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d.docs.live.net/27d770dbb0975e0f/Documentos/Secretaría de Seguridad Ciudadana/Milena/2026/2. Documentos finales/2. Interventoría INFOCTIC_2026/"/>
    </mc:Choice>
  </mc:AlternateContent>
  <xr:revisionPtr revIDLastSave="424" documentId="8_{8342328F-BED7-4BEF-9DDD-D2B8DC51D82F}" xr6:coauthVersionLast="47" xr6:coauthVersionMax="47" xr10:uidLastSave="{4A805B3C-4BA3-4221-9733-5ED78E828165}"/>
  <bookViews>
    <workbookView xWindow="-108" yWindow="-108" windowWidth="23256" windowHeight="12456" xr2:uid="{AE0158DB-365A-4940-B31A-619429AF2B10}"/>
  </bookViews>
  <sheets>
    <sheet name="Interventoría SIES_Oferta eco" sheetId="4"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s>
  <definedNames>
    <definedName name="\a">#REF!</definedName>
    <definedName name="\b">#REF!</definedName>
    <definedName name="\eliminar">[1]RESUM96!#REF!</definedName>
    <definedName name="\eliminar1">[1]RESUM96!#REF!</definedName>
    <definedName name="\q">#REF!</definedName>
    <definedName name="\X">[0]!ERR</definedName>
    <definedName name="\Z">[0]!ERR</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PMT5671">[2]MEMORIAS!#REF!</definedName>
    <definedName name="_________PMT5805">[2]MEMORIAS!#REF!</definedName>
    <definedName name="_________PMT5806">[2]MEMORIAS!#REF!</definedName>
    <definedName name="_________PMT5815">[2]MEMORIAS!#REF!</definedName>
    <definedName name="_________PMT5820">[2]MEMORIAS!#REF!</definedName>
    <definedName name="________aiu2">[3]AIU!$J$105</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aiu2">[3]AIU!$J$105</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[2]MEMORIAS!#REF!</definedName>
    <definedName name="_____PMT5805">[2]MEMORIAS!#REF!</definedName>
    <definedName name="_____PMT5806">[2]MEMORIAS!#REF!</definedName>
    <definedName name="_____PMT5815">[2]MEMORIAS!#REF!</definedName>
    <definedName name="_____PMT5820">[2]MEMORIAS!#REF!</definedName>
    <definedName name="_____r">#REF!</definedName>
    <definedName name="_____tab1">#REF!</definedName>
    <definedName name="_____tab2">#REF!</definedName>
    <definedName name="_____tab3">#REF!</definedName>
    <definedName name="_____TAB4">#REF!</definedName>
    <definedName name="_____Vol1">[4]Item!$A:$D</definedName>
    <definedName name="____aiu2">[3]AIU!$J$105</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[2]MEMORIAS!#REF!</definedName>
    <definedName name="____PMT5805">[2]MEMORIAS!#REF!</definedName>
    <definedName name="____PMT5806">[2]MEMORIAS!#REF!</definedName>
    <definedName name="____PMT5815">[2]MEMORIAS!#REF!</definedName>
    <definedName name="____PMT5820">[2]MEMORIAS!#REF!</definedName>
    <definedName name="____r">#REF!</definedName>
    <definedName name="____SAL1">#REF!</definedName>
    <definedName name="____tab1">#REF!</definedName>
    <definedName name="____tab2">#REF!</definedName>
    <definedName name="____tab3">#REF!</definedName>
    <definedName name="____TAB4">#REF!</definedName>
    <definedName name="____Vol1">[4]Item!$A:$D</definedName>
    <definedName name="___aiu2">[3]AIU!$J$105</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[2]MEMORIAS!#REF!</definedName>
    <definedName name="___PMT5805">[2]MEMORIAS!#REF!</definedName>
    <definedName name="___PMT5806">[2]MEMORIAS!#REF!</definedName>
    <definedName name="___PMT5815">[2]MEMORIAS!#REF!</definedName>
    <definedName name="___PMT5820">[2]MEMORIAS!#REF!</definedName>
    <definedName name="___r">#REF!</definedName>
    <definedName name="___tab1">#REF!</definedName>
    <definedName name="___tab2">#REF!</definedName>
    <definedName name="___tab3">#REF!</definedName>
    <definedName name="___TAB4">#REF!</definedName>
    <definedName name="___Vol1">[4]Item!$A:$D</definedName>
    <definedName name="__1Excel_BuiltIn_Print_Area_1_1_1">#REF!</definedName>
    <definedName name="__2Excel_BuiltIn_Print_Titles_1_1_1_1">#REF!</definedName>
    <definedName name="__aiu2">[3]AIU!$J$105</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[2]MEMORIAS!#REF!</definedName>
    <definedName name="__PMT5805">[2]MEMORIAS!#REF!</definedName>
    <definedName name="__PMT5806">[2]MEMORIAS!#REF!</definedName>
    <definedName name="__PMT5815">[2]MEMORIAS!#REF!</definedName>
    <definedName name="__PMT5820">[2]MEMORIAS!#REF!</definedName>
    <definedName name="__r">#REF!</definedName>
    <definedName name="__tab1">#REF!</definedName>
    <definedName name="__tab2">#REF!</definedName>
    <definedName name="__tab3">#REF!</definedName>
    <definedName name="__TAB4">#REF!</definedName>
    <definedName name="__Vol1">[4]Item!$A:$D</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iu2">[3]AIU!$J$105</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S01">[0]!ERR</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MT5671">[2]MEMORIAS!#REF!</definedName>
    <definedName name="_PMT5805">[2]MEMORIAS!#REF!</definedName>
    <definedName name="_PMT5806">[2]MEMORIAS!#REF!</definedName>
    <definedName name="_PMT5815">[2]MEMORIAS!#REF!</definedName>
    <definedName name="_PMT5820">[2]MEMORIAS!#REF!</definedName>
    <definedName name="_r">#REF!</definedName>
    <definedName name="_SAL1">#REF!</definedName>
    <definedName name="_tab1">#REF!</definedName>
    <definedName name="_tab2">#REF!</definedName>
    <definedName name="_tab3">#REF!</definedName>
    <definedName name="_TAB4">#REF!</definedName>
    <definedName name="_Vol1">[4]Item!$A:$D</definedName>
    <definedName name="a">#REF!</definedName>
    <definedName name="A_impresión_IM">#REF!</definedName>
    <definedName name="aa">#REF!</definedName>
    <definedName name="AAA">#REF!</definedName>
    <definedName name="AAAAAAAAAA">#REF!</definedName>
    <definedName name="AAAAAAAAAAAAAAAAAAAA">#REF!</definedName>
    <definedName name="AADOQUINVEH">#REF!</definedName>
    <definedName name="AANDENES">#REF!</definedName>
    <definedName name="aas">[5]Insumos!$A$4:$A$1772</definedName>
    <definedName name="ab">#REF!</definedName>
    <definedName name="abc">#REF!</definedName>
    <definedName name="ABR">#REF!</definedName>
    <definedName name="ACALZADA">#REF!</definedName>
    <definedName name="AccessDatabase" hidden="1">"C:\C-314\VOLUMENES\volfin4.mdb"</definedName>
    <definedName name="ACERO_DE_REFUERZO_60000">'[6]Acero de 60.000psi'!$I$53</definedName>
    <definedName name="ADFE">[0]!ERR</definedName>
    <definedName name="ado">'[7]Equipo_Trans '!$A$1:$A$51</definedName>
    <definedName name="AE">#REF!</definedName>
    <definedName name="AER">[0]!ERR</definedName>
    <definedName name="AGO">#REF!</definedName>
    <definedName name="aiu">#REF!</definedName>
    <definedName name="AIU_ADMON">[8]DATOS!$D$8</definedName>
    <definedName name="AIU_IMP">[8]DATOS!$D$9</definedName>
    <definedName name="AIU_UTIL">[8]DATOS!$D$10</definedName>
    <definedName name="Ajuste">[9]Datos!$B$11</definedName>
    <definedName name="AMBIENTAL">#REF!</definedName>
    <definedName name="ANTICIPO">[0]!ERR</definedName>
    <definedName name="Ao">[10]Indices!#REF!</definedName>
    <definedName name="AparatoSanitarios">'[11]8_Aparato'!$A$6:$K$840</definedName>
    <definedName name="aq">[0]!ERR</definedName>
    <definedName name="AREA">#REF!</definedName>
    <definedName name="_xlnm.Print_Area">#REF!</definedName>
    <definedName name="as">[12]Pres_CDI90!$J$9:$J$13</definedName>
    <definedName name="ATenerEnCuenta">#REF!</definedName>
    <definedName name="AU">'[13]CIRCUITOS CODENSA'!#REF!</definedName>
    <definedName name="AUTOPISTA">'[13]CIRCUITOS CODENSA'!#REF!</definedName>
    <definedName name="b">#REF!</definedName>
    <definedName name="B_impresión_IM">#REF!</definedName>
    <definedName name="BANCO">#REF!</definedName>
    <definedName name="BASE">#REF!</definedName>
    <definedName name="BASE2">#REF!</definedName>
    <definedName name="_xlnm.Database">#REF!</definedName>
    <definedName name="BL">'[13]CIRCUITOS CODENSA'!#REF!</definedName>
    <definedName name="BO">'[13]CIRCUITOS CODENSA'!#REF!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C_Apus" comment="Codigo Apus">'[14]1_Preliminares'!$A$26</definedName>
    <definedName name="Calidad">#REF!</definedName>
    <definedName name="Campamento">#REF!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c">[15]PERSONAL!$D$8</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S_V_INDICES_CIRCUITO_CAUSA">#REF!</definedName>
    <definedName name="Cimentacion">'[11]2_3_Cimentación_Est.Met'!$A$1:$K$2554</definedName>
    <definedName name="CIRCUITOS">[16]Circuitos!$C$2:$C$891</definedName>
    <definedName name="CIRCUNVALAR">#REF!</definedName>
    <definedName name="Ciudades">[17]Insumos!$B$1813:$B$1912</definedName>
    <definedName name="CL">'[13]CIRCUITOS CODENSA'!#REF!</definedName>
    <definedName name="Codigo" comment="Codigo Insumo">[14]Insumos!$A$4:$A$1772</definedName>
    <definedName name="Codigo_M.Obra" comment="Mano de obra ">[14]M.Obra!$A$35:$A$43</definedName>
    <definedName name="codigos">[18]Banderas!$A:$A</definedName>
    <definedName name="CONCRETO_2000">'[6]Concreto de 2000 psi'!$I$53</definedName>
    <definedName name="CONDI1">#REF!</definedName>
    <definedName name="Consultor">[19]Datos!$B$3</definedName>
    <definedName name="Contrato">[19]Datos!$B$2</definedName>
    <definedName name="Coordinador">[19]Datos!$B$6</definedName>
    <definedName name="CosteoConsultoria">#REF!</definedName>
    <definedName name="CostoDirecto">#REF!</definedName>
    <definedName name="CostoDirectoObra">'[20]COSTEO TOTAL OBRA'!$D$7</definedName>
    <definedName name="Costopérdidas">[21]Modelo!#REF!</definedName>
    <definedName name="COSTOS">[22]TARIFAS!$A$1:$F$52</definedName>
    <definedName name="CotizacionARP">#REF!</definedName>
    <definedName name="CT">'[13]CIRCUITOS CODENSA'!#REF!</definedName>
    <definedName name="CU">'[13]CIRCUITOS CODENSA'!#REF!</definedName>
    <definedName name="cuad1">#REF!</definedName>
    <definedName name="cuad2">#REF!</definedName>
    <definedName name="cuad3">#REF!</definedName>
    <definedName name="cuad4">#REF!</definedName>
    <definedName name="CUAD5">#REF!</definedName>
    <definedName name="cuado">#REF!</definedName>
    <definedName name="cuadrilla">[9]Cuadrillas!$C$13:$F$43</definedName>
    <definedName name="Cuadrillas">[23]Cuadrillas!$A$11:$I$77</definedName>
    <definedName name="CUAL">[0]!ERR</definedName>
    <definedName name="cubierta">'[11]9_Cubierta'!$A$1:$K$300</definedName>
    <definedName name="D">#REF!</definedName>
    <definedName name="DADADAD" hidden="1">{#N/A,#N/A,TRUE,"CODIGO DEPENDENCIA"}</definedName>
    <definedName name="Datos">#REF!</definedName>
    <definedName name="DATOS_CONTRATO">#REF!</definedName>
    <definedName name="dd">[0]!ERR</definedName>
    <definedName name="Decision">#REF!</definedName>
    <definedName name="Departamento">#REF!</definedName>
    <definedName name="DESC1">[24]ITEMS!$B$2</definedName>
    <definedName name="DESC521">[25]ITEMS!$B$522</definedName>
    <definedName name="Descrip_cuadrillas">[23]Cuadrillas!$A$15:$A$77</definedName>
    <definedName name="Descrip_equipos">[23]Equ!$A$15:$A$102</definedName>
    <definedName name="Descrip_transporte">[23]Trans!$A$18:$A$65</definedName>
    <definedName name="Descripción">[23]Mat!$A$11:$A$1041</definedName>
    <definedName name="DESCRP1">[8]DATOS!$D$2</definedName>
    <definedName name="DESCRP2">[8]DATOS!$D$3</definedName>
    <definedName name="DestinoConsultoria">#REF!</definedName>
    <definedName name="DestinoObra">#REF!</definedName>
    <definedName name="DIC">#REF!</definedName>
    <definedName name="DifConsultoriaFM">#REF!</definedName>
    <definedName name="DIRECTO1">[26]APU!$U$132</definedName>
    <definedName name="DIRECTO10">[26]APU!$U$681</definedName>
    <definedName name="DIRECTO100">[26]APU!$U$6171</definedName>
    <definedName name="DIRECTO101">[26]APU!$U$6232</definedName>
    <definedName name="DIRECTO102">[26]APU!$U$6293</definedName>
    <definedName name="DIRECTO103">[26]APU!$U$6354</definedName>
    <definedName name="DIRECTO104">[26]APU!$U$6415</definedName>
    <definedName name="DIRECTO105">[26]APU!$U$6476</definedName>
    <definedName name="DIRECTO11">[26]APU!$U$742</definedName>
    <definedName name="DIRECTO12">[26]APU!$U$803</definedName>
    <definedName name="DIRECTO124">[26]APU!$U$7635</definedName>
    <definedName name="DIRECTO125">[26]APU!$U$7696</definedName>
    <definedName name="DIRECTO126">[26]APU!$U$7757</definedName>
    <definedName name="DIRECTO127">[26]APU!$U$7818</definedName>
    <definedName name="DIRECTO128">[26]APU!$U$7879</definedName>
    <definedName name="DIRECTO129">[26]APU!$U$7940</definedName>
    <definedName name="DIRECTO13">[26]APU!$U$864</definedName>
    <definedName name="DIRECTO130">[26]APU!$U$8001</definedName>
    <definedName name="DIRECTO131">[26]APU!$U$8062</definedName>
    <definedName name="DIRECTO132">[26]APU!$U$8123</definedName>
    <definedName name="DIRECTO133">[26]APU!$U$8184</definedName>
    <definedName name="DIRECTO134">[26]APU!$U$8245</definedName>
    <definedName name="DIRECTO14">[26]APU!$U$925</definedName>
    <definedName name="DIRECTO15">[26]APU!$U$986</definedName>
    <definedName name="DIRECTO16">[26]APU!$U$1047</definedName>
    <definedName name="DIRECTO17">[26]APU!$U$1108</definedName>
    <definedName name="DIRECTO18">[26]APU!$U$1169</definedName>
    <definedName name="DIRECTO2">[26]APU!$U$193</definedName>
    <definedName name="DIRECTO2.10">[26]APU!$U$14889</definedName>
    <definedName name="DIRECTO2.11">[26]APU!$U$14950</definedName>
    <definedName name="DIRECTO2.12">[26]APU!$U$15011</definedName>
    <definedName name="DIRECTO2.9">[26]APU!$U$11839</definedName>
    <definedName name="DIRECTO21">[26]APU!$U$1352</definedName>
    <definedName name="DIRECTO22">[26]APU!$U$1413</definedName>
    <definedName name="DIRECTO23">[26]APU!$U$1474</definedName>
    <definedName name="DIRECTO24">[26]APU!$U$1535</definedName>
    <definedName name="DIRECTO25">[26]APU!$U$1596</definedName>
    <definedName name="DIRECTO26">[26]APU!$U$1657</definedName>
    <definedName name="DIRECTO27">[26]APU!$U$1718</definedName>
    <definedName name="DIRECTO28">[26]APU!$U$1779</definedName>
    <definedName name="DIRECTO29">[26]APU!$U$1840</definedName>
    <definedName name="DIRECTO3">[26]APU!$U$254</definedName>
    <definedName name="DIRECTO3.15">[26]APU!$U$8667</definedName>
    <definedName name="DIRECTO3.16">[26]APU!$U$8728</definedName>
    <definedName name="DIRECTO3.17">[26]APU!$U$8789</definedName>
    <definedName name="DIRECTO3.18">[26]APU!$U$8850</definedName>
    <definedName name="DIRECTO3.19">[26]APU!$U$8911</definedName>
    <definedName name="DIRECTO3.20">[26]APU!$U$8972</definedName>
    <definedName name="DIRECTO3.21">[26]APU!$U$11961</definedName>
    <definedName name="DIRECTO3.22">[26]APU!$U$14523</definedName>
    <definedName name="DIRECTO3.23">[26]APU!$U$15133</definedName>
    <definedName name="DIRECTO3.24">[26]APU!$U$16292</definedName>
    <definedName name="DIRECTO3.25">[26]APU!$U$16353</definedName>
    <definedName name="DIRECTO3.26">[26]APU!$U$16414</definedName>
    <definedName name="DIRECTO3.27">[26]APU!$U$16475</definedName>
    <definedName name="DIRECTO3.28">[26]APU!$U$16536</definedName>
    <definedName name="DIRECTO30">[26]APU!$U$1901</definedName>
    <definedName name="DIRECTO31">[26]APU!$U$1962</definedName>
    <definedName name="DIRECTO32">[26]APU!$U$2023</definedName>
    <definedName name="DIRECTO33">[26]APU!$U$2084</definedName>
    <definedName name="DIRECTO34">[26]APU!$U$2145</definedName>
    <definedName name="DIRECTO35">[26]APU!$U$2206</definedName>
    <definedName name="DIRECTO36">[26]APU!$U$2267</definedName>
    <definedName name="DIRECTO368">[27]APU!$U$21411</definedName>
    <definedName name="DIRECTO369">[27]APU!$U$21469</definedName>
    <definedName name="DIRECTO37">[26]APU!$U$2328</definedName>
    <definedName name="DIRECTO370">[27]APU!$U$21527</definedName>
    <definedName name="DIRECTO371">[27]APU!$U$21585</definedName>
    <definedName name="DIRECTO372">[27]APU!$U$21643</definedName>
    <definedName name="DIRECTO373">[27]APU!$U$21701</definedName>
    <definedName name="DIRECTO374">[27]APU!$U$21759</definedName>
    <definedName name="DIRECTO375">[27]APU!$U$21817</definedName>
    <definedName name="DIRECTO376">[27]APU!$U$21875</definedName>
    <definedName name="DIRECTO377">[27]APU!$U$21933</definedName>
    <definedName name="DIRECTO378">[27]APU!$U$21991</definedName>
    <definedName name="DIRECTO379">[27]APU!$U$22049</definedName>
    <definedName name="DIRECTO38">[26]APU!$U$2389</definedName>
    <definedName name="DIRECTO380">[27]APU!$U$22107</definedName>
    <definedName name="DIRECTO39">[26]APU!$U$2450</definedName>
    <definedName name="DIRECTO4">[26]APU!$U$315</definedName>
    <definedName name="DIRECTO4.20">[26]APU!$U$9216</definedName>
    <definedName name="DIRECTO4.21">[26]APU!$U$9277</definedName>
    <definedName name="DIRECTO4.22">[26]APU!$U$9338</definedName>
    <definedName name="DIRECTO4.23">[26]APU!$U$9399</definedName>
    <definedName name="DIRECTO4.24">[26]APU!$U$9460</definedName>
    <definedName name="DIRECTO4.25">[26]APU!$U$9521</definedName>
    <definedName name="DIRECTO4.26">[26]APU!$U$9582</definedName>
    <definedName name="DIRECTO4.27">[26]APU!$U$9643</definedName>
    <definedName name="DIRECTO4.28">[26]APU!$U$9704</definedName>
    <definedName name="DIRECTO4.29">[26]APU!$U$9765</definedName>
    <definedName name="DIRECTO4.30">[26]APU!$U$9826</definedName>
    <definedName name="DIRECTO4.31">[26]APU!$U$9887</definedName>
    <definedName name="DIRECTO4.32">[26]APU!$U$9948</definedName>
    <definedName name="DIRECTO4.33">[26]APU!$U$10009</definedName>
    <definedName name="DIRECTO4.34">[26]APU!$U$10070</definedName>
    <definedName name="DIRECTO4.35">[26]APU!$U$11595</definedName>
    <definedName name="DIRECTO4.36">[26]APU!$U$11656</definedName>
    <definedName name="DIRECTO4.37">[26]APU!$U$15987</definedName>
    <definedName name="DIRECTO4.38">[26]APU!$U$15194</definedName>
    <definedName name="DIRECTO4.39">[26]APU!$U$14279</definedName>
    <definedName name="DIRECTO4.40">[26]APU!$U$14340</definedName>
    <definedName name="DIRECTO4.41">[26]APU!$U$14401</definedName>
    <definedName name="DIRECTO4.42">[26]APU!$U$14462</definedName>
    <definedName name="DIRECTO4.43">[26]APU!$U$14584</definedName>
    <definedName name="DIRECTO4.44">[26]APU!$U$16048</definedName>
    <definedName name="DIRECTO4.45">[26]APU!$U$16109</definedName>
    <definedName name="DIRECTO4.46">[26]APU!$U$14706</definedName>
    <definedName name="DIRECTO4.47">[26]APU!$U$15926</definedName>
    <definedName name="DIRECTO4.48">[26]APU!$U$16170</definedName>
    <definedName name="DIRECTO4.49">[26]APU!$U$16231</definedName>
    <definedName name="DIRECTO4.50">[26]APU!$U$16902</definedName>
    <definedName name="DIRECTO4.51">[26]APU!$U$17634</definedName>
    <definedName name="DIRECTO4.52">[26]APU!$U$17695</definedName>
    <definedName name="DIRECTO40">[26]APU!$U$2511</definedName>
    <definedName name="DIRECTO41">[26]APU!$U$2572</definedName>
    <definedName name="DIRECTO42">[26]APU!$U$2633</definedName>
    <definedName name="DIRECTO43">[26]APU!$U$2694</definedName>
    <definedName name="DIRECTO44">[26]APU!$U$2755</definedName>
    <definedName name="DIRECTO45">[26]APU!$U$2816</definedName>
    <definedName name="DIRECTO46">[26]APU!$U$2877</definedName>
    <definedName name="DIRECTO47">[26]APU!$U$2938</definedName>
    <definedName name="DIRECTO48">[26]APU!$U$2999</definedName>
    <definedName name="DIRECTO481">[27]APU!$U$22165</definedName>
    <definedName name="DIRECTO482">[27]APU!$U$22223</definedName>
    <definedName name="DIRECTO483">[27]APU!$U$22281</definedName>
    <definedName name="DIRECTO484">[27]APU!$U$22339</definedName>
    <definedName name="DIRECTO485">[27]APU!$U$22397</definedName>
    <definedName name="DIRECTO486">[27]APU!$U$22455</definedName>
    <definedName name="DIRECTO487">[27]APU!$U$22513</definedName>
    <definedName name="DIRECTO488">[27]APU!$U$22571</definedName>
    <definedName name="DIRECTO489">[27]APU!$U$22629</definedName>
    <definedName name="DIRECTO49">[26]APU!$U$3060</definedName>
    <definedName name="DIRECTO490">[27]APU!$U$22687</definedName>
    <definedName name="DIRECTO491">[27]APU!$U$22745</definedName>
    <definedName name="DIRECTO492">[27]APU!$U$22803</definedName>
    <definedName name="DIRECTO493">[27]APU!$U$22861</definedName>
    <definedName name="DIRECTO494">[27]APU!$U$22919</definedName>
    <definedName name="DIRECTO495">[27]APU!$U$22977</definedName>
    <definedName name="DIRECTO496">[27]APU!$U$23035</definedName>
    <definedName name="DIRECTO497">[27]APU!$U$23093</definedName>
    <definedName name="DIRECTO498">[27]APU!$U$23151</definedName>
    <definedName name="DIRECTO499">[27]APU!$U$23209</definedName>
    <definedName name="DIRECTO5">[26]APU!$U$376</definedName>
    <definedName name="DIRECTO5.100">[26]APU!$U$12449</definedName>
    <definedName name="DIRECTO5.101">[26]APU!$U$12510</definedName>
    <definedName name="DIRECTO5.104">[26]APU!$U$12571</definedName>
    <definedName name="DIRECTO5.105">[26]APU!$U$12632</definedName>
    <definedName name="DIRECTO5.106">[26]APU!$U$12693</definedName>
    <definedName name="DIRECTO5.107">[26]APU!$U$12754</definedName>
    <definedName name="DIRECTO5.108">[26]APU!$U$12815</definedName>
    <definedName name="DIRECTO5.109">[26]APU!$U$12876</definedName>
    <definedName name="DIRECTO5.111">[26]APU!$U$12937</definedName>
    <definedName name="DIRECTO5.112">[26]APU!$U$12998</definedName>
    <definedName name="DIRECTO5.113">[26]APU!$U$14767</definedName>
    <definedName name="DIRECTO5.114">[26]APU!$U$14828</definedName>
    <definedName name="DIRECTO5.115">[26]APU!$U$15072</definedName>
    <definedName name="DIRECTO5.53">[26]APU!$U$10131</definedName>
    <definedName name="DIRECTO5.54">[26]APU!$U$10192</definedName>
    <definedName name="DIRECTO5.55">[26]APU!$U$10253</definedName>
    <definedName name="DIRECTO5.56">[26]APU!$U$10314</definedName>
    <definedName name="DIRECTO5.57">[26]APU!$U$10375</definedName>
    <definedName name="DIRECTO5.58">[26]APU!$U$10436</definedName>
    <definedName name="DIRECTO5.59">[26]APU!$U$10497</definedName>
    <definedName name="DIRECTO5.60">[26]APU!$U$10558</definedName>
    <definedName name="DIRECTO5.61">[26]APU!$U$10619</definedName>
    <definedName name="DIRECTO5.62">[26]APU!$U$10680</definedName>
    <definedName name="DIRECTO5.63">[26]APU!$U$10741</definedName>
    <definedName name="DIRECTO5.64">[26]APU!$U$10802</definedName>
    <definedName name="DIRECTO5.65">[26]APU!$U$10863</definedName>
    <definedName name="DIRECTO5.66">[26]APU!$U$10924</definedName>
    <definedName name="DIRECTO5.67">[26]APU!$U$10985</definedName>
    <definedName name="DIRECTO5.68">[26]APU!$U$11046</definedName>
    <definedName name="DIRECTO5.69">[26]APU!$U$11107</definedName>
    <definedName name="DIRECTO5.70">[26]APU!$U$11168</definedName>
    <definedName name="DIRECTO5.71">[26]APU!$U$11229</definedName>
    <definedName name="DIRECTO5.72">[26]APU!$U$12022</definedName>
    <definedName name="DIRECTO5.73">[26]APU!$U$12083</definedName>
    <definedName name="DIRECTO5.74">[26]APU!$U$12144</definedName>
    <definedName name="DIRECTO5.77">[26]APU!$U$12205</definedName>
    <definedName name="DIRECTO5.78">[26]APU!$U$12327</definedName>
    <definedName name="DIRECTO5.79">[26]APU!$U$12388</definedName>
    <definedName name="DIRECTO5.80">[26]APU!$U$12266</definedName>
    <definedName name="DIRECTO5.82">[26]APU!$U$14035</definedName>
    <definedName name="DIRECTO5.83">[26]APU!$U$14096</definedName>
    <definedName name="DIRECTO5.84">[26]APU!$U$13364</definedName>
    <definedName name="DIRECTO5.85">[26]APU!$U$13425</definedName>
    <definedName name="DIRECTO5.86">[26]APU!$U$13486</definedName>
    <definedName name="DIRECTO5.87">[26]APU!$U$13547</definedName>
    <definedName name="DIRECTO5.88">[26]APU!$U$13608</definedName>
    <definedName name="DIRECTO5.89">[26]APU!$U$13669</definedName>
    <definedName name="DIRECTO5.90">[26]APU!$U$13730</definedName>
    <definedName name="DIRECTO5.91">[26]APU!$U$13791</definedName>
    <definedName name="DIRECTO5.92">[26]APU!$U$13852</definedName>
    <definedName name="DIRECTO5.93">[26]APU!$U$13913</definedName>
    <definedName name="DIRECTO5.94">[26]APU!$U$13974</definedName>
    <definedName name="DIRECTO5.95">[26]APU!$U$13059</definedName>
    <definedName name="DIRECTO5.96">[26]APU!$U$13120</definedName>
    <definedName name="DIRECTO5.97">[26]APU!$U$13181</definedName>
    <definedName name="DIRECTO5.98">[26]APU!$U$13242</definedName>
    <definedName name="DIRECTO5.99">[26]APU!$U$13303</definedName>
    <definedName name="DIRECTO50">[26]APU!$U$3121</definedName>
    <definedName name="DIRECTO500">[27]APU!$U$23267</definedName>
    <definedName name="DIRECTO501">[27]APU!$U$23325</definedName>
    <definedName name="DIRECTO502">[27]APU!$U$23383</definedName>
    <definedName name="DIRECTO503">[27]APU!$U$23441</definedName>
    <definedName name="DIRECTO504">[27]APU!$U$23499</definedName>
    <definedName name="DIRECTO505">[27]APU!$U$23557</definedName>
    <definedName name="DIRECTO506">[27]APU!$U$23615</definedName>
    <definedName name="DIRECTO507">[27]APU!$U$23673</definedName>
    <definedName name="DIRECTO508">[27]APU!$U$23731</definedName>
    <definedName name="DIRECTO509">[27]APU!$U$23789</definedName>
    <definedName name="DIRECTO51">[26]APU!$U$3182</definedName>
    <definedName name="DIRECTO510">[27]APU!$U$23847</definedName>
    <definedName name="DIRECTO511">[27]APU!$U$23905</definedName>
    <definedName name="DIRECTO512">[27]APU!$U$23963</definedName>
    <definedName name="DIRECTO513">[27]APU!$U$24021</definedName>
    <definedName name="DIRECTO514">[27]APU!$U$24079</definedName>
    <definedName name="DIRECTO515">[27]APU!$U$24137</definedName>
    <definedName name="DIRECTO516">[27]APU!$U$24195</definedName>
    <definedName name="DIRECTO517">[27]APU!$U$24253</definedName>
    <definedName name="DIRECTO518">[27]APU!$U$24311</definedName>
    <definedName name="DIRECTO519">[27]APU!$U$24369</definedName>
    <definedName name="DIRECTO52">[26]APU!$U$3243</definedName>
    <definedName name="DIRECTO520">[27]APU!$U$24427</definedName>
    <definedName name="DIRECTO521">[27]APU!$U$24485</definedName>
    <definedName name="DIRECTO522">[27]APU!$U$24543</definedName>
    <definedName name="DIRECTO523">[27]APU!$U$24601</definedName>
    <definedName name="DIRECTO524">[27]APU!$U$24659</definedName>
    <definedName name="DIRECTO525">[27]APU!$U$24717</definedName>
    <definedName name="DIRECTO526">[27]APU!$U$24775</definedName>
    <definedName name="DIRECTO527">[27]APU!$U$24833</definedName>
    <definedName name="DIRECTO528">[27]APU!$U$24891</definedName>
    <definedName name="DIRECTO529">[27]APU!$U$24949</definedName>
    <definedName name="DIRECTO53">[26]APU!$U$3304</definedName>
    <definedName name="DIRECTO530">[27]APU!$U$25007</definedName>
    <definedName name="DIRECTO531">[27]APU!$U$25065</definedName>
    <definedName name="DIRECTO532">[27]APU!$U$25123</definedName>
    <definedName name="DIRECTO533">[27]APU!$U$25181</definedName>
    <definedName name="DIRECTO534">[27]APU!$U$25239</definedName>
    <definedName name="DIRECTO535">[27]APU!$U$25297</definedName>
    <definedName name="DIRECTO536">[27]APU!$U$25355</definedName>
    <definedName name="DIRECTO537">[27]APU!$U$25413</definedName>
    <definedName name="DIRECTO538">[27]APU!$U$25471</definedName>
    <definedName name="DIRECTO539">[27]APU!$U$25529</definedName>
    <definedName name="DIRECTO54">[26]APU!$U$3365</definedName>
    <definedName name="DIRECTO540">[27]APU!$U$25587</definedName>
    <definedName name="DIRECTO541">[27]APU!$U$25645</definedName>
    <definedName name="DIRECTO542">[27]APU!$U$25703</definedName>
    <definedName name="DIRECTO543">[27]APU!$U$25761</definedName>
    <definedName name="DIRECTO544">[27]APU!$U$25819</definedName>
    <definedName name="DIRECTO545">[27]APU!$U$25877</definedName>
    <definedName name="DIRECTO546">[27]APU!$U$25935</definedName>
    <definedName name="DIRECTO547">[27]APU!$U$25993</definedName>
    <definedName name="DIRECTO548">[27]APU!$U$26051</definedName>
    <definedName name="DIRECTO549">[27]APU!$U$26109</definedName>
    <definedName name="DIRECTO55">[26]APU!$U$3426</definedName>
    <definedName name="DIRECTO550">[27]APU!$U$26167</definedName>
    <definedName name="DIRECTO551">[27]APU!$U$26225</definedName>
    <definedName name="DIRECTO552">[27]APU!$U$26283</definedName>
    <definedName name="DIRECTO553">[27]APU!$U$26341</definedName>
    <definedName name="DIRECTO554">[27]APU!$U$26399</definedName>
    <definedName name="DIRECTO555">[27]APU!$U$26457</definedName>
    <definedName name="directo556">[27]APU!$U$26515</definedName>
    <definedName name="DIRECTO557">[27]APU!$U$26573</definedName>
    <definedName name="DIRECTO558">[27]APU!$U$26631</definedName>
    <definedName name="DIRECTO559">[27]APU!$U$26689</definedName>
    <definedName name="DIRECTO56">[26]APU!$U$3487</definedName>
    <definedName name="DIRECTO560">[27]APU!$U$26747</definedName>
    <definedName name="DIRECTO561">[27]APU!$U$26805</definedName>
    <definedName name="DIRECTO562">[27]APU!$U$26863</definedName>
    <definedName name="directo563">[27]APU!$U$26921</definedName>
    <definedName name="DIRECTO57">[26]APU!$U$3548</definedName>
    <definedName name="DIRECTO58">[26]APU!$U$3609</definedName>
    <definedName name="DIRECTO59">[26]APU!$U$3670</definedName>
    <definedName name="DIRECTO6">[26]APU!$U$437</definedName>
    <definedName name="DIRECTO60">[26]APU!$U$3731</definedName>
    <definedName name="DIRECTO61">[26]APU!$U$3792</definedName>
    <definedName name="DIRECTO62">[26]APU!$U$3853</definedName>
    <definedName name="DIRECTO63">[26]APU!$U$3914</definedName>
    <definedName name="DIRECTO64">[26]APU!$U$3975</definedName>
    <definedName name="DIRECTO65">[26]APU!$U$4036</definedName>
    <definedName name="DIRECTO66">[26]APU!$U$4097</definedName>
    <definedName name="DIRECTO67">[26]APU!$U$4158</definedName>
    <definedName name="DIRECTO68">[26]APU!$U$4219</definedName>
    <definedName name="DIRECTO69">[26]APU!$U$4280</definedName>
    <definedName name="DIRECTO7">[26]APU!$U$498</definedName>
    <definedName name="DIRECTO7.12">[26]APU!$U$8305</definedName>
    <definedName name="DIRECTO7.13">[26]APU!$U$8366</definedName>
    <definedName name="DIRECTO7.14">[26]APU!$U$8427</definedName>
    <definedName name="DIRECTO7.15">[26]APU!$U$8488</definedName>
    <definedName name="DIRECTO7.16">[26]APU!$U$8606</definedName>
    <definedName name="DIRECTO7.17">[26]APU!$U$11290</definedName>
    <definedName name="DIRECTO7.18">[26]APU!$U$11351</definedName>
    <definedName name="DIRECTO7.19">[26]APU!$U$11412</definedName>
    <definedName name="DIRECTO7.20">[26]APU!$U$11473</definedName>
    <definedName name="DIRECTO7.21">[26]APU!$U$11534</definedName>
    <definedName name="DIRECTO7.22">[26]APU!$U$11717</definedName>
    <definedName name="DIRECTO7.23">[26]APU!$U$11778</definedName>
    <definedName name="DIRECTO7.24">[26]APU!$U$14645</definedName>
    <definedName name="DIRECTO7.25">[26]APU!$U$15255</definedName>
    <definedName name="DIRECTO7.26">[26]APU!$U$15316</definedName>
    <definedName name="DIRECTO7.27">[26]APU!$U$15377</definedName>
    <definedName name="DIRECTO7.28">[26]APU!$U$15438</definedName>
    <definedName name="DIRECTO7.29">[26]APU!$U$15499</definedName>
    <definedName name="DIRECTO7.30">[26]APU!$U$15560</definedName>
    <definedName name="DIRECTO7.31">[26]APU!$U$15621</definedName>
    <definedName name="DIRECTO7.32">[26]APU!$U$15682</definedName>
    <definedName name="DIRECTO7.33">[26]APU!$U$15743</definedName>
    <definedName name="DIRECTO7.34">[26]APU!$U$15804</definedName>
    <definedName name="DIRECTO7.35">[26]APU!$U$15865</definedName>
    <definedName name="DIRECTO7.36">[26]APU!$U$17085</definedName>
    <definedName name="DIRECTO7.37">[26]APU!$U$17268</definedName>
    <definedName name="DIRECTO7.38">[26]APU!$U$17207</definedName>
    <definedName name="DIRECTO7.39">[26]APU!$U$17390</definedName>
    <definedName name="DIRECTO7.40">[26]APU!$U$17451</definedName>
    <definedName name="DIRECTO7.41">[26]APU!$U$17512</definedName>
    <definedName name="DIRECTO7.42">[26]APU!$U$17146</definedName>
    <definedName name="DIRECTO7.43">[26]APU!$U$17573</definedName>
    <definedName name="DIRECTO7.44">[26]APU!$U$17329</definedName>
    <definedName name="DIRECTO70">[26]APU!$U$4341</definedName>
    <definedName name="DIRECTO71">[26]APU!$U$4402</definedName>
    <definedName name="DIRECTO72">[26]APU!$U$4463</definedName>
    <definedName name="DIRECTO73">[26]APU!$U$4524</definedName>
    <definedName name="DIRECTO74">[26]APU!$U$4585</definedName>
    <definedName name="DIRECTO75">[26]APU!$U$4646</definedName>
    <definedName name="DIRECTO76">[26]APU!$U$4707</definedName>
    <definedName name="DIRECTO77">[26]APU!$U$4768</definedName>
    <definedName name="DIRECTO78">[26]APU!$U$4829</definedName>
    <definedName name="DIRECTO79">[26]APU!$U$4890</definedName>
    <definedName name="DIRECTO8">[26]APU!$U$559</definedName>
    <definedName name="DIRECTO80">[26]APU!$U$4951</definedName>
    <definedName name="DIRECTO81">[26]APU!$U$5012</definedName>
    <definedName name="DIRECTO82">[26]APU!$U$5073</definedName>
    <definedName name="DIRECTO83">[26]APU!$U$5134</definedName>
    <definedName name="DIRECTO84">[26]APU!$U$5195</definedName>
    <definedName name="DIRECTO85">[26]APU!$U$5256</definedName>
    <definedName name="DIRECTO86">[26]APU!$U$5317</definedName>
    <definedName name="DIRECTO87">[26]APU!$U$5378</definedName>
    <definedName name="DIRECTO88">[26]APU!$U$5439</definedName>
    <definedName name="DIRECTO89">[26]APU!$U$5500</definedName>
    <definedName name="DIRECTO9">[26]APU!$U$620</definedName>
    <definedName name="DIRECTO9.1">[26]APU!$U$16597</definedName>
    <definedName name="DIRECTO9.2">[26]APU!$U$16658</definedName>
    <definedName name="DIRECTO9.3">[26]APU!$U$16719</definedName>
    <definedName name="DIRECTO9.4">[26]APU!$U$16780</definedName>
    <definedName name="DIRECTO9.5">[26]APU!$U$16841</definedName>
    <definedName name="DIRECTO90">[26]APU!$U$5561</definedName>
    <definedName name="DIRECTO91">[26]APU!$U$5622</definedName>
    <definedName name="DIRECTO92">[26]APU!$U$5683</definedName>
    <definedName name="DIRECTO93">[26]APU!$U$5744</definedName>
    <definedName name="DIRECTO94">[26]APU!$U$5805</definedName>
    <definedName name="DIRECTO95">[26]APU!$U$5866</definedName>
    <definedName name="DIRECTO96">[26]APU!$U$5927</definedName>
    <definedName name="DIRECTO97">[26]APU!$U$5988</definedName>
    <definedName name="DIRECTO98">[26]APU!$U$6049</definedName>
    <definedName name="DIRECTO99">[26]APU!$U$6110</definedName>
    <definedName name="Drenaje06">'[28]6_Hidro '!$A$6:$K$1147</definedName>
    <definedName name="DuracionMeses">#REF!</definedName>
    <definedName name="DuracionSemanas">#REF!</definedName>
    <definedName name="dutr">#REF!</definedName>
    <definedName name="e">#REF!</definedName>
    <definedName name="EE">[0]!ERR</definedName>
    <definedName name="EF">[29]AIU!$A$1:$IU$4</definedName>
    <definedName name="ELECTRICOS" comment="APUS ELECTRICOS">'[30]6_Apus_Electr'!$A$6:$V$921</definedName>
    <definedName name="Electricos2">'[11]12_Elect_GA'!$A$5:$W$4096</definedName>
    <definedName name="ElectricosA">'[28]12_Elect_GA'!$A$5:$W$1934</definedName>
    <definedName name="Enchapes" comment="11_Enchapess">'[30]11_Enchapes'!$A$9:$K$518</definedName>
    <definedName name="ENE">#REF!</definedName>
    <definedName name="Ensayos">#REF!</definedName>
    <definedName name="EQUIPO" comment="EQUIPO Y TRANSPORTE">'[14]Equipo_Trans '!$A$1:$A$51</definedName>
    <definedName name="EQUIPOS">[6]Equipo!$A$16:$G$79</definedName>
    <definedName name="EQUIPOTRANSP" comment="TRANSPORTE">'[31]Equipo_Trans '!$A$1:$F$53</definedName>
    <definedName name="EREE">#REF!</definedName>
    <definedName name="ES">'[13]CIRCUITOS CODENSA'!#REF!</definedName>
    <definedName name="EST10A">#REF!</definedName>
    <definedName name="EST10V1">#REF!</definedName>
    <definedName name="EST11A">#REF!</definedName>
    <definedName name="Excel_BuiltIn__FilterDatabase_2">'[32]Presup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'[33]COSTOS OFICINA'!#REF!</definedName>
    <definedName name="Excel_BuiltIn_Print_Titles_4">'[33]COSTOS CAMPAMENTO'!#REF!</definedName>
    <definedName name="FactorCostoPotencia">[21]Modelo!#REF!</definedName>
    <definedName name="FactorMultFinal">#REF!</definedName>
    <definedName name="FactorMultiplicaCalculado">#REF!</definedName>
    <definedName name="FEB">#REF!</definedName>
    <definedName name="FECH">[8]DATOS!$D$6</definedName>
    <definedName name="Fecha">[19]Datos!$B$7</definedName>
    <definedName name="Festivos">'[34]días habiles 2015'!$D$2:$D$21</definedName>
    <definedName name="ff">[0]!ERR</definedName>
    <definedName name="fg">[0]!ERR</definedName>
    <definedName name="Fin_de_semana">'[34]días habiles 2015'!$M$1:$M$2</definedName>
    <definedName name="FINANCIACION">[0]!ERR</definedName>
    <definedName name="FO">'[13]CIRCUITOS CODENSA'!#REF!</definedName>
    <definedName name="fu">[0]!ERR</definedName>
    <definedName name="GastosViajes">#REF!</definedName>
    <definedName name="GG">'[13]CIRCUITOS CODENSA'!#REF!</definedName>
    <definedName name="GGG">[0]!ERR</definedName>
    <definedName name="_xlnm.Recorder">#REF!</definedName>
    <definedName name="guaimar">#REF!</definedName>
    <definedName name="h">#REF!</definedName>
    <definedName name="hh">[0]!ERR</definedName>
    <definedName name="Hidrosanitario_02">'[28]6_Hidro2'!$A$6:$K$1000</definedName>
    <definedName name="HIDROSANITARIO2">'[11]6_Hidro (2)'!$A$1:$K$4298</definedName>
    <definedName name="Hidrosanitarios">'[11]6_Hidro'!$A$5:$K$2281</definedName>
    <definedName name="Hoja__1__de__3">#REF!</definedName>
    <definedName name="HonoraProfesionales">#REF!</definedName>
    <definedName name="HonoraTecnicos">#REF!</definedName>
    <definedName name="i">#REF!</definedName>
    <definedName name="Impacto">#REF!</definedName>
    <definedName name="ImpPolizasConsultoria">#REF!</definedName>
    <definedName name="ImpPolizasObra">#REF!</definedName>
    <definedName name="Imprima">#REF!</definedName>
    <definedName name="induccion">#REF!</definedName>
    <definedName name="inf">#REF!</definedName>
    <definedName name="INSPECCION">#REF!</definedName>
    <definedName name="INSPECCION2">#REF!</definedName>
    <definedName name="Inst_Hidrosanitarias" comment="10_Hs">'[30]10_HS'!$1:$1048576</definedName>
    <definedName name="Instalacion">#REF!</definedName>
    <definedName name="Insumos">#REF!</definedName>
    <definedName name="Interventor">[19]Datos!$B$5</definedName>
    <definedName name="Io">#REF!</definedName>
    <definedName name="item">[23]PRESUPUESTO!$A$10:$G$830</definedName>
    <definedName name="ITEM2.10">[26]APU!$E$14843</definedName>
    <definedName name="ITEM2.11">[26]APU!$E$14904</definedName>
    <definedName name="ITEM2.12">[26]APU!$E$14965</definedName>
    <definedName name="ITEM3.15">[26]APU!$E$8621</definedName>
    <definedName name="ITEM3.16">[26]APU!$E$8682</definedName>
    <definedName name="ITEM3.17">[26]APU!$E$8743</definedName>
    <definedName name="ITEM3.18">[26]APU!$E$8804</definedName>
    <definedName name="ITEM3.19">[26]APU!$E$8865</definedName>
    <definedName name="ITEM3.20">[26]APU!$E$8926</definedName>
    <definedName name="ITEM3.21">[26]APU!$E$11915</definedName>
    <definedName name="ITEM3.22">[26]APU!$E$14477</definedName>
    <definedName name="ITEM3.23">[26]APU!$E$15087</definedName>
    <definedName name="ITEM4.20">[26]APU!$E$9170</definedName>
    <definedName name="ITEM4.21">[26]APU!$E$9231</definedName>
    <definedName name="ITEM4.22">[26]APU!$E$9292</definedName>
    <definedName name="ITEM4.23">[26]APU!$E$9353</definedName>
    <definedName name="ITEM4.24">[26]APU!$E$9414</definedName>
    <definedName name="ITEM4.25">[26]APU!$E$9475</definedName>
    <definedName name="ITEM4.26">[26]APU!$E$9536</definedName>
    <definedName name="ITEM4.27">[26]APU!$E$9597</definedName>
    <definedName name="ITEM4.28">[26]APU!$E$9658</definedName>
    <definedName name="ITEM4.29">[26]APU!$E$9719</definedName>
    <definedName name="ITEM4.30">[26]APU!$E$9780</definedName>
    <definedName name="ITEM4.31">[26]APU!$E$9841</definedName>
    <definedName name="ITEM4.32">[26]APU!$E$9902</definedName>
    <definedName name="ITEM4.33">[26]APU!$E$9963</definedName>
    <definedName name="ITEM4.34">[26]APU!$E$10024</definedName>
    <definedName name="ITEM4.35">[26]APU!$E$11549</definedName>
    <definedName name="ITEM4.36">[26]APU!$E$11610</definedName>
    <definedName name="ITEM4.37">[26]APU!$E$15941</definedName>
    <definedName name="ITEM4.38">[26]APU!$E$15148</definedName>
    <definedName name="ITEM4.39">[26]APU!$E$14233</definedName>
    <definedName name="ITEM4.40">[26]APU!$E$14294</definedName>
    <definedName name="ITEM4.41">[26]APU!$E$14355</definedName>
    <definedName name="ITEM4.42">[26]APU!$E$14416</definedName>
    <definedName name="ITEM4.43">[26]APU!$E$14538</definedName>
    <definedName name="ITEM4.44">[26]APU!$E$16002</definedName>
    <definedName name="ITEM4.45">[26]APU!$E$16063</definedName>
    <definedName name="ITEM4.46">[26]APU!$E$14660</definedName>
    <definedName name="ITEM5.100">[26]APU!$E$12403</definedName>
    <definedName name="ITEM5.101">[26]APU!$E$12464</definedName>
    <definedName name="ITEM5.104">[26]APU!$E$12525</definedName>
    <definedName name="ITEM5.105">[26]APU!$E$12586</definedName>
    <definedName name="ITEM5.106">[26]APU!$E$12647</definedName>
    <definedName name="ITEM5.107">[26]APU!$E$12708</definedName>
    <definedName name="ITEM5.108">[26]APU!$E$12769</definedName>
    <definedName name="ITEM5.109">[26]APU!$E$12830</definedName>
    <definedName name="ITEM5.111">[26]APU!$E$12891</definedName>
    <definedName name="ITEM5.112">[26]APU!$E$12952</definedName>
    <definedName name="ITEM5.113">[26]APU!$E$14721</definedName>
    <definedName name="ITEM5.114">[26]APU!$E$14782</definedName>
    <definedName name="ITEM5.115">[26]APU!$E$15026</definedName>
    <definedName name="ITEM5.53">[26]APU!$E$10085</definedName>
    <definedName name="ITEM5.54">[26]APU!$E$10146</definedName>
    <definedName name="ITEM5.55">[26]APU!$E$10207</definedName>
    <definedName name="ITEM5.56">[26]APU!$E$10268</definedName>
    <definedName name="ITEM5.57">[26]APU!$E$10329</definedName>
    <definedName name="ITEM5.58">[26]APU!$E$10390</definedName>
    <definedName name="ITEM5.59">[26]APU!$E$10451</definedName>
    <definedName name="ITEM5.60">[26]APU!$E$10512</definedName>
    <definedName name="ITEM5.61">[26]APU!$E$10573</definedName>
    <definedName name="ITEM5.62">[26]APU!$E$10634</definedName>
    <definedName name="ITEM5.63">[26]APU!$E$10695</definedName>
    <definedName name="ITEM5.64">[26]APU!$E$10756</definedName>
    <definedName name="ITEM5.65">[26]APU!$E$10817</definedName>
    <definedName name="ITEM5.66">[26]APU!$E$10878</definedName>
    <definedName name="ITEM5.67">[26]APU!$E$10939</definedName>
    <definedName name="ITEM5.68">[26]APU!$E$11000</definedName>
    <definedName name="ITEM5.69">[26]APU!$E$11061</definedName>
    <definedName name="ITEM5.70">[26]APU!$E$11122</definedName>
    <definedName name="ITEM5.71">[26]APU!$E$11183</definedName>
    <definedName name="ITEM5.72">[26]APU!$E$11976</definedName>
    <definedName name="ITEM5.73">[26]APU!$E$12037</definedName>
    <definedName name="ITEM5.74">[26]APU!$E$12098</definedName>
    <definedName name="ITEM5.77">[26]APU!$E$12159</definedName>
    <definedName name="ITEM5.78">[26]APU!$E$12281</definedName>
    <definedName name="ITEM5.79">[26]APU!$E$12342</definedName>
    <definedName name="ITEM5.80">[26]APU!$E$12220</definedName>
    <definedName name="ITEM5.82">[26]APU!$E$13989</definedName>
    <definedName name="ITEM5.83">[26]APU!$E$14050</definedName>
    <definedName name="ITEM5.84">[26]APU!$E$13318</definedName>
    <definedName name="ITEM5.85">[26]APU!$E$13379</definedName>
    <definedName name="ITEM5.86">[26]APU!$E$13440</definedName>
    <definedName name="ITEM5.87">[26]APU!$E$13501</definedName>
    <definedName name="ITEM5.88">[26]APU!$E$13562</definedName>
    <definedName name="ITEM5.89">[26]APU!$E$13623</definedName>
    <definedName name="ITEM5.90">[26]APU!$E$13684</definedName>
    <definedName name="ITEM5.91">[26]APU!$E$13745</definedName>
    <definedName name="ITEM5.92">[26]APU!$E$13806</definedName>
    <definedName name="ITEM5.93">[26]APU!$E$13867</definedName>
    <definedName name="ITEM5.94">[26]APU!$E$13928</definedName>
    <definedName name="ITEM5.95">[26]APU!$E$13013</definedName>
    <definedName name="ITEM5.96">[26]APU!$E$13074</definedName>
    <definedName name="ITEM5.97">[26]APU!$E$13135</definedName>
    <definedName name="ITEM5.98">[26]APU!$E$13196</definedName>
    <definedName name="ITEM5.99">[26]APU!$E$13257</definedName>
    <definedName name="ITEM521">[25]ITEMS!$A$522</definedName>
    <definedName name="ITEM7.1">[26]APU!$E$7589</definedName>
    <definedName name="ITEM7.10">[26]APU!$E$8138</definedName>
    <definedName name="ITEM7.11">[26]APU!$E$8199</definedName>
    <definedName name="ITEM7.12">[26]APU!$E$8259</definedName>
    <definedName name="ITEM7.13">[26]APU!$E$8320</definedName>
    <definedName name="ITEM7.14">[26]APU!$E$8381</definedName>
    <definedName name="ITEM7.15">[26]APU!$E$8442</definedName>
    <definedName name="ITEM7.16">[26]APU!$E$8560</definedName>
    <definedName name="ITEM7.17">[26]APU!$E$11244</definedName>
    <definedName name="ITEM7.18">[26]APU!$E$11305</definedName>
    <definedName name="ITEM7.19">[26]APU!$E$11366</definedName>
    <definedName name="ITEM7.2">[26]APU!$E$7650</definedName>
    <definedName name="ITEM7.20">[26]APU!$E$11427</definedName>
    <definedName name="ITEM7.21">[26]APU!$E$11488</definedName>
    <definedName name="ITEM7.22">[26]APU!$E$11671</definedName>
    <definedName name="ITEM7.23">[26]APU!$E$11732</definedName>
    <definedName name="ITEM7.24">[26]APU!$E$14599</definedName>
    <definedName name="ITEM7.25">[26]APU!$E$15209</definedName>
    <definedName name="ITEM7.26">[26]APU!$E$15270</definedName>
    <definedName name="ITEM7.27">[26]APU!$E$15331</definedName>
    <definedName name="ITEM7.28">[26]APU!$E$15392</definedName>
    <definedName name="ITEM7.29">[26]APU!$E$15453</definedName>
    <definedName name="ITEM7.3">[26]APU!$E$7711</definedName>
    <definedName name="ITEM7.30">[26]APU!$E$15514</definedName>
    <definedName name="ITEM7.31">[26]APU!$E$15575</definedName>
    <definedName name="ITEM7.32">[26]APU!$E$15636</definedName>
    <definedName name="ITEM7.33">[26]APU!$E$15697</definedName>
    <definedName name="ITEM7.34">[26]APU!$E$15758</definedName>
    <definedName name="ITEM7.35">[26]APU!$E$15819</definedName>
    <definedName name="ITEM7.4">[26]APU!$E$7772</definedName>
    <definedName name="ITEM7.5">[26]APU!$E$7833</definedName>
    <definedName name="ITEM7.6">[26]APU!$E$7894</definedName>
    <definedName name="ITEM7.7">[26]APU!$E$7955</definedName>
    <definedName name="ITEM7.8">[26]APU!$E$8016</definedName>
    <definedName name="ITEM7.9">[26]APU!$E$8077</definedName>
    <definedName name="IVA_UTIL">[8]DATOS!$D$11</definedName>
    <definedName name="IVAConsultoria">#REF!</definedName>
    <definedName name="IVASobreUtilidad">#REF!</definedName>
    <definedName name="IvaSUtl">[35]PRESUPUESTO!#REF!</definedName>
    <definedName name="jj">[0]!ERR</definedName>
    <definedName name="JOHNNY">[0]!ERR</definedName>
    <definedName name="Jornal">[9]Jornal!$A$12:$I$31</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K">#REF!</definedName>
    <definedName name="kl">[0]!ERR</definedName>
    <definedName name="l" comment="Codigo Insumo">[36]Insumos!$A$4:$A$1761</definedName>
    <definedName name="LISBASE1">'[37]Lista Base'!$A$4:$C$2691</definedName>
    <definedName name="LISBASE2">'[38]Lista Base'!$A$4:$D$1999</definedName>
    <definedName name="List_cuadrillas">[23]Salarios!$D$8:$P$8</definedName>
    <definedName name="LISTADO_ACTIVIDADES">#REF!</definedName>
    <definedName name="LISTADOEQUIPOS">[6]Equipo!$A$16:$A$80</definedName>
    <definedName name="LISTADOMATERIALES">[6]Material!$A$11:$A$1009</definedName>
    <definedName name="LISTADOMO">[6]M.Obra!$A$21:$A$50</definedName>
    <definedName name="LISTADOTRANSPORTES">[6]Transp.!$A$16:$A$50</definedName>
    <definedName name="ll">[23]PRESUPUESTO!#REF!</definedName>
    <definedName name="LOGO">[0]!ERR</definedName>
    <definedName name="Longitud">#REF!</definedName>
    <definedName name="Longitud1">#REF!</definedName>
    <definedName name="Longitud2">#REF!</definedName>
    <definedName name="LP">'[13]CIRCUITOS CODENSA'!#REF!</definedName>
    <definedName name="M.O" comment="Mano de obra">[14]M.Obra!$B$35:$B$42</definedName>
    <definedName name="mac">#REF!</definedName>
    <definedName name="Mamposteria">'[11]4_Mampost'!$A$5:$K$329</definedName>
    <definedName name="MANODEOBRA">[6]M.Obra!$A$21:$I$50</definedName>
    <definedName name="mantenimiento">'[39]COSTOS OFICINA'!#REF!</definedName>
    <definedName name="MAR">#REF!</definedName>
    <definedName name="MATERIALES">#REF!</definedName>
    <definedName name="MAY">#REF!</definedName>
    <definedName name="meses">#REF!</definedName>
    <definedName name="Mínimo">#REF!</definedName>
    <definedName name="MO">'[13]CIRCUITOS CODENSA'!#REF!</definedName>
    <definedName name="MU">'[13]CIRCUITOS CODENSA'!#REF!</definedName>
    <definedName name="MZ">'[13]CIRCUITOS CODENSA'!#REF!</definedName>
    <definedName name="ninguno">#REF!</definedName>
    <definedName name="NO">[0]!ERR</definedName>
    <definedName name="NoFacturable">#REF!</definedName>
    <definedName name="NOV">#REF!</definedName>
    <definedName name="NUNI">#REF!</definedName>
    <definedName name="ÑÑ">[0]!ERR</definedName>
    <definedName name="Obra">[19]Datos!$B$1</definedName>
    <definedName name="OCT">#REF!</definedName>
    <definedName name="Oficina">#REF!</definedName>
    <definedName name="OrigenConsultoria">#REF!</definedName>
    <definedName name="OrigenObra">#REF!</definedName>
    <definedName name="ORO">#REF!</definedName>
    <definedName name="OVER">#REF!</definedName>
    <definedName name="PA">[23]PRESUPUESTO!#REF!</definedName>
    <definedName name="PAROUE_CENTENARIO_MUNICIPIO_DE_TAURAMENA">#REF!</definedName>
    <definedName name="pasamanos">#REF!</definedName>
    <definedName name="PB">[23]PRESUPUESTO!#REF!</definedName>
    <definedName name="PC">[23]PRESUPUESTO!#REF!</definedName>
    <definedName name="PE">[23]PRESUPUESTO!#REF!</definedName>
    <definedName name="PersonalProfesional">#REF!</definedName>
    <definedName name="PersonalTecnico">#REF!</definedName>
    <definedName name="PESO14.2">#REF!</definedName>
    <definedName name="PESO14.3">#REF!</definedName>
    <definedName name="PESO14.4">#REF!</definedName>
    <definedName name="pintura">'[11]11_Pintura_13'!$A$1:$K$383</definedName>
    <definedName name="pisos">'[11]5_Pisos'!$A$1:$K$1866</definedName>
    <definedName name="PisosEnchapes">'[11]7_Enchapes'!$A$1:$K$267</definedName>
    <definedName name="PL">[23]PRESUPUESTO!#REF!</definedName>
    <definedName name="PlazoEnMeses">#REF!</definedName>
    <definedName name="Plegable">#REF!</definedName>
    <definedName name="PMT">#REF!</definedName>
    <definedName name="pre">#REF!</definedName>
    <definedName name="Preliminares" comment="Apus_Preliminares">[31]Apus_Preliminares!$A$13:$K$288</definedName>
    <definedName name="PrestacionesSeguridadOtros">#REF!</definedName>
    <definedName name="PRESUPUESTADO">#REF!</definedName>
    <definedName name="Presupuesto" comment="Presup_Baños">[30]Presup_Vestier!$B$10:$H$207</definedName>
    <definedName name="Profesional">#REF!</definedName>
    <definedName name="programainv">[0]!ERR</definedName>
    <definedName name="PROP">[8]DATOS!$D$7</definedName>
    <definedName name="prueba">#REF!</definedName>
    <definedName name="Q">#REF!</definedName>
    <definedName name="QQ">[0]!ERR</definedName>
    <definedName name="qqq">#REF!</definedName>
    <definedName name="Regional">#REF!</definedName>
    <definedName name="REICIO">[0]!ERR</definedName>
    <definedName name="reinicio">[0]!ERR</definedName>
    <definedName name="Resistenciaconductor">[21]Modelo!#REF!</definedName>
    <definedName name="rfref">#REF!</definedName>
    <definedName name="RICARDO">#REF!,#REF!,#REF!,#REF!,#REF!,#REF!,#REF!,#REF!,#REF!</definedName>
    <definedName name="rr">[0]!ERR</definedName>
    <definedName name="rrrr">#REF!</definedName>
    <definedName name="s">#REF!</definedName>
    <definedName name="SA">[23]PRESUPUESTO!#REF!</definedName>
    <definedName name="Salarios">#REF!</definedName>
    <definedName name="SB">[23]PRESUPUESTO!#REF!</definedName>
    <definedName name="SC">[23]PRESUPUESTO!#REF!</definedName>
    <definedName name="sdf">#REF!</definedName>
    <definedName name="SE">[23]PRESUPUESTO!#REF!</definedName>
    <definedName name="SEP">#REF!</definedName>
    <definedName name="SERO">[0]!ERR</definedName>
    <definedName name="SF">'[13]CIRCUITOS CODENSA'!#REF!</definedName>
    <definedName name="SGI_V_INDICES_CIRCUITO_CAUSA">#REF!</definedName>
    <definedName name="SI">[0]!ERR</definedName>
    <definedName name="SISISIS">[0]!ERR</definedName>
    <definedName name="SJ">'[13]CIRCUITOS CODENSA'!#REF!</definedName>
    <definedName name="SL">[23]PRESUPUESTO!#REF!</definedName>
    <definedName name="SM">'[13]CIRCUITOS CODENSA'!#REF!</definedName>
    <definedName name="SOCIAL">#REF!</definedName>
    <definedName name="SS">[0]!ERR</definedName>
    <definedName name="st">#REF!</definedName>
    <definedName name="SU">'[13]CIRCUITOS CODENSA'!#REF!</definedName>
    <definedName name="SUBESTACIONES">'[40]OBRAS SES'!#REF!</definedName>
    <definedName name="SUBPRODUCTOS">#REF!</definedName>
    <definedName name="SUBTOTALMAT">'[23]2,2,6,1 Pilotes 0,30'!$I$19</definedName>
    <definedName name="sw">[0]!ERR</definedName>
    <definedName name="TA">[23]PRESUPUESTO!#REF!</definedName>
    <definedName name="tabla2">#REF!</definedName>
    <definedName name="TARIFAS">[22]TARIFAS!$A$1:$F$52</definedName>
    <definedName name="TARIFAS1">[41]TARIFAS!$A$1:$F$119</definedName>
    <definedName name="TB">[23]PRESUPUESTO!#REF!</definedName>
    <definedName name="TC">[23]PRESUPUESTO!#REF!</definedName>
    <definedName name="TE">[23]PRESUPUESTO!#REF!</definedName>
    <definedName name="Tecnico">#REF!</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L">[23]PRESUPUESTO!#REF!</definedName>
    <definedName name="To">#REF!</definedName>
    <definedName name="Total">#REF!</definedName>
    <definedName name="Total_Kilometro_típico_aereo_11.4_kV">'[42]c2.5y2.6'!#REF!</definedName>
    <definedName name="Total_Kilometro_típico_aereo_34.5_kV">'[42]c2.5y2.6'!#REF!</definedName>
    <definedName name="Total_Kilometro_típico_aereo_rural_11.4kV">'[42]c2.5y2.6'!#REF!</definedName>
    <definedName name="Total_Kilometro_típico_aereo_rural_34.5kV">'[42]c2.5y2.6'!#REF!</definedName>
    <definedName name="Total_Kilometro_típico_subterraneo_11.4_kV">'[42]c2.5y2.6'!#REF!</definedName>
    <definedName name="Total_Kilometro_típico_subterraneo_34.5_kV">'[42]c2.5y2.6'!#REF!</definedName>
    <definedName name="TotalCalidad">#REF!</definedName>
    <definedName name="TotalCam">#REF!</definedName>
    <definedName name="TotalContratoConIva">'[20]COSTEO TOTAL OBRA'!$D$37</definedName>
    <definedName name="TotalContratoSinIVA">'[20]COSTEO TOTAL OBRA'!$D$33</definedName>
    <definedName name="TotalEns">#REF!</definedName>
    <definedName name="TotalEqu">#REF!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ramite">#REF!</definedName>
    <definedName name="Transporte">[23]Trans!$A$12:$I$65</definedName>
    <definedName name="TTA">[23]PRESUPUESTO!#REF!</definedName>
    <definedName name="TTB">[23]PRESUPUESTO!#REF!</definedName>
    <definedName name="TTC">[23]PRESUPUESTO!#REF!</definedName>
    <definedName name="TTE">[23]PRESUPUESTO!#REF!</definedName>
    <definedName name="TTL">[23]PRESUPUESTO!#REF!</definedName>
    <definedName name="TtlCD">[35]PRESUPUESTO!$G$541</definedName>
    <definedName name="TTT">#REF!</definedName>
    <definedName name="TU">'[13]CIRCUITOS CODENSA'!#REF!</definedName>
    <definedName name="UM">'[13]CIRCUITOS CODENSA'!#REF!</definedName>
    <definedName name="UNIDAD1">[24]ITEMS!$C$2</definedName>
    <definedName name="UNIDAD521">[25]ITEMS!$C$522</definedName>
    <definedName name="Unidades">[43]Presup_Cancha!$J$13:$J$17</definedName>
    <definedName name="UO">[0]!ERR</definedName>
    <definedName name="US">'[13]CIRCUITOS CODENSA'!#REF!</definedName>
    <definedName name="UtilidadObra">#REF!</definedName>
    <definedName name="v">#REF!</definedName>
    <definedName name="Valoracion">#REF!</definedName>
    <definedName name="VALORACIÓN">#REF!</definedName>
    <definedName name="ValorTotConsultoria">#REF!</definedName>
    <definedName name="variacion">[9]Datos!$B$8</definedName>
    <definedName name="VE">'[13]CIRCUITOS CODENSA'!#REF!</definedName>
    <definedName name="VI">'[13]CIRCUITOS CODENSA'!#REF!</definedName>
    <definedName name="Viajes">#REF!</definedName>
    <definedName name="WA">[0]!ERR</definedName>
    <definedName name="wrn.ar." hidden="1">{#N/A,#N/A,TRUE,"CODIGO DEPENDENCIA"}</definedName>
    <definedName name="WSERWEER">'[33]COSTOS OFICINA'!#REF!</definedName>
    <definedName name="WW">[0]!ERR</definedName>
    <definedName name="www">#REF!</definedName>
    <definedName name="x">#REF!</definedName>
    <definedName name="XMesCalidades">#REF!</definedName>
    <definedName name="XMesNoFacturables">#REF!</definedName>
    <definedName name="XMesPersonalPromedio">#REF!</definedName>
    <definedName name="XMesProfesionales">#REF!</definedName>
    <definedName name="XMesTecnicos">#REF!</definedName>
    <definedName name="xx">[44]PERSONAL!$D$10</definedName>
    <definedName name="xxx">#REF!</definedName>
    <definedName name="y">#REF!</definedName>
    <definedName name="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8" i="4" l="1"/>
  <c r="L9" i="4"/>
  <c r="L10" i="4"/>
  <c r="L11" i="4"/>
  <c r="L12" i="4"/>
  <c r="L13" i="4"/>
  <c r="L14" i="4"/>
  <c r="L15" i="4"/>
  <c r="L16" i="4"/>
  <c r="L30" i="4"/>
  <c r="L40" i="4"/>
  <c r="L39" i="4"/>
  <c r="L38" i="4"/>
  <c r="L37" i="4"/>
  <c r="L36" i="4"/>
  <c r="L29" i="4"/>
  <c r="L28" i="4"/>
  <c r="L27" i="4"/>
  <c r="L26" i="4"/>
  <c r="L25" i="4"/>
  <c r="L24" i="4"/>
  <c r="L23" i="4"/>
  <c r="L22" i="4"/>
  <c r="L41" i="4" l="1"/>
  <c r="L31" i="4"/>
  <c r="L32" i="4" s="1"/>
  <c r="L17" i="4"/>
  <c r="L18" i="4" s="1"/>
  <c r="L33" i="4" l="1"/>
  <c r="L42" i="4" s="1"/>
  <c r="L43" i="4" l="1"/>
  <c r="L44" i="4" s="1"/>
</calcChain>
</file>

<file path=xl/sharedStrings.xml><?xml version="1.0" encoding="utf-8"?>
<sst xmlns="http://schemas.openxmlformats.org/spreadsheetml/2006/main" count="104" uniqueCount="76">
  <si>
    <t>SALARIO/ MES</t>
  </si>
  <si>
    <t>CANTIDAD</t>
  </si>
  <si>
    <t>MESES</t>
  </si>
  <si>
    <t>% DE DEDICACIÓN</t>
  </si>
  <si>
    <t>VALOR TOTAL</t>
  </si>
  <si>
    <t>TOTAL COSTO DE PERSONAL</t>
  </si>
  <si>
    <t xml:space="preserve">TOTAL COSTO DE PERSONAL CON FACTOR MULTIPLICADOR  </t>
  </si>
  <si>
    <t xml:space="preserve">FM= </t>
  </si>
  <si>
    <t>VALOR UNITARIO</t>
  </si>
  <si>
    <t xml:space="preserve"> COSTO </t>
  </si>
  <si>
    <t>UND</t>
  </si>
  <si>
    <t>Alquiler de vehículo (4x4 de 2000 cc o superior, modelo 2014 o superior, incluye conductor, combustible y/o peajes, para uso exclusivo de la zona del proyecto)</t>
  </si>
  <si>
    <t xml:space="preserve"> MES </t>
  </si>
  <si>
    <t>Alquiler Oficina (Incluye arrendamiento y/o alquiler, dotación y servicios, en el sitio del proyecto)</t>
  </si>
  <si>
    <t>SUB-TOTAL OTROS COSTOS ADMINISTRATIVOS</t>
  </si>
  <si>
    <t>TOTAL COSTO DIRECTO</t>
  </si>
  <si>
    <t>IVA (19%)</t>
  </si>
  <si>
    <t>No.</t>
  </si>
  <si>
    <t>FM</t>
  </si>
  <si>
    <t>1.1</t>
  </si>
  <si>
    <t>1.2</t>
  </si>
  <si>
    <t>1.3</t>
  </si>
  <si>
    <t>1.4</t>
  </si>
  <si>
    <t>1.5</t>
  </si>
  <si>
    <t>2.1</t>
  </si>
  <si>
    <t>2.2</t>
  </si>
  <si>
    <t>2.3</t>
  </si>
  <si>
    <t>Edición de Informes (Mensuales, presentaciones y/o ejecutivo, incluye archivos magnéticos) y planos de diseños</t>
  </si>
  <si>
    <t>REQUERIMIENTO DE LA ENTIDAD</t>
  </si>
  <si>
    <t>I</t>
  </si>
  <si>
    <t>II</t>
  </si>
  <si>
    <t>INTERVENTORÍA DE ESTUDIOS Y DISEÑOS</t>
  </si>
  <si>
    <t>Director de Interventoría</t>
  </si>
  <si>
    <t>Interventor Tecnológico de CCTV</t>
  </si>
  <si>
    <t>Interventor Jurídico</t>
  </si>
  <si>
    <t>Interventor Administrativo</t>
  </si>
  <si>
    <t>Interventor Financiero, Contable</t>
  </si>
  <si>
    <t>Ingeniero civil o arquitecto</t>
  </si>
  <si>
    <t>Ingeniero eléctrico o electricista</t>
  </si>
  <si>
    <t>Ingeniero sistema de Aire Acondicionado</t>
  </si>
  <si>
    <t>Ingeniero de apoyo</t>
  </si>
  <si>
    <t>1.6</t>
  </si>
  <si>
    <t>1.7</t>
  </si>
  <si>
    <t>1.8</t>
  </si>
  <si>
    <t>1.9</t>
  </si>
  <si>
    <t>INTERVENTORÍA DE LA IMPLEMENTACIÓN</t>
  </si>
  <si>
    <t>2.4</t>
  </si>
  <si>
    <t>2.5</t>
  </si>
  <si>
    <t>2.6</t>
  </si>
  <si>
    <t>2.7</t>
  </si>
  <si>
    <t>2.8</t>
  </si>
  <si>
    <t>2.9</t>
  </si>
  <si>
    <t>SUB-TOTAL OTROS COSTOS DE PERSONAL</t>
  </si>
  <si>
    <t>UNIDAD DE MEDIDA</t>
  </si>
  <si>
    <t>Servicio a todo costo</t>
  </si>
  <si>
    <t>Comunicaciones y servicios públicos mínimos requeridos (teléfono, correo, luz, agua, etc).</t>
  </si>
  <si>
    <t>Global</t>
  </si>
  <si>
    <t>Equipo de oficina y papelería (incluye impresiones en cualquier de sus formatos)</t>
  </si>
  <si>
    <t>VALOR TOTAL (INCLUIDO COSTOS DIRECTOS E INDIRECTOS, TRIBUTOS, TASAS Y DESCUENTOS QUE HAYA LUGAR)</t>
  </si>
  <si>
    <t>2026O-243 INTERVENTORIA TECNICA, ADMINISTRATIVA Y FINANCIERA DE LOS ESTUDIOS, DISEÑOS, MODERNIZACION, IMPLEMENTACIÓN Y PUESTA EN FUNCIONAMIENTO DE LA AMPLIACIÓN DEL CIRCUITO CERRADO DE TELEVISION – CCTV, PARA EL FORTALECIMIENTO DEL SISTEMA INTEGRADO DE EMERGENCIAS Y SEGURIDAD – SIES – EN EL MUNICIPIO DE SAN JOSE DE CUCUTA</t>
  </si>
  <si>
    <t>DESCRIPCIÓN DE PERSONAL</t>
  </si>
  <si>
    <t xml:space="preserve"> OTROS COSTOS ADMINISTRATIVOS </t>
  </si>
  <si>
    <t>Razón social de la empresa:</t>
  </si>
  <si>
    <t>Nombre del representante legal</t>
  </si>
  <si>
    <t>Cédula de representante legal</t>
  </si>
  <si>
    <t>NIT:</t>
  </si>
  <si>
    <t>Correo electrónico</t>
  </si>
  <si>
    <t>Ciudad:</t>
  </si>
  <si>
    <t>Firma</t>
  </si>
  <si>
    <t>FORMATO DE OFERTA ECONÓMICA</t>
  </si>
  <si>
    <t>DEPENDENCIA SOLICITANTE:</t>
  </si>
  <si>
    <t>SECRETARIA DE SEGURIDAD CIUDADANA</t>
  </si>
  <si>
    <t>OBJETO:</t>
  </si>
  <si>
    <t>SERVICIO A TODO COSTO DE PERSONAL FASE 1</t>
  </si>
  <si>
    <t>SERVICIO A TODO COSTO DE PERSONAL  FASE II</t>
  </si>
  <si>
    <t>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</si>
</sst>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4" x14ac:knownFonts="1">
    <font>
      <sz val="11"/>
      <color theme="1"/>
      <name val="Calibri"/>
      <family val="2"/>
      <scheme val="minor"/>
    </font>
    <font>
      <sz val="11"/>
      <color theme="1"/>
      <name val="Calibri"/>
      <family val="2"/>
      <scheme val="minor"/>
    </font>
    <font>
      <sz val="12"/>
      <color theme="1"/>
      <name val="Calibri"/>
      <family val="2"/>
      <scheme val="minor"/>
    </font>
    <font>
      <sz val="10"/>
      <name val="Arial"/>
      <family val="2"/>
    </font>
    <font>
      <sz val="11"/>
      <color rgb="FF000000"/>
      <name val="Calibri"/>
      <family val="2"/>
      <charset val="204"/>
    </font>
    <font>
      <sz val="8"/>
      <name val="Calibri"/>
      <family val="2"/>
      <scheme val="minor"/>
    </font>
    <font>
      <sz val="10"/>
      <color theme="1"/>
      <name val="Arial Narrow"/>
      <family val="2"/>
    </font>
    <font>
      <b/>
      <sz val="10"/>
      <name val="Arial Narrow"/>
      <family val="2"/>
    </font>
    <font>
      <b/>
      <sz val="10"/>
      <color theme="1"/>
      <name val="Arial Narrow"/>
      <family val="2"/>
    </font>
    <font>
      <b/>
      <sz val="10"/>
      <color indexed="8"/>
      <name val="Arial Narrow"/>
      <family val="2"/>
    </font>
    <font>
      <b/>
      <sz val="10"/>
      <color rgb="FF000000"/>
      <name val="Arial Narrow"/>
      <family val="2"/>
    </font>
    <font>
      <sz val="10"/>
      <color rgb="FFFF0000"/>
      <name val="Arial Narrow"/>
      <family val="2"/>
    </font>
    <font>
      <u/>
      <sz val="10"/>
      <name val="Arial Narrow"/>
      <family val="2"/>
    </font>
    <font>
      <sz val="10"/>
      <name val="Arial Narrow"/>
      <family val="2"/>
    </font>
  </fonts>
  <fills count="9">
    <fill>
      <patternFill patternType="none"/>
    </fill>
    <fill>
      <patternFill patternType="gray125"/>
    </fill>
    <fill>
      <patternFill patternType="solid">
        <fgColor rgb="FFD9D9D9"/>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9" fontId="2" fillId="0" borderId="0" applyFont="0" applyFill="0" applyBorder="0" applyAlignment="0" applyProtection="0"/>
    <xf numFmtId="0" fontId="3" fillId="0" borderId="0"/>
    <xf numFmtId="0" fontId="1" fillId="0" borderId="0"/>
    <xf numFmtId="0" fontId="3" fillId="0" borderId="0"/>
    <xf numFmtId="0" fontId="4" fillId="0" borderId="0"/>
    <xf numFmtId="43" fontId="1" fillId="0" borderId="0" applyFont="0" applyFill="0" applyBorder="0" applyAlignment="0" applyProtection="0"/>
  </cellStyleXfs>
  <cellXfs count="74">
    <xf numFmtId="0" fontId="0" fillId="0" borderId="0" xfId="0"/>
    <xf numFmtId="0" fontId="6" fillId="0" borderId="0" xfId="0" applyFont="1"/>
    <xf numFmtId="0" fontId="6" fillId="0" borderId="3" xfId="0" applyFont="1" applyBorder="1" applyAlignment="1">
      <alignment horizontal="center"/>
    </xf>
    <xf numFmtId="0" fontId="7" fillId="7" borderId="3" xfId="0" applyFont="1" applyFill="1" applyBorder="1" applyAlignment="1">
      <alignment horizontal="center" vertical="center"/>
    </xf>
    <xf numFmtId="3" fontId="6" fillId="0" borderId="0" xfId="1" applyNumberFormat="1" applyFont="1" applyFill="1" applyAlignment="1">
      <alignment horizontal="center"/>
    </xf>
    <xf numFmtId="0" fontId="6" fillId="0" borderId="0" xfId="0" applyFont="1" applyAlignment="1">
      <alignment horizontal="center" vertical="center"/>
    </xf>
    <xf numFmtId="0" fontId="6" fillId="0" borderId="0" xfId="0" applyFont="1" applyAlignment="1">
      <alignment vertical="center"/>
    </xf>
    <xf numFmtId="0" fontId="8" fillId="0" borderId="3" xfId="0" applyFont="1" applyBorder="1" applyAlignment="1">
      <alignment horizontal="center" vertical="center"/>
    </xf>
    <xf numFmtId="0" fontId="8" fillId="0" borderId="0" xfId="0" applyFont="1" applyAlignment="1">
      <alignment horizontal="center" wrapText="1"/>
    </xf>
    <xf numFmtId="0" fontId="9" fillId="8" borderId="3" xfId="0" applyFont="1" applyFill="1" applyBorder="1" applyAlignment="1">
      <alignment horizontal="center" vertical="center"/>
    </xf>
    <xf numFmtId="0" fontId="10" fillId="7" borderId="3" xfId="0" applyFont="1" applyFill="1" applyBorder="1" applyAlignment="1">
      <alignment horizontal="center" vertical="center"/>
    </xf>
    <xf numFmtId="0" fontId="10" fillId="0" borderId="0" xfId="0" applyFont="1" applyAlignment="1">
      <alignment horizontal="center" vertical="center"/>
    </xf>
    <xf numFmtId="0" fontId="8" fillId="5" borderId="3" xfId="0" applyFont="1" applyFill="1" applyBorder="1" applyAlignment="1">
      <alignment horizontal="center"/>
    </xf>
    <xf numFmtId="0" fontId="10" fillId="5" borderId="3" xfId="0" applyFont="1" applyFill="1" applyBorder="1" applyAlignment="1">
      <alignment horizontal="center" vertical="center" wrapText="1"/>
    </xf>
    <xf numFmtId="0" fontId="10" fillId="0" borderId="0" xfId="0" applyFont="1" applyAlignment="1">
      <alignment horizontal="center" vertical="center" wrapText="1"/>
    </xf>
    <xf numFmtId="0" fontId="10" fillId="2" borderId="3" xfId="0" applyFont="1" applyFill="1" applyBorder="1" applyAlignment="1">
      <alignment horizontal="center" vertical="center" wrapText="1"/>
    </xf>
    <xf numFmtId="0" fontId="10" fillId="2" borderId="3" xfId="0" applyFont="1" applyFill="1" applyBorder="1" applyAlignment="1">
      <alignment horizontal="center" vertical="center"/>
    </xf>
    <xf numFmtId="3" fontId="10" fillId="2" borderId="3" xfId="0" applyNumberFormat="1" applyFont="1" applyFill="1" applyBorder="1" applyAlignment="1">
      <alignment horizontal="center" vertical="center" wrapText="1"/>
    </xf>
    <xf numFmtId="3" fontId="10" fillId="2" borderId="3" xfId="1" applyNumberFormat="1" applyFont="1" applyFill="1" applyBorder="1" applyAlignment="1">
      <alignment horizontal="center" vertical="center" wrapText="1"/>
    </xf>
    <xf numFmtId="3" fontId="10" fillId="2" borderId="3" xfId="1" applyNumberFormat="1" applyFont="1" applyFill="1" applyBorder="1" applyAlignment="1">
      <alignment horizontal="center" vertical="center"/>
    </xf>
    <xf numFmtId="3" fontId="10" fillId="0" borderId="0" xfId="1" applyNumberFormat="1" applyFont="1" applyFill="1" applyBorder="1" applyAlignment="1">
      <alignment horizontal="center" vertical="center"/>
    </xf>
    <xf numFmtId="0" fontId="10" fillId="4" borderId="3" xfId="0" applyFont="1" applyFill="1" applyBorder="1" applyAlignment="1">
      <alignment horizontal="center" vertical="center"/>
    </xf>
    <xf numFmtId="0" fontId="10" fillId="4" borderId="3" xfId="0" applyFont="1" applyFill="1" applyBorder="1" applyAlignment="1">
      <alignment horizontal="center" vertical="center"/>
    </xf>
    <xf numFmtId="0" fontId="6" fillId="0" borderId="3" xfId="0" applyFont="1" applyBorder="1" applyAlignment="1">
      <alignment horizontal="center" vertical="center"/>
    </xf>
    <xf numFmtId="0" fontId="6" fillId="0" borderId="3" xfId="0" applyFont="1" applyBorder="1" applyAlignment="1">
      <alignment vertical="center" wrapText="1"/>
    </xf>
    <xf numFmtId="3" fontId="6" fillId="0" borderId="3" xfId="1" applyNumberFormat="1" applyFont="1" applyBorder="1" applyAlignment="1">
      <alignment horizontal="center" vertical="center"/>
    </xf>
    <xf numFmtId="4" fontId="6" fillId="0" borderId="3" xfId="2" applyNumberFormat="1" applyFont="1" applyBorder="1" applyAlignment="1">
      <alignment horizontal="center" vertical="center"/>
    </xf>
    <xf numFmtId="3" fontId="6" fillId="0" borderId="0" xfId="1" applyNumberFormat="1" applyFont="1" applyFill="1" applyBorder="1" applyAlignment="1">
      <alignment horizontal="center" vertical="center"/>
    </xf>
    <xf numFmtId="44" fontId="6" fillId="0" borderId="0" xfId="1" applyFont="1"/>
    <xf numFmtId="0" fontId="6" fillId="0" borderId="3" xfId="0" applyFont="1" applyBorder="1" applyAlignment="1">
      <alignment vertical="center"/>
    </xf>
    <xf numFmtId="0" fontId="10" fillId="8" borderId="3" xfId="0" applyFont="1" applyFill="1" applyBorder="1" applyAlignment="1">
      <alignment horizontal="right" vertical="center"/>
    </xf>
    <xf numFmtId="3" fontId="10" fillId="8" borderId="3" xfId="1" applyNumberFormat="1" applyFont="1" applyFill="1" applyBorder="1" applyAlignment="1">
      <alignment horizontal="center" vertical="center"/>
    </xf>
    <xf numFmtId="0" fontId="10" fillId="8" borderId="3" xfId="0" applyFont="1" applyFill="1" applyBorder="1" applyAlignment="1">
      <alignment horizontal="center" vertical="center"/>
    </xf>
    <xf numFmtId="0" fontId="10" fillId="8" borderId="3" xfId="0" applyFont="1" applyFill="1" applyBorder="1" applyAlignment="1">
      <alignment horizontal="center" vertical="center"/>
    </xf>
    <xf numFmtId="4" fontId="10" fillId="8" borderId="3" xfId="2" applyNumberFormat="1" applyFont="1" applyFill="1" applyBorder="1" applyAlignment="1">
      <alignment horizontal="center" vertical="center"/>
    </xf>
    <xf numFmtId="0" fontId="8" fillId="6" borderId="3" xfId="0" applyFont="1" applyFill="1" applyBorder="1" applyAlignment="1">
      <alignment horizontal="center" vertical="center"/>
    </xf>
    <xf numFmtId="0" fontId="8" fillId="6" borderId="3" xfId="0" applyFont="1" applyFill="1" applyBorder="1" applyAlignment="1">
      <alignment horizontal="center" vertical="center"/>
    </xf>
    <xf numFmtId="0" fontId="11" fillId="0" borderId="0" xfId="0" applyFont="1" applyAlignment="1">
      <alignment vertical="center"/>
    </xf>
    <xf numFmtId="0" fontId="11" fillId="0" borderId="0" xfId="0" applyFont="1"/>
    <xf numFmtId="0" fontId="6" fillId="0" borderId="3" xfId="0" applyFont="1" applyBorder="1" applyAlignment="1">
      <alignment horizontal="center" vertical="center" wrapText="1"/>
    </xf>
    <xf numFmtId="44" fontId="6" fillId="0" borderId="0" xfId="1" applyFont="1" applyFill="1" applyBorder="1" applyAlignment="1">
      <alignment horizontal="center" vertical="center"/>
    </xf>
    <xf numFmtId="0" fontId="11" fillId="0" borderId="0" xfId="0" applyFont="1" applyAlignment="1">
      <alignment horizontal="center" vertical="center"/>
    </xf>
    <xf numFmtId="43" fontId="11" fillId="0" borderId="0" xfId="10" applyFont="1" applyAlignment="1">
      <alignment vertical="center"/>
    </xf>
    <xf numFmtId="0" fontId="8" fillId="2" borderId="3" xfId="0" applyFont="1" applyFill="1" applyBorder="1" applyAlignment="1">
      <alignment horizontal="center" vertical="center" wrapText="1"/>
    </xf>
    <xf numFmtId="44" fontId="10" fillId="0" borderId="0" xfId="1" applyFont="1" applyFill="1" applyBorder="1" applyAlignment="1">
      <alignment horizontal="center" vertical="center"/>
    </xf>
    <xf numFmtId="44" fontId="6" fillId="0" borderId="0" xfId="0" applyNumberFormat="1" applyFont="1" applyAlignment="1">
      <alignment horizontal="center" vertical="center"/>
    </xf>
    <xf numFmtId="44" fontId="6" fillId="0" borderId="0" xfId="0" applyNumberFormat="1" applyFont="1"/>
    <xf numFmtId="44" fontId="6" fillId="0" borderId="0" xfId="0" applyNumberFormat="1" applyFont="1" applyAlignment="1">
      <alignment vertical="center"/>
    </xf>
    <xf numFmtId="0" fontId="6" fillId="0" borderId="0" xfId="0" applyFont="1" applyAlignment="1">
      <alignment horizontal="center" vertical="center" wrapText="1"/>
    </xf>
    <xf numFmtId="0" fontId="8" fillId="2" borderId="3" xfId="0" applyFont="1" applyFill="1" applyBorder="1" applyAlignment="1">
      <alignment horizontal="center" vertical="center"/>
    </xf>
    <xf numFmtId="0" fontId="6" fillId="0" borderId="3" xfId="0" applyFont="1" applyBorder="1" applyAlignment="1">
      <alignment horizontal="center" vertical="center"/>
    </xf>
    <xf numFmtId="0" fontId="8" fillId="2" borderId="3" xfId="0" applyFont="1" applyFill="1" applyBorder="1" applyAlignment="1">
      <alignment horizontal="justify" vertical="center" wrapText="1"/>
    </xf>
    <xf numFmtId="44" fontId="6" fillId="0" borderId="0" xfId="1" applyFont="1" applyAlignment="1">
      <alignment horizontal="center" vertical="center"/>
    </xf>
    <xf numFmtId="0" fontId="6" fillId="0" borderId="0" xfId="0" applyFont="1" applyAlignment="1">
      <alignment horizontal="center"/>
    </xf>
    <xf numFmtId="0" fontId="7" fillId="0" borderId="0" xfId="0" applyFont="1" applyAlignment="1">
      <alignment horizontal="left" vertical="center"/>
    </xf>
    <xf numFmtId="0" fontId="12" fillId="0" borderId="1" xfId="0" applyFont="1" applyBorder="1" applyAlignment="1">
      <alignment vertical="center"/>
    </xf>
    <xf numFmtId="0" fontId="6" fillId="0" borderId="1" xfId="0" applyFont="1" applyBorder="1"/>
    <xf numFmtId="3" fontId="6" fillId="0" borderId="1" xfId="1" applyNumberFormat="1" applyFont="1" applyBorder="1" applyAlignment="1">
      <alignment horizontal="center"/>
    </xf>
    <xf numFmtId="0" fontId="7" fillId="0" borderId="0" xfId="0" applyFont="1" applyAlignment="1">
      <alignment horizontal="left" vertical="center"/>
    </xf>
    <xf numFmtId="3" fontId="6" fillId="0" borderId="0" xfId="1" applyNumberFormat="1" applyFont="1" applyAlignment="1">
      <alignment horizontal="center"/>
    </xf>
    <xf numFmtId="0" fontId="12" fillId="0" borderId="4" xfId="0" applyFont="1" applyBorder="1" applyAlignment="1">
      <alignment vertical="center"/>
    </xf>
    <xf numFmtId="0" fontId="6" fillId="0" borderId="4" xfId="0" applyFont="1" applyBorder="1"/>
    <xf numFmtId="3" fontId="6" fillId="0" borderId="4" xfId="1" applyNumberFormat="1" applyFont="1" applyBorder="1" applyAlignment="1">
      <alignment horizontal="center"/>
    </xf>
    <xf numFmtId="0" fontId="8" fillId="0" borderId="0" xfId="0" applyFont="1" applyAlignment="1">
      <alignment vertical="center"/>
    </xf>
    <xf numFmtId="3" fontId="6" fillId="0" borderId="0" xfId="0" applyNumberFormat="1" applyFont="1" applyAlignment="1">
      <alignment horizontal="center"/>
    </xf>
    <xf numFmtId="0" fontId="10" fillId="3" borderId="2"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3" fontId="10" fillId="2" borderId="3" xfId="0" applyNumberFormat="1" applyFont="1" applyFill="1" applyBorder="1" applyAlignment="1">
      <alignment horizontal="center" vertical="center"/>
    </xf>
    <xf numFmtId="0" fontId="6" fillId="0" borderId="3" xfId="0" applyFont="1" applyBorder="1" applyAlignment="1">
      <alignment horizontal="justify" vertical="center" wrapText="1"/>
    </xf>
    <xf numFmtId="3" fontId="6" fillId="0" borderId="3" xfId="0" applyNumberFormat="1" applyFont="1" applyBorder="1" applyAlignment="1">
      <alignment horizontal="center" vertical="center" wrapText="1"/>
    </xf>
    <xf numFmtId="0" fontId="13" fillId="0" borderId="3" xfId="0" applyFont="1" applyBorder="1" applyAlignment="1">
      <alignment horizontal="justify" vertical="center" wrapText="1"/>
    </xf>
    <xf numFmtId="3" fontId="6" fillId="0" borderId="3" xfId="0" applyNumberFormat="1" applyFont="1" applyBorder="1" applyAlignment="1">
      <alignment horizontal="center" vertical="center"/>
    </xf>
    <xf numFmtId="0" fontId="6" fillId="0" borderId="3" xfId="0" applyFont="1" applyBorder="1" applyAlignment="1">
      <alignment horizontal="justify" vertical="center" wrapText="1"/>
    </xf>
  </cellXfs>
  <cellStyles count="11">
    <cellStyle name="Millares" xfId="10" builtinId="3"/>
    <cellStyle name="Moneda" xfId="1" builtinId="4"/>
    <cellStyle name="Normal" xfId="0" builtinId="0"/>
    <cellStyle name="Normal 2" xfId="3" xr:uid="{2C5C4DD4-456B-4EF2-A42C-50BD9D06724E}"/>
    <cellStyle name="Normal 2 2" xfId="9" xr:uid="{2678C42A-C248-43BD-844D-71EB6439A440}"/>
    <cellStyle name="Normal 3 2 2" xfId="7" xr:uid="{15FDE8F9-EA3A-4FF5-8EA2-CEFF6316D8BE}"/>
    <cellStyle name="Normal 3 2 2 2" xfId="6" xr:uid="{F6D2AB5F-E9EE-4071-BE00-8B39F1F02CE8}"/>
    <cellStyle name="Normal 6 2" xfId="8" xr:uid="{29417903-DE9D-4F09-8150-21195C1DAD39}"/>
    <cellStyle name="Porcentaje" xfId="2" builtinId="5"/>
    <cellStyle name="Porcentaje 2" xfId="4" xr:uid="{5826DC1C-C885-444E-B509-8CCD1C9F642B}"/>
    <cellStyle name="Porcentaje 3" xfId="5" xr:uid="{FFF6257B-C07F-4484-97ED-A9DC73E881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styles" Target="styles.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sharedStrings" Target="sharedStrings.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theme" Target="theme/theme1.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1" Type="http://schemas.openxmlformats.org/officeDocument/2006/relationships/worksheet" Target="worksheets/sheet1.xml"/><Relationship Id="rId6"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24653</xdr:colOff>
      <xdr:row>0</xdr:row>
      <xdr:rowOff>29581</xdr:rowOff>
    </xdr:from>
    <xdr:to>
      <xdr:col>6</xdr:col>
      <xdr:colOff>1694331</xdr:colOff>
      <xdr:row>0</xdr:row>
      <xdr:rowOff>510988</xdr:rowOff>
    </xdr:to>
    <xdr:pic>
      <xdr:nvPicPr>
        <xdr:cNvPr id="2" name="Imagen 1">
          <a:extLst>
            <a:ext uri="{FF2B5EF4-FFF2-40B4-BE49-F238E27FC236}">
              <a16:creationId xmlns:a16="http://schemas.microsoft.com/office/drawing/2014/main" id="{4040BD10-939B-4E59-9427-AAF8146058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76700" y="29581"/>
          <a:ext cx="1669678" cy="4814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abianpatinoboada/Downloads/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fabianpatinoboada/Downloads/Presupuesto%20Construcci&#243;n%20Puente%20Peatonal%20Manit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Users\adolfo\Desktop\ING%20INGENIRIA%20S.A\3.%20GRUPO%20B\B06A-CUBIERTA%20DEPORTIVA%20750m\7.%20Presupuesto\09112012_Versi&#243;n_03\Z_Alta_750M&#178;\0911-2012_Presupuesto_750%20_Alta_Suelo%20AB_V0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ADOLFO%20ALONSO%20BUITRA/Documents/ADOLFO/Documentos_General_2010-2011/Obras_2010/Francisco_Calderon/Federacion_Cafeteros/Presupuesto_Federacion/PRESUPUESTO%20Y%20APUS%20608-MONIQUIRAMARZO.LX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ise&#241;os%20Tipo\A01C-AULA%2040%20NI&#209;OS%20CLIMA%20CALIDO\A01C-AULA%201%20MOD_%20C\5.%20Presupuesto\A1F-(2_Aula_Alta(AB)_CF).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mcuellar/Oficina/CONVENIO%20212081%20ICBF%20-%20FND%20-%20FONADE/PRESUPUESTOS/REVISION%20PRESUPUESTOS%20CDI%20AGOSTO%2015/D16C-Presupuesto_Bloque_2_Intermedia_CD_REVISION.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INGABU%20SAS\Desktop\Trab_Dia\ING%20INGENIRIA%20S.A\5.%20GRUPO%20D\D16C-CENTRO%20DE%20DESARROLLO%20INFANTIL%20C&#193;LIDO%2090%20NI&#209;OS\7.%20Presupuesto_90Ni&#241;os\D16C_ZonaAlta_V1\D16C-Pres_CCI_90%20Ni&#241;os_Z_Alta_E%20(08032013)V1.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BIIM/RAFAEL%20-%20PROYECTOS%20TIPO%20BIIM%20MARZO/14.0%20PRESUPUESTOS%20FINALES%20PARA%20IMPRESI&#211;N/Presupuestos%20placa%20huellas/SOACHA%20Presupuesto_750%20_Intermedia_Suelo%20CD_V04V2.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LANDRADE/OFICINA/Contrato%20GO2010056/informacion%202008/COSTEO%20DE%20A.I.U.%20Y%20FACTOR%20MULTIPLICADOR%20PARA%20PROYECTAR%20A&#209;O%2020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adolfo/Desktop/PRESUPUESTO%20INGENI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BIIM/CAROLINA%20OLARTE/Consolidacion%20Territorial/Entregables/PROYECTOS%20UACT%20-%20Finales/7.%20Nechi/3.%20Presupuesto/Presupuesto%20Nechi%20(2Feb.2015).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c\Cofinanciacion\FICHAS%20Y%20FORMATOS\UNITARIOS%20GENERALE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adolfo/Desktop/ING%20INGENIRIA%20S.A/B7A%20-Cancha%20750/3.%20Dise&#241;o%20Hidrosanitario/SABANA_PRESUPUESTO_CanchaMultiple_900_08sep2012.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Volumes\DPS\GT%20Infraestructura%20y%20Habitat\MODIFICABLES\Area%20de%20Infraestructura\Coordinacion%20Tecnica%20I&amp;H\Dise&#241;os%20Tipo\B12F-VESTIER%20CLIMA%20FRIO\5.%20Presupuesto\B12F_Presupuesto_Zalta\PRESUPUESTO%20BASE%20COLEGIOS%20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mcuellar/Oficina/CONVENIO%20212081%20ICBF%20-%20FND%20-%20FONADE/PRESUPUESTOS/REVISION%20PRESUPUESTOS%20CDI%20AGOSTO%2015/Copia%20de%20D16C-Presup_Bloque%203_Interm_CD_REVISION%20con%20cantidades%20corregidas.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Volumes\DPS\GT%20Infraestructura%20y%20Habitat\MODIFICABLES\Area%20de%20Infraestructura\Coordinacion%20Tecnica%20I&amp;H\Dise&#241;os%20Tipo\B12F-VESTIER%20CLIMA%20FRIO\5.%20Presupuesto\B12F_Presupuesto_Zalta\B12F_Cantidades_Z.ALTA%20(AB).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Users\INGABU%20SAS\Desktop\ING%20INGENIRIA%20S.A\1.%20GRUPO%20A\A01M-AULA%20MADERA\7.%20Presupuesto\A01M-AULA%20MADERA21112012.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C\Polideportivos%20madrid\Presupuesto%20herramientas%20de%20calculo\MATRIZ%20PARA%20EL%20CALCULO%20DEL%20AIU%2020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Informaci&#243;n%20Metrol&#237;nea/Contratos/Metrolinea/CONSULTORIA%20METROLINEA/ESTRUCTURACION%20PLIEGOS%20DE%20CONDICIONES%20PORTAL%20NORTE/ENVIO%20# 9/NORTE/PRESUPUESTO PORTAL NORTE V.3.1 - 09-07-2017.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adolfo/Downloads/1409-2012_Presupuesto_750(1)............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2016/PROYECTA-BIIM/PROYECTO/PROYECTO/Proyecto%20Tipacoqu&#233;%20ALC/13.%20Presupuesto%20Y%20APU&#180;S/PRESUPUESTO%20Y%20APU&#180;s%20TIPACOQUE%20%20%2006-10-2014.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USUARIO/Desktop/ESPB/1.%20PROYECTOS/MUNICIPIOS/MACRO%20PARA%20PRESUPUESTO/APU'S%20GOBERNACION%202013%20GENERAL%20-%20CABETO.xlsm"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PRINCIPAL\Ecociviles%20C%20&amp;%20C%20SAS\copiajuan\2004%20documentos\CONSULTORIA%20BASE\TILO\DOC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RINCIPAL\Ecociviles%20C%20&amp;%20C%20SAS\VARIOS\2014-11-08\CD%20DPS\B06A-CUBIERTA%20DEPORTIVA%20750m\6.%20Cantidades%20y%20Especificaciones\Z_Intermedia_750M&#178;\Cantidades_750%20_Intermedia_Suelo%20CD.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MIJ/NL%20Costeos/Costeo%20Consultoria%20Banco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st y Dis"/>
      <sheetName val="Fondo Ensayos"/>
      <sheetName val="Obra puente"/>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row r="105">
          <cell r="J105">
            <v>0.2394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ESP.GENERALES"/>
      <sheetName val="ESP. ELECTRICAS"/>
    </sheetNames>
    <sheetDataSet>
      <sheetData sheetId="0"/>
      <sheetData sheetId="1">
        <row r="15">
          <cell r="J15" t="str">
            <v>M³</v>
          </cell>
        </row>
      </sheetData>
      <sheetData sheetId="2">
        <row r="26">
          <cell r="A26" t="str">
            <v>W09</v>
          </cell>
        </row>
      </sheetData>
      <sheetData sheetId="3" refreshError="1"/>
      <sheetData sheetId="4" refreshError="1"/>
      <sheetData sheetId="5" refreshError="1"/>
      <sheetData sheetId="6" refreshError="1"/>
      <sheetData sheetId="7" refreshError="1"/>
      <sheetData sheetId="8">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9">
        <row r="1">
          <cell r="A1" t="str">
            <v xml:space="preserve">Codigo </v>
          </cell>
        </row>
      </sheetData>
      <sheetData sheetId="10">
        <row r="35">
          <cell r="A35" t="str">
            <v>MO-01</v>
          </cell>
        </row>
      </sheetData>
      <sheetData sheetId="11" refreshError="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Presup_Aulas"/>
      <sheetName val="1_Preliminares"/>
      <sheetName val="2_Cimentación_Est.Met"/>
      <sheetName val="5_Mamp"/>
      <sheetName val="6_In_elec"/>
      <sheetName val="7_Pisos"/>
      <sheetName val="8_Cub_CM"/>
      <sheetName val="9,10,11_Dotación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BLOQUE 2"/>
      <sheetName val="M_Arq"/>
      <sheetName val="AIU"/>
      <sheetName val="Pres_Com"/>
      <sheetName val="2_3_Cimentación_Est.Met"/>
      <sheetName val="4_Mampost"/>
      <sheetName val="5_Pisos"/>
      <sheetName val="6_Hidro"/>
      <sheetName val="6_Hidro (2)"/>
      <sheetName val="7_Enchapes"/>
      <sheetName val="8_Aparato"/>
      <sheetName val="9_Cubierta"/>
      <sheetName val="10_CMetalica"/>
      <sheetName val="11_Pintura_13"/>
      <sheetName val="12_Elect_GA"/>
      <sheetName val="Insumos"/>
      <sheetName val="Apu basicos"/>
      <sheetName val="Equipo_Trans "/>
      <sheetName val="M.Obra"/>
    </sheetNames>
    <sheetDataSet>
      <sheetData sheetId="0" refreshError="1"/>
      <sheetData sheetId="1" refreshError="1"/>
      <sheetData sheetId="2" refreshError="1"/>
      <sheetData sheetId="3" refreshError="1"/>
      <sheetData sheetId="4"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02.01.01</v>
          </cell>
          <cell r="B15" t="str">
            <v>Excavación manual de material heterogéneo para cimentación "Descapote, zapatas, vigas, columnas" Incluye cargue y retiro del material excavado a botadero autorizados.</v>
          </cell>
          <cell r="G15" t="str">
            <v>M³</v>
          </cell>
          <cell r="I15">
            <v>100.0605</v>
          </cell>
          <cell r="K15">
            <v>34304</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1">
          <cell r="A21" t="str">
            <v>EH-33</v>
          </cell>
          <cell r="B21" t="str">
            <v xml:space="preserve">HERRAMIENTA MENOR 5 %  DE LA MANO OBRA </v>
          </cell>
          <cell r="D21" t="str">
            <v xml:space="preserve">Global </v>
          </cell>
          <cell r="E21">
            <v>483</v>
          </cell>
          <cell r="G21">
            <v>1</v>
          </cell>
          <cell r="I21">
            <v>483</v>
          </cell>
        </row>
        <row r="22">
          <cell r="A22" t="str">
            <v>SUBTOTAL</v>
          </cell>
          <cell r="I22">
            <v>483</v>
          </cell>
        </row>
        <row r="24">
          <cell r="A24" t="str">
            <v>2.  Materiales</v>
          </cell>
        </row>
        <row r="25">
          <cell r="A25" t="str">
            <v>Codigo</v>
          </cell>
          <cell r="B25" t="str">
            <v>Descripción</v>
          </cell>
          <cell r="D25" t="str">
            <v>Unidad</v>
          </cell>
          <cell r="E25" t="str">
            <v>Rendimiento</v>
          </cell>
          <cell r="F25" t="str">
            <v>Precio Unitario</v>
          </cell>
          <cell r="I25" t="str">
            <v>Vr Unitario</v>
          </cell>
        </row>
        <row r="39">
          <cell r="A39" t="str">
            <v>SUBTOTAL</v>
          </cell>
          <cell r="I39">
            <v>0</v>
          </cell>
        </row>
        <row r="41">
          <cell r="A41" t="str">
            <v>3. Transportes</v>
          </cell>
        </row>
        <row r="42">
          <cell r="A42" t="str">
            <v>Codigo</v>
          </cell>
          <cell r="B42" t="str">
            <v xml:space="preserve">Descripcion </v>
          </cell>
          <cell r="C42" t="str">
            <v>Vol. o Peso</v>
          </cell>
          <cell r="D42" t="str">
            <v>Unidad</v>
          </cell>
          <cell r="E42" t="str">
            <v>Distancia o Rendimiento</v>
          </cell>
          <cell r="G42" t="str">
            <v>Tarifa</v>
          </cell>
          <cell r="I42" t="str">
            <v>Vr. Unitario</v>
          </cell>
        </row>
        <row r="44">
          <cell r="A44" t="str">
            <v>EH-25</v>
          </cell>
          <cell r="B44" t="str">
            <v>VOLQUETA  6m3, incluye Cargue a mano</v>
          </cell>
          <cell r="D44" t="str">
            <v>VJ</v>
          </cell>
          <cell r="E44">
            <v>0.16666666666666666</v>
          </cell>
          <cell r="G44">
            <v>145000</v>
          </cell>
          <cell r="I44">
            <v>24167</v>
          </cell>
        </row>
        <row r="46">
          <cell r="A46" t="str">
            <v>SUBTOTAL</v>
          </cell>
          <cell r="I46">
            <v>24167</v>
          </cell>
        </row>
        <row r="48">
          <cell r="A48" t="str">
            <v>4. Mano de Obra</v>
          </cell>
        </row>
        <row r="49">
          <cell r="A49" t="str">
            <v>Codigo</v>
          </cell>
          <cell r="B49" t="str">
            <v>Trabajador</v>
          </cell>
          <cell r="C49" t="str">
            <v>Jornal</v>
          </cell>
          <cell r="D49" t="str">
            <v>Prestac.</v>
          </cell>
          <cell r="E49" t="str">
            <v>Jornal Total</v>
          </cell>
          <cell r="F49" t="str">
            <v>Rendimiento</v>
          </cell>
          <cell r="I49" t="str">
            <v>Vr. Unitario</v>
          </cell>
        </row>
        <row r="52">
          <cell r="A52" t="str">
            <v>MO-02</v>
          </cell>
          <cell r="B52" t="str">
            <v>CUADRILLA AA (2 Ayudantes)</v>
          </cell>
          <cell r="C52" t="str">
            <v>hc</v>
          </cell>
          <cell r="D52">
            <v>0.57999999999999996</v>
          </cell>
          <cell r="E52">
            <v>5092</v>
          </cell>
          <cell r="F52">
            <v>1.2</v>
          </cell>
          <cell r="I52">
            <v>9654</v>
          </cell>
        </row>
        <row r="54">
          <cell r="A54" t="str">
            <v>SUBTOTAL</v>
          </cell>
          <cell r="I54">
            <v>9654</v>
          </cell>
        </row>
        <row r="55">
          <cell r="A55" t="str">
            <v>TOTAL COSTO DIRECTO</v>
          </cell>
          <cell r="J55">
            <v>34304</v>
          </cell>
        </row>
        <row r="56">
          <cell r="A56" t="str">
            <v>AIU CONTRACTUAL</v>
          </cell>
          <cell r="C56">
            <v>0.25640000000000002</v>
          </cell>
          <cell r="H56" t="str">
            <v>TOTAL COSTO INDIRECTO</v>
          </cell>
          <cell r="I56">
            <v>8796</v>
          </cell>
        </row>
        <row r="57">
          <cell r="A57" t="str">
            <v xml:space="preserve">VALOR TOTAL ACTIVIDAD </v>
          </cell>
          <cell r="I57">
            <v>43100</v>
          </cell>
        </row>
        <row r="58">
          <cell r="A58" t="str">
            <v xml:space="preserve">VALOR RECURSOS NECESARIOS PARA LA EJECUCIÓN DE LA ACTIVIDAD </v>
          </cell>
          <cell r="I58">
            <v>4312608</v>
          </cell>
        </row>
        <row r="59">
          <cell r="A59" t="str">
            <v>Para constancia de lo anterior, se firma la presente acta bajo la responsabilidad expresa de los que intervienen en ella, de  conformidad  con las funciones  desempeñadas por cada uno de los mismos,  de acuerdo con el manual de interventoría, en _________</v>
          </cell>
        </row>
        <row r="62">
          <cell r="B62" t="str">
            <v>Firma:</v>
          </cell>
        </row>
        <row r="63">
          <cell r="B63" t="str">
            <v xml:space="preserve">Nombre: </v>
          </cell>
        </row>
        <row r="64">
          <cell r="B64" t="str">
            <v>REPRESENTATE LEGAL O DIRECTOR DE CONSULTORIA</v>
          </cell>
        </row>
        <row r="65">
          <cell r="A65" t="str">
            <v>C. OBSERVACIONES INTERVENTORIA (Campo de obligatorio diligenciamiento)</v>
          </cell>
        </row>
        <row r="69">
          <cell r="B69" t="str">
            <v>Firma:</v>
          </cell>
        </row>
        <row r="70">
          <cell r="B70" t="str">
            <v xml:space="preserve">Nombre: </v>
          </cell>
          <cell r="J70" t="str">
            <v>Original  - FONADE</v>
          </cell>
        </row>
        <row r="71">
          <cell r="B71" t="str">
            <v>REPRESENTANTE LEGAL Ó DIRECTOR DE INTERVENTORÍA</v>
          </cell>
          <cell r="J71" t="str">
            <v>Copias: Contratista, Interventor</v>
          </cell>
        </row>
        <row r="72">
          <cell r="A72" t="str">
            <v>Item</v>
          </cell>
          <cell r="B72" t="str">
            <v>Descripción</v>
          </cell>
          <cell r="G72" t="str">
            <v>Unidad</v>
          </cell>
          <cell r="I72" t="str">
            <v>Cantidad</v>
          </cell>
        </row>
        <row r="73">
          <cell r="A73" t="str">
            <v>02.01.02</v>
          </cell>
          <cell r="B73" t="str">
            <v>Relleno en base granular B-400 compactado al 95% del protor (suministro e instalación).</v>
          </cell>
          <cell r="G73" t="str">
            <v>M³</v>
          </cell>
          <cell r="I73">
            <v>36.119999999999997</v>
          </cell>
          <cell r="K73">
            <v>55499</v>
          </cell>
        </row>
        <row r="75">
          <cell r="A75" t="str">
            <v>1.  Equipo</v>
          </cell>
        </row>
        <row r="76">
          <cell r="A76" t="str">
            <v>Codigo</v>
          </cell>
          <cell r="B76" t="str">
            <v>Descripción</v>
          </cell>
          <cell r="C76" t="str">
            <v>Marca</v>
          </cell>
          <cell r="D76" t="str">
            <v>Unidad</v>
          </cell>
          <cell r="E76" t="str">
            <v>Tarifa</v>
          </cell>
          <cell r="G76" t="str">
            <v>Rendimiento</v>
          </cell>
          <cell r="I76" t="str">
            <v>Vr. Unitario</v>
          </cell>
        </row>
        <row r="77">
          <cell r="A77" t="str">
            <v>EH-33</v>
          </cell>
          <cell r="B77" t="str">
            <v xml:space="preserve">HERRAMIENTA MENOR 5 %  DE LA MANO OBRA </v>
          </cell>
          <cell r="D77" t="str">
            <v xml:space="preserve">Global </v>
          </cell>
          <cell r="E77">
            <v>295</v>
          </cell>
          <cell r="G77">
            <v>1</v>
          </cell>
          <cell r="I77">
            <v>295</v>
          </cell>
        </row>
        <row r="78">
          <cell r="A78" t="str">
            <v>EH-23</v>
          </cell>
          <cell r="B78" t="str">
            <v>VIBROCOMPACTADOR  A GASOLINA</v>
          </cell>
          <cell r="D78" t="str">
            <v>DD</v>
          </cell>
          <cell r="E78">
            <v>39500</v>
          </cell>
          <cell r="G78">
            <v>0.15</v>
          </cell>
          <cell r="I78">
            <v>5925</v>
          </cell>
        </row>
        <row r="80">
          <cell r="A80" t="str">
            <v>SUBTOTAL</v>
          </cell>
          <cell r="I80">
            <v>6220</v>
          </cell>
        </row>
        <row r="82">
          <cell r="A82" t="str">
            <v>2.  Materiales</v>
          </cell>
        </row>
        <row r="83">
          <cell r="A83" t="str">
            <v>Codigo</v>
          </cell>
          <cell r="B83" t="str">
            <v>Descripción</v>
          </cell>
          <cell r="D83" t="str">
            <v>Unidad</v>
          </cell>
          <cell r="E83" t="str">
            <v>Rendimiento</v>
          </cell>
          <cell r="F83" t="str">
            <v>Precio Unitario</v>
          </cell>
          <cell r="I83" t="str">
            <v>Vr Unitario</v>
          </cell>
        </row>
        <row r="85">
          <cell r="A85" t="str">
            <v>RR27</v>
          </cell>
          <cell r="B85" t="str">
            <v>RECEBO B-400, Para cimentos y placas</v>
          </cell>
          <cell r="D85" t="str">
            <v>m3</v>
          </cell>
          <cell r="E85">
            <v>1.25</v>
          </cell>
          <cell r="F85">
            <v>34000</v>
          </cell>
          <cell r="I85">
            <v>42500</v>
          </cell>
        </row>
        <row r="86">
          <cell r="A86" t="str">
            <v>G2</v>
          </cell>
          <cell r="B86" t="str">
            <v xml:space="preserve">GASOLINA CORRIENTE </v>
          </cell>
          <cell r="D86" t="str">
            <v xml:space="preserve">Galon </v>
          </cell>
          <cell r="E86">
            <v>0.1</v>
          </cell>
          <cell r="F86">
            <v>8700</v>
          </cell>
          <cell r="I86">
            <v>870</v>
          </cell>
        </row>
        <row r="94">
          <cell r="A94" t="str">
            <v>SUBTOTAL</v>
          </cell>
          <cell r="I94">
            <v>43370</v>
          </cell>
        </row>
        <row r="96">
          <cell r="A96" t="str">
            <v>3. Transportes</v>
          </cell>
        </row>
        <row r="97">
          <cell r="A97" t="str">
            <v>Codigo</v>
          </cell>
          <cell r="B97" t="str">
            <v xml:space="preserve">Descripcion </v>
          </cell>
          <cell r="C97" t="str">
            <v>Vol. o Peso</v>
          </cell>
          <cell r="D97" t="str">
            <v>Unidad</v>
          </cell>
          <cell r="E97" t="str">
            <v>Distancia</v>
          </cell>
          <cell r="G97" t="str">
            <v>Tarifa</v>
          </cell>
          <cell r="I97" t="str">
            <v>Vr. Unitario</v>
          </cell>
        </row>
        <row r="101">
          <cell r="A101" t="str">
            <v>SUBTOTAL</v>
          </cell>
          <cell r="I101">
            <v>0</v>
          </cell>
        </row>
        <row r="103">
          <cell r="A103" t="str">
            <v>4. Mano de Obra</v>
          </cell>
        </row>
        <row r="104">
          <cell r="A104" t="str">
            <v>Codigo</v>
          </cell>
          <cell r="B104" t="str">
            <v>Trabajador</v>
          </cell>
          <cell r="C104" t="str">
            <v>Jornal</v>
          </cell>
          <cell r="D104" t="str">
            <v>Prestac.</v>
          </cell>
          <cell r="E104" t="str">
            <v>Jornal Total</v>
          </cell>
          <cell r="F104" t="str">
            <v>Rendimiento</v>
          </cell>
          <cell r="I104" t="str">
            <v>Vr. Unitario</v>
          </cell>
        </row>
        <row r="106">
          <cell r="A106" t="str">
            <v>MO-01</v>
          </cell>
          <cell r="B106" t="str">
            <v>CUADRILLA AB  ALBAÑIL (1 OFICIAL + 1 AYUDANTE)</v>
          </cell>
          <cell r="C106" t="str">
            <v>hc</v>
          </cell>
          <cell r="D106">
            <v>0.57999999999999996</v>
          </cell>
          <cell r="E106">
            <v>9350</v>
          </cell>
          <cell r="F106">
            <v>0.4</v>
          </cell>
          <cell r="I106">
            <v>5909</v>
          </cell>
        </row>
        <row r="109">
          <cell r="A109" t="str">
            <v>SUBTOTAL</v>
          </cell>
          <cell r="I109">
            <v>5909</v>
          </cell>
        </row>
        <row r="110">
          <cell r="A110" t="str">
            <v>TOTAL COSTO DIRECTO</v>
          </cell>
          <cell r="J110">
            <v>55499</v>
          </cell>
        </row>
        <row r="111">
          <cell r="A111" t="str">
            <v>AIU CONTRACTUAL</v>
          </cell>
          <cell r="C111">
            <v>0.25640000000000002</v>
          </cell>
          <cell r="H111" t="str">
            <v>TOTAL COSTO INDIRECTO</v>
          </cell>
          <cell r="I111">
            <v>14230</v>
          </cell>
        </row>
        <row r="112">
          <cell r="A112" t="str">
            <v xml:space="preserve">VALOR TOTAL ACTIVIDAD </v>
          </cell>
          <cell r="I112">
            <v>69729</v>
          </cell>
        </row>
        <row r="113">
          <cell r="A113" t="str">
            <v xml:space="preserve">VALOR RECURSOS NECESARIOS PARA LA EJECUCIÓN DE LA ACTIVIDAD </v>
          </cell>
          <cell r="I113">
            <v>2518611</v>
          </cell>
        </row>
        <row r="114">
          <cell r="A114" t="str">
            <v>Para constancia de lo anterior, se firma la presente acta bajo la responsabilidad expresa de los que intervienen en ella, de  conformidad  con las funciones  desempeñadas por cada uno de los mismos,  de acuerdo con el manual de interventoría, en _________</v>
          </cell>
        </row>
        <row r="117">
          <cell r="B117" t="str">
            <v>Firma:</v>
          </cell>
        </row>
        <row r="118">
          <cell r="B118" t="str">
            <v xml:space="preserve">Nombre: </v>
          </cell>
        </row>
        <row r="119">
          <cell r="B119" t="str">
            <v>REPRESENTATE LEGAL O DIRECTOR DE CONSULTORIA</v>
          </cell>
        </row>
        <row r="120">
          <cell r="A120"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02.01.03</v>
          </cell>
          <cell r="B130" t="str">
            <v>Relleno con material seleccionado compactado al 90% del protor (producto de la excavación).</v>
          </cell>
          <cell r="G130" t="str">
            <v>M³</v>
          </cell>
          <cell r="I130">
            <v>31.732500000000002</v>
          </cell>
          <cell r="K130">
            <v>12999</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295</v>
          </cell>
          <cell r="G134">
            <v>1</v>
          </cell>
          <cell r="I134">
            <v>295</v>
          </cell>
        </row>
        <row r="135">
          <cell r="A135" t="str">
            <v>EH-23</v>
          </cell>
          <cell r="B135" t="str">
            <v>VIBROCOMPACTADOR  A GASOLINA</v>
          </cell>
          <cell r="D135" t="str">
            <v>DD</v>
          </cell>
          <cell r="E135">
            <v>39500</v>
          </cell>
          <cell r="G135">
            <v>0.15</v>
          </cell>
          <cell r="I135">
            <v>5925</v>
          </cell>
        </row>
        <row r="137">
          <cell r="A137" t="str">
            <v>SUBTOTAL</v>
          </cell>
          <cell r="I137">
            <v>6220</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3">
          <cell r="A143" t="str">
            <v>G2</v>
          </cell>
          <cell r="B143" t="str">
            <v xml:space="preserve">GASOLINA CORRIENTE </v>
          </cell>
          <cell r="D143" t="str">
            <v xml:space="preserve">Galon </v>
          </cell>
          <cell r="E143">
            <v>0.1</v>
          </cell>
          <cell r="F143">
            <v>8700</v>
          </cell>
          <cell r="I143">
            <v>870</v>
          </cell>
        </row>
        <row r="151">
          <cell r="A151" t="str">
            <v>SUBTOTAL</v>
          </cell>
          <cell r="I151">
            <v>870</v>
          </cell>
        </row>
        <row r="153">
          <cell r="A153" t="str">
            <v>3. Transportes</v>
          </cell>
        </row>
        <row r="154">
          <cell r="A154" t="str">
            <v>Codigo</v>
          </cell>
          <cell r="B154" t="str">
            <v xml:space="preserve">Descripcion </v>
          </cell>
          <cell r="C154" t="str">
            <v>Vol. o Peso</v>
          </cell>
          <cell r="D154" t="str">
            <v>Unidad</v>
          </cell>
          <cell r="E154" t="str">
            <v>Distancia</v>
          </cell>
          <cell r="G154" t="str">
            <v>Tarifa</v>
          </cell>
          <cell r="I154" t="str">
            <v>Vr. Unitario</v>
          </cell>
        </row>
        <row r="158">
          <cell r="A158" t="str">
            <v>SUBTOTAL</v>
          </cell>
          <cell r="I158">
            <v>0</v>
          </cell>
        </row>
        <row r="160">
          <cell r="A160" t="str">
            <v>4. Mano de Obra</v>
          </cell>
        </row>
        <row r="161">
          <cell r="A161" t="str">
            <v>Codigo</v>
          </cell>
          <cell r="B161" t="str">
            <v>Trabajador</v>
          </cell>
          <cell r="C161" t="str">
            <v>Jornal</v>
          </cell>
          <cell r="D161" t="str">
            <v>Prestac.</v>
          </cell>
          <cell r="E161" t="str">
            <v>Jornal Total</v>
          </cell>
          <cell r="F161" t="str">
            <v>Rendimiento</v>
          </cell>
          <cell r="I161" t="str">
            <v>Vr. Unitario</v>
          </cell>
        </row>
        <row r="163">
          <cell r="A163" t="str">
            <v>MO-01</v>
          </cell>
          <cell r="B163" t="str">
            <v>CUADRILLA AB  ALBAÑIL (1 OFICIAL + 1 AYUDANTE)</v>
          </cell>
          <cell r="C163" t="str">
            <v>hc</v>
          </cell>
          <cell r="D163">
            <v>0.57999999999999996</v>
          </cell>
          <cell r="E163">
            <v>9350</v>
          </cell>
          <cell r="F163">
            <v>0.4</v>
          </cell>
          <cell r="I163">
            <v>5909</v>
          </cell>
        </row>
        <row r="166">
          <cell r="A166" t="str">
            <v>SUBTOTAL</v>
          </cell>
          <cell r="I166">
            <v>5909</v>
          </cell>
        </row>
        <row r="167">
          <cell r="A167" t="str">
            <v>TOTAL COSTO DIRECTO</v>
          </cell>
          <cell r="J167">
            <v>12999</v>
          </cell>
        </row>
        <row r="168">
          <cell r="A168" t="str">
            <v>AIU CONTRACTUAL</v>
          </cell>
          <cell r="C168">
            <v>0.25640000000000002</v>
          </cell>
          <cell r="H168" t="str">
            <v>TOTAL COSTO INDIRECTO</v>
          </cell>
          <cell r="I168">
            <v>3333</v>
          </cell>
        </row>
        <row r="169">
          <cell r="A169" t="str">
            <v xml:space="preserve">VALOR TOTAL ACTIVIDAD </v>
          </cell>
          <cell r="I169">
            <v>16332</v>
          </cell>
        </row>
        <row r="170">
          <cell r="A170" t="str">
            <v xml:space="preserve">VALOR RECURSOS NECESARIOS PARA LA EJECUCIÓN DE LA ACTIVIDAD </v>
          </cell>
          <cell r="I170">
            <v>518255</v>
          </cell>
        </row>
        <row r="171">
          <cell r="A171" t="str">
            <v>Para constancia de lo anterior, se firma la presente acta bajo la responsabilidad expresa de los que intervienen en ella, de  conformidad  con las funciones  desempeñadas por cada uno de los mismos,  de acuerdo con el manual de interventoría, en _________</v>
          </cell>
        </row>
        <row r="174">
          <cell r="B174" t="str">
            <v>Firma:</v>
          </cell>
        </row>
        <row r="175">
          <cell r="B175" t="str">
            <v xml:space="preserve">Nombre: </v>
          </cell>
        </row>
        <row r="176">
          <cell r="B176" t="str">
            <v>REPRESENTATE LEGAL O DIRECTOR DE CONSULTORIA</v>
          </cell>
        </row>
        <row r="177">
          <cell r="A177" t="str">
            <v>C. OBSERVACIONES INTERVENTORIA (Campo de obligatorio diligenciamiento)</v>
          </cell>
        </row>
        <row r="183">
          <cell r="B183" t="str">
            <v>Firma:</v>
          </cell>
        </row>
        <row r="184">
          <cell r="B184" t="str">
            <v xml:space="preserve">Nombre: </v>
          </cell>
          <cell r="J184" t="str">
            <v>Original  - FONADE</v>
          </cell>
        </row>
        <row r="185">
          <cell r="B185" t="str">
            <v>REPRESENTANTE LEGAL Ó DIRECTOR DE INTERVENTORÍA</v>
          </cell>
          <cell r="J185" t="str">
            <v>Copias: Contratista, Interventor</v>
          </cell>
        </row>
        <row r="186">
          <cell r="A186" t="str">
            <v>Item</v>
          </cell>
          <cell r="B186" t="str">
            <v>Descripción</v>
          </cell>
          <cell r="G186" t="str">
            <v>Unidad</v>
          </cell>
          <cell r="I186" t="str">
            <v>Cantidad</v>
          </cell>
        </row>
        <row r="187">
          <cell r="A187" t="str">
            <v>02.02.01</v>
          </cell>
          <cell r="B187" t="str">
            <v>Concreto de limpieza de 14 Mpa "2000Psi" E:±0,05m.</v>
          </cell>
          <cell r="G187" t="str">
            <v>M³</v>
          </cell>
          <cell r="I187">
            <v>0.57272727272727264</v>
          </cell>
          <cell r="K187">
            <v>440410.5</v>
          </cell>
        </row>
        <row r="189">
          <cell r="A189" t="str">
            <v>1.  Equipo</v>
          </cell>
        </row>
        <row r="190">
          <cell r="A190" t="str">
            <v>Codigo</v>
          </cell>
          <cell r="B190" t="str">
            <v>Descripción</v>
          </cell>
          <cell r="C190" t="str">
            <v>Marca</v>
          </cell>
          <cell r="D190" t="str">
            <v>Unidad</v>
          </cell>
          <cell r="E190" t="str">
            <v>Tarifa</v>
          </cell>
          <cell r="G190" t="str">
            <v>Rendimiento</v>
          </cell>
          <cell r="I190" t="str">
            <v>Vr. Unitario</v>
          </cell>
        </row>
        <row r="191">
          <cell r="A191" t="str">
            <v>EH-33</v>
          </cell>
          <cell r="B191" t="str">
            <v xml:space="preserve">HERRAMIENTA MENOR 5 %  DE LA MANO OBRA </v>
          </cell>
          <cell r="D191" t="str">
            <v xml:space="preserve">Global </v>
          </cell>
          <cell r="E191">
            <v>7387</v>
          </cell>
          <cell r="G191">
            <v>1.5</v>
          </cell>
          <cell r="I191">
            <v>11080.5</v>
          </cell>
        </row>
        <row r="192">
          <cell r="I192">
            <v>0</v>
          </cell>
        </row>
        <row r="194">
          <cell r="A194" t="str">
            <v>SUBTOTAL</v>
          </cell>
          <cell r="I194">
            <v>11080.5</v>
          </cell>
        </row>
        <row r="196">
          <cell r="A196" t="str">
            <v>2.  Materiales</v>
          </cell>
        </row>
        <row r="197">
          <cell r="A197" t="str">
            <v>Codigo</v>
          </cell>
          <cell r="B197" t="str">
            <v>Descripción</v>
          </cell>
          <cell r="D197" t="str">
            <v>Unidad</v>
          </cell>
          <cell r="E197" t="str">
            <v>Rendimiento</v>
          </cell>
          <cell r="F197" t="str">
            <v>Precio Unitario</v>
          </cell>
          <cell r="I197" t="str">
            <v>Vr Unitario</v>
          </cell>
        </row>
        <row r="199">
          <cell r="A199" t="str">
            <v>H19</v>
          </cell>
          <cell r="B199" t="str">
            <v>CONCRETO 2.000 Psi - Fabricado en obra</v>
          </cell>
          <cell r="D199" t="str">
            <v>m3</v>
          </cell>
          <cell r="E199">
            <v>1.1000000000000001</v>
          </cell>
          <cell r="F199">
            <v>256000</v>
          </cell>
          <cell r="I199">
            <v>281600</v>
          </cell>
        </row>
        <row r="210">
          <cell r="A210" t="str">
            <v>SUBTOTAL</v>
          </cell>
          <cell r="I210">
            <v>281600</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7">
          <cell r="A217" t="str">
            <v>SUBTOTAL</v>
          </cell>
          <cell r="I217">
            <v>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10</v>
          </cell>
          <cell r="I222">
            <v>147730</v>
          </cell>
        </row>
        <row r="225">
          <cell r="A225" t="str">
            <v>SUBTOTAL</v>
          </cell>
          <cell r="I225">
            <v>147730</v>
          </cell>
        </row>
        <row r="226">
          <cell r="A226" t="str">
            <v>TOTAL COSTO DIRECTO</v>
          </cell>
          <cell r="J226">
            <v>440410.5</v>
          </cell>
        </row>
        <row r="227">
          <cell r="A227" t="str">
            <v>AIU CONTRACTUAL</v>
          </cell>
          <cell r="C227">
            <v>0.25640000000000002</v>
          </cell>
          <cell r="H227" t="str">
            <v>TOTAL COSTO INDIRECTO</v>
          </cell>
          <cell r="I227">
            <v>112921</v>
          </cell>
        </row>
        <row r="228">
          <cell r="A228" t="str">
            <v xml:space="preserve">VALOR TOTAL ACTIVIDAD </v>
          </cell>
          <cell r="I228">
            <v>553332</v>
          </cell>
        </row>
        <row r="229">
          <cell r="A229" t="str">
            <v xml:space="preserve">VALOR RECURSOS NECESARIOS PARA LA EJECUCIÓN DE LA ACTIVIDAD </v>
          </cell>
          <cell r="I229">
            <v>316908</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O DIRECTOR DE CONSULTORIA</v>
          </cell>
        </row>
        <row r="236">
          <cell r="A236" t="str">
            <v>C. OBSERVACIONES INTERVENTORIA (Campo de obligatorio diligenciamiento)</v>
          </cell>
        </row>
        <row r="242">
          <cell r="B242" t="str">
            <v>Firma:</v>
          </cell>
        </row>
        <row r="243">
          <cell r="B243" t="str">
            <v xml:space="preserve">Nombre: </v>
          </cell>
          <cell r="J243" t="str">
            <v>Original  - FONADE</v>
          </cell>
        </row>
        <row r="244">
          <cell r="B244" t="str">
            <v>REPRESENTANTE LEGAL Ó DIRECTOR DE INTERVENTORÍA</v>
          </cell>
          <cell r="J244" t="str">
            <v>Copias: Contratista, Interventor</v>
          </cell>
        </row>
        <row r="245">
          <cell r="A245" t="str">
            <v>Item</v>
          </cell>
          <cell r="B245" t="str">
            <v>Descripción</v>
          </cell>
          <cell r="G245" t="str">
            <v>Unidad</v>
          </cell>
          <cell r="I245" t="str">
            <v>Cantidad</v>
          </cell>
        </row>
        <row r="246">
          <cell r="A246" t="str">
            <v>02.02.02</v>
          </cell>
          <cell r="B246" t="str">
            <v>Zapatas en Hormigón de 24.5 Mpa en gravilla  común, incluye formaleta donde se requiera.</v>
          </cell>
          <cell r="G246" t="str">
            <v>M³</v>
          </cell>
          <cell r="I246">
            <v>6.3</v>
          </cell>
          <cell r="K246">
            <v>460599</v>
          </cell>
        </row>
        <row r="248">
          <cell r="A248" t="str">
            <v>1.  Equipo</v>
          </cell>
        </row>
        <row r="249">
          <cell r="A249" t="str">
            <v>Codigo</v>
          </cell>
          <cell r="B249" t="str">
            <v>Descripción</v>
          </cell>
          <cell r="C249" t="str">
            <v>Marca</v>
          </cell>
          <cell r="D249" t="str">
            <v>Unidad</v>
          </cell>
          <cell r="E249" t="str">
            <v>Tarifa</v>
          </cell>
          <cell r="G249" t="str">
            <v>Rendimiento</v>
          </cell>
          <cell r="I249" t="str">
            <v>Vr. Unitario</v>
          </cell>
        </row>
        <row r="250">
          <cell r="A250" t="str">
            <v>EH-33</v>
          </cell>
          <cell r="B250" t="str">
            <v xml:space="preserve">HERRAMIENTA MENOR 5 %  DE LA MANO OBRA </v>
          </cell>
          <cell r="D250" t="str">
            <v xml:space="preserve">Global </v>
          </cell>
          <cell r="E250">
            <v>5096</v>
          </cell>
          <cell r="G250">
            <v>1</v>
          </cell>
          <cell r="I250">
            <v>5096</v>
          </cell>
        </row>
        <row r="251">
          <cell r="A251" t="str">
            <v>EH-22</v>
          </cell>
          <cell r="B251" t="str">
            <v>VIBRADOR A GASOLINA</v>
          </cell>
          <cell r="D251" t="str">
            <v>dd</v>
          </cell>
          <cell r="E251">
            <v>37540</v>
          </cell>
          <cell r="G251">
            <v>0.2</v>
          </cell>
          <cell r="I251">
            <v>7508</v>
          </cell>
        </row>
        <row r="253">
          <cell r="A253" t="str">
            <v>SUBTOTAL</v>
          </cell>
          <cell r="I253">
            <v>12604</v>
          </cell>
        </row>
        <row r="255">
          <cell r="A255" t="str">
            <v>2.  Materiales</v>
          </cell>
        </row>
        <row r="256">
          <cell r="A256" t="str">
            <v>Codigo</v>
          </cell>
          <cell r="B256" t="str">
            <v>Descripción</v>
          </cell>
          <cell r="D256" t="str">
            <v>Unidad</v>
          </cell>
          <cell r="E256" t="str">
            <v>Rendimiento</v>
          </cell>
          <cell r="F256" t="str">
            <v>Precio Unitario</v>
          </cell>
          <cell r="I256" t="str">
            <v>Vr Unitario</v>
          </cell>
        </row>
        <row r="258">
          <cell r="A258" t="str">
            <v>H09</v>
          </cell>
          <cell r="B258" t="str">
            <v>CONCRETO 3.500 Psi grava comun_Fabricado en obra con mezcladora</v>
          </cell>
          <cell r="D258" t="str">
            <v>M3</v>
          </cell>
          <cell r="E258">
            <v>1.05</v>
          </cell>
          <cell r="F258">
            <v>314603</v>
          </cell>
          <cell r="I258">
            <v>330333</v>
          </cell>
        </row>
        <row r="259">
          <cell r="A259" t="str">
            <v>G2</v>
          </cell>
          <cell r="B259" t="str">
            <v xml:space="preserve">GASOLINA CORRIENTE </v>
          </cell>
          <cell r="D259" t="str">
            <v xml:space="preserve">GALON </v>
          </cell>
          <cell r="E259">
            <v>0.4</v>
          </cell>
          <cell r="F259">
            <v>8700</v>
          </cell>
          <cell r="I259">
            <v>3480</v>
          </cell>
        </row>
        <row r="260">
          <cell r="A260" t="str">
            <v>P02</v>
          </cell>
          <cell r="B260" t="str">
            <v>FORMALETA ENTREPISOS CON PARAL CORTO de 1.50 a 2.50 m. (Por Metro Cuadrado).</v>
          </cell>
          <cell r="D260" t="str">
            <v>MS</v>
          </cell>
          <cell r="E260">
            <v>2</v>
          </cell>
          <cell r="F260">
            <v>5211</v>
          </cell>
          <cell r="I260">
            <v>10422</v>
          </cell>
        </row>
        <row r="261">
          <cell r="A261" t="str">
            <v>O15</v>
          </cell>
          <cell r="B261" t="str">
            <v>PUNTILLA CON CABEZA  VARIADA</v>
          </cell>
          <cell r="D261" t="str">
            <v>LB</v>
          </cell>
          <cell r="E261">
            <v>0.2</v>
          </cell>
          <cell r="F261">
            <v>2500</v>
          </cell>
          <cell r="I261">
            <v>500</v>
          </cell>
        </row>
        <row r="267">
          <cell r="A267" t="str">
            <v>SUBTOTAL</v>
          </cell>
          <cell r="I267">
            <v>344735</v>
          </cell>
        </row>
        <row r="269">
          <cell r="A269" t="str">
            <v>3. Transportes</v>
          </cell>
        </row>
        <row r="270">
          <cell r="A270" t="str">
            <v>Codigo</v>
          </cell>
          <cell r="B270" t="str">
            <v xml:space="preserve">Descripcion </v>
          </cell>
          <cell r="C270" t="str">
            <v>Vol. o Peso</v>
          </cell>
          <cell r="D270" t="str">
            <v>Unidad</v>
          </cell>
          <cell r="E270" t="str">
            <v>Distancia</v>
          </cell>
          <cell r="G270" t="str">
            <v>Tarifa</v>
          </cell>
          <cell r="I270" t="str">
            <v>Vr. Unitario</v>
          </cell>
        </row>
        <row r="272">
          <cell r="A272" t="str">
            <v>EH-44</v>
          </cell>
          <cell r="B272" t="str">
            <v>TRANSPORTE DE MATERIALES O EQUIPO</v>
          </cell>
          <cell r="D272" t="str">
            <v>Viaje</v>
          </cell>
          <cell r="E272">
            <v>0.03</v>
          </cell>
          <cell r="G272">
            <v>45000</v>
          </cell>
          <cell r="I272">
            <v>1350</v>
          </cell>
        </row>
        <row r="274">
          <cell r="A274" t="str">
            <v>SUBTOTAL</v>
          </cell>
          <cell r="I274">
            <v>1350</v>
          </cell>
        </row>
        <row r="276">
          <cell r="A276" t="str">
            <v>4. Mano de Obra</v>
          </cell>
        </row>
        <row r="277">
          <cell r="A277" t="str">
            <v>Codigo</v>
          </cell>
          <cell r="B277" t="str">
            <v>Trabajador</v>
          </cell>
          <cell r="C277" t="str">
            <v>Jornal</v>
          </cell>
          <cell r="D277" t="str">
            <v>Prestac.</v>
          </cell>
          <cell r="E277" t="str">
            <v>Jornal Total</v>
          </cell>
          <cell r="F277" t="str">
            <v>Rendimiento</v>
          </cell>
          <cell r="I277" t="str">
            <v>Vr. Unitario</v>
          </cell>
        </row>
        <row r="279">
          <cell r="A279" t="str">
            <v>MO-10</v>
          </cell>
          <cell r="B279" t="str">
            <v>CUADRILLA ESTRUCTURA Fc ( 2 OFICIALES+2 AYUDANTES)</v>
          </cell>
          <cell r="C279" t="str">
            <v>hc</v>
          </cell>
          <cell r="D279">
            <v>0.57999999999999996</v>
          </cell>
          <cell r="E279">
            <v>21500</v>
          </cell>
          <cell r="F279">
            <v>3</v>
          </cell>
          <cell r="I279">
            <v>101910</v>
          </cell>
        </row>
        <row r="282">
          <cell r="A282" t="str">
            <v>SUBTOTAL</v>
          </cell>
          <cell r="I282">
            <v>101910</v>
          </cell>
        </row>
        <row r="283">
          <cell r="A283" t="str">
            <v>TOTAL COSTO DIRECTO</v>
          </cell>
          <cell r="J283">
            <v>460599</v>
          </cell>
        </row>
        <row r="284">
          <cell r="A284" t="str">
            <v>AIU CONTRACTUAL</v>
          </cell>
          <cell r="C284">
            <v>0.25640000000000002</v>
          </cell>
          <cell r="H284" t="str">
            <v>TOTAL COSTO INDIRECTO</v>
          </cell>
          <cell r="I284">
            <v>118098</v>
          </cell>
        </row>
        <row r="285">
          <cell r="A285" t="str">
            <v xml:space="preserve">VALOR TOTAL ACTIVIDAD </v>
          </cell>
          <cell r="I285">
            <v>578697</v>
          </cell>
        </row>
        <row r="286">
          <cell r="A286" t="str">
            <v xml:space="preserve">VALOR RECURSOS NECESARIOS PARA LA EJECUCIÓN DE LA ACTIVIDAD </v>
          </cell>
          <cell r="I286">
            <v>3645791</v>
          </cell>
        </row>
        <row r="287">
          <cell r="A287" t="str">
            <v>Para constancia de lo anterior, se firma la presente acta bajo la responsabilidad expresa de los que intervienen en ella, de  conformidad  con las funciones  desempeñadas por cada uno de los mismos,  de acuerdo con el manual de interventoría, en _________</v>
          </cell>
        </row>
        <row r="290">
          <cell r="B290" t="str">
            <v>Firma:</v>
          </cell>
        </row>
        <row r="291">
          <cell r="B291" t="str">
            <v xml:space="preserve">Nombre: </v>
          </cell>
        </row>
        <row r="292">
          <cell r="B292" t="str">
            <v>REPRESENTATE LEGAL O DIRECTOR DE CONSULTORIA</v>
          </cell>
        </row>
        <row r="293">
          <cell r="A293" t="str">
            <v>C. OBSERVACIONES INTERVENTORIA (Campo de obligatorio diligenciamiento)</v>
          </cell>
        </row>
        <row r="299">
          <cell r="B299" t="str">
            <v>Firma:</v>
          </cell>
        </row>
        <row r="300">
          <cell r="B300" t="str">
            <v xml:space="preserve">Nombre: </v>
          </cell>
          <cell r="J300" t="str">
            <v>Original  - FONADE</v>
          </cell>
        </row>
        <row r="301">
          <cell r="B301" t="str">
            <v>REPRESENTANTE LEGAL Ó DIRECTOR DE INTERVENTORÍA</v>
          </cell>
          <cell r="J301" t="str">
            <v>Copias: Contratista, Interventor</v>
          </cell>
        </row>
        <row r="302">
          <cell r="A302" t="str">
            <v>Item</v>
          </cell>
          <cell r="B302" t="str">
            <v>Descripción</v>
          </cell>
          <cell r="G302" t="str">
            <v>Unidad</v>
          </cell>
          <cell r="I302" t="str">
            <v>Cantidad</v>
          </cell>
        </row>
        <row r="303">
          <cell r="A303" t="str">
            <v>02.02.03</v>
          </cell>
          <cell r="B303" t="str">
            <v>Vigas de cimentación en Hormigón de 24.5 Mpa, incluye formaleta donde se requiera.</v>
          </cell>
          <cell r="G303" t="str">
            <v>M³</v>
          </cell>
          <cell r="I303">
            <v>7.847999999999999</v>
          </cell>
          <cell r="K303">
            <v>477563</v>
          </cell>
        </row>
        <row r="305">
          <cell r="A305" t="str">
            <v>1.  Equipo</v>
          </cell>
        </row>
        <row r="306">
          <cell r="A306" t="str">
            <v>Codigo</v>
          </cell>
          <cell r="B306" t="str">
            <v>Descripción</v>
          </cell>
          <cell r="C306" t="str">
            <v>Marca</v>
          </cell>
          <cell r="D306" t="str">
            <v>Unidad</v>
          </cell>
          <cell r="E306" t="str">
            <v>Tarifa</v>
          </cell>
          <cell r="G306" t="str">
            <v>Rendimiento</v>
          </cell>
          <cell r="I306" t="str">
            <v>Vr. Unitario</v>
          </cell>
        </row>
        <row r="307">
          <cell r="A307" t="str">
            <v>EH-33</v>
          </cell>
          <cell r="B307" t="str">
            <v xml:space="preserve">HERRAMIENTA MENOR 5 %  DE LA MANO OBRA </v>
          </cell>
          <cell r="D307" t="str">
            <v xml:space="preserve">Global </v>
          </cell>
          <cell r="E307">
            <v>5096</v>
          </cell>
          <cell r="G307">
            <v>1</v>
          </cell>
          <cell r="I307">
            <v>5096</v>
          </cell>
        </row>
        <row r="308">
          <cell r="A308" t="str">
            <v>EH-22</v>
          </cell>
          <cell r="B308" t="str">
            <v>VIBRADOR A GASOLINA</v>
          </cell>
          <cell r="D308" t="str">
            <v>dd</v>
          </cell>
          <cell r="E308">
            <v>37540</v>
          </cell>
          <cell r="G308">
            <v>0.2</v>
          </cell>
          <cell r="I308">
            <v>7508</v>
          </cell>
        </row>
        <row r="310">
          <cell r="A310" t="str">
            <v>SUBTOTAL</v>
          </cell>
          <cell r="I310">
            <v>12604</v>
          </cell>
        </row>
        <row r="312">
          <cell r="A312" t="str">
            <v>2.  Materiales</v>
          </cell>
        </row>
        <row r="313">
          <cell r="A313" t="str">
            <v>Codigo</v>
          </cell>
          <cell r="B313" t="str">
            <v>Descripción</v>
          </cell>
          <cell r="D313" t="str">
            <v>Unidad</v>
          </cell>
          <cell r="E313" t="str">
            <v>Rendimiento</v>
          </cell>
          <cell r="F313" t="str">
            <v>Precio Unitario</v>
          </cell>
          <cell r="I313" t="str">
            <v>Vr Unitario</v>
          </cell>
        </row>
        <row r="315">
          <cell r="A315" t="str">
            <v>H09</v>
          </cell>
          <cell r="B315" t="str">
            <v>CONCRETO 3.500 Psi grava comun_Fabricado en obra con mezcladora</v>
          </cell>
          <cell r="D315" t="str">
            <v>m3</v>
          </cell>
          <cell r="E315">
            <v>1.07</v>
          </cell>
          <cell r="F315">
            <v>314603</v>
          </cell>
          <cell r="I315">
            <v>336625</v>
          </cell>
        </row>
        <row r="316">
          <cell r="A316" t="str">
            <v>G2</v>
          </cell>
          <cell r="B316" t="str">
            <v xml:space="preserve">GASOLINA CORRIENTE </v>
          </cell>
          <cell r="D316" t="str">
            <v xml:space="preserve">Galon </v>
          </cell>
          <cell r="E316">
            <v>0.4</v>
          </cell>
          <cell r="F316">
            <v>8700</v>
          </cell>
          <cell r="I316">
            <v>3480</v>
          </cell>
        </row>
        <row r="317">
          <cell r="A317" t="str">
            <v>P02</v>
          </cell>
          <cell r="B317" t="str">
            <v>FORMALETA ENTREPISOS CON PARAL CORTO de 1.50 a 2.50 m. (Por Metro Cuadrado).</v>
          </cell>
          <cell r="D317" t="str">
            <v>ms</v>
          </cell>
          <cell r="E317">
            <v>4</v>
          </cell>
          <cell r="F317">
            <v>5211</v>
          </cell>
          <cell r="I317">
            <v>20844</v>
          </cell>
        </row>
        <row r="318">
          <cell r="A318" t="str">
            <v>O15</v>
          </cell>
          <cell r="B318" t="str">
            <v>PUNTILLA CON CABEZA  VARIADA</v>
          </cell>
          <cell r="D318" t="str">
            <v>lb</v>
          </cell>
          <cell r="E318">
            <v>0.3</v>
          </cell>
          <cell r="F318">
            <v>2500</v>
          </cell>
          <cell r="I318">
            <v>750</v>
          </cell>
        </row>
        <row r="326">
          <cell r="A326" t="str">
            <v>SUBTOTAL</v>
          </cell>
          <cell r="I326">
            <v>361699</v>
          </cell>
        </row>
        <row r="328">
          <cell r="A328" t="str">
            <v>3. Transportes</v>
          </cell>
        </row>
        <row r="329">
          <cell r="A329" t="str">
            <v>Codigo</v>
          </cell>
          <cell r="B329" t="str">
            <v xml:space="preserve">Descripcion </v>
          </cell>
          <cell r="C329" t="str">
            <v>Vol. o Peso</v>
          </cell>
          <cell r="D329" t="str">
            <v>Unidad</v>
          </cell>
          <cell r="E329" t="str">
            <v>Distancia</v>
          </cell>
          <cell r="G329" t="str">
            <v>Tarifa</v>
          </cell>
          <cell r="I329" t="str">
            <v>Vr. Unitario</v>
          </cell>
        </row>
        <row r="331">
          <cell r="A331" t="str">
            <v>EH-44</v>
          </cell>
          <cell r="B331" t="str">
            <v>TRANSPORTE DE MATERIALES O EQUIPO</v>
          </cell>
          <cell r="D331" t="str">
            <v>Viaje</v>
          </cell>
          <cell r="E331">
            <v>0.03</v>
          </cell>
          <cell r="G331">
            <v>45000</v>
          </cell>
          <cell r="I331">
            <v>1350</v>
          </cell>
        </row>
        <row r="333">
          <cell r="A333" t="str">
            <v>SUBTOTAL</v>
          </cell>
          <cell r="I333">
            <v>1350</v>
          </cell>
        </row>
        <row r="335">
          <cell r="A335" t="str">
            <v>4. Mano de Obra</v>
          </cell>
        </row>
        <row r="336">
          <cell r="A336" t="str">
            <v>Codigo</v>
          </cell>
          <cell r="B336" t="str">
            <v>Trabajador</v>
          </cell>
          <cell r="C336" t="str">
            <v>Jornal</v>
          </cell>
          <cell r="D336" t="str">
            <v>Prestac.</v>
          </cell>
          <cell r="E336" t="str">
            <v>Jornal Total</v>
          </cell>
          <cell r="F336" t="str">
            <v>Rendimiento</v>
          </cell>
          <cell r="I336" t="str">
            <v>Vr. Unitario</v>
          </cell>
        </row>
        <row r="338">
          <cell r="A338" t="str">
            <v>MO-10</v>
          </cell>
          <cell r="B338" t="str">
            <v>CUADRILLA ESTRUCTURA Fc ( 2 OFICIALES+2 AYUDANTES)</v>
          </cell>
          <cell r="C338" t="str">
            <v>hc</v>
          </cell>
          <cell r="D338">
            <v>0.57999999999999996</v>
          </cell>
          <cell r="E338">
            <v>21500</v>
          </cell>
          <cell r="F338">
            <v>3</v>
          </cell>
          <cell r="I338">
            <v>101910</v>
          </cell>
        </row>
        <row r="341">
          <cell r="A341" t="str">
            <v>SUBTOTAL</v>
          </cell>
          <cell r="I341">
            <v>101910</v>
          </cell>
        </row>
        <row r="342">
          <cell r="A342" t="str">
            <v>TOTAL COSTO DIRECTO</v>
          </cell>
          <cell r="J342">
            <v>477563</v>
          </cell>
        </row>
        <row r="343">
          <cell r="A343" t="str">
            <v>AIU CONTRACTUAL</v>
          </cell>
          <cell r="C343">
            <v>0.25640000000000002</v>
          </cell>
          <cell r="H343" t="str">
            <v>TOTAL COSTO INDIRECTO</v>
          </cell>
          <cell r="I343">
            <v>122447</v>
          </cell>
        </row>
        <row r="344">
          <cell r="A344" t="str">
            <v xml:space="preserve">VALOR TOTAL ACTIVIDAD </v>
          </cell>
          <cell r="I344">
            <v>600010</v>
          </cell>
        </row>
        <row r="345">
          <cell r="A345" t="str">
            <v xml:space="preserve">VALOR RECURSOS NECESARIOS PARA LA EJECUCIÓN DE LA ACTIVIDAD </v>
          </cell>
          <cell r="I345">
            <v>4708878</v>
          </cell>
        </row>
        <row r="346">
          <cell r="A346" t="str">
            <v>Para constancia de lo anterior, se firma la presente acta bajo la responsabilidad expresa de los que intervienen en ella, de  conformidad  con las funciones  desempeñadas por cada uno de los mismos,  de acuerdo con el manual de interventoría, en _________</v>
          </cell>
        </row>
        <row r="349">
          <cell r="B349" t="str">
            <v>Firma:</v>
          </cell>
        </row>
        <row r="350">
          <cell r="B350" t="str">
            <v xml:space="preserve">Nombre: </v>
          </cell>
        </row>
        <row r="351">
          <cell r="B351" t="str">
            <v>REPRESENTATE LEGAL O DIRECTOR DE CONSULTORIA</v>
          </cell>
        </row>
        <row r="352">
          <cell r="A352" t="str">
            <v>C. OBSERVACIONES INTERVENTORIA (Campo de obligatorio diligenciamiento)</v>
          </cell>
        </row>
        <row r="358">
          <cell r="B358" t="str">
            <v>Firma:</v>
          </cell>
        </row>
        <row r="359">
          <cell r="B359" t="str">
            <v xml:space="preserve">Nombre: </v>
          </cell>
          <cell r="J359" t="str">
            <v>Original  - FONADE</v>
          </cell>
        </row>
        <row r="360">
          <cell r="B360" t="str">
            <v>REPRESENTANTE LEGAL Ó DIRECTOR DE INTERVENTORÍA</v>
          </cell>
          <cell r="J360" t="str">
            <v>Copias: Contratista, Interventor</v>
          </cell>
        </row>
        <row r="361">
          <cell r="A361" t="str">
            <v>Item</v>
          </cell>
          <cell r="B361" t="str">
            <v>Descripción</v>
          </cell>
          <cell r="G361" t="str">
            <v>Unidad</v>
          </cell>
          <cell r="I361" t="str">
            <v>Cantidad</v>
          </cell>
        </row>
        <row r="362">
          <cell r="A362" t="str">
            <v>02.03.01</v>
          </cell>
          <cell r="B362" t="str">
            <v>Acero 60.000 PSI para cimentación (Incluye alambre negro, figuración y trasiego).</v>
          </cell>
          <cell r="G362" t="str">
            <v>Kg</v>
          </cell>
          <cell r="I362">
            <v>990.08749999999998</v>
          </cell>
          <cell r="K362">
            <v>2869</v>
          </cell>
        </row>
        <row r="364">
          <cell r="A364" t="str">
            <v>1.  Equipo</v>
          </cell>
        </row>
        <row r="365">
          <cell r="A365" t="str">
            <v>Codigo</v>
          </cell>
          <cell r="B365" t="str">
            <v>Descripción</v>
          </cell>
          <cell r="C365" t="str">
            <v>Marca</v>
          </cell>
          <cell r="D365" t="str">
            <v>Unidad</v>
          </cell>
          <cell r="E365" t="str">
            <v>Tarifa</v>
          </cell>
          <cell r="G365" t="str">
            <v>Rendimiento</v>
          </cell>
          <cell r="I365" t="str">
            <v>Vr. Unitario</v>
          </cell>
        </row>
        <row r="366">
          <cell r="A366" t="str">
            <v>EH-33</v>
          </cell>
          <cell r="B366" t="str">
            <v xml:space="preserve">HERRAMIENTA MENOR 5 %  DE LA MANO OBRA </v>
          </cell>
          <cell r="D366" t="str">
            <v xml:space="preserve">Global </v>
          </cell>
          <cell r="E366">
            <v>15</v>
          </cell>
          <cell r="G366">
            <v>1</v>
          </cell>
          <cell r="I366">
            <v>15</v>
          </cell>
        </row>
        <row r="369">
          <cell r="A369" t="str">
            <v>SUBTOTAL</v>
          </cell>
          <cell r="I369">
            <v>15</v>
          </cell>
        </row>
        <row r="371">
          <cell r="A371" t="str">
            <v>2.  Materiales</v>
          </cell>
        </row>
        <row r="372">
          <cell r="A372" t="str">
            <v>Codigo</v>
          </cell>
          <cell r="B372" t="str">
            <v>Descripción</v>
          </cell>
          <cell r="D372" t="str">
            <v>Unidad</v>
          </cell>
          <cell r="E372" t="str">
            <v>Rendimiento</v>
          </cell>
          <cell r="F372" t="str">
            <v>Precio Unitario</v>
          </cell>
          <cell r="I372" t="str">
            <v>Vr Unitario</v>
          </cell>
        </row>
        <row r="374">
          <cell r="A374" t="str">
            <v>A01</v>
          </cell>
          <cell r="B374" t="str">
            <v>ACERO 60.000 PSI, Incluye figurada</v>
          </cell>
          <cell r="D374" t="str">
            <v>kg</v>
          </cell>
          <cell r="E374">
            <v>1.05</v>
          </cell>
          <cell r="F374">
            <v>2310</v>
          </cell>
          <cell r="I374">
            <v>2426</v>
          </cell>
        </row>
        <row r="375">
          <cell r="A375" t="str">
            <v>A11</v>
          </cell>
          <cell r="B375" t="str">
            <v>ALAMBRE NEGRO No. 18</v>
          </cell>
          <cell r="D375" t="str">
            <v>kg</v>
          </cell>
          <cell r="E375">
            <v>0.04</v>
          </cell>
          <cell r="F375">
            <v>3320</v>
          </cell>
          <cell r="I375">
            <v>133</v>
          </cell>
        </row>
        <row r="385">
          <cell r="A385" t="str">
            <v>SUBTOTAL</v>
          </cell>
          <cell r="I385">
            <v>2559</v>
          </cell>
        </row>
        <row r="387">
          <cell r="A387" t="str">
            <v>3. Transportes</v>
          </cell>
        </row>
        <row r="388">
          <cell r="A388" t="str">
            <v>Codigo</v>
          </cell>
          <cell r="B388" t="str">
            <v xml:space="preserve">Descripcion </v>
          </cell>
          <cell r="C388" t="str">
            <v>Vol. o Peso</v>
          </cell>
          <cell r="D388" t="str">
            <v>Unidad</v>
          </cell>
          <cell r="E388" t="str">
            <v>Distancia</v>
          </cell>
          <cell r="G388" t="str">
            <v>Tarifa</v>
          </cell>
          <cell r="I388" t="str">
            <v>Vr. Unitario</v>
          </cell>
        </row>
        <row r="392">
          <cell r="A392" t="str">
            <v>SUBTOTAL</v>
          </cell>
          <cell r="I392">
            <v>0</v>
          </cell>
        </row>
        <row r="394">
          <cell r="A394" t="str">
            <v>4. Mano de Obra</v>
          </cell>
        </row>
        <row r="395">
          <cell r="A395" t="str">
            <v>Codigo</v>
          </cell>
          <cell r="B395" t="str">
            <v>Trabajador</v>
          </cell>
          <cell r="C395" t="str">
            <v>Jornal</v>
          </cell>
          <cell r="D395" t="str">
            <v>Prestac.</v>
          </cell>
          <cell r="E395" t="str">
            <v>Jornal Total</v>
          </cell>
          <cell r="F395" t="str">
            <v>Rendimiento</v>
          </cell>
          <cell r="I395" t="str">
            <v>Vr. Unitario</v>
          </cell>
        </row>
        <row r="397">
          <cell r="A397" t="str">
            <v>MO-01</v>
          </cell>
          <cell r="B397" t="str">
            <v>CUADRILLA AB  ALBAÑIL (1 OFICIAL + 1 AYUDANTE)</v>
          </cell>
          <cell r="C397" t="str">
            <v>hc</v>
          </cell>
          <cell r="D397">
            <v>0.57999999999999996</v>
          </cell>
          <cell r="E397">
            <v>9350</v>
          </cell>
          <cell r="F397">
            <v>0.02</v>
          </cell>
          <cell r="I397">
            <v>295</v>
          </cell>
        </row>
        <row r="400">
          <cell r="A400" t="str">
            <v>SUBTOTAL</v>
          </cell>
          <cell r="I400">
            <v>295</v>
          </cell>
        </row>
        <row r="401">
          <cell r="A401" t="str">
            <v>TOTAL COSTO DIRECTO</v>
          </cell>
          <cell r="J401">
            <v>2869</v>
          </cell>
        </row>
        <row r="402">
          <cell r="A402" t="str">
            <v>AIU CONTRACTUAL</v>
          </cell>
          <cell r="C402">
            <v>0.25640000000000002</v>
          </cell>
          <cell r="H402" t="str">
            <v>TOTAL COSTO INDIRECTO</v>
          </cell>
          <cell r="I402">
            <v>736</v>
          </cell>
        </row>
        <row r="403">
          <cell r="A403" t="str">
            <v xml:space="preserve">VALOR TOTAL ACTIVIDAD </v>
          </cell>
          <cell r="I403">
            <v>3605</v>
          </cell>
        </row>
        <row r="404">
          <cell r="A404" t="str">
            <v xml:space="preserve">VALOR RECURSOS NECESARIOS PARA LA EJECUCIÓN DE LA ACTIVIDAD </v>
          </cell>
          <cell r="I404">
            <v>3569265</v>
          </cell>
        </row>
        <row r="405">
          <cell r="A405" t="str">
            <v>Para constancia de lo anterior, se firma la presente acta bajo la responsabilidad expresa de los que intervienen en ella, de  conformidad  con las funciones  desempeñadas por cada uno de los mismos,  de acuerdo con el manual de interventoría, en _________</v>
          </cell>
        </row>
        <row r="408">
          <cell r="B408" t="str">
            <v>Firma:</v>
          </cell>
        </row>
        <row r="409">
          <cell r="B409" t="str">
            <v xml:space="preserve">Nombre: </v>
          </cell>
        </row>
        <row r="410">
          <cell r="B410" t="str">
            <v>REPRESENTATE LEGAL O DIRECTOR DE CONSULTORIA</v>
          </cell>
        </row>
        <row r="411">
          <cell r="A411" t="str">
            <v>C. OBSERVACIONES INTERVENTORIA (Campo de obligatorio diligenciamiento)</v>
          </cell>
        </row>
        <row r="417">
          <cell r="B417" t="str">
            <v>Firma:</v>
          </cell>
        </row>
        <row r="418">
          <cell r="B418" t="str">
            <v xml:space="preserve">Nombre: </v>
          </cell>
          <cell r="J418" t="str">
            <v>Original  - FONADE</v>
          </cell>
        </row>
        <row r="419">
          <cell r="B419" t="str">
            <v>REPRESENTANTE LEGAL Ó DIRECTOR DE INTERVENTORÍA</v>
          </cell>
          <cell r="J419" t="str">
            <v>Copias: Contratista, Interventor</v>
          </cell>
        </row>
        <row r="420">
          <cell r="A420" t="str">
            <v>Item</v>
          </cell>
          <cell r="B420" t="str">
            <v>Descripción</v>
          </cell>
          <cell r="G420" t="str">
            <v>Unidad</v>
          </cell>
          <cell r="I420" t="str">
            <v>Cantidad</v>
          </cell>
        </row>
        <row r="421">
          <cell r="A421" t="str">
            <v>02.03.02</v>
          </cell>
          <cell r="B421" t="str">
            <v>Malla electrosoldada M-188  Φ 6.00 mm c/.15m en ambos sentidos (incluye alambre negro, colocación y traslapo).</v>
          </cell>
          <cell r="G421" t="str">
            <v>Kg</v>
          </cell>
          <cell r="I421">
            <v>456.76749999999998</v>
          </cell>
          <cell r="K421">
            <v>3263</v>
          </cell>
        </row>
        <row r="423">
          <cell r="A423" t="str">
            <v>1.  Equipo</v>
          </cell>
        </row>
        <row r="424">
          <cell r="A424" t="str">
            <v>Codigo</v>
          </cell>
          <cell r="B424" t="str">
            <v>Descripción</v>
          </cell>
          <cell r="C424" t="str">
            <v>Marca</v>
          </cell>
          <cell r="D424" t="str">
            <v>Unidad</v>
          </cell>
          <cell r="E424" t="str">
            <v>Tarifa</v>
          </cell>
          <cell r="G424" t="str">
            <v>Rendimiento</v>
          </cell>
          <cell r="I424" t="str">
            <v>Vr. Unitario</v>
          </cell>
        </row>
        <row r="425">
          <cell r="A425" t="str">
            <v>EH-33</v>
          </cell>
          <cell r="B425" t="str">
            <v xml:space="preserve">HERRAMIENTA MENOR 5 %  DE LA MANO OBRA </v>
          </cell>
          <cell r="D425" t="str">
            <v xml:space="preserve">Global </v>
          </cell>
          <cell r="E425">
            <v>15</v>
          </cell>
          <cell r="G425">
            <v>1</v>
          </cell>
          <cell r="I425">
            <v>15</v>
          </cell>
        </row>
        <row r="428">
          <cell r="A428" t="str">
            <v>SUBTOTAL</v>
          </cell>
          <cell r="I428">
            <v>15</v>
          </cell>
        </row>
        <row r="430">
          <cell r="A430" t="str">
            <v>2.  Materiales</v>
          </cell>
        </row>
        <row r="431">
          <cell r="A431" t="str">
            <v>Codigo</v>
          </cell>
          <cell r="B431" t="str">
            <v>Descripción</v>
          </cell>
          <cell r="D431" t="str">
            <v>Unidad</v>
          </cell>
          <cell r="E431" t="str">
            <v>Rendimiento</v>
          </cell>
          <cell r="F431" t="str">
            <v>Precio Unitario</v>
          </cell>
          <cell r="I431" t="str">
            <v>Vr Unitario</v>
          </cell>
        </row>
        <row r="433">
          <cell r="A433" t="str">
            <v>A16</v>
          </cell>
          <cell r="B433" t="str">
            <v>MALLA ELECTROSOLDADA M-378  Q-3 Φ 8.5 MM C/.15M EN AMBOS SENTIDOS</v>
          </cell>
          <cell r="D433" t="str">
            <v>kg</v>
          </cell>
          <cell r="E433">
            <v>1.03</v>
          </cell>
          <cell r="F433">
            <v>2650</v>
          </cell>
          <cell r="I433">
            <v>2730</v>
          </cell>
        </row>
        <row r="434">
          <cell r="A434" t="str">
            <v>A11</v>
          </cell>
          <cell r="B434" t="str">
            <v>ALAMBRE NEGRO No. 18</v>
          </cell>
          <cell r="D434" t="str">
            <v>kg</v>
          </cell>
          <cell r="E434">
            <v>0.04</v>
          </cell>
          <cell r="F434">
            <v>3320</v>
          </cell>
          <cell r="I434">
            <v>133</v>
          </cell>
        </row>
        <row r="444">
          <cell r="A444" t="str">
            <v>SUBTOTAL</v>
          </cell>
          <cell r="I444">
            <v>2863</v>
          </cell>
        </row>
        <row r="446">
          <cell r="A446" t="str">
            <v>3. Transportes</v>
          </cell>
        </row>
        <row r="447">
          <cell r="A447" t="str">
            <v>Codigo</v>
          </cell>
          <cell r="B447" t="str">
            <v xml:space="preserve">Descripcion </v>
          </cell>
          <cell r="C447" t="str">
            <v>Vol. o Peso</v>
          </cell>
          <cell r="D447" t="str">
            <v>Unidad</v>
          </cell>
          <cell r="E447" t="str">
            <v>Distancia</v>
          </cell>
          <cell r="G447" t="str">
            <v>Tarifa</v>
          </cell>
          <cell r="I447" t="str">
            <v>Vr. Unitario</v>
          </cell>
        </row>
        <row r="449">
          <cell r="A449" t="str">
            <v>EH-44</v>
          </cell>
          <cell r="B449" t="str">
            <v>TRANSPORTE DE MATERIALES O EQUIPO</v>
          </cell>
          <cell r="D449" t="str">
            <v>Viaje</v>
          </cell>
          <cell r="E449">
            <v>2E-3</v>
          </cell>
          <cell r="G449">
            <v>45000</v>
          </cell>
          <cell r="I449">
            <v>90</v>
          </cell>
        </row>
        <row r="451">
          <cell r="A451" t="str">
            <v>SUBTOTAL</v>
          </cell>
          <cell r="I451">
            <v>90</v>
          </cell>
        </row>
        <row r="453">
          <cell r="A453" t="str">
            <v>4. Mano de Obra</v>
          </cell>
        </row>
        <row r="454">
          <cell r="A454" t="str">
            <v>Codigo</v>
          </cell>
          <cell r="B454" t="str">
            <v>Trabajador</v>
          </cell>
          <cell r="C454" t="str">
            <v>Jornal</v>
          </cell>
          <cell r="D454" t="str">
            <v>Prestac.</v>
          </cell>
          <cell r="E454" t="str">
            <v>Jornal Total</v>
          </cell>
          <cell r="F454" t="str">
            <v>Rendimiento</v>
          </cell>
          <cell r="I454" t="str">
            <v>Vr. Unitario</v>
          </cell>
        </row>
        <row r="456">
          <cell r="A456" t="str">
            <v>MO-01</v>
          </cell>
          <cell r="B456" t="str">
            <v>CUADRILLA AB  ALBAÑIL (1 OFICIAL + 1 AYUDANTE)</v>
          </cell>
          <cell r="C456" t="str">
            <v>hc</v>
          </cell>
          <cell r="D456">
            <v>0.57999999999999996</v>
          </cell>
          <cell r="E456">
            <v>9350</v>
          </cell>
          <cell r="F456">
            <v>0.02</v>
          </cell>
          <cell r="I456">
            <v>295</v>
          </cell>
        </row>
        <row r="459">
          <cell r="A459" t="str">
            <v>SUBTOTAL</v>
          </cell>
          <cell r="I459">
            <v>295</v>
          </cell>
        </row>
        <row r="460">
          <cell r="A460" t="str">
            <v>TOTAL COSTO DIRECTO</v>
          </cell>
          <cell r="J460">
            <v>3263</v>
          </cell>
        </row>
        <row r="461">
          <cell r="A461" t="str">
            <v>AIU CONTRACTUAL</v>
          </cell>
          <cell r="C461">
            <v>0.25640000000000002</v>
          </cell>
          <cell r="H461" t="str">
            <v>TOTAL COSTO INDIRECTO</v>
          </cell>
          <cell r="I461">
            <v>837</v>
          </cell>
        </row>
        <row r="462">
          <cell r="A462" t="str">
            <v xml:space="preserve">VALOR TOTAL ACTIVIDAD </v>
          </cell>
          <cell r="I462">
            <v>4100</v>
          </cell>
        </row>
        <row r="463">
          <cell r="A463" t="str">
            <v xml:space="preserve">VALOR RECURSOS NECESARIOS PARA LA EJECUCIÓN DE LA ACTIVIDAD </v>
          </cell>
          <cell r="I463">
            <v>1872746.75</v>
          </cell>
        </row>
        <row r="464">
          <cell r="A464" t="str">
            <v>Para constancia de lo anterior, se firma la presente acta bajo la responsabilidad expresa de los que intervienen en ella, de  conformidad  con las funciones  desempeñadas por cada uno de los mismos,  de acuerdo con el manual de interventoría, en _________</v>
          </cell>
        </row>
        <row r="467">
          <cell r="B467" t="str">
            <v>Firma:</v>
          </cell>
        </row>
        <row r="468">
          <cell r="B468" t="str">
            <v xml:space="preserve">Nombre: </v>
          </cell>
        </row>
        <row r="469">
          <cell r="B469" t="str">
            <v>REPRESENTATE LEGAL O DIRECTOR DE CONSULTORIA</v>
          </cell>
        </row>
        <row r="470">
          <cell r="A470" t="str">
            <v>C. OBSERVACIONES INTERVENTORIA (Campo de obligatorio diligenciamiento)</v>
          </cell>
        </row>
        <row r="476">
          <cell r="B476" t="str">
            <v>Firma:</v>
          </cell>
        </row>
        <row r="477">
          <cell r="B477" t="str">
            <v xml:space="preserve">Nombre: </v>
          </cell>
          <cell r="J477" t="str">
            <v>Original  - FONADE</v>
          </cell>
        </row>
        <row r="478">
          <cell r="B478" t="str">
            <v>REPRESENTANTE LEGAL Ó DIRECTOR DE INTERVENTORÍA</v>
          </cell>
          <cell r="J478" t="str">
            <v>Copias: Contratista, Interventor</v>
          </cell>
        </row>
        <row r="479">
          <cell r="A479" t="str">
            <v>Item</v>
          </cell>
          <cell r="B479" t="str">
            <v>Descripción</v>
          </cell>
          <cell r="G479" t="str">
            <v>Unidad</v>
          </cell>
          <cell r="I479" t="str">
            <v>Cantidad</v>
          </cell>
        </row>
        <row r="480">
          <cell r="A480" t="str">
            <v>02.03.03</v>
          </cell>
          <cell r="B480" t="str">
            <v>Acero 60.000 PSI para estructura  (Incluye alambre negro, figuración y trasiego).</v>
          </cell>
          <cell r="G480" t="str">
            <v>Kg</v>
          </cell>
          <cell r="I480">
            <v>3011.7887500000002</v>
          </cell>
          <cell r="K480">
            <v>2869</v>
          </cell>
        </row>
        <row r="482">
          <cell r="A482" t="str">
            <v>1.  Equipo</v>
          </cell>
        </row>
        <row r="483">
          <cell r="A483" t="str">
            <v>Codigo</v>
          </cell>
          <cell r="B483" t="str">
            <v>Descripción</v>
          </cell>
          <cell r="C483" t="str">
            <v>Marca</v>
          </cell>
          <cell r="D483" t="str">
            <v>Unidad</v>
          </cell>
          <cell r="E483" t="str">
            <v>Tarifa</v>
          </cell>
          <cell r="G483" t="str">
            <v>Rendimiento</v>
          </cell>
          <cell r="I483" t="str">
            <v>Vr. Unitario</v>
          </cell>
        </row>
        <row r="484">
          <cell r="A484" t="str">
            <v>EH-33</v>
          </cell>
          <cell r="B484" t="str">
            <v xml:space="preserve">HERRAMIENTA MENOR 5 %  DE LA MANO OBRA </v>
          </cell>
          <cell r="D484" t="str">
            <v xml:space="preserve">Global </v>
          </cell>
          <cell r="E484">
            <v>15</v>
          </cell>
          <cell r="G484">
            <v>1</v>
          </cell>
          <cell r="I484">
            <v>15</v>
          </cell>
        </row>
        <row r="487">
          <cell r="A487" t="str">
            <v>SUBTOTAL</v>
          </cell>
          <cell r="I487">
            <v>15</v>
          </cell>
        </row>
        <row r="489">
          <cell r="A489" t="str">
            <v>2.  Materiales</v>
          </cell>
        </row>
        <row r="490">
          <cell r="A490" t="str">
            <v>Codigo</v>
          </cell>
          <cell r="B490" t="str">
            <v>Descripción</v>
          </cell>
          <cell r="D490" t="str">
            <v>Unidad</v>
          </cell>
          <cell r="E490" t="str">
            <v>Rendimiento</v>
          </cell>
          <cell r="F490" t="str">
            <v>Precio Unitario</v>
          </cell>
          <cell r="I490" t="str">
            <v>Vr Unitario</v>
          </cell>
        </row>
        <row r="492">
          <cell r="A492" t="str">
            <v>A01</v>
          </cell>
          <cell r="B492" t="str">
            <v>ACERO 60.000 PSI, Incluye figurada</v>
          </cell>
          <cell r="D492" t="str">
            <v>kg</v>
          </cell>
          <cell r="E492">
            <v>1.05</v>
          </cell>
          <cell r="F492">
            <v>2310</v>
          </cell>
          <cell r="I492">
            <v>2426</v>
          </cell>
        </row>
        <row r="493">
          <cell r="A493" t="str">
            <v>A11</v>
          </cell>
          <cell r="B493" t="str">
            <v>ALAMBRE NEGRO No. 18</v>
          </cell>
          <cell r="D493" t="str">
            <v>kg</v>
          </cell>
          <cell r="E493">
            <v>0.04</v>
          </cell>
          <cell r="F493">
            <v>3320</v>
          </cell>
          <cell r="I493">
            <v>133</v>
          </cell>
        </row>
        <row r="503">
          <cell r="A503" t="str">
            <v>SUBTOTAL</v>
          </cell>
          <cell r="I503">
            <v>2559</v>
          </cell>
        </row>
        <row r="505">
          <cell r="A505" t="str">
            <v>3. Transportes</v>
          </cell>
        </row>
        <row r="506">
          <cell r="A506" t="str">
            <v>Codigo</v>
          </cell>
          <cell r="B506" t="str">
            <v xml:space="preserve">Descripcion </v>
          </cell>
          <cell r="C506" t="str">
            <v>Vol. o Peso</v>
          </cell>
          <cell r="D506" t="str">
            <v>Unidad</v>
          </cell>
          <cell r="E506" t="str">
            <v>Distancia</v>
          </cell>
          <cell r="G506" t="str">
            <v>Tarifa</v>
          </cell>
          <cell r="I506" t="str">
            <v>Vr. Unitario</v>
          </cell>
        </row>
        <row r="510">
          <cell r="A510" t="str">
            <v>SUBTOTAL</v>
          </cell>
          <cell r="I510">
            <v>0</v>
          </cell>
        </row>
        <row r="512">
          <cell r="A512" t="str">
            <v>4. Mano de Obra</v>
          </cell>
        </row>
        <row r="513">
          <cell r="A513" t="str">
            <v>Codigo</v>
          </cell>
          <cell r="B513" t="str">
            <v>Trabajador</v>
          </cell>
          <cell r="C513" t="str">
            <v>Jornal</v>
          </cell>
          <cell r="D513" t="str">
            <v>Prestac.</v>
          </cell>
          <cell r="E513" t="str">
            <v>Jornal Total</v>
          </cell>
          <cell r="F513" t="str">
            <v>Rendimiento</v>
          </cell>
          <cell r="I513" t="str">
            <v>Vr. Unitario</v>
          </cell>
        </row>
        <row r="515">
          <cell r="A515" t="str">
            <v>MO-01</v>
          </cell>
          <cell r="B515" t="str">
            <v>CUADRILLA AB  ALBAÑIL (1 OFICIAL + 1 AYUDANTE)</v>
          </cell>
          <cell r="C515" t="str">
            <v>hc</v>
          </cell>
          <cell r="D515">
            <v>0.57999999999999996</v>
          </cell>
          <cell r="E515">
            <v>9350</v>
          </cell>
          <cell r="F515">
            <v>0.02</v>
          </cell>
          <cell r="I515">
            <v>295</v>
          </cell>
        </row>
        <row r="518">
          <cell r="A518" t="str">
            <v>SUBTOTAL</v>
          </cell>
          <cell r="I518">
            <v>295</v>
          </cell>
        </row>
        <row r="519">
          <cell r="A519" t="str">
            <v>TOTAL COSTO DIRECTO</v>
          </cell>
          <cell r="I519">
            <v>2869</v>
          </cell>
        </row>
        <row r="520">
          <cell r="A520" t="str">
            <v>AIU CONTRACTUAL</v>
          </cell>
          <cell r="C520">
            <v>0.25640000000000002</v>
          </cell>
          <cell r="H520" t="str">
            <v>TOTAL COSTO INDIRECTO</v>
          </cell>
          <cell r="I520">
            <v>736</v>
          </cell>
        </row>
        <row r="521">
          <cell r="A521" t="str">
            <v xml:space="preserve">VALOR TOTAL ACTIVIDAD </v>
          </cell>
          <cell r="I521">
            <v>3605</v>
          </cell>
        </row>
        <row r="522">
          <cell r="A522" t="str">
            <v xml:space="preserve">VALOR RECURSOS NECESARIOS PARA LA EJECUCIÓN DE LA ACTIVIDAD </v>
          </cell>
          <cell r="I522">
            <v>10857498</v>
          </cell>
        </row>
        <row r="523">
          <cell r="A523" t="str">
            <v>Para constancia de lo anterior, se firma la presente acta bajo la responsabilidad expresa de los que intervienen en ella, de  conformidad  con las funciones  desempeñadas por cada uno de los mismos,  de acuerdo con el manual de interventoría, en _________</v>
          </cell>
        </row>
        <row r="525">
          <cell r="B525" t="str">
            <v>Firma:</v>
          </cell>
        </row>
        <row r="526">
          <cell r="B526" t="str">
            <v xml:space="preserve">Nombre: </v>
          </cell>
        </row>
        <row r="527">
          <cell r="B527" t="str">
            <v>REPRESENTATE LEGAL O DIRECTOR DE CONSULTORIA</v>
          </cell>
        </row>
        <row r="528">
          <cell r="A528" t="str">
            <v>C. OBSERVACIONES INTERVENTORIA (Campo de obligatorio diligenciamiento)</v>
          </cell>
        </row>
        <row r="534">
          <cell r="B534" t="str">
            <v>Firma:</v>
          </cell>
        </row>
        <row r="535">
          <cell r="B535" t="str">
            <v xml:space="preserve">Nombre: </v>
          </cell>
          <cell r="J535" t="str">
            <v>Original  - FONADE</v>
          </cell>
        </row>
        <row r="536">
          <cell r="B536" t="str">
            <v>REPRESENTANTE LEGAL Ó DIRECTOR DE INTERVENTORÍA</v>
          </cell>
          <cell r="J536" t="str">
            <v>Copias: Contratista, Interventor</v>
          </cell>
        </row>
        <row r="537">
          <cell r="A537" t="str">
            <v>Item</v>
          </cell>
          <cell r="B537" t="str">
            <v>Descripción</v>
          </cell>
          <cell r="G537" t="str">
            <v>Unidad</v>
          </cell>
          <cell r="I537" t="str">
            <v>Cantidad</v>
          </cell>
        </row>
        <row r="538">
          <cell r="A538" t="str">
            <v>03.01.01</v>
          </cell>
          <cell r="B538" t="str">
            <v>Columnas en hormigón 28 Mpa de secciones variables a la vista, Incluye boceles.</v>
          </cell>
          <cell r="G538" t="str">
            <v>M³</v>
          </cell>
          <cell r="I538">
            <v>5.04</v>
          </cell>
          <cell r="K538">
            <v>641837</v>
          </cell>
        </row>
        <row r="540">
          <cell r="A540" t="str">
            <v>1.  Equipo</v>
          </cell>
        </row>
        <row r="541">
          <cell r="A541" t="str">
            <v>Codigo</v>
          </cell>
          <cell r="B541" t="str">
            <v>Descripción</v>
          </cell>
          <cell r="C541" t="str">
            <v>Marca</v>
          </cell>
          <cell r="D541" t="str">
            <v>Unidad</v>
          </cell>
          <cell r="E541" t="str">
            <v>Tarifa</v>
          </cell>
          <cell r="G541" t="str">
            <v>Rendimiento</v>
          </cell>
          <cell r="I541" t="str">
            <v>Vr. Unitario</v>
          </cell>
        </row>
        <row r="542">
          <cell r="A542" t="str">
            <v>EH-33</v>
          </cell>
          <cell r="B542" t="str">
            <v xml:space="preserve">HERRAMIENTA MENOR 5 %  DE LA MANO OBRA </v>
          </cell>
          <cell r="D542" t="str">
            <v xml:space="preserve">Global </v>
          </cell>
          <cell r="E542">
            <v>7387</v>
          </cell>
          <cell r="G542">
            <v>1</v>
          </cell>
          <cell r="I542">
            <v>7387</v>
          </cell>
        </row>
        <row r="543">
          <cell r="A543" t="str">
            <v>EH-22</v>
          </cell>
          <cell r="B543" t="str">
            <v>VIBRADOR A GASOLINA</v>
          </cell>
          <cell r="D543" t="str">
            <v>dd</v>
          </cell>
          <cell r="E543">
            <v>37540</v>
          </cell>
          <cell r="G543">
            <v>0.05</v>
          </cell>
          <cell r="I543">
            <v>1877</v>
          </cell>
        </row>
        <row r="544">
          <cell r="A544" t="str">
            <v>EH-01</v>
          </cell>
          <cell r="B544" t="str">
            <v>ANDAMIO METALICO TUBULAR (Sección de 2 marcos de 1.50*1.50 m.con 2 crucetas de 2.30 m.)</v>
          </cell>
          <cell r="D544" t="str">
            <v>sm</v>
          </cell>
          <cell r="E544">
            <v>5244</v>
          </cell>
          <cell r="G544">
            <v>0.02</v>
          </cell>
          <cell r="I544">
            <v>105</v>
          </cell>
        </row>
        <row r="545">
          <cell r="A545" t="str">
            <v>SUBTOTAL</v>
          </cell>
          <cell r="I545">
            <v>9369</v>
          </cell>
        </row>
        <row r="547">
          <cell r="A547" t="str">
            <v>2.  Materiales</v>
          </cell>
        </row>
        <row r="548">
          <cell r="A548" t="str">
            <v>Codigo</v>
          </cell>
          <cell r="B548" t="str">
            <v>Descripción</v>
          </cell>
          <cell r="D548" t="str">
            <v>Unidad</v>
          </cell>
          <cell r="E548" t="str">
            <v>Rendimiento</v>
          </cell>
          <cell r="F548" t="str">
            <v>Precio Unitario</v>
          </cell>
          <cell r="I548" t="str">
            <v>Vr Unitario</v>
          </cell>
        </row>
        <row r="550">
          <cell r="A550" t="str">
            <v>H15</v>
          </cell>
          <cell r="B550" t="str">
            <v xml:space="preserve">CONCRETO 4.000 psi en gravilla fina Fabricado en obra con mezcladora </v>
          </cell>
          <cell r="D550" t="str">
            <v>m3</v>
          </cell>
          <cell r="E550">
            <v>1.05</v>
          </cell>
          <cell r="F550">
            <v>337011</v>
          </cell>
          <cell r="I550">
            <v>353862</v>
          </cell>
        </row>
        <row r="551">
          <cell r="A551" t="str">
            <v>G2</v>
          </cell>
          <cell r="B551" t="str">
            <v xml:space="preserve">GASOLINA CORRIENTE </v>
          </cell>
          <cell r="D551" t="str">
            <v xml:space="preserve">Galon </v>
          </cell>
          <cell r="E551">
            <v>0.1</v>
          </cell>
          <cell r="F551">
            <v>8700</v>
          </cell>
          <cell r="I551">
            <v>870</v>
          </cell>
        </row>
        <row r="552">
          <cell r="A552" t="str">
            <v>P19</v>
          </cell>
          <cell r="B552" t="str">
            <v xml:space="preserve">FORMALETA TABLEMAC 18MM SUPER T O EQUIVALENTE PARA CONCRETOS A LA VISTA CON ESTRUCTURA </v>
          </cell>
          <cell r="D552" t="str">
            <v>m2</v>
          </cell>
          <cell r="E552">
            <v>3.5</v>
          </cell>
          <cell r="F552">
            <v>35000</v>
          </cell>
          <cell r="I552">
            <v>122500</v>
          </cell>
        </row>
        <row r="553">
          <cell r="A553" t="str">
            <v>EH-47</v>
          </cell>
          <cell r="B553" t="str">
            <v>PARAL LARGO: Uso desde 2,00m hasta 3,50 m.</v>
          </cell>
          <cell r="D553" t="str">
            <v>dd</v>
          </cell>
          <cell r="E553">
            <v>4</v>
          </cell>
          <cell r="F553">
            <v>110</v>
          </cell>
          <cell r="I553">
            <v>440</v>
          </cell>
        </row>
        <row r="554">
          <cell r="A554" t="str">
            <v>O15</v>
          </cell>
          <cell r="B554" t="str">
            <v>PUNTILLA CON CABEZA  VARIADA</v>
          </cell>
          <cell r="D554" t="str">
            <v>lb</v>
          </cell>
          <cell r="E554">
            <v>0.1</v>
          </cell>
          <cell r="F554">
            <v>2500</v>
          </cell>
          <cell r="I554">
            <v>250</v>
          </cell>
        </row>
        <row r="555">
          <cell r="A555" t="str">
            <v>G1</v>
          </cell>
          <cell r="B555" t="str">
            <v xml:space="preserve">ACPM para formaleta          </v>
          </cell>
          <cell r="D555" t="str">
            <v xml:space="preserve">galon </v>
          </cell>
          <cell r="E555">
            <v>0.02</v>
          </cell>
          <cell r="F555">
            <v>8300</v>
          </cell>
          <cell r="I555">
            <v>166</v>
          </cell>
        </row>
        <row r="556">
          <cell r="A556" t="str">
            <v>W39</v>
          </cell>
          <cell r="B556" t="str">
            <v>BOCEL EN MADERA ORDINARIA X 2,90mx 2 Usos</v>
          </cell>
          <cell r="D556" t="str">
            <v>und</v>
          </cell>
          <cell r="E556">
            <v>2</v>
          </cell>
          <cell r="F556">
            <v>3100</v>
          </cell>
          <cell r="I556">
            <v>6200</v>
          </cell>
        </row>
        <row r="561">
          <cell r="A561" t="str">
            <v>SUBTOTAL</v>
          </cell>
          <cell r="I561">
            <v>484288</v>
          </cell>
        </row>
        <row r="563">
          <cell r="A563" t="str">
            <v>3. Transportes</v>
          </cell>
        </row>
        <row r="564">
          <cell r="A564" t="str">
            <v>Codigo</v>
          </cell>
          <cell r="B564" t="str">
            <v xml:space="preserve">Descripcion </v>
          </cell>
          <cell r="C564" t="str">
            <v>Vol. o Peso</v>
          </cell>
          <cell r="D564" t="str">
            <v>Unidad</v>
          </cell>
          <cell r="E564" t="str">
            <v>Distancia</v>
          </cell>
          <cell r="G564" t="str">
            <v>Tarifa</v>
          </cell>
          <cell r="I564" t="str">
            <v>Vr. Unitario</v>
          </cell>
        </row>
        <row r="566">
          <cell r="A566" t="str">
            <v>EH-44</v>
          </cell>
          <cell r="B566" t="str">
            <v>TRANSPORTE DE MATERIALES O EQUIPO</v>
          </cell>
          <cell r="D566" t="str">
            <v>Viaje</v>
          </cell>
          <cell r="E566">
            <v>0.01</v>
          </cell>
          <cell r="G566">
            <v>45000</v>
          </cell>
          <cell r="I566">
            <v>450</v>
          </cell>
        </row>
        <row r="568">
          <cell r="A568" t="str">
            <v>SUBTOTAL</v>
          </cell>
          <cell r="I568">
            <v>450</v>
          </cell>
        </row>
        <row r="570">
          <cell r="A570" t="str">
            <v>4. Mano de Obra</v>
          </cell>
        </row>
        <row r="571">
          <cell r="A571" t="str">
            <v>Codigo</v>
          </cell>
          <cell r="B571" t="str">
            <v>Trabajador</v>
          </cell>
          <cell r="C571" t="str">
            <v>Jornal</v>
          </cell>
          <cell r="D571" t="str">
            <v>Prestac.</v>
          </cell>
          <cell r="E571" t="str">
            <v>Jornal Total</v>
          </cell>
          <cell r="F571" t="str">
            <v>Rendimiento</v>
          </cell>
          <cell r="I571" t="str">
            <v>Vr. Unitario</v>
          </cell>
        </row>
        <row r="573">
          <cell r="A573" t="str">
            <v>MO-01</v>
          </cell>
          <cell r="B573" t="str">
            <v>CUADRILLA AB  ALBAÑIL (1 OFICIAL + 1 AYUDANTE)</v>
          </cell>
          <cell r="C573" t="str">
            <v>hc</v>
          </cell>
          <cell r="D573">
            <v>0.57999999999999996</v>
          </cell>
          <cell r="E573">
            <v>9350</v>
          </cell>
          <cell r="F573">
            <v>10</v>
          </cell>
          <cell r="I573">
            <v>147730</v>
          </cell>
        </row>
        <row r="576">
          <cell r="A576" t="str">
            <v>SUBTOTAL</v>
          </cell>
          <cell r="I576">
            <v>147730</v>
          </cell>
        </row>
        <row r="577">
          <cell r="A577" t="str">
            <v>TOTAL COSTO DIRECTO</v>
          </cell>
          <cell r="J577">
            <v>641837</v>
          </cell>
        </row>
        <row r="578">
          <cell r="A578" t="str">
            <v>AIU CONTRACTUAL</v>
          </cell>
          <cell r="C578">
            <v>0.25640000000000002</v>
          </cell>
          <cell r="H578" t="str">
            <v>TOTAL COSTO INDIRECTO</v>
          </cell>
          <cell r="I578">
            <v>164567</v>
          </cell>
        </row>
        <row r="579">
          <cell r="A579" t="str">
            <v xml:space="preserve">VALOR TOTAL ACTIVIDAD </v>
          </cell>
          <cell r="I579">
            <v>806404</v>
          </cell>
        </row>
        <row r="580">
          <cell r="A580" t="str">
            <v xml:space="preserve">VALOR RECURSOS NECESARIOS PARA LA EJECUCIÓN DE LA ACTIVIDAD </v>
          </cell>
          <cell r="I580">
            <v>4064276</v>
          </cell>
        </row>
        <row r="581">
          <cell r="A581" t="str">
            <v>Para constancia de lo anterior, se firma la presente acta bajo la responsabilidad expresa de los que intervienen en ella, de  conformidad  con las funciones  desempeñadas por cada uno de los mismos,  de acuerdo con el manual de interventoría, en _________</v>
          </cell>
        </row>
        <row r="584">
          <cell r="B584" t="str">
            <v>Firma:</v>
          </cell>
        </row>
        <row r="585">
          <cell r="B585" t="str">
            <v xml:space="preserve">Nombre: </v>
          </cell>
        </row>
        <row r="586">
          <cell r="B586" t="str">
            <v>REPRESENTATE LEGAL O DIRECTOR DE CONSULTORIA</v>
          </cell>
        </row>
        <row r="588">
          <cell r="A588" t="str">
            <v>C. OBSERVACIONES INTERVENTORIA (Campo de obligatorio diligenciamiento)</v>
          </cell>
        </row>
        <row r="594">
          <cell r="B594" t="str">
            <v>Firma:</v>
          </cell>
        </row>
        <row r="595">
          <cell r="B595" t="str">
            <v xml:space="preserve">Nombre: </v>
          </cell>
          <cell r="J595" t="str">
            <v>Original  - FONADE</v>
          </cell>
        </row>
        <row r="596">
          <cell r="B596" t="str">
            <v>REPRESENTANTE LEGAL Ó DIRECTOR DE INTERVENTORÍA</v>
          </cell>
          <cell r="J596" t="str">
            <v>Copias: Contratista, Interventor</v>
          </cell>
        </row>
        <row r="597">
          <cell r="A597" t="str">
            <v>Item</v>
          </cell>
          <cell r="B597" t="str">
            <v>Descripción</v>
          </cell>
          <cell r="G597" t="str">
            <v>Unidad</v>
          </cell>
          <cell r="I597" t="str">
            <v>Cantidad</v>
          </cell>
        </row>
        <row r="598">
          <cell r="A598" t="str">
            <v>03.01.02</v>
          </cell>
          <cell r="B598" t="str">
            <v>Vigas Aéreas en Hormigón de 21 Mpa a la vista, Incluye boceles y formaleta según diseño.</v>
          </cell>
          <cell r="G598" t="str">
            <v>M³</v>
          </cell>
          <cell r="I598">
            <v>11.156000000000001</v>
          </cell>
          <cell r="K598">
            <v>602860</v>
          </cell>
        </row>
        <row r="600">
          <cell r="A600" t="str">
            <v>1.  Equipo</v>
          </cell>
        </row>
        <row r="601">
          <cell r="A601" t="str">
            <v>Codigo</v>
          </cell>
          <cell r="B601" t="str">
            <v>Descripción</v>
          </cell>
          <cell r="C601" t="str">
            <v>Marca</v>
          </cell>
          <cell r="D601" t="str">
            <v>Unidad</v>
          </cell>
          <cell r="E601" t="str">
            <v>Tarifa</v>
          </cell>
          <cell r="G601" t="str">
            <v>Rendimiento</v>
          </cell>
          <cell r="I601" t="str">
            <v>Vr. Unitario</v>
          </cell>
        </row>
        <row r="602">
          <cell r="A602" t="str">
            <v>EH-33</v>
          </cell>
          <cell r="B602" t="str">
            <v xml:space="preserve">HERRAMIENTA MENOR 5 %  DE LA MANO OBRA </v>
          </cell>
          <cell r="D602" t="str">
            <v xml:space="preserve">GLOBAL </v>
          </cell>
          <cell r="E602">
            <v>7387</v>
          </cell>
          <cell r="G602">
            <v>1</v>
          </cell>
          <cell r="I602">
            <v>7387</v>
          </cell>
        </row>
        <row r="603">
          <cell r="A603" t="str">
            <v>EH-22</v>
          </cell>
          <cell r="B603" t="str">
            <v>VIBRADOR A GASOLINA</v>
          </cell>
          <cell r="D603" t="str">
            <v>DD</v>
          </cell>
          <cell r="E603">
            <v>37540</v>
          </cell>
          <cell r="G603">
            <v>0.05</v>
          </cell>
          <cell r="I603">
            <v>1877</v>
          </cell>
        </row>
        <row r="604">
          <cell r="A604" t="str">
            <v>EH-47</v>
          </cell>
          <cell r="B604" t="str">
            <v>PARAL LARGO: Uso desde 2,00m hasta 3,50 m.</v>
          </cell>
          <cell r="D604" t="str">
            <v>DD</v>
          </cell>
          <cell r="E604">
            <v>110</v>
          </cell>
          <cell r="G604">
            <v>4</v>
          </cell>
          <cell r="I604">
            <v>440</v>
          </cell>
        </row>
        <row r="605">
          <cell r="A605" t="str">
            <v>EH-01</v>
          </cell>
          <cell r="B605" t="str">
            <v>ANDAMIO METALICO TUBULAR (Sección de 2 marcos de 1.50*1.50 m.con 2 crucetas de 2.30 m.)</v>
          </cell>
          <cell r="D605" t="str">
            <v>SM</v>
          </cell>
          <cell r="E605">
            <v>5244</v>
          </cell>
          <cell r="G605">
            <v>0.02</v>
          </cell>
          <cell r="I605">
            <v>105</v>
          </cell>
        </row>
        <row r="606">
          <cell r="A606" t="str">
            <v>SUBTOTAL</v>
          </cell>
          <cell r="I606">
            <v>9809</v>
          </cell>
        </row>
        <row r="608">
          <cell r="A608" t="str">
            <v>2.  Materiales</v>
          </cell>
        </row>
        <row r="609">
          <cell r="A609" t="str">
            <v>Codigo</v>
          </cell>
          <cell r="B609" t="str">
            <v>Descripción</v>
          </cell>
          <cell r="D609" t="str">
            <v>Unidad</v>
          </cell>
          <cell r="E609" t="str">
            <v>Rendimiento</v>
          </cell>
          <cell r="F609" t="str">
            <v>Precio Unitario</v>
          </cell>
          <cell r="I609" t="str">
            <v>Vr Unitario</v>
          </cell>
        </row>
        <row r="611">
          <cell r="A611" t="str">
            <v>H04</v>
          </cell>
          <cell r="B611" t="str">
            <v>CONCRETO 3.000 psi Fabricado en obra con mezcladora</v>
          </cell>
          <cell r="D611" t="str">
            <v>M3</v>
          </cell>
          <cell r="E611">
            <v>1.05</v>
          </cell>
          <cell r="F611">
            <v>299890</v>
          </cell>
          <cell r="I611">
            <v>314885</v>
          </cell>
        </row>
        <row r="612">
          <cell r="A612" t="str">
            <v>G2</v>
          </cell>
          <cell r="B612" t="str">
            <v xml:space="preserve">GASOLINA CORRIENTE </v>
          </cell>
          <cell r="D612" t="str">
            <v xml:space="preserve">GALON </v>
          </cell>
          <cell r="E612">
            <v>0.1</v>
          </cell>
          <cell r="F612">
            <v>8700</v>
          </cell>
          <cell r="I612">
            <v>870</v>
          </cell>
        </row>
        <row r="613">
          <cell r="A613" t="str">
            <v>P19</v>
          </cell>
          <cell r="B613" t="str">
            <v xml:space="preserve">FORMALETA TABLEMAC 18MM SUPER T O EQUIVALENTE PARA CONCRETOS A LA VISTA CON ESTRUCTURA </v>
          </cell>
          <cell r="D613" t="str">
            <v>M2</v>
          </cell>
          <cell r="E613">
            <v>3.5</v>
          </cell>
          <cell r="F613">
            <v>35000</v>
          </cell>
          <cell r="I613">
            <v>122500</v>
          </cell>
        </row>
        <row r="614">
          <cell r="A614" t="str">
            <v>O15</v>
          </cell>
          <cell r="B614" t="str">
            <v>PUNTILLA CON CABEZA  VARIADA</v>
          </cell>
          <cell r="D614" t="str">
            <v>LB</v>
          </cell>
          <cell r="E614">
            <v>0.1</v>
          </cell>
          <cell r="F614">
            <v>2500</v>
          </cell>
          <cell r="I614">
            <v>250</v>
          </cell>
        </row>
        <row r="615">
          <cell r="A615" t="str">
            <v>G1</v>
          </cell>
          <cell r="B615" t="str">
            <v xml:space="preserve">ACPM para formaleta          </v>
          </cell>
          <cell r="D615" t="str">
            <v xml:space="preserve">GALON </v>
          </cell>
          <cell r="E615">
            <v>0.02</v>
          </cell>
          <cell r="F615">
            <v>8300</v>
          </cell>
          <cell r="I615">
            <v>166</v>
          </cell>
        </row>
        <row r="616">
          <cell r="A616" t="str">
            <v>W39</v>
          </cell>
          <cell r="B616" t="str">
            <v>BOCEL EN MADERA ORDINARIA X 2,90mx 2 Usos</v>
          </cell>
          <cell r="D616" t="str">
            <v>UND</v>
          </cell>
          <cell r="E616">
            <v>2</v>
          </cell>
          <cell r="F616">
            <v>3100</v>
          </cell>
          <cell r="I616">
            <v>6200</v>
          </cell>
        </row>
        <row r="622">
          <cell r="A622" t="str">
            <v>SUBTOTAL</v>
          </cell>
          <cell r="I622">
            <v>444871</v>
          </cell>
        </row>
        <row r="624">
          <cell r="A624" t="str">
            <v>3. Transportes</v>
          </cell>
        </row>
        <row r="625">
          <cell r="A625" t="str">
            <v>Codigo</v>
          </cell>
          <cell r="B625" t="str">
            <v xml:space="preserve">Descripcion </v>
          </cell>
          <cell r="C625" t="str">
            <v>Vol. o Peso</v>
          </cell>
          <cell r="D625" t="str">
            <v>Unidad</v>
          </cell>
          <cell r="E625" t="str">
            <v>Distancia</v>
          </cell>
          <cell r="G625" t="str">
            <v>Tarifa</v>
          </cell>
          <cell r="I625" t="str">
            <v>Vr. Unitario</v>
          </cell>
        </row>
        <row r="627">
          <cell r="A627" t="str">
            <v>EH-44</v>
          </cell>
          <cell r="B627" t="str">
            <v>TRANSPORTE DE MATERIALES O EQUIPO</v>
          </cell>
          <cell r="D627" t="str">
            <v>Viaje</v>
          </cell>
          <cell r="E627">
            <v>0.01</v>
          </cell>
          <cell r="G627">
            <v>45000</v>
          </cell>
          <cell r="I627">
            <v>450</v>
          </cell>
        </row>
        <row r="629">
          <cell r="A629" t="str">
            <v>SUBTOTAL</v>
          </cell>
          <cell r="I629">
            <v>450</v>
          </cell>
        </row>
        <row r="631">
          <cell r="A631" t="str">
            <v>4. Mano de Obra</v>
          </cell>
        </row>
        <row r="632">
          <cell r="A632" t="str">
            <v>Codigo</v>
          </cell>
          <cell r="B632" t="str">
            <v>Trabajador</v>
          </cell>
          <cell r="C632" t="str">
            <v>Jornal</v>
          </cell>
          <cell r="D632" t="str">
            <v>Prestac.</v>
          </cell>
          <cell r="E632" t="str">
            <v>Jornal Total</v>
          </cell>
          <cell r="F632" t="str">
            <v>Rendimiento</v>
          </cell>
          <cell r="I632" t="str">
            <v>Vr. Unitario</v>
          </cell>
        </row>
        <row r="634">
          <cell r="A634" t="str">
            <v>MO-01</v>
          </cell>
          <cell r="B634" t="str">
            <v>CUADRILLA AB  ALBAÑIL (1 OFICIAL + 1 AYUDANTE)</v>
          </cell>
          <cell r="C634" t="str">
            <v>hc</v>
          </cell>
          <cell r="D634">
            <v>0.57999999999999996</v>
          </cell>
          <cell r="E634">
            <v>9350</v>
          </cell>
          <cell r="F634">
            <v>10</v>
          </cell>
          <cell r="I634">
            <v>147730</v>
          </cell>
        </row>
        <row r="637">
          <cell r="A637" t="str">
            <v>SUBTOTAL</v>
          </cell>
          <cell r="I637">
            <v>147730</v>
          </cell>
        </row>
        <row r="638">
          <cell r="A638" t="str">
            <v>TOTAL COSTO DIRECTO</v>
          </cell>
          <cell r="J638">
            <v>602860</v>
          </cell>
        </row>
        <row r="639">
          <cell r="A639" t="str">
            <v>AIU CONTRACTUAL</v>
          </cell>
          <cell r="C639">
            <v>0.25640000000000002</v>
          </cell>
          <cell r="H639" t="str">
            <v>TOTAL COSTO INDIRECTO</v>
          </cell>
          <cell r="I639">
            <v>154573</v>
          </cell>
        </row>
        <row r="640">
          <cell r="A640" t="str">
            <v xml:space="preserve">VALOR TOTAL ACTIVIDAD </v>
          </cell>
          <cell r="I640">
            <v>757433</v>
          </cell>
        </row>
        <row r="641">
          <cell r="A641" t="str">
            <v xml:space="preserve">VALOR RECURSOS NECESARIOS PARA LA EJECUCIÓN DE LA ACTIVIDAD </v>
          </cell>
          <cell r="I641">
            <v>8449923</v>
          </cell>
        </row>
        <row r="642">
          <cell r="A642" t="str">
            <v>Para constancia de lo anterior, se firma la presente acta bajo la responsabilidad expresa de los que intervienen en ella, de  conformidad  con las funciones  desempeñadas por cada uno de los mismos,  de acuerdo con el manual de interventoría, en _________</v>
          </cell>
        </row>
        <row r="645">
          <cell r="B645" t="str">
            <v>Firma:</v>
          </cell>
        </row>
        <row r="646">
          <cell r="B646" t="str">
            <v xml:space="preserve">Nombre: </v>
          </cell>
        </row>
        <row r="647">
          <cell r="B647" t="str">
            <v>REPRESENTATE LEGAL O DIRECTOR DE CONSULTORIA</v>
          </cell>
        </row>
        <row r="648">
          <cell r="A648" t="str">
            <v>C. OBSERVACIONES INTERVENTORIA (Campo de obligatorio diligenciamiento)</v>
          </cell>
        </row>
        <row r="653">
          <cell r="B653" t="str">
            <v>Firma:</v>
          </cell>
        </row>
        <row r="654">
          <cell r="B654" t="str">
            <v xml:space="preserve">Nombre: </v>
          </cell>
          <cell r="J654" t="str">
            <v>Original  - FONADE</v>
          </cell>
        </row>
        <row r="655">
          <cell r="B655" t="str">
            <v>REPRESENTANTE LEGAL Ó DIRECTOR DE INTERVENTORÍA</v>
          </cell>
          <cell r="J655" t="str">
            <v>Copias: Contratista, Interventor</v>
          </cell>
        </row>
        <row r="656">
          <cell r="A656" t="str">
            <v>Item</v>
          </cell>
          <cell r="B656" t="str">
            <v>Descripción</v>
          </cell>
          <cell r="G656" t="str">
            <v>Unidad</v>
          </cell>
          <cell r="I656" t="str">
            <v>Cantidad</v>
          </cell>
        </row>
        <row r="657">
          <cell r="A657" t="str">
            <v>03.02.01</v>
          </cell>
          <cell r="B657" t="str">
            <v>Dintel en concreto de 3000 PSI a la vista, incluye bocel de remates en las aristas y todos los elementos necesarios.</v>
          </cell>
          <cell r="G657" t="str">
            <v>M</v>
          </cell>
          <cell r="I657">
            <v>14.260000000000002</v>
          </cell>
          <cell r="K657">
            <v>29328</v>
          </cell>
        </row>
        <row r="659">
          <cell r="A659" t="str">
            <v>1.  Equipo</v>
          </cell>
        </row>
        <row r="660">
          <cell r="A660" t="str">
            <v>Codigo</v>
          </cell>
          <cell r="B660" t="str">
            <v>Descripción</v>
          </cell>
          <cell r="C660" t="str">
            <v>Marca</v>
          </cell>
          <cell r="D660" t="str">
            <v>Unidad</v>
          </cell>
          <cell r="E660" t="str">
            <v>Tarifa</v>
          </cell>
          <cell r="G660" t="str">
            <v>Rendimiento</v>
          </cell>
          <cell r="I660" t="str">
            <v>Vr. Unitario</v>
          </cell>
        </row>
        <row r="661">
          <cell r="A661" t="str">
            <v>EH-33</v>
          </cell>
          <cell r="B661" t="str">
            <v xml:space="preserve">HERRAMIENTA MENOR 5 %  DE LA MANO OBRA </v>
          </cell>
          <cell r="D661" t="str">
            <v xml:space="preserve">GLOBAL </v>
          </cell>
          <cell r="E661">
            <v>591</v>
          </cell>
          <cell r="G661">
            <v>1</v>
          </cell>
          <cell r="I661">
            <v>591</v>
          </cell>
        </row>
        <row r="662">
          <cell r="A662" t="str">
            <v>EH-01</v>
          </cell>
          <cell r="B662" t="str">
            <v>ANDAMIO METALICO TUBULAR (Sección de 2 marcos de 1.50*1.50 m.con 2 crucetas de 2.30 m.)</v>
          </cell>
          <cell r="D662" t="str">
            <v>SM</v>
          </cell>
          <cell r="E662">
            <v>5244</v>
          </cell>
          <cell r="G662">
            <v>0.05</v>
          </cell>
          <cell r="I662">
            <v>262</v>
          </cell>
        </row>
        <row r="664">
          <cell r="A664" t="str">
            <v>SUBTOTAL</v>
          </cell>
          <cell r="I664">
            <v>853</v>
          </cell>
        </row>
        <row r="666">
          <cell r="A666" t="str">
            <v>2.  Materiales</v>
          </cell>
        </row>
        <row r="667">
          <cell r="A667" t="str">
            <v>Codigo</v>
          </cell>
          <cell r="B667" t="str">
            <v>Descripción</v>
          </cell>
          <cell r="D667" t="str">
            <v>Unidad</v>
          </cell>
          <cell r="E667" t="str">
            <v>Rendimiento</v>
          </cell>
          <cell r="F667" t="str">
            <v>Precio Unitario</v>
          </cell>
          <cell r="I667" t="str">
            <v>Vr Unitario</v>
          </cell>
        </row>
        <row r="669">
          <cell r="A669" t="str">
            <v>H04</v>
          </cell>
          <cell r="B669" t="str">
            <v>CONCRETO 3.000 psi Fabricado en obra con mezcladora</v>
          </cell>
          <cell r="D669" t="str">
            <v>M3</v>
          </cell>
          <cell r="E669">
            <v>1.4999999999999999E-2</v>
          </cell>
          <cell r="F669">
            <v>299890</v>
          </cell>
          <cell r="I669">
            <v>4498</v>
          </cell>
        </row>
        <row r="670">
          <cell r="A670" t="str">
            <v>P19</v>
          </cell>
          <cell r="B670" t="str">
            <v xml:space="preserve">FORMALETA TABLEMAC 18MM SUPER T O EQUIVALENTE PARA CONCRETOS A LA VISTA CON ESTRUCTURA </v>
          </cell>
          <cell r="D670" t="str">
            <v>M2</v>
          </cell>
          <cell r="E670">
            <v>0.15</v>
          </cell>
          <cell r="F670">
            <v>35000</v>
          </cell>
          <cell r="I670">
            <v>5250</v>
          </cell>
        </row>
        <row r="671">
          <cell r="A671" t="str">
            <v>P02</v>
          </cell>
          <cell r="B671" t="str">
            <v>FORMALETA ENTREPISOS CON PARAL CORTO de 1.50 a 2.50 m. (Por Metro Cuadrado).</v>
          </cell>
          <cell r="D671" t="str">
            <v>MS</v>
          </cell>
          <cell r="E671">
            <v>0.3</v>
          </cell>
          <cell r="F671">
            <v>5211</v>
          </cell>
          <cell r="I671">
            <v>1563</v>
          </cell>
        </row>
        <row r="672">
          <cell r="A672" t="str">
            <v>G1</v>
          </cell>
          <cell r="B672" t="str">
            <v xml:space="preserve">ACPM para formaleta          </v>
          </cell>
          <cell r="D672" t="str">
            <v xml:space="preserve">GALON </v>
          </cell>
          <cell r="E672">
            <v>0.02</v>
          </cell>
          <cell r="F672">
            <v>8300</v>
          </cell>
          <cell r="I672">
            <v>166</v>
          </cell>
        </row>
        <row r="673">
          <cell r="A673" t="str">
            <v>O15</v>
          </cell>
          <cell r="B673" t="str">
            <v>PUNTILLA CON CABEZA  VARIADA</v>
          </cell>
          <cell r="D673" t="str">
            <v>LB</v>
          </cell>
          <cell r="E673">
            <v>0.04</v>
          </cell>
          <cell r="F673">
            <v>2500</v>
          </cell>
          <cell r="I673">
            <v>100</v>
          </cell>
        </row>
        <row r="674">
          <cell r="A674" t="str">
            <v>W39</v>
          </cell>
          <cell r="B674" t="str">
            <v>BOCEL EN MADERA ORDINARIA X 2,90mx 2 Usos</v>
          </cell>
          <cell r="D674" t="str">
            <v>UND</v>
          </cell>
          <cell r="E674">
            <v>0.5</v>
          </cell>
          <cell r="F674">
            <v>3100</v>
          </cell>
          <cell r="I674">
            <v>1550</v>
          </cell>
        </row>
        <row r="675">
          <cell r="A675" t="str">
            <v>A11</v>
          </cell>
          <cell r="B675" t="str">
            <v>ALAMBRE NEGRO No. 18</v>
          </cell>
          <cell r="D675" t="str">
            <v>KG</v>
          </cell>
          <cell r="E675">
            <v>2.5000000000000001E-2</v>
          </cell>
          <cell r="F675">
            <v>3320</v>
          </cell>
          <cell r="I675">
            <v>83</v>
          </cell>
        </row>
        <row r="676">
          <cell r="A676" t="str">
            <v>A01</v>
          </cell>
          <cell r="B676" t="str">
            <v>ACERO 60.000 PSI, Incluye figurada</v>
          </cell>
          <cell r="D676" t="str">
            <v>KG</v>
          </cell>
          <cell r="E676">
            <v>1.2</v>
          </cell>
          <cell r="F676">
            <v>2310</v>
          </cell>
          <cell r="I676">
            <v>2772</v>
          </cell>
        </row>
        <row r="678">
          <cell r="A678" t="str">
            <v>SUBTOTAL</v>
          </cell>
          <cell r="I678">
            <v>15982</v>
          </cell>
        </row>
        <row r="680">
          <cell r="A680" t="str">
            <v>3. Transportes</v>
          </cell>
        </row>
        <row r="681">
          <cell r="A681" t="str">
            <v>Codigo</v>
          </cell>
          <cell r="B681" t="str">
            <v xml:space="preserve">Descripcion </v>
          </cell>
          <cell r="C681" t="str">
            <v>Vol. o Peso</v>
          </cell>
          <cell r="D681" t="str">
            <v>Unidad</v>
          </cell>
          <cell r="E681" t="str">
            <v>Distancia</v>
          </cell>
          <cell r="G681" t="str">
            <v>Tarifa</v>
          </cell>
          <cell r="I681" t="str">
            <v>Vr. Unitario</v>
          </cell>
        </row>
        <row r="683">
          <cell r="A683" t="str">
            <v>EH-44</v>
          </cell>
          <cell r="B683" t="str">
            <v>TRANSPORTE DE MATERIALES O EQUIPO</v>
          </cell>
          <cell r="D683" t="str">
            <v>Viaje</v>
          </cell>
          <cell r="E683">
            <v>1.4999999999999999E-2</v>
          </cell>
          <cell r="G683">
            <v>45000</v>
          </cell>
          <cell r="I683">
            <v>675</v>
          </cell>
        </row>
        <row r="685">
          <cell r="A685" t="str">
            <v>SUBTOTAL</v>
          </cell>
          <cell r="I685">
            <v>675</v>
          </cell>
        </row>
        <row r="687">
          <cell r="A687" t="str">
            <v>4. Mano de Obra</v>
          </cell>
        </row>
        <row r="688">
          <cell r="A688" t="str">
            <v>Codigo</v>
          </cell>
          <cell r="B688" t="str">
            <v>Trabajador</v>
          </cell>
          <cell r="C688" t="str">
            <v>Jornal</v>
          </cell>
          <cell r="D688" t="str">
            <v>Prestac.</v>
          </cell>
          <cell r="E688" t="str">
            <v>Jornal Total</v>
          </cell>
          <cell r="F688" t="str">
            <v>Rendimiento</v>
          </cell>
          <cell r="I688" t="str">
            <v>Vr. Unitario</v>
          </cell>
        </row>
        <row r="690">
          <cell r="A690" t="str">
            <v>MO-01</v>
          </cell>
          <cell r="B690" t="str">
            <v>CUADRILLA AB  ALBAÑIL (1 OFICIAL + 1 AYUDANTE)</v>
          </cell>
          <cell r="C690" t="str">
            <v>HC</v>
          </cell>
          <cell r="D690">
            <v>0.57999999999999996</v>
          </cell>
          <cell r="E690">
            <v>9350</v>
          </cell>
          <cell r="F690">
            <v>0.8</v>
          </cell>
          <cell r="I690">
            <v>11818</v>
          </cell>
        </row>
        <row r="693">
          <cell r="A693" t="str">
            <v>SUBTOTAL</v>
          </cell>
          <cell r="I693">
            <v>11818</v>
          </cell>
        </row>
        <row r="694">
          <cell r="A694" t="str">
            <v>TOTAL COSTO DIRECTO</v>
          </cell>
          <cell r="J694">
            <v>29328</v>
          </cell>
        </row>
        <row r="695">
          <cell r="A695" t="str">
            <v>AIU CONTRACTUAL</v>
          </cell>
          <cell r="C695">
            <v>0.25640000000000002</v>
          </cell>
          <cell r="H695" t="str">
            <v>TOTAL COSTO INDIRECTO</v>
          </cell>
          <cell r="I695">
            <v>7520</v>
          </cell>
        </row>
        <row r="696">
          <cell r="A696" t="str">
            <v xml:space="preserve">VALOR TOTAL ACTIVIDAD </v>
          </cell>
          <cell r="I696">
            <v>36848</v>
          </cell>
        </row>
        <row r="697">
          <cell r="A697" t="str">
            <v xml:space="preserve">VALOR RECURSOS NECESARIOS PARA LA EJECUCIÓN DE LA ACTIVIDAD </v>
          </cell>
          <cell r="I697">
            <v>525452</v>
          </cell>
        </row>
        <row r="698">
          <cell r="A698" t="str">
            <v>Para constancia de lo anterior, se firma la presente acta bajo la responsabilidad expresa de los que intervienen en ella, de  conformidad  con las funciones  desempeñadas por cada uno de los mismos,  de acuerdo con el manual de interventoría, en _________</v>
          </cell>
        </row>
        <row r="700">
          <cell r="B700" t="str">
            <v>Firma:</v>
          </cell>
        </row>
        <row r="701">
          <cell r="B701" t="str">
            <v xml:space="preserve">Nombre: </v>
          </cell>
        </row>
        <row r="702">
          <cell r="B702" t="str">
            <v>REPRESENTATE LEGAL O DIRECTOR DE CONSULTORIA</v>
          </cell>
        </row>
        <row r="704">
          <cell r="A704" t="str">
            <v>C. OBSERVACIONES INTERVENTORIA (Campo de obligatorio diligenciamiento)</v>
          </cell>
        </row>
        <row r="709">
          <cell r="B709" t="str">
            <v>Firma:</v>
          </cell>
        </row>
        <row r="710">
          <cell r="B710" t="str">
            <v xml:space="preserve">Nombre: </v>
          </cell>
          <cell r="J710" t="str">
            <v>Original  - FONADE</v>
          </cell>
        </row>
        <row r="711">
          <cell r="B711" t="str">
            <v>REPRESENTANTE LEGAL Ó DIRECTOR DE INTERVENTORÍA</v>
          </cell>
          <cell r="J711" t="str">
            <v>Copias: Contratista, Interventor</v>
          </cell>
        </row>
        <row r="712">
          <cell r="A712" t="str">
            <v>Item</v>
          </cell>
          <cell r="B712" t="str">
            <v>Descripción</v>
          </cell>
          <cell r="G712" t="str">
            <v>Unidad</v>
          </cell>
          <cell r="I712" t="str">
            <v>Cantidad</v>
          </cell>
        </row>
        <row r="713">
          <cell r="A713" t="str">
            <v>03.02.02</v>
          </cell>
          <cell r="B713" t="str">
            <v>Columnetas y viguetas de confinamiento en hormigón 3000 Psi a la vista, incluye acero, alambre, formaleta y dilatadores en madera.</v>
          </cell>
          <cell r="G713" t="str">
            <v>M</v>
          </cell>
          <cell r="I713">
            <v>56.344400000000007</v>
          </cell>
          <cell r="K713">
            <v>30306</v>
          </cell>
        </row>
        <row r="715">
          <cell r="A715" t="str">
            <v>1.  Equipo</v>
          </cell>
        </row>
        <row r="716">
          <cell r="A716" t="str">
            <v>Codigo</v>
          </cell>
          <cell r="B716" t="str">
            <v>Descripción</v>
          </cell>
          <cell r="C716" t="str">
            <v>Marca</v>
          </cell>
          <cell r="D716" t="str">
            <v>Unidad</v>
          </cell>
          <cell r="E716" t="str">
            <v>Tarifa</v>
          </cell>
          <cell r="G716" t="str">
            <v>Rendimiento</v>
          </cell>
          <cell r="I716" t="str">
            <v>Vr. Unitario</v>
          </cell>
        </row>
        <row r="717">
          <cell r="A717" t="str">
            <v>EH-33</v>
          </cell>
          <cell r="B717" t="str">
            <v xml:space="preserve">HERRAMIENTA MENOR 5 %  DE LA MANO OBRA </v>
          </cell>
          <cell r="D717" t="str">
            <v xml:space="preserve">GLOBAL </v>
          </cell>
          <cell r="E717">
            <v>739</v>
          </cell>
          <cell r="G717">
            <v>1</v>
          </cell>
          <cell r="I717">
            <v>739</v>
          </cell>
        </row>
        <row r="718">
          <cell r="A718" t="str">
            <v>EH-01</v>
          </cell>
          <cell r="B718" t="str">
            <v>ANDAMIO METALICO TUBULAR (Sección de 2 marcos de 1.50*1.50 m.con 2 crucetas de 2.30 m.)</v>
          </cell>
          <cell r="D718" t="str">
            <v>SM</v>
          </cell>
          <cell r="E718">
            <v>5244</v>
          </cell>
          <cell r="G718">
            <v>0.02</v>
          </cell>
          <cell r="I718">
            <v>105</v>
          </cell>
        </row>
        <row r="720">
          <cell r="A720" t="str">
            <v>SUBTOTAL</v>
          </cell>
          <cell r="I720">
            <v>844</v>
          </cell>
        </row>
        <row r="722">
          <cell r="A722" t="str">
            <v>2.  Materiales</v>
          </cell>
        </row>
        <row r="723">
          <cell r="A723" t="str">
            <v>Codigo</v>
          </cell>
          <cell r="B723" t="str">
            <v>Descripción</v>
          </cell>
          <cell r="D723" t="str">
            <v>Unidad</v>
          </cell>
          <cell r="E723" t="str">
            <v>Rendimiento</v>
          </cell>
          <cell r="F723" t="str">
            <v>Precio Unitario</v>
          </cell>
          <cell r="I723" t="str">
            <v>Vr Unitario</v>
          </cell>
        </row>
        <row r="725">
          <cell r="A725" t="str">
            <v>H04</v>
          </cell>
          <cell r="B725" t="str">
            <v>CONCRETO 3.000 psi- Fabricado en obra  con mezcladora</v>
          </cell>
          <cell r="D725" t="str">
            <v>m3</v>
          </cell>
          <cell r="E725">
            <v>1.7999999999999999E-2</v>
          </cell>
          <cell r="F725">
            <v>299890</v>
          </cell>
          <cell r="I725">
            <v>5398</v>
          </cell>
        </row>
        <row r="727">
          <cell r="A727" t="str">
            <v>P19</v>
          </cell>
          <cell r="B727" t="str">
            <v xml:space="preserve">FORMALETA TABLEMAC 18MM SUPER T O EQUIVALENTE PARA CONCRETOS A LA VISTA CON ESTRUCTURA </v>
          </cell>
          <cell r="D727" t="str">
            <v>m2</v>
          </cell>
          <cell r="E727">
            <v>0.2</v>
          </cell>
          <cell r="F727">
            <v>35000</v>
          </cell>
          <cell r="I727">
            <v>7000</v>
          </cell>
        </row>
        <row r="728">
          <cell r="A728" t="str">
            <v>O15</v>
          </cell>
          <cell r="B728" t="str">
            <v>PUNTILLA CON CABEZA  VARIADA</v>
          </cell>
          <cell r="D728" t="str">
            <v>lb</v>
          </cell>
          <cell r="E728">
            <v>0.05</v>
          </cell>
          <cell r="F728">
            <v>2500</v>
          </cell>
          <cell r="I728">
            <v>125</v>
          </cell>
        </row>
        <row r="729">
          <cell r="A729" t="str">
            <v>G1</v>
          </cell>
          <cell r="B729" t="str">
            <v xml:space="preserve">ACPM para formaleta          </v>
          </cell>
          <cell r="D729" t="str">
            <v xml:space="preserve">galon </v>
          </cell>
          <cell r="E729">
            <v>0.02</v>
          </cell>
          <cell r="F729">
            <v>8300</v>
          </cell>
          <cell r="I729">
            <v>166</v>
          </cell>
        </row>
        <row r="730">
          <cell r="A730" t="str">
            <v>W39</v>
          </cell>
          <cell r="B730" t="str">
            <v>BOCEL EN MADERA ORDINARIA X 2,90mx 2 Usos</v>
          </cell>
          <cell r="D730" t="str">
            <v>und</v>
          </cell>
          <cell r="E730">
            <v>0.5</v>
          </cell>
          <cell r="F730">
            <v>3100</v>
          </cell>
          <cell r="I730">
            <v>1550</v>
          </cell>
        </row>
        <row r="737">
          <cell r="A737" t="str">
            <v>SUBTOTAL</v>
          </cell>
          <cell r="I737">
            <v>14239</v>
          </cell>
        </row>
        <row r="739">
          <cell r="A739" t="str">
            <v>3. Transportes</v>
          </cell>
        </row>
        <row r="740">
          <cell r="A740" t="str">
            <v>Codigo</v>
          </cell>
          <cell r="B740" t="str">
            <v xml:space="preserve">Descripcion </v>
          </cell>
          <cell r="C740" t="str">
            <v>Vol. o Peso</v>
          </cell>
          <cell r="D740" t="str">
            <v>Unidad</v>
          </cell>
          <cell r="E740" t="str">
            <v>Distancia</v>
          </cell>
          <cell r="G740" t="str">
            <v>Tarifa</v>
          </cell>
          <cell r="I740" t="str">
            <v>Vr. Unitario</v>
          </cell>
        </row>
        <row r="742">
          <cell r="A742" t="str">
            <v>EH-44</v>
          </cell>
          <cell r="B742" t="str">
            <v>TRANSPORTE DE MATERIALES O EQUIPO</v>
          </cell>
          <cell r="D742" t="str">
            <v>Viaje</v>
          </cell>
          <cell r="E742">
            <v>0.01</v>
          </cell>
          <cell r="G742">
            <v>45000</v>
          </cell>
          <cell r="I742">
            <v>450</v>
          </cell>
        </row>
        <row r="744">
          <cell r="A744" t="str">
            <v>SUBTOTAL</v>
          </cell>
          <cell r="I744">
            <v>450</v>
          </cell>
        </row>
        <row r="746">
          <cell r="A746" t="str">
            <v>4. Mano de Obra</v>
          </cell>
        </row>
        <row r="747">
          <cell r="A747" t="str">
            <v>Codigo</v>
          </cell>
          <cell r="B747" t="str">
            <v>Trabajador</v>
          </cell>
          <cell r="C747" t="str">
            <v>Jornal</v>
          </cell>
          <cell r="D747" t="str">
            <v>Prestac.</v>
          </cell>
          <cell r="E747" t="str">
            <v>Jornal Total</v>
          </cell>
          <cell r="F747" t="str">
            <v>Rendimiento</v>
          </cell>
          <cell r="I747" t="str">
            <v>Vr. Unitario</v>
          </cell>
        </row>
        <row r="749">
          <cell r="A749" t="str">
            <v>MO-01</v>
          </cell>
          <cell r="B749" t="str">
            <v>CUADRILLA AB  ALBAÑIL (1 OFICIAL + 1 AYUDANTE)</v>
          </cell>
          <cell r="C749" t="str">
            <v>HC</v>
          </cell>
          <cell r="D749">
            <v>0.57999999999999996</v>
          </cell>
          <cell r="E749">
            <v>9350</v>
          </cell>
          <cell r="F749">
            <v>1</v>
          </cell>
          <cell r="I749">
            <v>14773</v>
          </cell>
        </row>
        <row r="751">
          <cell r="A751" t="str">
            <v>SUBTOTAL</v>
          </cell>
          <cell r="I751">
            <v>14773</v>
          </cell>
        </row>
        <row r="752">
          <cell r="A752" t="str">
            <v>TOTAL COSTO DIRECTO</v>
          </cell>
          <cell r="J752">
            <v>30306</v>
          </cell>
        </row>
        <row r="753">
          <cell r="A753" t="str">
            <v>AIU CONTRACTUAL</v>
          </cell>
          <cell r="C753">
            <v>0.25640000000000002</v>
          </cell>
          <cell r="H753" t="str">
            <v>TOTAL COSTO INDIRECTO</v>
          </cell>
          <cell r="I753">
            <v>7770</v>
          </cell>
        </row>
        <row r="754">
          <cell r="A754" t="str">
            <v xml:space="preserve">VALOR TOTAL ACTIVIDAD </v>
          </cell>
          <cell r="I754">
            <v>38076</v>
          </cell>
        </row>
        <row r="755">
          <cell r="A755" t="str">
            <v xml:space="preserve">VALOR RECURSOS NECESARIOS PARA LA EJECUCIÓN DE LA ACTIVIDAD </v>
          </cell>
          <cell r="I755">
            <v>32136144</v>
          </cell>
        </row>
        <row r="756">
          <cell r="A756" t="str">
            <v>Para constancia de lo anterior, se firma la presente acta bajo la responsabilidad expresa de los que intervienen en ella, de  conformidad  con las funciones  desempeñadas por cada uno de los mismos,  de acuerdo con el manual de interventoría, en _________</v>
          </cell>
        </row>
        <row r="758">
          <cell r="B758" t="str">
            <v>Firma:</v>
          </cell>
        </row>
        <row r="759">
          <cell r="B759" t="str">
            <v xml:space="preserve">Nombre: </v>
          </cell>
        </row>
        <row r="760">
          <cell r="B760" t="str">
            <v>REPRESENTATE LEGAL O DIRECTOR DE CONSULTORIA</v>
          </cell>
        </row>
        <row r="761">
          <cell r="A761" t="str">
            <v>C. OBSERVACIONES INTERVENTORIA (Campo de obligatorio diligenciamiento)</v>
          </cell>
        </row>
        <row r="766">
          <cell r="B766" t="str">
            <v>Firma:</v>
          </cell>
        </row>
        <row r="767">
          <cell r="B767" t="str">
            <v xml:space="preserve">Nombre: </v>
          </cell>
          <cell r="J767" t="str">
            <v>Original  - FONADE</v>
          </cell>
        </row>
        <row r="768">
          <cell r="B768" t="str">
            <v>REPRESENTANTE LEGAL Ó DIRECTOR DE INTERVENTORÍA</v>
          </cell>
          <cell r="J768" t="str">
            <v>Copias: Contratista, Interventor</v>
          </cell>
        </row>
        <row r="769">
          <cell r="A769" t="str">
            <v>Item</v>
          </cell>
          <cell r="B769" t="str">
            <v>Descripción</v>
          </cell>
          <cell r="G769" t="str">
            <v>Unidad</v>
          </cell>
          <cell r="I769" t="str">
            <v>Cantidad</v>
          </cell>
        </row>
        <row r="770">
          <cell r="A770" t="str">
            <v>=Pres_Com!A31</v>
          </cell>
          <cell r="B770" t="str">
            <v>Remate de ventanas "Inferior" en concreto f'c=3000 Psi, sección 10x10cm (profundo x espesor), acabado a la vista, bordes achaflanados, incluye refuerzo, anclaje a los muros.</v>
          </cell>
          <cell r="G770" t="str">
            <v>M</v>
          </cell>
          <cell r="I770">
            <v>34.630000000000003</v>
          </cell>
        </row>
        <row r="772">
          <cell r="A772" t="str">
            <v>1.  Equipo</v>
          </cell>
        </row>
        <row r="773">
          <cell r="A773" t="str">
            <v>Codigo</v>
          </cell>
          <cell r="B773" t="str">
            <v>Descripción</v>
          </cell>
          <cell r="C773" t="str">
            <v>Marca</v>
          </cell>
          <cell r="D773" t="str">
            <v>Unidad</v>
          </cell>
          <cell r="E773" t="str">
            <v>Tarifa</v>
          </cell>
          <cell r="G773" t="str">
            <v>Rendimiento</v>
          </cell>
          <cell r="I773" t="str">
            <v>Vr. Unitario</v>
          </cell>
        </row>
        <row r="774">
          <cell r="A774" t="str">
            <v>EH-33</v>
          </cell>
          <cell r="B774" t="str">
            <v xml:space="preserve">HERRAMIENTA MENOR 5 %  DE LA MANO OBRA </v>
          </cell>
          <cell r="D774" t="str">
            <v xml:space="preserve">Global </v>
          </cell>
          <cell r="E774">
            <v>739</v>
          </cell>
          <cell r="G774">
            <v>1</v>
          </cell>
          <cell r="I774">
            <v>739</v>
          </cell>
        </row>
        <row r="775">
          <cell r="A775" t="str">
            <v>EH-01</v>
          </cell>
          <cell r="B775" t="str">
            <v>ANDAMIO METALICO TUBULAR (Sección de 2 marcos de 1.50*1.50 m.con 2 crucetas de 2.30 m.)</v>
          </cell>
          <cell r="D775" t="str">
            <v>sm</v>
          </cell>
          <cell r="E775">
            <v>5244</v>
          </cell>
          <cell r="G775">
            <v>0.05</v>
          </cell>
          <cell r="I775">
            <v>262</v>
          </cell>
        </row>
        <row r="777">
          <cell r="A777" t="str">
            <v>SUBTOTAL</v>
          </cell>
          <cell r="I777">
            <v>1001</v>
          </cell>
        </row>
        <row r="779">
          <cell r="A779" t="str">
            <v>2.  Materiales</v>
          </cell>
        </row>
        <row r="780">
          <cell r="A780" t="str">
            <v>Codigo</v>
          </cell>
          <cell r="B780" t="str">
            <v>Descripción</v>
          </cell>
          <cell r="D780" t="str">
            <v>Unidad</v>
          </cell>
          <cell r="E780" t="str">
            <v>Rendimiento</v>
          </cell>
          <cell r="F780" t="str">
            <v>Precio Unitario</v>
          </cell>
          <cell r="I780" t="str">
            <v>Vr Unitario</v>
          </cell>
        </row>
        <row r="782">
          <cell r="A782" t="str">
            <v>H04</v>
          </cell>
          <cell r="B782" t="str">
            <v>CONCRETO 3.000 psi- Fabricado en obra  con mezcladora</v>
          </cell>
          <cell r="D782" t="str">
            <v>m3</v>
          </cell>
          <cell r="E782">
            <v>1.0000000000000002E-2</v>
          </cell>
          <cell r="F782">
            <v>299890</v>
          </cell>
          <cell r="I782">
            <v>2999</v>
          </cell>
        </row>
        <row r="783">
          <cell r="A783" t="str">
            <v>P19</v>
          </cell>
          <cell r="B783" t="str">
            <v xml:space="preserve">FORMALETA TABLEMAC 18MM SUPER T O EQUIVALENTE PARA CONCRETOS A LA VISTA CON ESTRUCTURA </v>
          </cell>
          <cell r="D783" t="str">
            <v>m2</v>
          </cell>
          <cell r="E783">
            <v>0.1</v>
          </cell>
          <cell r="F783">
            <v>35000</v>
          </cell>
          <cell r="I783">
            <v>3500</v>
          </cell>
        </row>
        <row r="784">
          <cell r="A784" t="str">
            <v>G1</v>
          </cell>
          <cell r="B784" t="str">
            <v xml:space="preserve">ACPM para formaleta          </v>
          </cell>
          <cell r="D784" t="str">
            <v xml:space="preserve">galon </v>
          </cell>
          <cell r="E784">
            <v>0.02</v>
          </cell>
          <cell r="F784">
            <v>8300</v>
          </cell>
          <cell r="I784">
            <v>166</v>
          </cell>
        </row>
        <row r="785">
          <cell r="A785" t="str">
            <v>W39</v>
          </cell>
          <cell r="B785" t="str">
            <v>BOCEL EN MADERA ORDINARIA X 2,90mx 2 Usos</v>
          </cell>
          <cell r="D785" t="str">
            <v>und</v>
          </cell>
          <cell r="E785">
            <v>0.7</v>
          </cell>
          <cell r="F785">
            <v>3100</v>
          </cell>
          <cell r="I785">
            <v>2170</v>
          </cell>
        </row>
        <row r="786">
          <cell r="A786" t="str">
            <v>A01</v>
          </cell>
          <cell r="B786" t="str">
            <v>ACERO 60.000 PSI, Incluye figurada</v>
          </cell>
          <cell r="D786" t="str">
            <v>kg</v>
          </cell>
          <cell r="E786">
            <v>0.60000000000000009</v>
          </cell>
          <cell r="F786">
            <v>2310</v>
          </cell>
          <cell r="I786">
            <v>1386</v>
          </cell>
        </row>
        <row r="787">
          <cell r="A787" t="str">
            <v>A11</v>
          </cell>
          <cell r="B787" t="str">
            <v>ALAMBRE NEGRO No. 18</v>
          </cell>
          <cell r="D787" t="str">
            <v>kg</v>
          </cell>
          <cell r="E787">
            <v>0.1</v>
          </cell>
          <cell r="F787">
            <v>3320</v>
          </cell>
          <cell r="I787">
            <v>332</v>
          </cell>
        </row>
        <row r="788">
          <cell r="A788" t="str">
            <v>O15</v>
          </cell>
          <cell r="B788" t="str">
            <v>PUNTILLA CON CABEZA  VARIADA</v>
          </cell>
          <cell r="D788" t="str">
            <v>lb</v>
          </cell>
          <cell r="E788">
            <v>0.05</v>
          </cell>
          <cell r="F788">
            <v>2500</v>
          </cell>
          <cell r="I788">
            <v>125</v>
          </cell>
        </row>
        <row r="792">
          <cell r="A792" t="str">
            <v>SUBTOTAL</v>
          </cell>
          <cell r="I792">
            <v>10678</v>
          </cell>
        </row>
        <row r="794">
          <cell r="A794" t="str">
            <v>3. Transportes</v>
          </cell>
        </row>
        <row r="795">
          <cell r="A795" t="str">
            <v>Codigo</v>
          </cell>
          <cell r="B795" t="str">
            <v xml:space="preserve">Descripcion </v>
          </cell>
          <cell r="C795" t="str">
            <v>Vol. o Peso</v>
          </cell>
          <cell r="D795" t="str">
            <v>Unidad</v>
          </cell>
          <cell r="E795" t="str">
            <v>Distancia</v>
          </cell>
          <cell r="G795" t="str">
            <v>Tarifa</v>
          </cell>
          <cell r="I795" t="str">
            <v>Vr. Unitario</v>
          </cell>
        </row>
        <row r="797">
          <cell r="A797" t="str">
            <v>EH-44</v>
          </cell>
          <cell r="B797" t="str">
            <v>TRANSPORTE DE MATERIALES O EQUIPO</v>
          </cell>
          <cell r="D797" t="str">
            <v>Viaje</v>
          </cell>
          <cell r="E797">
            <v>1.4999999999999999E-2</v>
          </cell>
          <cell r="G797">
            <v>45000</v>
          </cell>
          <cell r="I797">
            <v>675</v>
          </cell>
        </row>
        <row r="799">
          <cell r="A799" t="str">
            <v>SUBTOTAL</v>
          </cell>
          <cell r="I799">
            <v>675</v>
          </cell>
        </row>
        <row r="801">
          <cell r="A801" t="str">
            <v>4. Mano de Obra</v>
          </cell>
        </row>
        <row r="802">
          <cell r="A802" t="str">
            <v>Codigo</v>
          </cell>
          <cell r="B802" t="str">
            <v>Trabajador</v>
          </cell>
          <cell r="C802" t="str">
            <v>Jornal</v>
          </cell>
          <cell r="D802" t="str">
            <v>Prestac.</v>
          </cell>
          <cell r="E802" t="str">
            <v>Jornal Total</v>
          </cell>
          <cell r="F802" t="str">
            <v>Rendimiento</v>
          </cell>
          <cell r="I802" t="str">
            <v>Vr. Unitario</v>
          </cell>
        </row>
        <row r="804">
          <cell r="A804" t="str">
            <v>MO-01</v>
          </cell>
          <cell r="B804" t="str">
            <v>CUADRILLA AB  ALBAÑIL (1 OFICIAL + 1 AYUDANTE)</v>
          </cell>
          <cell r="C804" t="str">
            <v>hc</v>
          </cell>
          <cell r="D804">
            <v>0.57999999999999996</v>
          </cell>
          <cell r="E804">
            <v>9350</v>
          </cell>
          <cell r="F804">
            <v>1</v>
          </cell>
          <cell r="I804">
            <v>14773</v>
          </cell>
        </row>
        <row r="806">
          <cell r="A806" t="str">
            <v>SUBTOTAL</v>
          </cell>
          <cell r="I806">
            <v>14773</v>
          </cell>
        </row>
        <row r="807">
          <cell r="A807" t="str">
            <v>TOTAL COSTO DIRECTO</v>
          </cell>
          <cell r="J807">
            <v>27127</v>
          </cell>
        </row>
        <row r="808">
          <cell r="A808" t="str">
            <v>AIU CONTRACTUAL</v>
          </cell>
          <cell r="C808">
            <v>0.25640000000000002</v>
          </cell>
          <cell r="H808" t="str">
            <v>TOTAL COSTO INDIRECTO</v>
          </cell>
          <cell r="I808">
            <v>6955</v>
          </cell>
        </row>
        <row r="809">
          <cell r="A809" t="str">
            <v xml:space="preserve">VALOR TOTAL ACTIVIDAD </v>
          </cell>
          <cell r="I809">
            <v>34082</v>
          </cell>
        </row>
        <row r="810">
          <cell r="A810" t="str">
            <v xml:space="preserve">VALOR RECURSOS NECESARIOS PARA LA EJECUCIÓN DE LA ACTIVIDAD </v>
          </cell>
          <cell r="I810">
            <v>1180260</v>
          </cell>
        </row>
        <row r="811">
          <cell r="A811" t="str">
            <v>Para constancia de lo anterior, se firma la presente acta bajo la responsabilidad expresa de los que intervienen en ella, de  conformidad  con las funciones  desempeñadas por cada uno de los mismos,  de acuerdo con el manual de interventoría, en _________</v>
          </cell>
        </row>
        <row r="814">
          <cell r="B814" t="str">
            <v>Firma:</v>
          </cell>
        </row>
        <row r="815">
          <cell r="B815" t="str">
            <v xml:space="preserve">Nombre: </v>
          </cell>
        </row>
        <row r="816">
          <cell r="B816" t="str">
            <v>REPRESENTATE LEGAL Ó DIRECTOR DE CONSULTORIA</v>
          </cell>
        </row>
        <row r="817">
          <cell r="A817" t="str">
            <v>C. OBSERVACIONES INTERVENTORIA (Campo de obligatorio diligenciamiento)</v>
          </cell>
        </row>
        <row r="822">
          <cell r="B822" t="str">
            <v>Firma:</v>
          </cell>
        </row>
        <row r="823">
          <cell r="B823" t="str">
            <v xml:space="preserve">Nombre: </v>
          </cell>
          <cell r="J823" t="str">
            <v>Original  - FONADE</v>
          </cell>
        </row>
        <row r="824">
          <cell r="B824" t="str">
            <v>REPRESENTANTE LEGAL Ó DIRECTOR DE INTERVENTORÍA</v>
          </cell>
          <cell r="J824" t="str">
            <v>Copias: Contratista, Interventor</v>
          </cell>
        </row>
        <row r="825">
          <cell r="A825" t="str">
            <v>Item</v>
          </cell>
          <cell r="B825" t="str">
            <v>Descripción</v>
          </cell>
          <cell r="G825" t="str">
            <v>Unidad</v>
          </cell>
          <cell r="I825" t="str">
            <v>Cantidad</v>
          </cell>
        </row>
        <row r="826">
          <cell r="A826" t="str">
            <v>03.02.04</v>
          </cell>
          <cell r="B826" t="str">
            <v xml:space="preserve">Anclaje ø3/8 con resina epoxica, incluye acero de 1.00 m por anclaje, columnetas de confinamiento y cubierta. </v>
          </cell>
          <cell r="G826" t="str">
            <v>Un</v>
          </cell>
          <cell r="I826">
            <v>113</v>
          </cell>
          <cell r="K826">
            <v>8801</v>
          </cell>
        </row>
        <row r="828">
          <cell r="A828" t="str">
            <v>1.  Equipo</v>
          </cell>
        </row>
        <row r="829">
          <cell r="A829" t="str">
            <v>Codigo</v>
          </cell>
          <cell r="B829" t="str">
            <v>Descripción</v>
          </cell>
          <cell r="C829" t="str">
            <v>Marca</v>
          </cell>
          <cell r="D829" t="str">
            <v>Unidad</v>
          </cell>
          <cell r="E829" t="str">
            <v>Tarifa</v>
          </cell>
          <cell r="G829" t="str">
            <v>Rendimiento</v>
          </cell>
          <cell r="I829" t="str">
            <v>Vr. Unitario</v>
          </cell>
        </row>
        <row r="830">
          <cell r="A830" t="str">
            <v>EH-33</v>
          </cell>
          <cell r="B830" t="str">
            <v xml:space="preserve">HERRAMIENTA MENOR 5 %  DE LA MANO OBRA </v>
          </cell>
          <cell r="D830" t="str">
            <v xml:space="preserve">Global </v>
          </cell>
          <cell r="E830">
            <v>148</v>
          </cell>
          <cell r="G830">
            <v>1</v>
          </cell>
          <cell r="I830">
            <v>148</v>
          </cell>
        </row>
        <row r="831">
          <cell r="A831" t="str">
            <v>EH-01</v>
          </cell>
          <cell r="B831" t="str">
            <v>ANDAMIO METALICO TUBULAR (Sección de 2 marcos de 1.50*1.50 m.con 2 crucetas de 2.30 m.)</v>
          </cell>
          <cell r="D831" t="str">
            <v>sm</v>
          </cell>
          <cell r="E831">
            <v>5244</v>
          </cell>
          <cell r="G831">
            <v>0.05</v>
          </cell>
          <cell r="I831">
            <v>262</v>
          </cell>
        </row>
        <row r="833">
          <cell r="A833" t="str">
            <v>SUBTOTAL</v>
          </cell>
          <cell r="I833">
            <v>410</v>
          </cell>
        </row>
        <row r="835">
          <cell r="A835" t="str">
            <v>2.  Materiales</v>
          </cell>
        </row>
        <row r="836">
          <cell r="A836" t="str">
            <v>Codigo</v>
          </cell>
          <cell r="B836" t="str">
            <v>Descripción</v>
          </cell>
          <cell r="D836" t="str">
            <v>Unidad</v>
          </cell>
          <cell r="E836" t="str">
            <v>Rendimiento</v>
          </cell>
          <cell r="F836" t="str">
            <v>Precio Unitario</v>
          </cell>
          <cell r="I836" t="str">
            <v>Vr Unitario</v>
          </cell>
        </row>
        <row r="838">
          <cell r="A838" t="str">
            <v>BB06</v>
          </cell>
          <cell r="B838" t="str">
            <v>ANCLAJES DE PERNO DE 3/8, INCLUYE EPOXICO  "Perforación y epoxico"</v>
          </cell>
          <cell r="D838" t="str">
            <v>UND</v>
          </cell>
          <cell r="E838">
            <v>1</v>
          </cell>
          <cell r="F838">
            <v>3600</v>
          </cell>
          <cell r="I838">
            <v>3600</v>
          </cell>
        </row>
        <row r="839">
          <cell r="A839" t="str">
            <v>A01</v>
          </cell>
          <cell r="B839" t="str">
            <v>ACERO 60.000 PSI, Incluye figurada</v>
          </cell>
          <cell r="D839" t="str">
            <v>KG</v>
          </cell>
          <cell r="E839">
            <v>0.6</v>
          </cell>
          <cell r="F839">
            <v>2310</v>
          </cell>
          <cell r="I839">
            <v>1386</v>
          </cell>
        </row>
        <row r="849">
          <cell r="A849" t="str">
            <v>SUBTOTAL</v>
          </cell>
          <cell r="I849">
            <v>4986</v>
          </cell>
        </row>
        <row r="851">
          <cell r="A851" t="str">
            <v>3. Transportes</v>
          </cell>
        </row>
        <row r="852">
          <cell r="A852" t="str">
            <v>Codigo</v>
          </cell>
          <cell r="B852" t="str">
            <v xml:space="preserve">Descripcion </v>
          </cell>
          <cell r="C852" t="str">
            <v>Vol. o Peso</v>
          </cell>
          <cell r="D852" t="str">
            <v>Unidad</v>
          </cell>
          <cell r="E852" t="str">
            <v>Distancia</v>
          </cell>
          <cell r="G852" t="str">
            <v>Tarifa</v>
          </cell>
          <cell r="I852" t="str">
            <v>Vr. Unitario</v>
          </cell>
        </row>
        <row r="854">
          <cell r="A854" t="str">
            <v>EH-44</v>
          </cell>
          <cell r="B854" t="str">
            <v>TRANSPORTE DE MATERIALES O EQUIPO</v>
          </cell>
          <cell r="D854" t="str">
            <v>Viaje</v>
          </cell>
          <cell r="E854">
            <v>0.01</v>
          </cell>
          <cell r="G854">
            <v>45000</v>
          </cell>
          <cell r="I854">
            <v>450</v>
          </cell>
        </row>
        <row r="856">
          <cell r="A856" t="str">
            <v>SUBTOTAL</v>
          </cell>
          <cell r="I856">
            <v>450</v>
          </cell>
        </row>
        <row r="858">
          <cell r="A858" t="str">
            <v>4. Mano de Obra</v>
          </cell>
        </row>
        <row r="859">
          <cell r="A859" t="str">
            <v>Codigo</v>
          </cell>
          <cell r="B859" t="str">
            <v>Trabajador</v>
          </cell>
          <cell r="C859" t="str">
            <v>Jornal</v>
          </cell>
          <cell r="D859" t="str">
            <v>Prestac.</v>
          </cell>
          <cell r="E859" t="str">
            <v>Jornal Total</v>
          </cell>
          <cell r="F859" t="str">
            <v>Rendimiento</v>
          </cell>
          <cell r="I859" t="str">
            <v>Vr. Unitario</v>
          </cell>
        </row>
        <row r="861">
          <cell r="A861" t="str">
            <v>MO-08</v>
          </cell>
          <cell r="B861" t="str">
            <v>CUADRILLA EM ( 1 OFICIAL+ 2 AYUDANTES) ESTRUCTURA METALICA</v>
          </cell>
          <cell r="C861" t="str">
            <v>hc</v>
          </cell>
          <cell r="D861">
            <v>0.57999999999999996</v>
          </cell>
          <cell r="E861">
            <v>18700</v>
          </cell>
          <cell r="F861">
            <v>0.1</v>
          </cell>
          <cell r="I861">
            <v>2955</v>
          </cell>
        </row>
        <row r="863">
          <cell r="A863" t="str">
            <v>SUBTOTAL</v>
          </cell>
          <cell r="I863">
            <v>2955</v>
          </cell>
        </row>
        <row r="864">
          <cell r="A864" t="str">
            <v>TOTAL COSTO DIRECTO</v>
          </cell>
          <cell r="J864">
            <v>8801</v>
          </cell>
        </row>
        <row r="865">
          <cell r="A865" t="str">
            <v>AIU CONTRACTUAL</v>
          </cell>
          <cell r="C865">
            <v>0.25640000000000002</v>
          </cell>
          <cell r="H865" t="str">
            <v>TOTAL COSTO INDIRECTO</v>
          </cell>
          <cell r="I865">
            <v>2257</v>
          </cell>
        </row>
        <row r="866">
          <cell r="A866" t="str">
            <v xml:space="preserve">VALOR TOTAL ACTIVIDAD </v>
          </cell>
          <cell r="I866">
            <v>11058</v>
          </cell>
        </row>
        <row r="867">
          <cell r="A867" t="str">
            <v xml:space="preserve">VALOR RECURSOS NECESARIOS PARA LA EJECUCIÓN DE LA ACTIVIDAD </v>
          </cell>
          <cell r="I867">
            <v>1249554</v>
          </cell>
        </row>
        <row r="868">
          <cell r="A868" t="str">
            <v>Para constancia de lo anterior, se firma la presente acta bajo la responsabilidad expresa de los que intervienen en ella, de  conformidad  con las funciones  desempeñadas por cada uno de los mismos,  de acuerdo con el manual de interventoría, en _________</v>
          </cell>
        </row>
        <row r="871">
          <cell r="B871" t="str">
            <v>Firma:</v>
          </cell>
        </row>
        <row r="872">
          <cell r="B872" t="str">
            <v xml:space="preserve">Nombre: </v>
          </cell>
        </row>
        <row r="873">
          <cell r="B873" t="str">
            <v>REPRESENTATE LEGAL Ó DIRECTOR DE CONSULTORIA</v>
          </cell>
        </row>
        <row r="874">
          <cell r="A874" t="str">
            <v>C. OBSERVACIONES INTERVENTORIA (Campo de obligatorio diligenciamiento)</v>
          </cell>
        </row>
        <row r="879">
          <cell r="B879" t="str">
            <v>Firma:</v>
          </cell>
        </row>
        <row r="880">
          <cell r="B880" t="str">
            <v xml:space="preserve">Nombre: </v>
          </cell>
          <cell r="J880" t="str">
            <v>Original  - FONADE</v>
          </cell>
        </row>
        <row r="881">
          <cell r="B881" t="str">
            <v>REPRESENTANTE LEGAL Ó DIRECTOR DE INTERVENTORÍA</v>
          </cell>
          <cell r="J881" t="str">
            <v>Copias: Contratista, Interventor</v>
          </cell>
        </row>
        <row r="882">
          <cell r="A882" t="str">
            <v>Item</v>
          </cell>
          <cell r="B882" t="str">
            <v>Descripción</v>
          </cell>
          <cell r="G882" t="str">
            <v>Unidad</v>
          </cell>
          <cell r="I882" t="str">
            <v>Cantidad</v>
          </cell>
        </row>
        <row r="883">
          <cell r="A883" t="str">
            <v>03.03.01</v>
          </cell>
          <cell r="B883" t="str">
            <v>Poliestileno expandido para juntas de 10 mm "Placa y columnas o elementos estructurales"</v>
          </cell>
          <cell r="G883" t="str">
            <v>M</v>
          </cell>
          <cell r="I883">
            <v>3</v>
          </cell>
          <cell r="K883">
            <v>4797</v>
          </cell>
        </row>
        <row r="885">
          <cell r="A885" t="str">
            <v>1.  Equipo</v>
          </cell>
        </row>
        <row r="886">
          <cell r="A886" t="str">
            <v>Codigo</v>
          </cell>
          <cell r="B886" t="str">
            <v>Descripción</v>
          </cell>
          <cell r="C886" t="str">
            <v>Marca</v>
          </cell>
          <cell r="D886" t="str">
            <v>Unidad</v>
          </cell>
          <cell r="E886" t="str">
            <v>Tarifa</v>
          </cell>
          <cell r="G886" t="str">
            <v>Rendimiento</v>
          </cell>
          <cell r="I886" t="str">
            <v>Vr. Unitario</v>
          </cell>
        </row>
        <row r="887">
          <cell r="A887" t="str">
            <v>EH-33</v>
          </cell>
          <cell r="B887" t="str">
            <v xml:space="preserve">HERRAMIENTA MENOR 5 %  DE LA MANO OBRA </v>
          </cell>
          <cell r="D887" t="str">
            <v xml:space="preserve">Global </v>
          </cell>
          <cell r="E887">
            <v>111</v>
          </cell>
          <cell r="G887">
            <v>1</v>
          </cell>
          <cell r="I887">
            <v>111</v>
          </cell>
        </row>
        <row r="890">
          <cell r="A890" t="str">
            <v>SUBTOTAL</v>
          </cell>
          <cell r="I890">
            <v>111</v>
          </cell>
        </row>
        <row r="892">
          <cell r="A892" t="str">
            <v>2.  Materiales</v>
          </cell>
        </row>
        <row r="893">
          <cell r="A893" t="str">
            <v>Codigo</v>
          </cell>
          <cell r="B893" t="str">
            <v>Descripción</v>
          </cell>
          <cell r="D893" t="str">
            <v>Unidad</v>
          </cell>
          <cell r="E893" t="str">
            <v>Rendimiento</v>
          </cell>
          <cell r="F893" t="str">
            <v>Precio Unitario</v>
          </cell>
          <cell r="I893" t="str">
            <v>Vr Unitario</v>
          </cell>
        </row>
        <row r="895">
          <cell r="A895" t="str">
            <v>O45</v>
          </cell>
          <cell r="B895" t="str">
            <v>POLIESTILENO EXPANDIDO PARA JUNTAS DE 10 MM</v>
          </cell>
          <cell r="D895" t="str">
            <v>M</v>
          </cell>
          <cell r="E895">
            <v>1.05</v>
          </cell>
          <cell r="F895">
            <v>1924</v>
          </cell>
          <cell r="I895">
            <v>2020</v>
          </cell>
        </row>
        <row r="906">
          <cell r="A906" t="str">
            <v>SUBTOTAL</v>
          </cell>
          <cell r="I906">
            <v>2020</v>
          </cell>
        </row>
        <row r="908">
          <cell r="A908" t="str">
            <v>3. Transportes</v>
          </cell>
        </row>
        <row r="909">
          <cell r="A909" t="str">
            <v>Codigo</v>
          </cell>
          <cell r="B909" t="str">
            <v xml:space="preserve">Descripcion </v>
          </cell>
          <cell r="C909" t="str">
            <v>Vol. o Peso</v>
          </cell>
          <cell r="D909" t="str">
            <v>Unidad</v>
          </cell>
          <cell r="E909" t="str">
            <v>Distancia</v>
          </cell>
          <cell r="G909" t="str">
            <v>Tarifa</v>
          </cell>
          <cell r="I909" t="str">
            <v>Vr. Unitario</v>
          </cell>
        </row>
        <row r="911">
          <cell r="A911" t="str">
            <v>EH-44</v>
          </cell>
          <cell r="B911" t="str">
            <v>TRANSPORTE DE MATERIALES O EQUIPO</v>
          </cell>
          <cell r="D911" t="str">
            <v>Viaje</v>
          </cell>
          <cell r="E911">
            <v>0.01</v>
          </cell>
          <cell r="G911">
            <v>45000</v>
          </cell>
          <cell r="I911">
            <v>450</v>
          </cell>
        </row>
        <row r="913">
          <cell r="A913" t="str">
            <v>SUBTOTAL</v>
          </cell>
          <cell r="I913">
            <v>450</v>
          </cell>
        </row>
        <row r="915">
          <cell r="A915" t="str">
            <v>4. Mano de Obra</v>
          </cell>
        </row>
        <row r="916">
          <cell r="A916" t="str">
            <v>Codigo</v>
          </cell>
          <cell r="B916" t="str">
            <v>Trabajador</v>
          </cell>
          <cell r="C916" t="str">
            <v>Jornal</v>
          </cell>
          <cell r="D916" t="str">
            <v>Prestac.</v>
          </cell>
          <cell r="E916" t="str">
            <v>Jornal Total</v>
          </cell>
          <cell r="F916" t="str">
            <v>Rendimiento</v>
          </cell>
          <cell r="I916" t="str">
            <v>Vr. Unitario</v>
          </cell>
        </row>
        <row r="918">
          <cell r="A918" t="str">
            <v>MO-01</v>
          </cell>
          <cell r="B918" t="str">
            <v>CUADRILLA AB  ALBAÑIL (1 OFICIAL + 1 AYUDANTE)</v>
          </cell>
          <cell r="C918" t="str">
            <v>hc</v>
          </cell>
          <cell r="D918">
            <v>0.57999999999999996</v>
          </cell>
          <cell r="E918">
            <v>9350</v>
          </cell>
          <cell r="F918">
            <v>0.15</v>
          </cell>
          <cell r="I918">
            <v>2216</v>
          </cell>
        </row>
        <row r="921">
          <cell r="A921" t="str">
            <v>SUBTOTAL</v>
          </cell>
          <cell r="I921">
            <v>2216</v>
          </cell>
        </row>
        <row r="922">
          <cell r="A922" t="str">
            <v>TOTAL COSTO DIRECTO</v>
          </cell>
          <cell r="J922">
            <v>4797</v>
          </cell>
        </row>
        <row r="923">
          <cell r="A923" t="str">
            <v>AIU CONTRACTUAL</v>
          </cell>
          <cell r="C923">
            <v>0.25640000000000002</v>
          </cell>
          <cell r="H923" t="str">
            <v>TOTAL COSTO INDIRECTO</v>
          </cell>
          <cell r="I923">
            <v>1230</v>
          </cell>
        </row>
        <row r="924">
          <cell r="A924" t="str">
            <v xml:space="preserve">VALOR TOTAL ACTIVIDAD </v>
          </cell>
          <cell r="I924">
            <v>6027</v>
          </cell>
        </row>
        <row r="925">
          <cell r="A925" t="str">
            <v xml:space="preserve">VALOR RECURSOS NECESARIOS PARA LA EJECUCIÓN DE LA ACTIVIDAD </v>
          </cell>
          <cell r="I925">
            <v>18081</v>
          </cell>
        </row>
        <row r="926">
          <cell r="A926" t="str">
            <v>Para constancia de lo anterior, se firma la presente acta bajo la responsabilidad expresa de los que intervienen en ella, de  conformidad  con las funciones  desempeñadas por cada uno de los mismos,  de acuerdo con el manual de interventoría, en _________</v>
          </cell>
        </row>
        <row r="929">
          <cell r="B929" t="str">
            <v>Firma:</v>
          </cell>
        </row>
        <row r="930">
          <cell r="B930" t="str">
            <v xml:space="preserve">Nombre: </v>
          </cell>
        </row>
        <row r="931">
          <cell r="B931" t="str">
            <v>REPRESENTATE LEGAL O DIRECTOR DE CONSULTORIA</v>
          </cell>
        </row>
        <row r="932">
          <cell r="A932" t="str">
            <v>C. OBSERVACIONES INTERVENTORIA (Campo de obligatorio diligenciamiento)</v>
          </cell>
        </row>
        <row r="939">
          <cell r="B939" t="str">
            <v>Firma:</v>
          </cell>
        </row>
        <row r="940">
          <cell r="B940" t="str">
            <v xml:space="preserve">Nombre: </v>
          </cell>
          <cell r="J940" t="str">
            <v>Original  - FONADE</v>
          </cell>
        </row>
        <row r="941">
          <cell r="B941" t="str">
            <v>REPRESENTANTE LEGAL Ó DIRECTOR DE INTERVENTORÍA</v>
          </cell>
          <cell r="J941" t="str">
            <v>Copias: Contratista, Interventor</v>
          </cell>
        </row>
        <row r="942">
          <cell r="A942" t="str">
            <v>Item</v>
          </cell>
          <cell r="B942" t="str">
            <v>Descripción</v>
          </cell>
          <cell r="G942" t="str">
            <v>Unidad</v>
          </cell>
          <cell r="I942" t="str">
            <v>Cantidad</v>
          </cell>
        </row>
        <row r="943">
          <cell r="A943" t="str">
            <v>03.03.02</v>
          </cell>
          <cell r="B943" t="str">
            <v>Placa de contrapiso de E:10 cm en hormigón 21 Mpa en sistema constructivo en junta perdida; con acabado esmaltado color a gris o escoger por la interventoria</v>
          </cell>
          <cell r="G943" t="str">
            <v>M²</v>
          </cell>
          <cell r="I943">
            <v>44.260000000000005</v>
          </cell>
          <cell r="K943">
            <v>54171</v>
          </cell>
        </row>
        <row r="945">
          <cell r="A945" t="str">
            <v>1.  Equipo</v>
          </cell>
        </row>
        <row r="946">
          <cell r="A946" t="str">
            <v>Codigo</v>
          </cell>
          <cell r="B946" t="str">
            <v>Descripción</v>
          </cell>
          <cell r="C946" t="str">
            <v>Marca</v>
          </cell>
          <cell r="D946" t="str">
            <v>Unidad</v>
          </cell>
          <cell r="E946" t="str">
            <v>Tarifa</v>
          </cell>
          <cell r="G946" t="str">
            <v>Rendimiento</v>
          </cell>
          <cell r="I946" t="str">
            <v>Vr. Unitario</v>
          </cell>
        </row>
        <row r="947">
          <cell r="A947" t="str">
            <v>EH-33</v>
          </cell>
          <cell r="B947" t="str">
            <v xml:space="preserve">HERRAMIENTA MENOR 5 %  DE LA MANO OBRA </v>
          </cell>
          <cell r="D947" t="str">
            <v xml:space="preserve">Global </v>
          </cell>
          <cell r="E947">
            <v>665</v>
          </cell>
          <cell r="G947">
            <v>1</v>
          </cell>
          <cell r="I947">
            <v>665</v>
          </cell>
        </row>
        <row r="948">
          <cell r="A948" t="str">
            <v>EH-22</v>
          </cell>
          <cell r="B948" t="str">
            <v>VIBRADOR A GASOLINA</v>
          </cell>
          <cell r="D948" t="str">
            <v>dd</v>
          </cell>
          <cell r="E948">
            <v>37540</v>
          </cell>
          <cell r="G948">
            <v>0.05</v>
          </cell>
          <cell r="I948">
            <v>1877</v>
          </cell>
        </row>
        <row r="950">
          <cell r="A950" t="str">
            <v>SUBTOTAL</v>
          </cell>
          <cell r="I950">
            <v>2542</v>
          </cell>
        </row>
        <row r="952">
          <cell r="A952" t="str">
            <v>2.  Materiales</v>
          </cell>
        </row>
        <row r="953">
          <cell r="A953" t="str">
            <v>Codigo</v>
          </cell>
          <cell r="B953" t="str">
            <v>Descripción</v>
          </cell>
          <cell r="D953" t="str">
            <v>Unidad</v>
          </cell>
          <cell r="E953" t="str">
            <v>Rendimiento</v>
          </cell>
          <cell r="F953" t="str">
            <v>Precio Unitario</v>
          </cell>
          <cell r="I953" t="str">
            <v>Vr Unitario</v>
          </cell>
        </row>
        <row r="955">
          <cell r="A955" t="str">
            <v>H04</v>
          </cell>
          <cell r="B955" t="str">
            <v>CONCRETO 3.000 psi Fabricado en obra con mezcladora</v>
          </cell>
          <cell r="D955" t="str">
            <v>M3</v>
          </cell>
          <cell r="E955">
            <v>0.105</v>
          </cell>
          <cell r="F955">
            <v>299890</v>
          </cell>
          <cell r="I955">
            <v>31488</v>
          </cell>
        </row>
        <row r="956">
          <cell r="A956" t="str">
            <v>G2</v>
          </cell>
          <cell r="B956" t="str">
            <v xml:space="preserve">GASOLINA CORRIENTE </v>
          </cell>
          <cell r="D956" t="str">
            <v xml:space="preserve">GALON </v>
          </cell>
          <cell r="E956">
            <v>0.1</v>
          </cell>
          <cell r="F956">
            <v>8700</v>
          </cell>
          <cell r="I956">
            <v>870</v>
          </cell>
        </row>
        <row r="957">
          <cell r="A957" t="str">
            <v>W38</v>
          </cell>
          <cell r="B957" t="str">
            <v>TABLA CHAPA ORDINARIO 10 cm x 2 cm x 3 m cepillada y canteada ( 3 Usos)</v>
          </cell>
          <cell r="D957" t="str">
            <v>UND</v>
          </cell>
          <cell r="E957">
            <v>0.7</v>
          </cell>
          <cell r="F957">
            <v>7500</v>
          </cell>
          <cell r="I957">
            <v>5250</v>
          </cell>
        </row>
        <row r="958">
          <cell r="A958" t="str">
            <v>W01</v>
          </cell>
          <cell r="B958" t="str">
            <v xml:space="preserve">DURMIENTE  EN ORDINARIO 4*4Cm ( 2 Usos)  </v>
          </cell>
          <cell r="D958" t="str">
            <v>ML</v>
          </cell>
          <cell r="E958">
            <v>0.4</v>
          </cell>
          <cell r="F958">
            <v>1500</v>
          </cell>
          <cell r="I958">
            <v>600</v>
          </cell>
        </row>
        <row r="959">
          <cell r="A959" t="str">
            <v>O15</v>
          </cell>
          <cell r="B959" t="str">
            <v>PUNTILLA CON CABEZA  VARIADA</v>
          </cell>
          <cell r="D959" t="str">
            <v>LB</v>
          </cell>
          <cell r="E959">
            <v>0.05</v>
          </cell>
          <cell r="F959">
            <v>2500</v>
          </cell>
          <cell r="I959">
            <v>125</v>
          </cell>
        </row>
        <row r="967">
          <cell r="A967" t="str">
            <v>SUBTOTAL</v>
          </cell>
          <cell r="I967">
            <v>38333</v>
          </cell>
        </row>
        <row r="969">
          <cell r="A969" t="str">
            <v>3. Transportes</v>
          </cell>
        </row>
        <row r="970">
          <cell r="A970" t="str">
            <v>Codigo</v>
          </cell>
          <cell r="B970" t="str">
            <v xml:space="preserve">Descripcion </v>
          </cell>
          <cell r="C970" t="str">
            <v>Vol. o Peso</v>
          </cell>
          <cell r="D970" t="str">
            <v>Unidad</v>
          </cell>
          <cell r="E970" t="str">
            <v>Distancia</v>
          </cell>
          <cell r="G970" t="str">
            <v>Tarifa</v>
          </cell>
          <cell r="I970" t="str">
            <v>Vr. Unitario</v>
          </cell>
        </row>
        <row r="974">
          <cell r="A974" t="str">
            <v>SUBTOTAL</v>
          </cell>
          <cell r="I974">
            <v>0</v>
          </cell>
        </row>
        <row r="976">
          <cell r="A976" t="str">
            <v>4. Mano de Obra</v>
          </cell>
        </row>
        <row r="977">
          <cell r="A977" t="str">
            <v>Codigo</v>
          </cell>
          <cell r="B977" t="str">
            <v>Trabajador</v>
          </cell>
          <cell r="C977" t="str">
            <v>Jornal</v>
          </cell>
          <cell r="D977" t="str">
            <v>Prestac.</v>
          </cell>
          <cell r="E977" t="str">
            <v>Jornal Total</v>
          </cell>
          <cell r="F977" t="str">
            <v>Rendimiento</v>
          </cell>
          <cell r="I977" t="str">
            <v>Vr. Unitario</v>
          </cell>
        </row>
        <row r="979">
          <cell r="A979" t="str">
            <v>MO-01</v>
          </cell>
          <cell r="B979" t="str">
            <v>CUADRILLA AB  ALBAÑIL (1 OFICIAL + 1 AYUDANTE)</v>
          </cell>
          <cell r="C979" t="str">
            <v>hc</v>
          </cell>
          <cell r="D979">
            <v>0.57999999999999996</v>
          </cell>
          <cell r="E979">
            <v>9350</v>
          </cell>
          <cell r="F979">
            <v>0.9</v>
          </cell>
          <cell r="I979">
            <v>13296</v>
          </cell>
        </row>
        <row r="982">
          <cell r="A982" t="str">
            <v>SUBTOTAL</v>
          </cell>
          <cell r="I982">
            <v>13296</v>
          </cell>
        </row>
        <row r="983">
          <cell r="A983" t="str">
            <v>TOTAL COSTO DIRECTO</v>
          </cell>
          <cell r="I983">
            <v>54171</v>
          </cell>
        </row>
        <row r="984">
          <cell r="A984" t="str">
            <v>AIU CONTRACTUAL</v>
          </cell>
          <cell r="C984">
            <v>0.25640000000000002</v>
          </cell>
          <cell r="H984" t="str">
            <v>TOTAL COSTO INDIRECTO</v>
          </cell>
          <cell r="I984">
            <v>13889</v>
          </cell>
        </row>
        <row r="985">
          <cell r="A985" t="str">
            <v xml:space="preserve">VALOR TOTAL ACTIVIDAD </v>
          </cell>
          <cell r="I985">
            <v>68060</v>
          </cell>
        </row>
        <row r="986">
          <cell r="A986" t="str">
            <v xml:space="preserve">VALOR RECURSOS NECESARIOS PARA LA EJECUCIÓN DE LA ACTIVIDAD </v>
          </cell>
          <cell r="I986">
            <v>3012336</v>
          </cell>
        </row>
        <row r="987">
          <cell r="A987" t="str">
            <v>Para constancia de lo anterior, se firma la presente acta bajo la responsabilidad expresa de los que intervienen en ella, de  conformidad  con las funciones  desempeñadas por cada uno de los mismos,  de acuerdo con el manual de interventoría, en _________</v>
          </cell>
        </row>
        <row r="990">
          <cell r="B990" t="str">
            <v>Firma:</v>
          </cell>
        </row>
        <row r="991">
          <cell r="B991" t="str">
            <v xml:space="preserve">Nombre: </v>
          </cell>
        </row>
        <row r="992">
          <cell r="B992" t="str">
            <v>REPRESENTATE LEGAL O DIRECTOR DE CONSULTORIA</v>
          </cell>
        </row>
        <row r="993">
          <cell r="A993" t="str">
            <v>C. OBSERVACIONES INTERVENTORIA (Campo de obligatorio diligenciamiento)</v>
          </cell>
        </row>
        <row r="997">
          <cell r="B997" t="str">
            <v>Firma:</v>
          </cell>
        </row>
        <row r="998">
          <cell r="B998" t="str">
            <v xml:space="preserve">Nombre: </v>
          </cell>
          <cell r="J998" t="str">
            <v>Original  - FONADE</v>
          </cell>
        </row>
        <row r="999">
          <cell r="B999" t="str">
            <v>REPRESENTANTE LEGAL Ó DIRECTOR DE INTERVENTORÍA</v>
          </cell>
          <cell r="J999" t="str">
            <v>Copias: Contratista, Interventor</v>
          </cell>
        </row>
        <row r="1000">
          <cell r="A1000" t="str">
            <v>Item</v>
          </cell>
          <cell r="B1000" t="str">
            <v>Descripción</v>
          </cell>
          <cell r="G1000" t="str">
            <v>Unidad</v>
          </cell>
          <cell r="I1000" t="str">
            <v>Cantidad</v>
          </cell>
        </row>
        <row r="1001">
          <cell r="A1001" t="str">
            <v>03.03.03</v>
          </cell>
          <cell r="B1001" t="str">
            <v xml:space="preserve">Placa de contrapiso de E:8 cm en hormigón 21 Mpa en sistema constructivo en junta perdida, </v>
          </cell>
          <cell r="G1001" t="str">
            <v>M²</v>
          </cell>
          <cell r="I1001">
            <v>63.82</v>
          </cell>
          <cell r="K1001">
            <v>42795</v>
          </cell>
        </row>
        <row r="1003">
          <cell r="A1003" t="str">
            <v>1.  Equipo</v>
          </cell>
        </row>
        <row r="1004">
          <cell r="A1004" t="str">
            <v>Codigo</v>
          </cell>
          <cell r="B1004" t="str">
            <v>Descripción</v>
          </cell>
          <cell r="C1004" t="str">
            <v>Marca</v>
          </cell>
          <cell r="D1004" t="str">
            <v>Unidad</v>
          </cell>
          <cell r="E1004" t="str">
            <v>Tarifa</v>
          </cell>
          <cell r="G1004" t="str">
            <v>Rendimiento</v>
          </cell>
          <cell r="I1004" t="str">
            <v>Vr. Unitario</v>
          </cell>
        </row>
        <row r="1005">
          <cell r="A1005" t="str">
            <v>EH-33</v>
          </cell>
          <cell r="B1005" t="str">
            <v xml:space="preserve">HERRAMIENTA MENOR 5 %  DE LA MANO OBRA </v>
          </cell>
          <cell r="D1005" t="str">
            <v xml:space="preserve">Global </v>
          </cell>
          <cell r="E1005">
            <v>480</v>
          </cell>
          <cell r="G1005">
            <v>1</v>
          </cell>
          <cell r="I1005">
            <v>480</v>
          </cell>
        </row>
        <row r="1006">
          <cell r="A1006" t="str">
            <v>EH-22</v>
          </cell>
          <cell r="B1006" t="str">
            <v>VIBRADOR A GASOLINA</v>
          </cell>
          <cell r="D1006" t="str">
            <v>dd</v>
          </cell>
          <cell r="E1006">
            <v>37540</v>
          </cell>
          <cell r="G1006">
            <v>0.05</v>
          </cell>
          <cell r="I1006">
            <v>1877</v>
          </cell>
        </row>
        <row r="1008">
          <cell r="A1008" t="str">
            <v>SUBTOTAL</v>
          </cell>
          <cell r="I1008">
            <v>2357</v>
          </cell>
        </row>
        <row r="1010">
          <cell r="A1010" t="str">
            <v>2.  Materiales</v>
          </cell>
        </row>
        <row r="1011">
          <cell r="A1011" t="str">
            <v>Codigo</v>
          </cell>
          <cell r="B1011" t="str">
            <v>Descripción</v>
          </cell>
          <cell r="D1011" t="str">
            <v>Unidad</v>
          </cell>
          <cell r="E1011" t="str">
            <v>Rendimiento</v>
          </cell>
          <cell r="F1011" t="str">
            <v>Precio Unitario</v>
          </cell>
          <cell r="I1011" t="str">
            <v>Vr Unitario</v>
          </cell>
        </row>
        <row r="1013">
          <cell r="A1013" t="str">
            <v>H04</v>
          </cell>
          <cell r="B1013" t="str">
            <v>CONCRETO 3.000 psi Fabricado en obra con mezcladora</v>
          </cell>
          <cell r="D1013" t="str">
            <v>M3</v>
          </cell>
          <cell r="E1013">
            <v>0.08</v>
          </cell>
          <cell r="F1013">
            <v>299890</v>
          </cell>
          <cell r="I1013">
            <v>23991</v>
          </cell>
        </row>
        <row r="1014">
          <cell r="A1014" t="str">
            <v>G2</v>
          </cell>
          <cell r="B1014" t="str">
            <v xml:space="preserve">GASOLINA CORRIENTE </v>
          </cell>
          <cell r="D1014" t="str">
            <v xml:space="preserve">GALON </v>
          </cell>
          <cell r="E1014">
            <v>0.1</v>
          </cell>
          <cell r="F1014">
            <v>8700</v>
          </cell>
          <cell r="I1014">
            <v>870</v>
          </cell>
        </row>
        <row r="1015">
          <cell r="A1015" t="str">
            <v>W38</v>
          </cell>
          <cell r="B1015" t="str">
            <v>TABLA CHAPA ORDINARIO 10 cm x 2 cm x 3 m cepillada y canteada ( 3 Usos)</v>
          </cell>
          <cell r="D1015" t="str">
            <v>UND</v>
          </cell>
          <cell r="E1015">
            <v>0.7</v>
          </cell>
          <cell r="F1015">
            <v>7500</v>
          </cell>
          <cell r="I1015">
            <v>5250</v>
          </cell>
        </row>
        <row r="1016">
          <cell r="A1016" t="str">
            <v>W01</v>
          </cell>
          <cell r="B1016" t="str">
            <v xml:space="preserve">DURMIENTE  EN ORDINARIO 4*4Cm ( 2 Usos)  </v>
          </cell>
          <cell r="D1016" t="str">
            <v>ML</v>
          </cell>
          <cell r="E1016">
            <v>0.4</v>
          </cell>
          <cell r="F1016">
            <v>1500</v>
          </cell>
          <cell r="I1016">
            <v>600</v>
          </cell>
        </row>
        <row r="1017">
          <cell r="A1017" t="str">
            <v>O15</v>
          </cell>
          <cell r="B1017" t="str">
            <v>PUNTILLA CON CABEZA  VARIADA</v>
          </cell>
          <cell r="D1017" t="str">
            <v>LB</v>
          </cell>
          <cell r="E1017">
            <v>0.05</v>
          </cell>
          <cell r="F1017">
            <v>2500</v>
          </cell>
          <cell r="I1017">
            <v>125</v>
          </cell>
        </row>
        <row r="1025">
          <cell r="A1025" t="str">
            <v>SUBTOTAL</v>
          </cell>
          <cell r="I1025">
            <v>30836</v>
          </cell>
        </row>
        <row r="1027">
          <cell r="A1027" t="str">
            <v>3. Transportes</v>
          </cell>
        </row>
        <row r="1028">
          <cell r="A1028" t="str">
            <v>Codigo</v>
          </cell>
          <cell r="B1028" t="str">
            <v xml:space="preserve">Descripcion </v>
          </cell>
          <cell r="C1028" t="str">
            <v>Vol. o Peso</v>
          </cell>
          <cell r="D1028" t="str">
            <v>Unidad</v>
          </cell>
          <cell r="E1028" t="str">
            <v>Distancia</v>
          </cell>
          <cell r="G1028" t="str">
            <v>Tarifa</v>
          </cell>
          <cell r="I1028" t="str">
            <v>Vr. Unitario</v>
          </cell>
        </row>
        <row r="1032">
          <cell r="A1032" t="str">
            <v>SUBTOTAL</v>
          </cell>
          <cell r="I1032">
            <v>0</v>
          </cell>
        </row>
        <row r="1034">
          <cell r="A1034" t="str">
            <v>4. Mano de Obra</v>
          </cell>
        </row>
        <row r="1035">
          <cell r="A1035" t="str">
            <v>Codigo</v>
          </cell>
          <cell r="B1035" t="str">
            <v>Trabajador</v>
          </cell>
          <cell r="C1035" t="str">
            <v>Jornal</v>
          </cell>
          <cell r="D1035" t="str">
            <v>Prestac.</v>
          </cell>
          <cell r="E1035" t="str">
            <v>Jornal Total</v>
          </cell>
          <cell r="F1035" t="str">
            <v>Rendimiento</v>
          </cell>
          <cell r="I1035" t="str">
            <v>Vr. Unitario</v>
          </cell>
        </row>
        <row r="1037">
          <cell r="A1037" t="str">
            <v>MO-01</v>
          </cell>
          <cell r="B1037" t="str">
            <v>CUADRILLA AB  ALBAÑIL (1 OFICIAL + 1 AYUDANTE)</v>
          </cell>
          <cell r="C1037" t="str">
            <v>hc</v>
          </cell>
          <cell r="D1037">
            <v>0.57999999999999996</v>
          </cell>
          <cell r="E1037">
            <v>9350</v>
          </cell>
          <cell r="F1037">
            <v>0.65</v>
          </cell>
          <cell r="I1037">
            <v>9602</v>
          </cell>
        </row>
        <row r="1040">
          <cell r="A1040" t="str">
            <v>SUBTOTAL</v>
          </cell>
          <cell r="I1040">
            <v>9602</v>
          </cell>
        </row>
        <row r="1041">
          <cell r="A1041" t="str">
            <v>TOTAL COSTO DIRECTO</v>
          </cell>
          <cell r="I1041">
            <v>42795</v>
          </cell>
        </row>
        <row r="1042">
          <cell r="A1042" t="str">
            <v>AIU CONTRACTUAL</v>
          </cell>
          <cell r="C1042">
            <v>0.25640000000000002</v>
          </cell>
          <cell r="H1042" t="str">
            <v>TOTAL COSTO INDIRECTO</v>
          </cell>
          <cell r="I1042">
            <v>10973</v>
          </cell>
        </row>
        <row r="1043">
          <cell r="A1043" t="str">
            <v xml:space="preserve">VALOR TOTAL ACTIVIDAD </v>
          </cell>
          <cell r="I1043">
            <v>53768</v>
          </cell>
        </row>
        <row r="1044">
          <cell r="A1044" t="str">
            <v xml:space="preserve">VALOR RECURSOS NECESARIOS PARA LA EJECUCIÓN DE LA ACTIVIDAD </v>
          </cell>
          <cell r="I1044">
            <v>3431474</v>
          </cell>
        </row>
        <row r="1045">
          <cell r="A1045" t="str">
            <v>Para constancia de lo anterior, se firma la presente acta bajo la responsabilidad expresa de los que intervienen en ella, de  conformidad  con las funciones  desempeñadas por cada uno de los mismos,  de acuerdo con el manual de interventoría, en _________</v>
          </cell>
        </row>
        <row r="1048">
          <cell r="B1048" t="str">
            <v>Firma:</v>
          </cell>
        </row>
        <row r="1049">
          <cell r="B1049" t="str">
            <v xml:space="preserve">Nombre: </v>
          </cell>
        </row>
        <row r="1050">
          <cell r="B1050" t="str">
            <v>REPRESENTATE LEGAL O DIRECTOR DE CONSULTORIA</v>
          </cell>
        </row>
        <row r="1051">
          <cell r="A1051" t="str">
            <v>C. OBSERVACIONES INTERVENTORIA (Campo de obligatorio diligenciamiento)</v>
          </cell>
        </row>
        <row r="1055">
          <cell r="B1055" t="str">
            <v>Firma:</v>
          </cell>
        </row>
        <row r="1056">
          <cell r="B1056" t="str">
            <v xml:space="preserve">Nombre: </v>
          </cell>
          <cell r="J1056" t="str">
            <v>Original  - FONADE</v>
          </cell>
        </row>
        <row r="1057">
          <cell r="B1057" t="str">
            <v>REPRESENTANTE LEGAL Ó DIRECTOR DE INTERVENTORÍA</v>
          </cell>
          <cell r="J1057" t="str">
            <v>Copias: Contratista, Interventor</v>
          </cell>
        </row>
        <row r="1058">
          <cell r="A1058" t="str">
            <v>Item</v>
          </cell>
          <cell r="B1058" t="str">
            <v>Descripción</v>
          </cell>
          <cell r="G1058" t="str">
            <v>Unidad</v>
          </cell>
          <cell r="I1058" t="str">
            <v>Cantidad</v>
          </cell>
        </row>
        <row r="1059">
          <cell r="A1059" t="str">
            <v>03.03.04</v>
          </cell>
          <cell r="B1059" t="str">
            <v xml:space="preserve">Placa maciza - alero, e= 0.10 m en Hormigon 21 Mpa Gravilla común, a la vista </v>
          </cell>
          <cell r="G1059" t="str">
            <v>M²</v>
          </cell>
          <cell r="I1059">
            <v>41.34</v>
          </cell>
          <cell r="K1059">
            <v>73901</v>
          </cell>
        </row>
        <row r="1061">
          <cell r="A1061" t="str">
            <v>1.  Equipo</v>
          </cell>
        </row>
        <row r="1062">
          <cell r="A1062" t="str">
            <v>Codigo</v>
          </cell>
          <cell r="B1062" t="str">
            <v>Descripción</v>
          </cell>
          <cell r="C1062" t="str">
            <v>Marca</v>
          </cell>
          <cell r="D1062" t="str">
            <v>Unidad</v>
          </cell>
          <cell r="E1062" t="str">
            <v>Tarifa</v>
          </cell>
          <cell r="G1062" t="str">
            <v>Rendimiento</v>
          </cell>
          <cell r="I1062" t="str">
            <v>Vr. Unitario</v>
          </cell>
        </row>
        <row r="1063">
          <cell r="A1063" t="str">
            <v>EH-33</v>
          </cell>
          <cell r="B1063" t="str">
            <v xml:space="preserve">HERRAMIENTA MENOR 5 %  DE LA MANO OBRA </v>
          </cell>
          <cell r="D1063" t="str">
            <v xml:space="preserve">GLOBAL </v>
          </cell>
          <cell r="E1063">
            <v>1108</v>
          </cell>
          <cell r="G1063">
            <v>1</v>
          </cell>
          <cell r="I1063">
            <v>1108</v>
          </cell>
        </row>
        <row r="1064">
          <cell r="A1064" t="str">
            <v>EH-22</v>
          </cell>
          <cell r="B1064" t="str">
            <v>VIBRADOR A GASOLINA</v>
          </cell>
          <cell r="D1064" t="str">
            <v>DD</v>
          </cell>
          <cell r="E1064">
            <v>37540</v>
          </cell>
          <cell r="G1064">
            <v>0.05</v>
          </cell>
          <cell r="I1064">
            <v>1877</v>
          </cell>
        </row>
        <row r="1066">
          <cell r="A1066" t="str">
            <v>SUBTOTAL</v>
          </cell>
          <cell r="I1066">
            <v>2985</v>
          </cell>
        </row>
        <row r="1068">
          <cell r="A1068" t="str">
            <v>2.  Materiales</v>
          </cell>
        </row>
        <row r="1069">
          <cell r="A1069" t="str">
            <v>Codigo</v>
          </cell>
          <cell r="B1069" t="str">
            <v>Descripción</v>
          </cell>
          <cell r="D1069" t="str">
            <v>Unidad</v>
          </cell>
          <cell r="E1069" t="str">
            <v>Rendimiento</v>
          </cell>
          <cell r="F1069" t="str">
            <v>Precio Unitario</v>
          </cell>
          <cell r="I1069" t="str">
            <v>Vr Unitario</v>
          </cell>
        </row>
        <row r="1071">
          <cell r="A1071" t="str">
            <v>H04</v>
          </cell>
          <cell r="B1071" t="str">
            <v>CONCRETO 3.000 psi Fabricado en obra con mezcladora</v>
          </cell>
          <cell r="D1071" t="str">
            <v>M3</v>
          </cell>
          <cell r="E1071">
            <v>0.12</v>
          </cell>
          <cell r="F1071">
            <v>299890</v>
          </cell>
          <cell r="I1071">
            <v>35987</v>
          </cell>
        </row>
        <row r="1072">
          <cell r="A1072" t="str">
            <v>G2</v>
          </cell>
          <cell r="B1072" t="str">
            <v xml:space="preserve">GASOLINA CORRIENTE </v>
          </cell>
          <cell r="D1072" t="str">
            <v xml:space="preserve">GALON </v>
          </cell>
          <cell r="E1072">
            <v>0.1</v>
          </cell>
          <cell r="F1072">
            <v>8700</v>
          </cell>
          <cell r="I1072">
            <v>870</v>
          </cell>
        </row>
        <row r="1073">
          <cell r="A1073" t="str">
            <v>W38</v>
          </cell>
          <cell r="B1073" t="str">
            <v>TABLA CHAPA ORDINARIO 10 cm x 2 cm x 3 m cepillada y canteada ( 3 Usos)</v>
          </cell>
          <cell r="D1073" t="str">
            <v>UND</v>
          </cell>
          <cell r="E1073">
            <v>0.5</v>
          </cell>
          <cell r="F1073">
            <v>7500</v>
          </cell>
          <cell r="I1073">
            <v>3750</v>
          </cell>
        </row>
        <row r="1074">
          <cell r="A1074" t="str">
            <v>W01</v>
          </cell>
          <cell r="B1074" t="str">
            <v xml:space="preserve">DURMIENTE  EN ORDINARIO 4*4Cm ( 2 Usos)  </v>
          </cell>
          <cell r="D1074" t="str">
            <v>ML</v>
          </cell>
          <cell r="E1074">
            <v>0.3</v>
          </cell>
          <cell r="F1074">
            <v>1500</v>
          </cell>
          <cell r="I1074">
            <v>450</v>
          </cell>
        </row>
        <row r="1075">
          <cell r="A1075" t="str">
            <v>O15</v>
          </cell>
          <cell r="B1075" t="str">
            <v>PUNTILLA CON CABEZA  VARIADA</v>
          </cell>
          <cell r="D1075" t="str">
            <v>LB</v>
          </cell>
          <cell r="E1075">
            <v>7.0000000000000007E-2</v>
          </cell>
          <cell r="F1075">
            <v>2500</v>
          </cell>
          <cell r="I1075">
            <v>175</v>
          </cell>
        </row>
        <row r="1076">
          <cell r="A1076" t="str">
            <v>P03</v>
          </cell>
          <cell r="B1076" t="str">
            <v>FORMALETA ENTREPISOS CON PARAL LARGO de 2.00 a 3.50 m. (Por Metro Cuadrado).</v>
          </cell>
          <cell r="D1076" t="str">
            <v>MS</v>
          </cell>
          <cell r="E1076">
            <v>1.2</v>
          </cell>
          <cell r="F1076">
            <v>5472</v>
          </cell>
          <cell r="I1076">
            <v>6566</v>
          </cell>
        </row>
        <row r="1077">
          <cell r="A1077" t="str">
            <v>P06</v>
          </cell>
          <cell r="B1077" t="str">
            <v>PARAL LARGO 2.00 a 3.50 m</v>
          </cell>
          <cell r="D1077" t="str">
            <v>DD</v>
          </cell>
          <cell r="E1077">
            <v>4</v>
          </cell>
          <cell r="F1077">
            <v>127</v>
          </cell>
          <cell r="I1077">
            <v>508</v>
          </cell>
        </row>
        <row r="1082">
          <cell r="A1082" t="str">
            <v>SUBTOTAL</v>
          </cell>
          <cell r="I1082">
            <v>48306</v>
          </cell>
        </row>
        <row r="1084">
          <cell r="A1084" t="str">
            <v>3. Transportes</v>
          </cell>
        </row>
        <row r="1085">
          <cell r="A1085" t="str">
            <v>Codigo</v>
          </cell>
          <cell r="B1085" t="str">
            <v xml:space="preserve">Descripcion </v>
          </cell>
          <cell r="C1085" t="str">
            <v>Vol. o Peso</v>
          </cell>
          <cell r="D1085" t="str">
            <v>Unidad</v>
          </cell>
          <cell r="E1085" t="str">
            <v>Distancia</v>
          </cell>
          <cell r="G1085" t="str">
            <v>Tarifa</v>
          </cell>
          <cell r="I1085" t="str">
            <v>Vr. Unitario</v>
          </cell>
        </row>
        <row r="1087">
          <cell r="A1087" t="str">
            <v>EH-44</v>
          </cell>
          <cell r="B1087" t="str">
            <v>TRANSPORTE DE MATERIALES O EQUIPO</v>
          </cell>
          <cell r="D1087" t="str">
            <v>Viaje</v>
          </cell>
          <cell r="E1087">
            <v>0.01</v>
          </cell>
          <cell r="G1087">
            <v>45000</v>
          </cell>
          <cell r="I1087">
            <v>450</v>
          </cell>
        </row>
        <row r="1089">
          <cell r="A1089" t="str">
            <v>SUBTOTAL</v>
          </cell>
          <cell r="I1089">
            <v>450</v>
          </cell>
        </row>
        <row r="1091">
          <cell r="A1091" t="str">
            <v>4. Mano de Obra</v>
          </cell>
        </row>
        <row r="1092">
          <cell r="A1092" t="str">
            <v>Codigo</v>
          </cell>
          <cell r="B1092" t="str">
            <v>Trabajador</v>
          </cell>
          <cell r="C1092" t="str">
            <v>Jornal</v>
          </cell>
          <cell r="D1092" t="str">
            <v>Prestac.</v>
          </cell>
          <cell r="E1092" t="str">
            <v>Jornal Total</v>
          </cell>
          <cell r="F1092" t="str">
            <v>Rendimiento</v>
          </cell>
          <cell r="I1092" t="str">
            <v>Vr. Unitario</v>
          </cell>
        </row>
        <row r="1094">
          <cell r="A1094" t="str">
            <v>MO-01</v>
          </cell>
          <cell r="B1094" t="str">
            <v>CUADRILLA AB  ALBAÑIL (1 OFICIAL + 1 AYUDANTE)</v>
          </cell>
          <cell r="C1094" t="str">
            <v>HC</v>
          </cell>
          <cell r="D1094">
            <v>0.57999999999999996</v>
          </cell>
          <cell r="E1094">
            <v>9350</v>
          </cell>
          <cell r="F1094">
            <v>1.5</v>
          </cell>
          <cell r="I1094">
            <v>22160</v>
          </cell>
        </row>
        <row r="1097">
          <cell r="A1097" t="str">
            <v>SUBTOTAL</v>
          </cell>
          <cell r="I1097">
            <v>22160</v>
          </cell>
        </row>
        <row r="1098">
          <cell r="A1098" t="str">
            <v>TOTAL COSTO DIRECTO</v>
          </cell>
          <cell r="I1098">
            <v>73901</v>
          </cell>
        </row>
        <row r="1099">
          <cell r="A1099" t="str">
            <v>AIU CONTRACTUAL</v>
          </cell>
          <cell r="C1099">
            <v>0.25640000000000002</v>
          </cell>
          <cell r="H1099" t="str">
            <v>TOTAL COSTO INDIRECTO</v>
          </cell>
          <cell r="I1099">
            <v>18948</v>
          </cell>
        </row>
        <row r="1100">
          <cell r="A1100" t="str">
            <v xml:space="preserve">VALOR TOTAL ACTIVIDAD </v>
          </cell>
          <cell r="I1100">
            <v>92849</v>
          </cell>
        </row>
        <row r="1101">
          <cell r="A1101" t="str">
            <v xml:space="preserve">VALOR RECURSOS NECESARIOS PARA LA EJECUCIÓN DE LA ACTIVIDAD </v>
          </cell>
          <cell r="I1101">
            <v>3838377.66</v>
          </cell>
        </row>
        <row r="1102">
          <cell r="A1102" t="str">
            <v>Para constancia de lo anterior, se firma la presente acta bajo la responsabilidad expresa de los que intervienen en ella, de  conformidad  con las funciones  desempeñadas por cada uno de los mismos,  de acuerdo con el manual de interventoría, en _________</v>
          </cell>
        </row>
        <row r="1104">
          <cell r="B1104" t="str">
            <v>Firma:</v>
          </cell>
        </row>
        <row r="1105">
          <cell r="B1105" t="str">
            <v xml:space="preserve">Nombre: </v>
          </cell>
        </row>
        <row r="1106">
          <cell r="B1106" t="str">
            <v>REPRESENTATE LEGAL O DIRECTOR DE CONSULTORIA</v>
          </cell>
        </row>
        <row r="1107">
          <cell r="A1107" t="str">
            <v>C. OBSERVACIONES INTERVENTORIA (Campo de obligatorio diligenciamiento)</v>
          </cell>
        </row>
        <row r="1113">
          <cell r="B1113" t="str">
            <v>Firma:</v>
          </cell>
        </row>
        <row r="1114">
          <cell r="B1114" t="str">
            <v xml:space="preserve">Nombre: </v>
          </cell>
          <cell r="J1114" t="str">
            <v>Original  - FONADE</v>
          </cell>
        </row>
        <row r="1115">
          <cell r="B1115" t="str">
            <v>REPRESENTANTE LEGAL Ó DIRECTOR DE INTERVENTORÍA</v>
          </cell>
          <cell r="J1115" t="str">
            <v>Copias: Contratista, Interventor</v>
          </cell>
        </row>
        <row r="1116">
          <cell r="A1116" t="str">
            <v>Item</v>
          </cell>
          <cell r="B1116" t="str">
            <v>Descripción</v>
          </cell>
          <cell r="G1116" t="str">
            <v>Unidad</v>
          </cell>
          <cell r="I1116" t="str">
            <v>Cantidad</v>
          </cell>
        </row>
        <row r="1117">
          <cell r="A1117" t="str">
            <v>03.04.01</v>
          </cell>
          <cell r="B1117" t="str">
            <v xml:space="preserve">Correas PHR-C-254x67-1.5PHR C 160x60x1.2mm, ASTM A 1011 ‐ Grado 50, sección en cajón, incluye soldadura, pulida de uniones. 2 manos de anticorrosivo, pintura esmalte 3 manos y todos los elementos de seguridad industrial para trabajos en altura </v>
          </cell>
          <cell r="G1117" t="str">
            <v>Kg</v>
          </cell>
          <cell r="I1117">
            <v>894.81600000000003</v>
          </cell>
          <cell r="K1117">
            <v>7219</v>
          </cell>
        </row>
        <row r="1119">
          <cell r="A1119" t="str">
            <v>1.  Equipo</v>
          </cell>
        </row>
        <row r="1120">
          <cell r="A1120" t="str">
            <v>Codigo</v>
          </cell>
          <cell r="B1120" t="str">
            <v>Descripción</v>
          </cell>
          <cell r="C1120" t="str">
            <v>Marca</v>
          </cell>
          <cell r="D1120" t="str">
            <v>Unidad</v>
          </cell>
          <cell r="E1120" t="str">
            <v>Tarifa</v>
          </cell>
          <cell r="G1120" t="str">
            <v>Rendimiento</v>
          </cell>
          <cell r="I1120" t="str">
            <v>Vr. Unitario</v>
          </cell>
        </row>
        <row r="1121">
          <cell r="A1121" t="str">
            <v>EH-33</v>
          </cell>
          <cell r="B1121" t="str">
            <v xml:space="preserve">HERRAMIENTA MENOR 5 %  DE LA MANO OBRA </v>
          </cell>
          <cell r="D1121" t="str">
            <v xml:space="preserve">Global </v>
          </cell>
          <cell r="E1121">
            <v>89</v>
          </cell>
          <cell r="G1121">
            <v>1</v>
          </cell>
          <cell r="I1121">
            <v>89</v>
          </cell>
        </row>
        <row r="1122">
          <cell r="A1122" t="str">
            <v>EH-01</v>
          </cell>
          <cell r="B1122" t="str">
            <v>ANDAMIO METALICO TUBULAR (Sección de 2 marcos de 1.50*1.50 m.con 2 crucetas de 2.30 m.)</v>
          </cell>
          <cell r="D1122" t="str">
            <v>sm</v>
          </cell>
          <cell r="E1122">
            <v>5244</v>
          </cell>
          <cell r="G1122">
            <v>0.05</v>
          </cell>
          <cell r="I1122">
            <v>262</v>
          </cell>
        </row>
        <row r="1124">
          <cell r="A1124" t="str">
            <v>SUBTOTAL</v>
          </cell>
          <cell r="I1124">
            <v>351</v>
          </cell>
        </row>
        <row r="1126">
          <cell r="A1126" t="str">
            <v>2.  Materiales</v>
          </cell>
        </row>
        <row r="1127">
          <cell r="A1127" t="str">
            <v>Codigo</v>
          </cell>
          <cell r="B1127" t="str">
            <v>Descripción</v>
          </cell>
          <cell r="D1127" t="str">
            <v>Unidad</v>
          </cell>
          <cell r="E1127" t="str">
            <v>Rendimiento</v>
          </cell>
          <cell r="F1127" t="str">
            <v>Precio Unitario</v>
          </cell>
          <cell r="I1127" t="str">
            <v>Vr Unitario</v>
          </cell>
        </row>
        <row r="1129">
          <cell r="A1129" t="str">
            <v>AA32</v>
          </cell>
          <cell r="B1129" t="str">
            <v>ESTRUCTURA METALICA ESTRUCTURAL SEGUN DISEÑO;  Incluye vigas, cerchas, correas, platinas, tornilleria y soldadura</v>
          </cell>
          <cell r="D1129" t="str">
            <v>KG</v>
          </cell>
          <cell r="E1129">
            <v>1.05</v>
          </cell>
          <cell r="F1129">
            <v>3720</v>
          </cell>
          <cell r="I1129">
            <v>3906</v>
          </cell>
        </row>
        <row r="1130">
          <cell r="A1130" t="str">
            <v>X01</v>
          </cell>
          <cell r="B1130" t="str">
            <v>ANTICORROSIVO Premium - Tipo Pintuco Ref. 513 o similar</v>
          </cell>
          <cell r="D1130" t="str">
            <v>GL</v>
          </cell>
          <cell r="E1130">
            <v>1.4999999999999999E-2</v>
          </cell>
          <cell r="F1130">
            <v>36800</v>
          </cell>
          <cell r="I1130">
            <v>552</v>
          </cell>
        </row>
        <row r="1131">
          <cell r="A1131" t="str">
            <v>X28</v>
          </cell>
          <cell r="B1131" t="str">
            <v xml:space="preserve">THINER  EXTRAFINO </v>
          </cell>
          <cell r="D1131" t="str">
            <v>GL</v>
          </cell>
          <cell r="E1131">
            <v>0.02</v>
          </cell>
          <cell r="F1131">
            <v>18500</v>
          </cell>
          <cell r="I1131">
            <v>370</v>
          </cell>
        </row>
        <row r="1132">
          <cell r="A1132" t="str">
            <v>X04</v>
          </cell>
          <cell r="B1132" t="str">
            <v>ESMALTE SINTETICO Pintulux - Tipo Pintuco Ref. según color diseño o similar</v>
          </cell>
          <cell r="D1132" t="str">
            <v>GL</v>
          </cell>
          <cell r="E1132">
            <v>2E-3</v>
          </cell>
          <cell r="F1132">
            <v>61900</v>
          </cell>
          <cell r="I1132">
            <v>124</v>
          </cell>
          <cell r="K1132">
            <v>0</v>
          </cell>
        </row>
        <row r="1133">
          <cell r="A1133" t="str">
            <v>O27</v>
          </cell>
          <cell r="B1133" t="str">
            <v>ESTOPA</v>
          </cell>
          <cell r="D1133" t="str">
            <v>KG</v>
          </cell>
          <cell r="E1133">
            <v>1.4E-3</v>
          </cell>
          <cell r="F1133">
            <v>5500</v>
          </cell>
          <cell r="I1133">
            <v>8</v>
          </cell>
          <cell r="K1133">
            <v>0</v>
          </cell>
        </row>
        <row r="1137">
          <cell r="A1137" t="str">
            <v>SUBTOTAL</v>
          </cell>
          <cell r="I1137">
            <v>4960</v>
          </cell>
        </row>
        <row r="1139">
          <cell r="A1139" t="str">
            <v>3. Transportes</v>
          </cell>
        </row>
        <row r="1140">
          <cell r="A1140" t="str">
            <v>Codigo</v>
          </cell>
          <cell r="B1140" t="str">
            <v xml:space="preserve">Descripcion </v>
          </cell>
          <cell r="C1140" t="str">
            <v>Vol. o Peso</v>
          </cell>
          <cell r="D1140" t="str">
            <v>Unidad</v>
          </cell>
          <cell r="E1140" t="str">
            <v>Distancia</v>
          </cell>
          <cell r="G1140" t="str">
            <v>Tarifa</v>
          </cell>
          <cell r="I1140" t="str">
            <v>Vr. Unitario</v>
          </cell>
        </row>
        <row r="1142">
          <cell r="A1142" t="str">
            <v>EH-44</v>
          </cell>
          <cell r="B1142" t="str">
            <v>TRANSPORTE DE MATERIALES O EQUIPO</v>
          </cell>
          <cell r="D1142" t="str">
            <v>Viaje</v>
          </cell>
          <cell r="E1142">
            <v>3.0000000000000001E-3</v>
          </cell>
          <cell r="G1142">
            <v>45000</v>
          </cell>
          <cell r="I1142">
            <v>135</v>
          </cell>
        </row>
        <row r="1144">
          <cell r="A1144" t="str">
            <v>SUBTOTAL</v>
          </cell>
          <cell r="I1144">
            <v>135</v>
          </cell>
        </row>
        <row r="1146">
          <cell r="A1146" t="str">
            <v>4. Mano de Obra</v>
          </cell>
        </row>
        <row r="1147">
          <cell r="A1147" t="str">
            <v>Codigo</v>
          </cell>
          <cell r="B1147" t="str">
            <v>Trabajador</v>
          </cell>
          <cell r="C1147" t="str">
            <v>Jornal</v>
          </cell>
          <cell r="D1147" t="str">
            <v>Prestac.</v>
          </cell>
          <cell r="E1147" t="str">
            <v>Jornal Total</v>
          </cell>
          <cell r="F1147" t="str">
            <v>Rendimiento</v>
          </cell>
          <cell r="I1147" t="str">
            <v>Vr. Unitario</v>
          </cell>
        </row>
        <row r="1149">
          <cell r="A1149" t="str">
            <v>MO-08</v>
          </cell>
          <cell r="B1149" t="str">
            <v>CUADRILLA EM ( 1 OFICIAL+ 2 AYUDANTES) ESTRUCTURA METALICA</v>
          </cell>
          <cell r="C1149" t="str">
            <v>hc</v>
          </cell>
          <cell r="D1149">
            <v>0.57999999999999996</v>
          </cell>
          <cell r="E1149">
            <v>18700</v>
          </cell>
          <cell r="F1149">
            <v>0.06</v>
          </cell>
          <cell r="I1149">
            <v>1773</v>
          </cell>
        </row>
        <row r="1152">
          <cell r="A1152" t="str">
            <v>SUBTOTAL</v>
          </cell>
          <cell r="I1152">
            <v>1773</v>
          </cell>
        </row>
        <row r="1153">
          <cell r="A1153" t="str">
            <v>TOTAL COSTO DIRECTO</v>
          </cell>
          <cell r="J1153">
            <v>7219</v>
          </cell>
        </row>
        <row r="1154">
          <cell r="A1154" t="str">
            <v>AIU CONTRACTUAL</v>
          </cell>
          <cell r="C1154">
            <v>0.25640000000000002</v>
          </cell>
          <cell r="H1154" t="str">
            <v>TOTAL COSTO INDIRECTO</v>
          </cell>
          <cell r="I1154">
            <v>1851</v>
          </cell>
        </row>
        <row r="1155">
          <cell r="A1155" t="str">
            <v xml:space="preserve">VALOR TOTAL ACTIVIDAD </v>
          </cell>
          <cell r="I1155">
            <v>9070</v>
          </cell>
        </row>
        <row r="1156">
          <cell r="A1156" t="str">
            <v xml:space="preserve">VALOR RECURSOS NECESARIOS PARA LA EJECUCIÓN DE LA ACTIVIDAD </v>
          </cell>
          <cell r="I1156">
            <v>8115981</v>
          </cell>
        </row>
        <row r="1157">
          <cell r="A1157" t="str">
            <v>Para constancia de lo anterior, se firma la presente acta bajo la responsabilidad expresa de los que intervienen en ella, de  conformidad  con las funciones  desempeñadas por cada uno de los mismos,  de acuerdo con el manual de interventoría, en _________</v>
          </cell>
        </row>
        <row r="1159">
          <cell r="B1159" t="str">
            <v>Firma:</v>
          </cell>
        </row>
        <row r="1160">
          <cell r="B1160" t="str">
            <v xml:space="preserve">Nombre: </v>
          </cell>
        </row>
        <row r="1161">
          <cell r="B1161" t="str">
            <v>REPRESENTATE LEGAL O DIRECTOR DE CONSULTORIA</v>
          </cell>
        </row>
        <row r="1162">
          <cell r="A1162" t="str">
            <v>C. OBSERVACIONES INTERVENTORIA (Campo de obligatorio diligenciamiento)</v>
          </cell>
        </row>
        <row r="1167">
          <cell r="B1167" t="str">
            <v>Firma:</v>
          </cell>
        </row>
        <row r="1168">
          <cell r="B1168" t="str">
            <v xml:space="preserve">Nombre: </v>
          </cell>
          <cell r="J1168" t="str">
            <v>Original  - FONADE</v>
          </cell>
        </row>
        <row r="1169">
          <cell r="B1169" t="str">
            <v>REPRESENTANTE LEGAL Ó DIRECTOR DE INTERVENTORÍA</v>
          </cell>
          <cell r="J1169" t="str">
            <v>Copias: Contratista, Interventor</v>
          </cell>
        </row>
        <row r="1170">
          <cell r="A1170" t="str">
            <v>Item</v>
          </cell>
          <cell r="B1170" t="str">
            <v>Descripción</v>
          </cell>
          <cell r="G1170" t="str">
            <v>Unidad</v>
          </cell>
          <cell r="I1170" t="str">
            <v>Cantidad</v>
          </cell>
        </row>
        <row r="1171">
          <cell r="A1171" t="str">
            <v>03.04.02</v>
          </cell>
          <cell r="B1171" t="str">
            <v>Tuberia estructural, de 100x150x6, tipo colmena o de caracteristicas equivalentes, Calidad ASTM A500 Grado C, incluye pintura en anticorrosiva y  esmalte tipo 1 tres manos las necesarias.</v>
          </cell>
          <cell r="G1171" t="str">
            <v>Kg</v>
          </cell>
          <cell r="I1171">
            <v>566.09999999999991</v>
          </cell>
        </row>
        <row r="1173">
          <cell r="A1173" t="str">
            <v>1.  Equipo</v>
          </cell>
        </row>
        <row r="1174">
          <cell r="A1174" t="str">
            <v>Codigo</v>
          </cell>
          <cell r="B1174" t="str">
            <v>Descripción</v>
          </cell>
          <cell r="C1174" t="str">
            <v>Marca</v>
          </cell>
          <cell r="D1174" t="str">
            <v>Unidad</v>
          </cell>
          <cell r="E1174" t="str">
            <v>Tarifa</v>
          </cell>
          <cell r="G1174" t="str">
            <v>Rendimiento</v>
          </cell>
          <cell r="I1174" t="str">
            <v>Vr. Unitario</v>
          </cell>
        </row>
        <row r="1175">
          <cell r="A1175" t="str">
            <v>EH-33</v>
          </cell>
          <cell r="B1175" t="str">
            <v xml:space="preserve">HERRAMIENTA MENOR 5 %  DE LA MANO OBRA </v>
          </cell>
          <cell r="D1175" t="str">
            <v xml:space="preserve">Global </v>
          </cell>
          <cell r="E1175">
            <v>89</v>
          </cell>
          <cell r="G1175">
            <v>1</v>
          </cell>
          <cell r="I1175">
            <v>89</v>
          </cell>
        </row>
        <row r="1176">
          <cell r="A1176" t="str">
            <v>EH-01</v>
          </cell>
          <cell r="B1176" t="str">
            <v>ANDAMIO METALICO TUBULAR (Sección de 2 marcos de 1.50*1.50 m.con 2 crucetas de 2.30 m.)</v>
          </cell>
          <cell r="D1176" t="str">
            <v>sm</v>
          </cell>
          <cell r="E1176">
            <v>5244</v>
          </cell>
          <cell r="G1176">
            <v>0.05</v>
          </cell>
          <cell r="I1176">
            <v>262</v>
          </cell>
        </row>
        <row r="1178">
          <cell r="A1178" t="str">
            <v>SUBTOTAL</v>
          </cell>
          <cell r="I1178">
            <v>351</v>
          </cell>
        </row>
        <row r="1180">
          <cell r="A1180" t="str">
            <v>2.  Materiales</v>
          </cell>
        </row>
        <row r="1181">
          <cell r="A1181" t="str">
            <v>Codigo</v>
          </cell>
          <cell r="B1181" t="str">
            <v>Descripción</v>
          </cell>
          <cell r="D1181" t="str">
            <v>Unidad</v>
          </cell>
          <cell r="E1181" t="str">
            <v>Rendimiento</v>
          </cell>
          <cell r="F1181" t="str">
            <v>Precio Unitario</v>
          </cell>
          <cell r="I1181" t="str">
            <v>Vr Unitario</v>
          </cell>
        </row>
        <row r="1183">
          <cell r="A1183" t="str">
            <v>AA32</v>
          </cell>
          <cell r="B1183" t="str">
            <v>ESTRUCTURA METALICA ESTRUCTURAL SEGUN DISEÑO;  Incluye vigas, cerchas, correas, platinas, tornilleria y soldadura</v>
          </cell>
          <cell r="D1183" t="str">
            <v>KG</v>
          </cell>
          <cell r="E1183">
            <v>1.05</v>
          </cell>
          <cell r="F1183">
            <v>3720</v>
          </cell>
          <cell r="I1183">
            <v>3906</v>
          </cell>
        </row>
        <row r="1184">
          <cell r="A1184" t="str">
            <v>X01</v>
          </cell>
          <cell r="B1184" t="str">
            <v>ANTICORROSIVO Premium - Tipo Pintuco Ref. 513 o similar</v>
          </cell>
          <cell r="D1184" t="str">
            <v>GL</v>
          </cell>
          <cell r="E1184">
            <v>1.4999999999999999E-2</v>
          </cell>
          <cell r="F1184">
            <v>36800</v>
          </cell>
          <cell r="I1184">
            <v>552</v>
          </cell>
        </row>
        <row r="1185">
          <cell r="A1185" t="str">
            <v>X28</v>
          </cell>
          <cell r="B1185" t="str">
            <v xml:space="preserve">THINER  EXTRAFINO </v>
          </cell>
          <cell r="D1185" t="str">
            <v>GL</v>
          </cell>
          <cell r="E1185">
            <v>0.02</v>
          </cell>
          <cell r="F1185">
            <v>18500</v>
          </cell>
          <cell r="I1185">
            <v>370</v>
          </cell>
        </row>
        <row r="1186">
          <cell r="A1186" t="str">
            <v>X04</v>
          </cell>
          <cell r="B1186" t="str">
            <v>ESMALTE SINTETICO Pintulux - Tipo Pintuco Ref. según color diseño o similar</v>
          </cell>
          <cell r="D1186" t="str">
            <v>GL</v>
          </cell>
          <cell r="E1186">
            <v>2E-3</v>
          </cell>
          <cell r="F1186">
            <v>61900</v>
          </cell>
          <cell r="I1186">
            <v>124</v>
          </cell>
        </row>
        <row r="1187">
          <cell r="A1187" t="str">
            <v>O27</v>
          </cell>
          <cell r="B1187" t="str">
            <v>ESTOPA</v>
          </cell>
          <cell r="D1187" t="str">
            <v>KG</v>
          </cell>
          <cell r="E1187">
            <v>1.4E-3</v>
          </cell>
          <cell r="F1187">
            <v>5500</v>
          </cell>
          <cell r="I1187">
            <v>8</v>
          </cell>
        </row>
        <row r="1190">
          <cell r="A1190" t="str">
            <v>SUBTOTAL</v>
          </cell>
          <cell r="I1190">
            <v>4960</v>
          </cell>
        </row>
        <row r="1192">
          <cell r="A1192" t="str">
            <v>3. Transportes</v>
          </cell>
        </row>
        <row r="1193">
          <cell r="A1193" t="str">
            <v>Codigo</v>
          </cell>
          <cell r="B1193" t="str">
            <v xml:space="preserve">Descripcion </v>
          </cell>
          <cell r="C1193" t="str">
            <v>Vol. o Peso</v>
          </cell>
          <cell r="D1193" t="str">
            <v>Unidad</v>
          </cell>
          <cell r="E1193" t="str">
            <v>Distancia</v>
          </cell>
          <cell r="G1193" t="str">
            <v>Tarifa</v>
          </cell>
          <cell r="I1193" t="str">
            <v>Vr. Unitario</v>
          </cell>
        </row>
        <row r="1195">
          <cell r="A1195" t="str">
            <v>EH-44</v>
          </cell>
          <cell r="B1195" t="str">
            <v>TRANSPORTE DE MATERIALES O EQUIPO</v>
          </cell>
          <cell r="D1195" t="str">
            <v>Viaje</v>
          </cell>
          <cell r="E1195">
            <v>3.0000000000000001E-3</v>
          </cell>
          <cell r="G1195">
            <v>45000</v>
          </cell>
          <cell r="I1195">
            <v>135</v>
          </cell>
        </row>
        <row r="1197">
          <cell r="A1197" t="str">
            <v>SUBTOTAL</v>
          </cell>
          <cell r="I1197">
            <v>135</v>
          </cell>
        </row>
        <row r="1199">
          <cell r="A1199" t="str">
            <v>4. Mano de Obra</v>
          </cell>
        </row>
        <row r="1200">
          <cell r="A1200" t="str">
            <v>Codigo</v>
          </cell>
          <cell r="B1200" t="str">
            <v>Trabajador</v>
          </cell>
          <cell r="C1200" t="str">
            <v>Jornal</v>
          </cell>
          <cell r="D1200" t="str">
            <v>Prestac.</v>
          </cell>
          <cell r="E1200" t="str">
            <v>Jornal Total</v>
          </cell>
          <cell r="F1200" t="str">
            <v>Rendimiento</v>
          </cell>
          <cell r="I1200" t="str">
            <v>Vr. Unitario</v>
          </cell>
        </row>
        <row r="1202">
          <cell r="A1202" t="str">
            <v>MO-08</v>
          </cell>
          <cell r="B1202" t="str">
            <v>CUADRILLA EM ( 1 OFICIAL+ 2 AYUDANTES) ESTRUCTURA METALICA</v>
          </cell>
          <cell r="C1202" t="str">
            <v>hc</v>
          </cell>
          <cell r="D1202">
            <v>0.57999999999999996</v>
          </cell>
          <cell r="E1202">
            <v>18700</v>
          </cell>
          <cell r="F1202">
            <v>0.06</v>
          </cell>
          <cell r="I1202">
            <v>1773</v>
          </cell>
        </row>
        <row r="1205">
          <cell r="A1205" t="str">
            <v>SUBTOTAL</v>
          </cell>
          <cell r="I1205">
            <v>1773</v>
          </cell>
        </row>
        <row r="1206">
          <cell r="A1206" t="str">
            <v>TOTAL COSTO DIRECTO</v>
          </cell>
          <cell r="J1206">
            <v>7219</v>
          </cell>
        </row>
        <row r="1207">
          <cell r="A1207" t="str">
            <v>AIU CONTRACTUAL</v>
          </cell>
          <cell r="C1207">
            <v>0.25640000000000002</v>
          </cell>
          <cell r="H1207" t="str">
            <v>TOTAL COSTO INDIRECTO</v>
          </cell>
          <cell r="I1207">
            <v>1851</v>
          </cell>
        </row>
        <row r="1208">
          <cell r="A1208" t="str">
            <v xml:space="preserve">VALOR TOTAL ACTIVIDAD </v>
          </cell>
          <cell r="I1208">
            <v>9070</v>
          </cell>
        </row>
        <row r="1209">
          <cell r="A1209" t="str">
            <v xml:space="preserve">VALOR RECURSOS NECESARIOS PARA LA EJECUCIÓN DE LA ACTIVIDAD </v>
          </cell>
          <cell r="I1209">
            <v>5134527</v>
          </cell>
        </row>
        <row r="1210">
          <cell r="A1210" t="str">
            <v>Para constancia de lo anterior, se firma la presente acta bajo la responsabilidad expresa de los que intervienen en ella, de  conformidad  con las funciones  desempeñadas por cada uno de los mismos,  de acuerdo con el manual de interventoría, en _________</v>
          </cell>
        </row>
        <row r="1212">
          <cell r="B1212" t="str">
            <v>Firma:</v>
          </cell>
        </row>
        <row r="1213">
          <cell r="B1213" t="str">
            <v xml:space="preserve">Nombre: </v>
          </cell>
        </row>
        <row r="1214">
          <cell r="B1214" t="str">
            <v>REPRESENTATE LEGAL O DIRECTOR DE CONSULTORIA</v>
          </cell>
        </row>
        <row r="1215">
          <cell r="A1215" t="str">
            <v>C. OBSERVACIONES INTERVENTORIA (Campo de obligatorio diligenciamiento)</v>
          </cell>
        </row>
        <row r="1220">
          <cell r="B1220" t="str">
            <v>Firma:</v>
          </cell>
        </row>
        <row r="1221">
          <cell r="B1221" t="str">
            <v xml:space="preserve">Nombre: </v>
          </cell>
          <cell r="J1221" t="str">
            <v>Original  - FONADE</v>
          </cell>
        </row>
        <row r="1222">
          <cell r="B1222" t="str">
            <v>REPRESENTANTE LEGAL Ó DIRECTOR DE INTERVENTORÍA</v>
          </cell>
          <cell r="J1222" t="str">
            <v>Copias: Contratista, Interventor</v>
          </cell>
        </row>
        <row r="1223">
          <cell r="A1223" t="str">
            <v>Item</v>
          </cell>
          <cell r="B1223" t="str">
            <v>Descripción</v>
          </cell>
          <cell r="G1223" t="str">
            <v>Unidad</v>
          </cell>
          <cell r="I1223" t="str">
            <v>Cantidad</v>
          </cell>
        </row>
        <row r="1224">
          <cell r="A1224" t="str">
            <v>03.04.03</v>
          </cell>
          <cell r="B1224" t="str">
            <v>Platinas de apoyo, PLT 250x250x6, ASTM A36, incluye pintura esmalte</v>
          </cell>
          <cell r="G1224" t="str">
            <v>Kg</v>
          </cell>
          <cell r="I1224">
            <v>49.765760000000007</v>
          </cell>
        </row>
        <row r="1226">
          <cell r="A1226" t="str">
            <v>1.  Equipo</v>
          </cell>
        </row>
        <row r="1227">
          <cell r="A1227" t="str">
            <v>Codigo</v>
          </cell>
          <cell r="B1227" t="str">
            <v>Descripción</v>
          </cell>
          <cell r="C1227" t="str">
            <v>Marca</v>
          </cell>
          <cell r="D1227" t="str">
            <v>Unidad</v>
          </cell>
          <cell r="E1227" t="str">
            <v>Tarifa</v>
          </cell>
          <cell r="G1227" t="str">
            <v>Rendimiento</v>
          </cell>
          <cell r="I1227" t="str">
            <v>Vr. Unitario</v>
          </cell>
        </row>
        <row r="1228">
          <cell r="A1228" t="str">
            <v>EH-33</v>
          </cell>
          <cell r="B1228" t="str">
            <v xml:space="preserve">HERRAMIENTA MENOR 5 %  DE LA MANO OBRA </v>
          </cell>
          <cell r="D1228" t="str">
            <v xml:space="preserve">Global </v>
          </cell>
          <cell r="E1228">
            <v>89</v>
          </cell>
          <cell r="G1228">
            <v>1</v>
          </cell>
          <cell r="I1228">
            <v>89</v>
          </cell>
        </row>
        <row r="1229">
          <cell r="A1229" t="str">
            <v>EH-01</v>
          </cell>
          <cell r="B1229" t="str">
            <v>ANDAMIO METALICO TUBULAR (Sección de 2 marcos de 1.50*1.50 m.con 2 crucetas de 2.30 m.)</v>
          </cell>
          <cell r="D1229" t="str">
            <v>sm</v>
          </cell>
          <cell r="E1229">
            <v>5244</v>
          </cell>
          <cell r="G1229">
            <v>0.05</v>
          </cell>
          <cell r="I1229">
            <v>262</v>
          </cell>
        </row>
        <row r="1231">
          <cell r="A1231" t="str">
            <v>SUBTOTAL</v>
          </cell>
          <cell r="I1231">
            <v>351</v>
          </cell>
        </row>
        <row r="1233">
          <cell r="A1233" t="str">
            <v>2.  Materiales</v>
          </cell>
        </row>
        <row r="1234">
          <cell r="A1234" t="str">
            <v>Codigo</v>
          </cell>
          <cell r="B1234" t="str">
            <v>Descripción</v>
          </cell>
          <cell r="D1234" t="str">
            <v>Unidad</v>
          </cell>
          <cell r="E1234" t="str">
            <v>Rendimiento</v>
          </cell>
          <cell r="F1234" t="str">
            <v>Precio Unitario</v>
          </cell>
          <cell r="I1234" t="str">
            <v>Vr Unitario</v>
          </cell>
        </row>
        <row r="1236">
          <cell r="A1236" t="str">
            <v>E08</v>
          </cell>
          <cell r="B1236" t="str">
            <v>PLATINA ASTM A36</v>
          </cell>
          <cell r="D1236" t="str">
            <v>UND</v>
          </cell>
          <cell r="E1236">
            <v>1.05</v>
          </cell>
          <cell r="F1236">
            <v>3720</v>
          </cell>
          <cell r="I1236">
            <v>3906</v>
          </cell>
        </row>
        <row r="1237">
          <cell r="A1237" t="str">
            <v>X01</v>
          </cell>
          <cell r="B1237" t="str">
            <v>ANTICORROSIVO Premium - Tipo Pintuco Ref. 513 o similar</v>
          </cell>
          <cell r="D1237" t="str">
            <v>GL</v>
          </cell>
          <cell r="E1237">
            <v>1.4999999999999999E-2</v>
          </cell>
          <cell r="F1237">
            <v>36800</v>
          </cell>
          <cell r="I1237">
            <v>552</v>
          </cell>
        </row>
        <row r="1238">
          <cell r="A1238" t="str">
            <v>X28</v>
          </cell>
          <cell r="B1238" t="str">
            <v xml:space="preserve">THINER  EXTRAFINO </v>
          </cell>
          <cell r="D1238" t="str">
            <v>GL</v>
          </cell>
          <cell r="E1238">
            <v>0.02</v>
          </cell>
          <cell r="F1238">
            <v>18500</v>
          </cell>
          <cell r="I1238">
            <v>370</v>
          </cell>
        </row>
        <row r="1239">
          <cell r="A1239" t="str">
            <v>X04</v>
          </cell>
          <cell r="B1239" t="str">
            <v>ESMALTE SINTETICO Pintulux - Tipo Pintuco Ref. según color diseño o similar</v>
          </cell>
          <cell r="D1239" t="str">
            <v>GL</v>
          </cell>
          <cell r="E1239">
            <v>2E-3</v>
          </cell>
          <cell r="F1239">
            <v>61900</v>
          </cell>
          <cell r="I1239">
            <v>124</v>
          </cell>
        </row>
        <row r="1240">
          <cell r="A1240" t="str">
            <v>O27</v>
          </cell>
          <cell r="B1240" t="str">
            <v>ESTOPA</v>
          </cell>
          <cell r="D1240" t="str">
            <v>KG</v>
          </cell>
          <cell r="E1240">
            <v>1.4E-3</v>
          </cell>
          <cell r="F1240">
            <v>5500</v>
          </cell>
          <cell r="I1240">
            <v>8</v>
          </cell>
        </row>
        <row r="1246">
          <cell r="A1246" t="str">
            <v>SUBTOTAL</v>
          </cell>
          <cell r="I1246">
            <v>4960</v>
          </cell>
        </row>
        <row r="1248">
          <cell r="A1248" t="str">
            <v>3. Transportes</v>
          </cell>
        </row>
        <row r="1249">
          <cell r="A1249" t="str">
            <v>Codigo</v>
          </cell>
          <cell r="B1249" t="str">
            <v xml:space="preserve">Descripcion </v>
          </cell>
          <cell r="C1249" t="str">
            <v>Vol. o Peso</v>
          </cell>
          <cell r="D1249" t="str">
            <v>Unidad</v>
          </cell>
          <cell r="E1249" t="str">
            <v>Distancia</v>
          </cell>
          <cell r="G1249" t="str">
            <v>Tarifa</v>
          </cell>
          <cell r="I1249" t="str">
            <v>Vr. Unitario</v>
          </cell>
        </row>
        <row r="1251">
          <cell r="A1251" t="str">
            <v>EH-44</v>
          </cell>
          <cell r="B1251" t="str">
            <v>TRANSPORTE DE MATERIALES O EQUIPO</v>
          </cell>
          <cell r="D1251" t="str">
            <v>Viaje</v>
          </cell>
          <cell r="E1251">
            <v>3.0000000000000001E-3</v>
          </cell>
          <cell r="G1251">
            <v>45000</v>
          </cell>
          <cell r="I1251">
            <v>135</v>
          </cell>
        </row>
        <row r="1253">
          <cell r="A1253" t="str">
            <v>SUBTOTAL</v>
          </cell>
          <cell r="I1253">
            <v>135</v>
          </cell>
        </row>
        <row r="1255">
          <cell r="A1255" t="str">
            <v>4. Mano de Obra</v>
          </cell>
        </row>
        <row r="1256">
          <cell r="A1256" t="str">
            <v>Codigo</v>
          </cell>
          <cell r="B1256" t="str">
            <v>Trabajador</v>
          </cell>
          <cell r="C1256" t="str">
            <v>Jornal</v>
          </cell>
          <cell r="D1256" t="str">
            <v>Prestac.</v>
          </cell>
          <cell r="E1256" t="str">
            <v>Jornal Total</v>
          </cell>
          <cell r="F1256" t="str">
            <v>Rendimiento</v>
          </cell>
          <cell r="I1256" t="str">
            <v>Vr. Unitario</v>
          </cell>
        </row>
        <row r="1258">
          <cell r="A1258" t="str">
            <v>MO-08</v>
          </cell>
          <cell r="B1258" t="str">
            <v>CUADRILLA EM ( 1 OFICIAL+ 2 AYUDANTES) ESTRUCTURA METALICA</v>
          </cell>
          <cell r="C1258" t="str">
            <v>hc</v>
          </cell>
          <cell r="D1258">
            <v>0.57999999999999996</v>
          </cell>
          <cell r="E1258">
            <v>18700</v>
          </cell>
          <cell r="F1258">
            <v>0.06</v>
          </cell>
          <cell r="I1258">
            <v>1773</v>
          </cell>
        </row>
        <row r="1261">
          <cell r="A1261" t="str">
            <v>SUBTOTAL</v>
          </cell>
          <cell r="I1261">
            <v>1773</v>
          </cell>
        </row>
        <row r="1262">
          <cell r="A1262" t="str">
            <v>TOTAL COSTO DIRECTO</v>
          </cell>
          <cell r="J1262">
            <v>7219</v>
          </cell>
        </row>
        <row r="1263">
          <cell r="A1263" t="str">
            <v>AIU CONTRACTUAL</v>
          </cell>
          <cell r="C1263">
            <v>0.25640000000000002</v>
          </cell>
          <cell r="H1263" t="str">
            <v>TOTAL COSTO INDIRECTO</v>
          </cell>
          <cell r="I1263">
            <v>1851</v>
          </cell>
        </row>
        <row r="1264">
          <cell r="A1264" t="str">
            <v xml:space="preserve">VALOR TOTAL ACTIVIDAD </v>
          </cell>
          <cell r="I1264">
            <v>9070</v>
          </cell>
        </row>
        <row r="1265">
          <cell r="A1265" t="str">
            <v xml:space="preserve">VALOR RECURSOS NECESARIOS PARA LA EJECUCIÓN DE LA ACTIVIDAD </v>
          </cell>
          <cell r="I1265">
            <v>451375</v>
          </cell>
        </row>
        <row r="1266">
          <cell r="A1266" t="str">
            <v>Para constancia de lo anterior, se firma la presente acta bajo la responsabilidad expresa de los que intervienen en ella, de  conformidad  con las funciones  desempeñadas por cada uno de los mismos,  de acuerdo con el manual de interventoría, en _________</v>
          </cell>
        </row>
        <row r="1268">
          <cell r="B1268" t="str">
            <v>Firma:</v>
          </cell>
        </row>
        <row r="1269">
          <cell r="B1269" t="str">
            <v xml:space="preserve">Nombre: </v>
          </cell>
        </row>
        <row r="1270">
          <cell r="B1270" t="str">
            <v>REPRESENTATE LEGAL O DIRECTOR DE CONSULTORIA</v>
          </cell>
        </row>
        <row r="1271">
          <cell r="A1271" t="str">
            <v>C. OBSERVACIONES INTERVENTORIA (Campo de obligatorio diligenciamiento)</v>
          </cell>
        </row>
        <row r="1276">
          <cell r="B1276" t="str">
            <v>Firma:</v>
          </cell>
        </row>
        <row r="1277">
          <cell r="B1277" t="str">
            <v xml:space="preserve">Nombre: </v>
          </cell>
          <cell r="J1277" t="str">
            <v>Original  - FONADE</v>
          </cell>
        </row>
        <row r="1282">
          <cell r="B1282" t="str">
            <v>Firma:</v>
          </cell>
        </row>
        <row r="1283">
          <cell r="B1283" t="str">
            <v xml:space="preserve">Nombre: </v>
          </cell>
          <cell r="J1283" t="str">
            <v>Original  - FONADE</v>
          </cell>
        </row>
        <row r="1284">
          <cell r="B1284" t="str">
            <v>REPRESENTANTE LEGAL Ó DIRECTOR DE INTERVENTORÍA</v>
          </cell>
          <cell r="J1284" t="str">
            <v>Copias: Contratista, Interventor</v>
          </cell>
        </row>
        <row r="1285">
          <cell r="A1285" t="str">
            <v>Item</v>
          </cell>
          <cell r="B1285" t="str">
            <v>Descripción</v>
          </cell>
          <cell r="G1285" t="str">
            <v>Unidad</v>
          </cell>
          <cell r="I1285" t="str">
            <v>Cantidad</v>
          </cell>
        </row>
        <row r="1286">
          <cell r="A1286" t="str">
            <v>03.04.04</v>
          </cell>
          <cell r="B1286" t="str">
            <v xml:space="preserve">Portacorreas lamina ASTM A36 incluye soldadura, pulida de juntas y 2 manos de anticorrosivo, pintura esmalte 3 manos y todos los elementos de seguridad industrial para trabajos en altura </v>
          </cell>
          <cell r="G1286" t="str">
            <v>Kg</v>
          </cell>
          <cell r="I1286">
            <v>15.333120000000001</v>
          </cell>
        </row>
        <row r="1288">
          <cell r="A1288" t="str">
            <v>1.  Equipo</v>
          </cell>
        </row>
        <row r="1289">
          <cell r="A1289" t="str">
            <v>Codigo</v>
          </cell>
          <cell r="B1289" t="str">
            <v>Descripción</v>
          </cell>
          <cell r="C1289" t="str">
            <v>Marca</v>
          </cell>
          <cell r="D1289" t="str">
            <v>Unidad</v>
          </cell>
          <cell r="E1289" t="str">
            <v>Tarifa</v>
          </cell>
          <cell r="G1289" t="str">
            <v>Rendimiento</v>
          </cell>
          <cell r="I1289" t="str">
            <v>Vr. Unitario</v>
          </cell>
        </row>
        <row r="1290">
          <cell r="A1290" t="str">
            <v>EH-33</v>
          </cell>
          <cell r="B1290" t="str">
            <v xml:space="preserve">HERRAMIENTA MENOR 5 %  DE LA MANO OBRA </v>
          </cell>
          <cell r="D1290" t="str">
            <v xml:space="preserve">Global </v>
          </cell>
          <cell r="E1290">
            <v>89</v>
          </cell>
          <cell r="G1290">
            <v>1</v>
          </cell>
          <cell r="I1290">
            <v>89</v>
          </cell>
        </row>
        <row r="1291">
          <cell r="A1291" t="str">
            <v>EH-01</v>
          </cell>
          <cell r="B1291" t="str">
            <v>ANDAMIO METALICO TUBULAR (Sección de 2 marcos de 1.50*1.50 m.con 2 crucetas de 2.30 m.)</v>
          </cell>
          <cell r="D1291" t="str">
            <v>sm</v>
          </cell>
          <cell r="E1291">
            <v>5244</v>
          </cell>
          <cell r="G1291">
            <v>0.05</v>
          </cell>
          <cell r="I1291">
            <v>262</v>
          </cell>
        </row>
        <row r="1293">
          <cell r="A1293" t="str">
            <v>SUBTOTAL</v>
          </cell>
          <cell r="I1293">
            <v>351</v>
          </cell>
        </row>
        <row r="1295">
          <cell r="A1295" t="str">
            <v>2.  Materiales</v>
          </cell>
        </row>
        <row r="1296">
          <cell r="A1296" t="str">
            <v>Codigo</v>
          </cell>
          <cell r="B1296" t="str">
            <v>Descripción</v>
          </cell>
          <cell r="D1296" t="str">
            <v>Unidad</v>
          </cell>
          <cell r="E1296" t="str">
            <v>Rendimiento</v>
          </cell>
          <cell r="F1296" t="str">
            <v>Precio Unitario</v>
          </cell>
          <cell r="I1296" t="str">
            <v>Vr Unitario</v>
          </cell>
        </row>
        <row r="1298">
          <cell r="A1298" t="str">
            <v>A19</v>
          </cell>
          <cell r="B1298" t="str">
            <v>PORTACORREAS LAMINA ASTM A36</v>
          </cell>
          <cell r="D1298" t="str">
            <v>KG</v>
          </cell>
          <cell r="E1298">
            <v>1.05</v>
          </cell>
          <cell r="F1298">
            <v>3720</v>
          </cell>
          <cell r="I1298">
            <v>3906</v>
          </cell>
        </row>
        <row r="1299">
          <cell r="A1299" t="str">
            <v>X01</v>
          </cell>
          <cell r="B1299" t="str">
            <v>ANTICORROSIVO Premium - Tipo Pintuco Ref. 513 o similar</v>
          </cell>
          <cell r="D1299" t="str">
            <v>GL</v>
          </cell>
          <cell r="E1299">
            <v>1.4999999999999999E-2</v>
          </cell>
          <cell r="F1299">
            <v>36800</v>
          </cell>
          <cell r="I1299">
            <v>552</v>
          </cell>
        </row>
        <row r="1300">
          <cell r="A1300" t="str">
            <v>X28</v>
          </cell>
          <cell r="B1300" t="str">
            <v xml:space="preserve">THINER  EXTRAFINO </v>
          </cell>
          <cell r="D1300" t="str">
            <v>GL</v>
          </cell>
          <cell r="E1300">
            <v>0.02</v>
          </cell>
          <cell r="F1300">
            <v>18500</v>
          </cell>
          <cell r="I1300">
            <v>370</v>
          </cell>
        </row>
        <row r="1301">
          <cell r="A1301" t="str">
            <v>X04</v>
          </cell>
          <cell r="B1301" t="str">
            <v>ESMALTE SINTETICO Pintulux - Tipo Pintuco Ref. según color diseño o similar</v>
          </cell>
          <cell r="D1301" t="str">
            <v>GL</v>
          </cell>
          <cell r="E1301">
            <v>2E-3</v>
          </cell>
          <cell r="F1301">
            <v>61900</v>
          </cell>
          <cell r="I1301">
            <v>124</v>
          </cell>
        </row>
        <row r="1302">
          <cell r="A1302" t="str">
            <v>O27</v>
          </cell>
          <cell r="B1302" t="str">
            <v>ESTOPA</v>
          </cell>
          <cell r="D1302" t="str">
            <v>KG</v>
          </cell>
          <cell r="E1302">
            <v>1.4E-3</v>
          </cell>
          <cell r="F1302">
            <v>5500</v>
          </cell>
          <cell r="I1302">
            <v>8</v>
          </cell>
        </row>
        <row r="1306">
          <cell r="A1306" t="str">
            <v>SUBTOTAL</v>
          </cell>
          <cell r="I1306">
            <v>4960</v>
          </cell>
        </row>
        <row r="1308">
          <cell r="A1308" t="str">
            <v>3. Transportes</v>
          </cell>
        </row>
        <row r="1309">
          <cell r="A1309" t="str">
            <v>Codigo</v>
          </cell>
          <cell r="B1309" t="str">
            <v xml:space="preserve">Descripcion </v>
          </cell>
          <cell r="C1309" t="str">
            <v>Vol. o Peso</v>
          </cell>
          <cell r="D1309" t="str">
            <v>Unidad</v>
          </cell>
          <cell r="E1309" t="str">
            <v>Distancia</v>
          </cell>
          <cell r="G1309" t="str">
            <v>Tarifa</v>
          </cell>
          <cell r="I1309" t="str">
            <v>Vr. Unitario</v>
          </cell>
        </row>
        <row r="1311">
          <cell r="A1311" t="str">
            <v>EH-44</v>
          </cell>
          <cell r="B1311" t="str">
            <v>TRANSPORTE DE MATERIALES O EQUIPO</v>
          </cell>
          <cell r="D1311" t="str">
            <v>Viaje</v>
          </cell>
          <cell r="E1311">
            <v>3.0000000000000001E-3</v>
          </cell>
          <cell r="G1311">
            <v>45000</v>
          </cell>
          <cell r="I1311">
            <v>135</v>
          </cell>
        </row>
        <row r="1313">
          <cell r="A1313" t="str">
            <v>SUBTOTAL</v>
          </cell>
          <cell r="I1313">
            <v>135</v>
          </cell>
        </row>
        <row r="1315">
          <cell r="A1315" t="str">
            <v>4. Mano de Obra</v>
          </cell>
        </row>
        <row r="1316">
          <cell r="A1316" t="str">
            <v>Codigo</v>
          </cell>
          <cell r="B1316" t="str">
            <v>Trabajador</v>
          </cell>
          <cell r="C1316" t="str">
            <v>Jornal</v>
          </cell>
          <cell r="D1316" t="str">
            <v>Prestac.</v>
          </cell>
          <cell r="E1316" t="str">
            <v>Jornal Total</v>
          </cell>
          <cell r="F1316" t="str">
            <v>Rendimiento</v>
          </cell>
          <cell r="I1316" t="str">
            <v>Vr. Unitario</v>
          </cell>
        </row>
        <row r="1318">
          <cell r="A1318" t="str">
            <v>MO-08</v>
          </cell>
          <cell r="B1318" t="str">
            <v>CUADRILLA EM ( 1 OFICIAL+ 2 AYUDANTES) ESTRUCTURA METALICA</v>
          </cell>
          <cell r="C1318" t="str">
            <v>hc</v>
          </cell>
          <cell r="D1318">
            <v>0.57999999999999996</v>
          </cell>
          <cell r="E1318">
            <v>18700</v>
          </cell>
          <cell r="F1318">
            <v>0.06</v>
          </cell>
          <cell r="I1318">
            <v>1773</v>
          </cell>
        </row>
        <row r="1321">
          <cell r="A1321" t="str">
            <v>SUBTOTAL</v>
          </cell>
          <cell r="I1321">
            <v>1773</v>
          </cell>
        </row>
        <row r="1322">
          <cell r="A1322" t="str">
            <v>TOTAL COSTO DIRECTO</v>
          </cell>
          <cell r="J1322">
            <v>7219</v>
          </cell>
        </row>
        <row r="1323">
          <cell r="A1323" t="str">
            <v>AIU CONTRACTUAL</v>
          </cell>
          <cell r="C1323">
            <v>0.25640000000000002</v>
          </cell>
          <cell r="H1323" t="str">
            <v>TOTAL COSTO INDIRECTO</v>
          </cell>
          <cell r="I1323">
            <v>1851</v>
          </cell>
        </row>
        <row r="1324">
          <cell r="A1324" t="str">
            <v xml:space="preserve">VALOR TOTAL ACTIVIDAD </v>
          </cell>
          <cell r="I1324">
            <v>9070</v>
          </cell>
        </row>
        <row r="1325">
          <cell r="A1325" t="str">
            <v xml:space="preserve">VALOR RECURSOS NECESARIOS PARA LA EJECUCIÓN DE LA ACTIVIDAD </v>
          </cell>
          <cell r="I1325">
            <v>139071</v>
          </cell>
        </row>
        <row r="1326">
          <cell r="A1326" t="str">
            <v>Para constancia de lo anterior, se firma la presente acta bajo la responsabilidad expresa de los que intervienen en ella, de  conformidad  con las funciones  desempeñadas por cada uno de los mismos,  de acuerdo con el manual de interventoría, en _________</v>
          </cell>
        </row>
        <row r="1328">
          <cell r="B1328" t="str">
            <v>Firma:</v>
          </cell>
        </row>
        <row r="1329">
          <cell r="B1329" t="str">
            <v xml:space="preserve">Nombre: </v>
          </cell>
        </row>
        <row r="1330">
          <cell r="B1330" t="str">
            <v>REPRESENTATE LEGAL O DIRECTOR DE CONSULTORIA</v>
          </cell>
        </row>
        <row r="1331">
          <cell r="A1331" t="str">
            <v>C. OBSERVACIONES INTERVENTORIA (Campo de obligatorio diligenciamiento)</v>
          </cell>
        </row>
        <row r="1336">
          <cell r="B1336" t="str">
            <v>Firma:</v>
          </cell>
        </row>
        <row r="1337">
          <cell r="B1337" t="str">
            <v xml:space="preserve">Nombre: </v>
          </cell>
          <cell r="J1337" t="str">
            <v>Original  - FONADE</v>
          </cell>
        </row>
        <row r="1338">
          <cell r="B1338" t="str">
            <v>REPRESENTANTE LEGAL Ó DIRECTOR DE INTERVENTORÍA</v>
          </cell>
          <cell r="J1338" t="str">
            <v>Copias: Contratista, Interventor</v>
          </cell>
        </row>
        <row r="1339">
          <cell r="A1339" t="str">
            <v>Item</v>
          </cell>
          <cell r="B1339" t="str">
            <v>Descripción</v>
          </cell>
          <cell r="G1339" t="str">
            <v>Unidad</v>
          </cell>
          <cell r="I1339" t="str">
            <v>Cantidad</v>
          </cell>
        </row>
        <row r="1340">
          <cell r="A1340" t="str">
            <v>03.04.05</v>
          </cell>
          <cell r="B1340" t="str">
            <v>Voladizo alero en Lam Met. ASTM A36, e=3/16", altura variable de 350 a 150mm</v>
          </cell>
          <cell r="G1340" t="str">
            <v>Kg</v>
          </cell>
          <cell r="I1340">
            <v>143.63999999999999</v>
          </cell>
          <cell r="K1340">
            <v>7723</v>
          </cell>
        </row>
        <row r="1342">
          <cell r="A1342" t="str">
            <v>1.  Equipo</v>
          </cell>
        </row>
        <row r="1343">
          <cell r="A1343" t="str">
            <v>Codigo</v>
          </cell>
          <cell r="B1343" t="str">
            <v>Descripción</v>
          </cell>
          <cell r="C1343" t="str">
            <v>Marca</v>
          </cell>
          <cell r="D1343" t="str">
            <v>Unidad</v>
          </cell>
          <cell r="E1343" t="str">
            <v>Tarifa</v>
          </cell>
          <cell r="G1343" t="str">
            <v>Rendimiento</v>
          </cell>
          <cell r="I1343" t="str">
            <v>Vr. Unitario</v>
          </cell>
        </row>
        <row r="1344">
          <cell r="A1344" t="str">
            <v>EH-33</v>
          </cell>
          <cell r="B1344" t="str">
            <v xml:space="preserve">HERRAMIENTA MENOR 5 %  DE LA MANO OBRA </v>
          </cell>
          <cell r="D1344" t="str">
            <v xml:space="preserve">Global </v>
          </cell>
          <cell r="E1344">
            <v>89</v>
          </cell>
          <cell r="G1344">
            <v>1</v>
          </cell>
          <cell r="I1344">
            <v>89</v>
          </cell>
        </row>
        <row r="1345">
          <cell r="A1345" t="str">
            <v>EH-01</v>
          </cell>
          <cell r="B1345" t="str">
            <v>ANDAMIO METALICO TUBULAR (Sección de 2 marcos de 1.50*1.50 m.con 2 crucetas de 2.30 m.)</v>
          </cell>
          <cell r="D1345" t="str">
            <v>sm</v>
          </cell>
          <cell r="E1345">
            <v>5244</v>
          </cell>
          <cell r="G1345">
            <v>0.05</v>
          </cell>
          <cell r="I1345">
            <v>262</v>
          </cell>
        </row>
        <row r="1347">
          <cell r="A1347" t="str">
            <v>SUBTOTAL</v>
          </cell>
          <cell r="I1347">
            <v>351</v>
          </cell>
        </row>
        <row r="1349">
          <cell r="A1349" t="str">
            <v>2.  Materiales</v>
          </cell>
        </row>
        <row r="1350">
          <cell r="A1350" t="str">
            <v>Codigo</v>
          </cell>
          <cell r="B1350" t="str">
            <v>Descripción</v>
          </cell>
          <cell r="D1350" t="str">
            <v>Unidad</v>
          </cell>
          <cell r="E1350" t="str">
            <v>Rendimiento</v>
          </cell>
          <cell r="F1350" t="str">
            <v>Precio Unitario</v>
          </cell>
          <cell r="I1350" t="str">
            <v>Vr Unitario</v>
          </cell>
        </row>
        <row r="1352">
          <cell r="A1352" t="str">
            <v>A23</v>
          </cell>
          <cell r="B1352" t="str">
            <v>Lamina Metalica. ASTM A36, e=3/16"</v>
          </cell>
          <cell r="D1352" t="str">
            <v>kg</v>
          </cell>
          <cell r="E1352">
            <v>1.05</v>
          </cell>
          <cell r="F1352">
            <v>4200</v>
          </cell>
          <cell r="I1352">
            <v>4410</v>
          </cell>
        </row>
        <row r="1353">
          <cell r="A1353" t="str">
            <v>X01</v>
          </cell>
          <cell r="B1353" t="str">
            <v>ANTICORROSIVO Premium - Tipo Pintuco Ref. 513 o similar</v>
          </cell>
          <cell r="D1353" t="str">
            <v>GL</v>
          </cell>
          <cell r="E1353">
            <v>1.4999999999999999E-2</v>
          </cell>
          <cell r="F1353">
            <v>36800</v>
          </cell>
          <cell r="I1353">
            <v>552</v>
          </cell>
        </row>
        <row r="1354">
          <cell r="A1354" t="str">
            <v>X28</v>
          </cell>
          <cell r="B1354" t="str">
            <v xml:space="preserve">THINER  EXTRAFINO </v>
          </cell>
          <cell r="D1354" t="str">
            <v>GL</v>
          </cell>
          <cell r="E1354">
            <v>0.02</v>
          </cell>
          <cell r="F1354">
            <v>18500</v>
          </cell>
          <cell r="I1354">
            <v>370</v>
          </cell>
        </row>
        <row r="1355">
          <cell r="A1355" t="str">
            <v>X04</v>
          </cell>
          <cell r="B1355" t="str">
            <v>ESMALTE SINTETICO Pintulux - Tipo Pintuco Ref. según color diseño o similar</v>
          </cell>
          <cell r="D1355" t="str">
            <v>GL</v>
          </cell>
          <cell r="E1355">
            <v>2E-3</v>
          </cell>
          <cell r="F1355">
            <v>61900</v>
          </cell>
          <cell r="I1355">
            <v>124</v>
          </cell>
        </row>
        <row r="1356">
          <cell r="A1356" t="str">
            <v>O27</v>
          </cell>
          <cell r="B1356" t="str">
            <v>ESTOPA</v>
          </cell>
          <cell r="D1356" t="str">
            <v>KG</v>
          </cell>
          <cell r="E1356">
            <v>1.4E-3</v>
          </cell>
          <cell r="F1356">
            <v>5500</v>
          </cell>
          <cell r="I1356">
            <v>8</v>
          </cell>
        </row>
        <row r="1360">
          <cell r="A1360" t="str">
            <v>SUBTOTAL</v>
          </cell>
          <cell r="I1360">
            <v>5464</v>
          </cell>
        </row>
        <row r="1362">
          <cell r="A1362" t="str">
            <v>3. Transportes</v>
          </cell>
        </row>
        <row r="1363">
          <cell r="A1363" t="str">
            <v>Codigo</v>
          </cell>
          <cell r="B1363" t="str">
            <v xml:space="preserve">Descripcion </v>
          </cell>
          <cell r="C1363" t="str">
            <v>Vol. o Peso</v>
          </cell>
          <cell r="D1363" t="str">
            <v>Unidad</v>
          </cell>
          <cell r="E1363" t="str">
            <v>Distancia</v>
          </cell>
          <cell r="G1363" t="str">
            <v>Tarifa</v>
          </cell>
          <cell r="I1363" t="str">
            <v>Vr. Unitario</v>
          </cell>
        </row>
        <row r="1365">
          <cell r="A1365" t="str">
            <v>EH-44</v>
          </cell>
          <cell r="B1365" t="str">
            <v>TRANSPORTE DE MATERIALES O EQUIPO</v>
          </cell>
          <cell r="D1365" t="str">
            <v>Viaje</v>
          </cell>
          <cell r="E1365">
            <v>3.0000000000000001E-3</v>
          </cell>
          <cell r="G1365">
            <v>45000</v>
          </cell>
          <cell r="I1365">
            <v>135</v>
          </cell>
        </row>
        <row r="1367">
          <cell r="A1367" t="str">
            <v>SUBTOTAL</v>
          </cell>
          <cell r="I1367">
            <v>135</v>
          </cell>
        </row>
        <row r="1369">
          <cell r="A1369" t="str">
            <v>4. Mano de Obra</v>
          </cell>
        </row>
        <row r="1370">
          <cell r="A1370" t="str">
            <v>Codigo</v>
          </cell>
          <cell r="B1370" t="str">
            <v>Trabajador</v>
          </cell>
          <cell r="C1370" t="str">
            <v>Jornal</v>
          </cell>
          <cell r="D1370" t="str">
            <v>Prestac.</v>
          </cell>
          <cell r="E1370" t="str">
            <v>Jornal Total</v>
          </cell>
          <cell r="F1370" t="str">
            <v>Rendimiento</v>
          </cell>
          <cell r="I1370" t="str">
            <v>Vr. Unitario</v>
          </cell>
        </row>
        <row r="1372">
          <cell r="A1372" t="str">
            <v>MO-08</v>
          </cell>
          <cell r="B1372" t="str">
            <v>CUADRILLA EM ( 1 OFICIAL+ 2 AYUDANTES) ESTRUCTURA METALICA</v>
          </cell>
          <cell r="C1372" t="str">
            <v>hc</v>
          </cell>
          <cell r="D1372">
            <v>0.57999999999999996</v>
          </cell>
          <cell r="E1372">
            <v>18700</v>
          </cell>
          <cell r="F1372">
            <v>0.06</v>
          </cell>
          <cell r="I1372">
            <v>1773</v>
          </cell>
        </row>
        <row r="1375">
          <cell r="A1375" t="str">
            <v>SUBTOTAL</v>
          </cell>
          <cell r="I1375">
            <v>1773</v>
          </cell>
        </row>
        <row r="1376">
          <cell r="A1376" t="str">
            <v>TOTAL COSTO DIRECTO</v>
          </cell>
          <cell r="J1376">
            <v>7723</v>
          </cell>
        </row>
        <row r="1377">
          <cell r="A1377" t="str">
            <v>AIU CONTRACTUAL</v>
          </cell>
          <cell r="C1377">
            <v>0.25640000000000002</v>
          </cell>
          <cell r="H1377" t="str">
            <v>TOTAL COSTO INDIRECTO</v>
          </cell>
          <cell r="I1377">
            <v>1980</v>
          </cell>
        </row>
        <row r="1378">
          <cell r="A1378" t="str">
            <v xml:space="preserve">VALOR TOTAL ACTIVIDAD </v>
          </cell>
          <cell r="I1378">
            <v>9703</v>
          </cell>
        </row>
        <row r="1379">
          <cell r="A1379" t="str">
            <v xml:space="preserve">VALOR RECURSOS NECESARIOS PARA LA EJECUCIÓN DE LA ACTIVIDAD </v>
          </cell>
          <cell r="I1379">
            <v>1393739</v>
          </cell>
        </row>
        <row r="1380">
          <cell r="A1380" t="str">
            <v>Para constancia de lo anterior, se firma la presente acta bajo la responsabilidad expresa de los que intervienen en ella, de  conformidad  con las funciones  desempeñadas por cada uno de los mismos,  de acuerdo con el manual de interventoría, en _________</v>
          </cell>
        </row>
        <row r="1382">
          <cell r="B1382" t="str">
            <v>Firma:</v>
          </cell>
        </row>
        <row r="1383">
          <cell r="B1383" t="str">
            <v xml:space="preserve">Nombre: </v>
          </cell>
        </row>
        <row r="1384">
          <cell r="B1384" t="str">
            <v>REPRESENTATE LEGAL O DIRECTOR DE CONSULTORIA</v>
          </cell>
        </row>
        <row r="1385">
          <cell r="A1385" t="str">
            <v>C. OBSERVACIONES INTERVENTORIA (Campo de obligatorio diligenciamiento)</v>
          </cell>
        </row>
        <row r="1390">
          <cell r="B1390" t="str">
            <v>Firma:</v>
          </cell>
        </row>
        <row r="1391">
          <cell r="B1391" t="str">
            <v xml:space="preserve">Nombre: </v>
          </cell>
          <cell r="J1391" t="str">
            <v>Original  - FONADE</v>
          </cell>
        </row>
        <row r="1392">
          <cell r="B1392" t="str">
            <v>REPRESENTANTE LEGAL Ó DIRECTOR DE INTERVENTORÍA</v>
          </cell>
          <cell r="J1392" t="str">
            <v>Copias: Contratista, Interventor</v>
          </cell>
        </row>
      </sheetData>
      <sheetData sheetId="5"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04.01.01</v>
          </cell>
          <cell r="B15" t="str">
            <v>Muros en bloque hueco No. 5 estriado 33x11,5x23 cm. Incluye mortero de pega 1:4</v>
          </cell>
          <cell r="G15" t="str">
            <v>M²</v>
          </cell>
          <cell r="I15">
            <v>201.2295</v>
          </cell>
          <cell r="K15">
            <v>25304</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EH-01</v>
          </cell>
          <cell r="B19" t="str">
            <v>ANDAMIO METALICO TUBULAR (Sección de 2 marcos de 1.50*1.50 m.con 2 crucetas de 2.30 m.)</v>
          </cell>
          <cell r="D19" t="str">
            <v>sm</v>
          </cell>
          <cell r="E19">
            <v>5244</v>
          </cell>
          <cell r="G19">
            <v>0.05</v>
          </cell>
          <cell r="I19">
            <v>262</v>
          </cell>
        </row>
        <row r="20">
          <cell r="A20" t="str">
            <v>EH-33</v>
          </cell>
          <cell r="B20" t="str">
            <v xml:space="preserve">HERRAMIENTA MENOR 5 %  DE LA MANO OBRA </v>
          </cell>
          <cell r="D20" t="str">
            <v xml:space="preserve">Global </v>
          </cell>
          <cell r="E20">
            <v>369</v>
          </cell>
          <cell r="G20">
            <v>1</v>
          </cell>
          <cell r="I20">
            <v>369</v>
          </cell>
        </row>
        <row r="21">
          <cell r="A21" t="str">
            <v>SUBTOTAL</v>
          </cell>
          <cell r="I21">
            <v>631</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T03</v>
          </cell>
          <cell r="B26" t="str">
            <v>BLOQUE DIVISORIO Nº 5 ( 33 x 23 x 11.5 cm) Arcilla Tipo Santafé o similar.</v>
          </cell>
          <cell r="D26" t="str">
            <v>UND</v>
          </cell>
          <cell r="E26">
            <v>14</v>
          </cell>
          <cell r="F26">
            <v>879</v>
          </cell>
          <cell r="I26">
            <v>12306</v>
          </cell>
        </row>
        <row r="27">
          <cell r="A27" t="str">
            <v>H07</v>
          </cell>
          <cell r="B27" t="str">
            <v>MORTERO 1:4 ( arena semilavada de peña, cemento y agua)</v>
          </cell>
          <cell r="D27" t="str">
            <v>M3</v>
          </cell>
          <cell r="E27">
            <v>1.7999999999999999E-2</v>
          </cell>
          <cell r="F27">
            <v>239152</v>
          </cell>
          <cell r="I27">
            <v>4305</v>
          </cell>
        </row>
        <row r="37">
          <cell r="A37" t="str">
            <v>SUBTOTAL</v>
          </cell>
          <cell r="I37">
            <v>16611</v>
          </cell>
        </row>
        <row r="39">
          <cell r="A39" t="str">
            <v>3. Transportes</v>
          </cell>
        </row>
        <row r="40">
          <cell r="A40" t="str">
            <v>Codigo</v>
          </cell>
          <cell r="B40" t="str">
            <v xml:space="preserve">Descripcion </v>
          </cell>
          <cell r="C40" t="str">
            <v>Vol. o Peso</v>
          </cell>
          <cell r="D40" t="str">
            <v>Unidad</v>
          </cell>
          <cell r="E40" t="str">
            <v>Distancia</v>
          </cell>
          <cell r="G40" t="str">
            <v>Tarifa</v>
          </cell>
          <cell r="I40" t="str">
            <v>Vr. Unitario</v>
          </cell>
        </row>
        <row r="42">
          <cell r="A42" t="str">
            <v>EH-44</v>
          </cell>
          <cell r="B42" t="str">
            <v>TRANSPORTE DE MATERIALES O EQUIPO</v>
          </cell>
          <cell r="D42" t="str">
            <v>Viaje</v>
          </cell>
          <cell r="E42">
            <v>1.4999999999999999E-2</v>
          </cell>
          <cell r="G42">
            <v>45000</v>
          </cell>
          <cell r="I42">
            <v>675</v>
          </cell>
        </row>
        <row r="44">
          <cell r="A44" t="str">
            <v>SUBTOTAL</v>
          </cell>
          <cell r="I44">
            <v>675</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MO-01</v>
          </cell>
          <cell r="B49" t="str">
            <v>CUADRILLA AB  ALBAÑIL (1 OFICIAL + 1 AYUDANTE)</v>
          </cell>
          <cell r="C49" t="str">
            <v>HC</v>
          </cell>
          <cell r="D49">
            <v>0.57999999999999996</v>
          </cell>
          <cell r="E49">
            <v>9350</v>
          </cell>
          <cell r="F49">
            <v>0.5</v>
          </cell>
          <cell r="I49">
            <v>7387</v>
          </cell>
        </row>
        <row r="51">
          <cell r="A51" t="str">
            <v>SUBTOTAL</v>
          </cell>
          <cell r="I51">
            <v>7387</v>
          </cell>
        </row>
        <row r="52">
          <cell r="A52" t="str">
            <v>TOTAL COSTO DIRECTO</v>
          </cell>
          <cell r="I52">
            <v>25304</v>
          </cell>
        </row>
        <row r="53">
          <cell r="A53" t="str">
            <v>AIU CONTRACTUAL</v>
          </cell>
          <cell r="C53">
            <v>0.25640000000000002</v>
          </cell>
          <cell r="H53" t="str">
            <v>TOTAL COSTO INDIRECTO</v>
          </cell>
          <cell r="I53">
            <v>6488</v>
          </cell>
        </row>
        <row r="54">
          <cell r="A54" t="str">
            <v xml:space="preserve">VALOR TOTAL ACTIVIDAD </v>
          </cell>
          <cell r="I54">
            <v>31792</v>
          </cell>
        </row>
        <row r="55">
          <cell r="A55" t="str">
            <v xml:space="preserve">VALOR RECURSOS NECESARIOS PARA LA EJECUCIÓN DE LA ACTIVIDAD </v>
          </cell>
          <cell r="I55">
            <v>6397488</v>
          </cell>
        </row>
        <row r="56">
          <cell r="A56" t="str">
            <v>Para constancia de lo anterior, se firma la presente acta bajo la responsabilidad expresa de los que intervienen en ella, de  conformidad  con las funciones  desempeñadas por cada uno de los mismos,  de acuerdo con el manual de interventoría, en _________</v>
          </cell>
        </row>
        <row r="57">
          <cell r="I57" t="str">
            <v xml:space="preserve"> </v>
          </cell>
        </row>
        <row r="59">
          <cell r="B59" t="str">
            <v>Firma:</v>
          </cell>
        </row>
        <row r="60">
          <cell r="B60" t="str">
            <v xml:space="preserve">Nombre: </v>
          </cell>
        </row>
        <row r="61">
          <cell r="B61" t="str">
            <v>REPRESENTATE LEGAL Ó DIRECTOR DE CONSULTORIA</v>
          </cell>
        </row>
        <row r="62">
          <cell r="A62" t="str">
            <v>C. OBSERVACIONES INTERVENTORIA (Campo de obligatorio diligenciamiento)</v>
          </cell>
        </row>
        <row r="67">
          <cell r="B67" t="str">
            <v>Firma:</v>
          </cell>
        </row>
        <row r="68">
          <cell r="B68" t="str">
            <v xml:space="preserve">Nombre: </v>
          </cell>
          <cell r="J68" t="str">
            <v>Original  - FONADE</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04.01.02</v>
          </cell>
          <cell r="B71" t="str">
            <v>Muros en bloque hueco No. 5 estriado 33x11,5x23 cm. Incluye mortero de pega 1:4</v>
          </cell>
          <cell r="G71" t="str">
            <v>M</v>
          </cell>
          <cell r="I71">
            <v>138.5</v>
          </cell>
          <cell r="K71">
            <v>15832</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5">
          <cell r="A75" t="str">
            <v>EH-01</v>
          </cell>
          <cell r="B75" t="str">
            <v>ANDAMIO METALICO TUBULAR (Sección de 2 marcos de 1.50*1.50 m.con 2 crucetas de 2.30 m.)</v>
          </cell>
          <cell r="D75" t="str">
            <v>sm</v>
          </cell>
          <cell r="E75">
            <v>5244</v>
          </cell>
          <cell r="G75">
            <v>0.03</v>
          </cell>
          <cell r="I75">
            <v>157</v>
          </cell>
        </row>
        <row r="76">
          <cell r="A76" t="str">
            <v>EH-33</v>
          </cell>
          <cell r="B76" t="str">
            <v xml:space="preserve">HERRAMIENTA MENOR 5 %  DE LA MANO OBRA </v>
          </cell>
          <cell r="D76" t="str">
            <v xml:space="preserve">Global </v>
          </cell>
          <cell r="E76">
            <v>369</v>
          </cell>
          <cell r="G76">
            <v>0.6</v>
          </cell>
          <cell r="I76">
            <v>221</v>
          </cell>
        </row>
        <row r="77">
          <cell r="A77" t="str">
            <v>SUBTOTAL</v>
          </cell>
          <cell r="I77">
            <v>378</v>
          </cell>
        </row>
        <row r="79">
          <cell r="A79" t="str">
            <v>2.  Materiales</v>
          </cell>
        </row>
        <row r="80">
          <cell r="A80" t="str">
            <v>Codigo</v>
          </cell>
          <cell r="B80" t="str">
            <v>Descripción</v>
          </cell>
          <cell r="D80" t="str">
            <v>Unidad</v>
          </cell>
          <cell r="E80" t="str">
            <v>Rendimiento</v>
          </cell>
          <cell r="F80" t="str">
            <v>Precio Unitario</v>
          </cell>
          <cell r="I80" t="str">
            <v>Vr Unitario</v>
          </cell>
        </row>
        <row r="82">
          <cell r="A82" t="str">
            <v>T03</v>
          </cell>
          <cell r="B82" t="str">
            <v>BLOQUE DIVISORIO Nº 5 ( 33 x 23 x 11.5 cm) Arcilla Tipo Santafé o similar.</v>
          </cell>
          <cell r="D82" t="str">
            <v>UND</v>
          </cell>
          <cell r="E82">
            <v>8.5</v>
          </cell>
          <cell r="F82">
            <v>879</v>
          </cell>
          <cell r="I82">
            <v>7472</v>
          </cell>
        </row>
        <row r="83">
          <cell r="A83" t="str">
            <v>H07</v>
          </cell>
          <cell r="B83" t="str">
            <v>MORTERO 1:4 ( arena semilavada de peña, cemento y agua)</v>
          </cell>
          <cell r="D83" t="str">
            <v>M3</v>
          </cell>
          <cell r="E83">
            <v>0.01</v>
          </cell>
          <cell r="F83">
            <v>239152</v>
          </cell>
          <cell r="I83">
            <v>2392</v>
          </cell>
        </row>
        <row r="84">
          <cell r="A84" t="str">
            <v>O16</v>
          </cell>
          <cell r="B84" t="str">
            <v>SIKA-1 Impermeabilizante integral morteros o Similar.</v>
          </cell>
          <cell r="D84" t="str">
            <v>KG</v>
          </cell>
          <cell r="E84">
            <v>0.1</v>
          </cell>
          <cell r="F84">
            <v>7076</v>
          </cell>
          <cell r="I84">
            <v>708</v>
          </cell>
        </row>
        <row r="93">
          <cell r="A93" t="str">
            <v>SUBTOTAL</v>
          </cell>
          <cell r="I93">
            <v>10572</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E98">
            <v>0.01</v>
          </cell>
          <cell r="G98">
            <v>45000</v>
          </cell>
          <cell r="I98">
            <v>450</v>
          </cell>
        </row>
        <row r="100">
          <cell r="A100" t="str">
            <v>SUBTOTAL</v>
          </cell>
          <cell r="I100">
            <v>450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MO-01</v>
          </cell>
          <cell r="B105" t="str">
            <v>CUADRILLA AB  ALBAÑIL (1 OFICIAL + 1 AYUDANTE)</v>
          </cell>
          <cell r="C105" t="str">
            <v>HC</v>
          </cell>
          <cell r="D105">
            <v>0.57999999999999996</v>
          </cell>
          <cell r="E105">
            <v>9350</v>
          </cell>
          <cell r="F105">
            <v>0.3</v>
          </cell>
          <cell r="I105">
            <v>4432</v>
          </cell>
        </row>
        <row r="107">
          <cell r="A107" t="str">
            <v>SUBTOTAL</v>
          </cell>
          <cell r="I107">
            <v>4432</v>
          </cell>
        </row>
        <row r="108">
          <cell r="A108" t="str">
            <v>TOTAL COSTO DIRECTO</v>
          </cell>
          <cell r="I108">
            <v>15832</v>
          </cell>
        </row>
        <row r="109">
          <cell r="A109" t="str">
            <v>AIU CONTRACTUAL</v>
          </cell>
          <cell r="C109">
            <v>0.25640000000000002</v>
          </cell>
          <cell r="H109" t="str">
            <v>TOTAL COSTO INDIRECTO</v>
          </cell>
          <cell r="I109">
            <v>4059</v>
          </cell>
        </row>
        <row r="110">
          <cell r="A110" t="str">
            <v xml:space="preserve">VALOR TOTAL ACTIVIDAD </v>
          </cell>
          <cell r="I110">
            <v>19891</v>
          </cell>
        </row>
        <row r="111">
          <cell r="A111" t="str">
            <v xml:space="preserve">VALOR RECURSOS NECESARIOS PARA LA EJECUCIÓN DE LA ACTIVIDAD </v>
          </cell>
          <cell r="I111">
            <v>2754904</v>
          </cell>
        </row>
        <row r="112">
          <cell r="A112" t="str">
            <v>Para constancia de lo anterior, se firma la presente acta bajo la responsabilidad expresa de los que intervienen en ella, de  conformidad  con las funciones  desempeñadas por cada uno de los mismos,  de acuerdo con el manual de interventoría, en _________</v>
          </cell>
        </row>
        <row r="113">
          <cell r="I113" t="str">
            <v xml:space="preserve"> </v>
          </cell>
        </row>
        <row r="115">
          <cell r="B115" t="str">
            <v>Firma:</v>
          </cell>
        </row>
        <row r="116">
          <cell r="B116" t="str">
            <v xml:space="preserve">Nombre: </v>
          </cell>
        </row>
        <row r="117">
          <cell r="B117" t="str">
            <v>REPRESENTATE LEGAL Ó DIRECTOR DE CONSULTORIA</v>
          </cell>
        </row>
        <row r="118">
          <cell r="A118" t="str">
            <v>C. OBSERVACIONES INTERVENTORIA (Campo de obligatorio diligenciamiento)</v>
          </cell>
        </row>
        <row r="123">
          <cell r="B123" t="str">
            <v>Firma:</v>
          </cell>
        </row>
        <row r="124">
          <cell r="B124" t="str">
            <v xml:space="preserve">Nombre: </v>
          </cell>
          <cell r="J124" t="str">
            <v>Original  - FONADE</v>
          </cell>
        </row>
        <row r="125">
          <cell r="B125" t="str">
            <v>REPRESENTANTE LEGAL Ó DIRECTOR DE INTERVENTORÍA</v>
          </cell>
          <cell r="J125" t="str">
            <v>Copias: Contratista, Interventor</v>
          </cell>
        </row>
        <row r="126">
          <cell r="A126" t="str">
            <v>Item</v>
          </cell>
          <cell r="B126" t="str">
            <v>Descripción</v>
          </cell>
          <cell r="G126" t="str">
            <v>Unidad</v>
          </cell>
          <cell r="I126" t="str">
            <v>Cantidad</v>
          </cell>
        </row>
        <row r="127">
          <cell r="A127" t="str">
            <v>04.02.01</v>
          </cell>
          <cell r="B127" t="str">
            <v xml:space="preserve">Pañete sobre muros liso impermeabilizado 1:4 e.=2 cm, incluye Filos y dilataciones </v>
          </cell>
          <cell r="G127" t="str">
            <v>M²</v>
          </cell>
          <cell r="I127">
            <v>370.09789999999998</v>
          </cell>
          <cell r="K127">
            <v>16415</v>
          </cell>
        </row>
        <row r="129">
          <cell r="A129" t="str">
            <v>1.  Equipo</v>
          </cell>
        </row>
        <row r="130">
          <cell r="A130" t="str">
            <v>Codigo</v>
          </cell>
          <cell r="B130" t="str">
            <v>Descripción</v>
          </cell>
          <cell r="C130" t="str">
            <v>Marca</v>
          </cell>
          <cell r="D130" t="str">
            <v>Unidad</v>
          </cell>
          <cell r="E130" t="str">
            <v>Tarifa</v>
          </cell>
          <cell r="G130" t="str">
            <v>Rendimiento</v>
          </cell>
          <cell r="I130" t="str">
            <v>Vr. Unitario</v>
          </cell>
        </row>
        <row r="131">
          <cell r="A131" t="str">
            <v>EH-01</v>
          </cell>
          <cell r="B131" t="str">
            <v>ANDAMIO METALICO TUBULAR (Sección de 2 marcos de 1.50*1.50 m.con 2 crucetas de 2.30 m.)</v>
          </cell>
          <cell r="D131" t="str">
            <v>sm</v>
          </cell>
          <cell r="E131">
            <v>5244</v>
          </cell>
          <cell r="G131">
            <v>0.1</v>
          </cell>
          <cell r="I131">
            <v>524</v>
          </cell>
        </row>
        <row r="132">
          <cell r="A132" t="str">
            <v>EH-33</v>
          </cell>
          <cell r="B132" t="str">
            <v xml:space="preserve">HERRAMIENTA MENOR 5 %  DE LA MANO OBRA </v>
          </cell>
          <cell r="D132" t="str">
            <v xml:space="preserve">Global </v>
          </cell>
          <cell r="E132">
            <v>369</v>
          </cell>
          <cell r="G132">
            <v>1</v>
          </cell>
          <cell r="I132">
            <v>369</v>
          </cell>
        </row>
        <row r="133">
          <cell r="A133" t="str">
            <v>SUBTOTAL</v>
          </cell>
          <cell r="I133">
            <v>893</v>
          </cell>
        </row>
        <row r="135">
          <cell r="A135" t="str">
            <v>2.  Materiales</v>
          </cell>
        </row>
        <row r="136">
          <cell r="A136" t="str">
            <v>Codigo</v>
          </cell>
          <cell r="B136" t="str">
            <v>Descripción</v>
          </cell>
          <cell r="D136" t="str">
            <v>Unidad</v>
          </cell>
          <cell r="E136" t="str">
            <v>Rendimiento</v>
          </cell>
          <cell r="F136" t="str">
            <v>Precio Unitario</v>
          </cell>
          <cell r="I136" t="str">
            <v>Vr Unitario</v>
          </cell>
        </row>
        <row r="139">
          <cell r="A139" t="str">
            <v>H07</v>
          </cell>
          <cell r="B139" t="str">
            <v>MORTERO 1:4 ( arena semilavada de peña, cemento y agua)</v>
          </cell>
          <cell r="D139" t="str">
            <v>M3</v>
          </cell>
          <cell r="E139">
            <v>2.3E-2</v>
          </cell>
          <cell r="F139">
            <v>239152</v>
          </cell>
          <cell r="I139">
            <v>5500</v>
          </cell>
        </row>
        <row r="140">
          <cell r="A140" t="str">
            <v>O16</v>
          </cell>
          <cell r="B140" t="str">
            <v>SIKA-1 Impermeabilizante integral morteros o Similar.</v>
          </cell>
          <cell r="D140" t="str">
            <v>KG</v>
          </cell>
          <cell r="E140">
            <v>0.1</v>
          </cell>
          <cell r="F140">
            <v>7076</v>
          </cell>
          <cell r="I140">
            <v>708</v>
          </cell>
        </row>
        <row r="151">
          <cell r="A151" t="str">
            <v>SUBTOTAL</v>
          </cell>
          <cell r="I151">
            <v>6208</v>
          </cell>
        </row>
        <row r="153">
          <cell r="A153" t="str">
            <v>3. Transportes</v>
          </cell>
        </row>
        <row r="154">
          <cell r="A154" t="str">
            <v>Codigo</v>
          </cell>
          <cell r="B154" t="str">
            <v xml:space="preserve">Descripcion </v>
          </cell>
          <cell r="C154" t="str">
            <v>Vol. o Peso</v>
          </cell>
          <cell r="D154" t="str">
            <v>Unidad</v>
          </cell>
          <cell r="E154" t="str">
            <v>Distancia</v>
          </cell>
          <cell r="G154" t="str">
            <v>Tarifa</v>
          </cell>
          <cell r="I154" t="str">
            <v>Vr. Unitario</v>
          </cell>
        </row>
        <row r="156">
          <cell r="A156" t="str">
            <v>EH-44</v>
          </cell>
          <cell r="B156" t="str">
            <v>TRANSPORTE DE MATERIALES O EQUIPO</v>
          </cell>
          <cell r="D156" t="str">
            <v>Viaje</v>
          </cell>
          <cell r="E156">
            <v>0.01</v>
          </cell>
          <cell r="G156">
            <v>45000</v>
          </cell>
          <cell r="I156">
            <v>450</v>
          </cell>
        </row>
        <row r="158">
          <cell r="A158" t="str">
            <v>SUBTOTAL</v>
          </cell>
          <cell r="I158">
            <v>450</v>
          </cell>
        </row>
        <row r="160">
          <cell r="A160" t="str">
            <v>4. Mano de Obra</v>
          </cell>
        </row>
        <row r="161">
          <cell r="A161" t="str">
            <v>Codigo</v>
          </cell>
          <cell r="B161" t="str">
            <v>Trabajador</v>
          </cell>
          <cell r="C161" t="str">
            <v>Jornal</v>
          </cell>
          <cell r="D161" t="str">
            <v>Prestac.</v>
          </cell>
          <cell r="E161" t="str">
            <v>Jornal Total</v>
          </cell>
          <cell r="F161" t="str">
            <v>Rendimiento</v>
          </cell>
          <cell r="I161" t="str">
            <v>Vr. Unitario</v>
          </cell>
        </row>
        <row r="163">
          <cell r="A163" t="str">
            <v>MO-01</v>
          </cell>
          <cell r="B163" t="str">
            <v>CUADRILLA AB  ALBAÑIL (1 OFICIAL + 1 AYUDANTE)</v>
          </cell>
          <cell r="C163" t="str">
            <v>HC</v>
          </cell>
          <cell r="D163">
            <v>0.57999999999999996</v>
          </cell>
          <cell r="E163">
            <v>9350</v>
          </cell>
          <cell r="F163">
            <v>0.6</v>
          </cell>
          <cell r="I163">
            <v>8864</v>
          </cell>
        </row>
        <row r="165">
          <cell r="A165" t="str">
            <v>SUBTOTAL</v>
          </cell>
          <cell r="I165">
            <v>8864</v>
          </cell>
        </row>
        <row r="166">
          <cell r="A166" t="str">
            <v>TOTAL COSTO DIRECTO</v>
          </cell>
          <cell r="I166">
            <v>16415</v>
          </cell>
        </row>
        <row r="167">
          <cell r="A167" t="str">
            <v>AIU CONTRACTUAL</v>
          </cell>
          <cell r="C167">
            <v>0.25640000000000002</v>
          </cell>
          <cell r="H167" t="str">
            <v>TOTAL COSTO INDIRECTO</v>
          </cell>
          <cell r="I167">
            <v>4209</v>
          </cell>
        </row>
        <row r="168">
          <cell r="A168" t="str">
            <v xml:space="preserve">VALOR TOTAL ACTIVIDAD </v>
          </cell>
          <cell r="I168">
            <v>20624</v>
          </cell>
        </row>
        <row r="169">
          <cell r="A169" t="str">
            <v xml:space="preserve">VALOR RECURSOS NECESARIOS PARA LA EJECUCIÓN DE LA ACTIVIDAD </v>
          </cell>
          <cell r="I169">
            <v>7632899</v>
          </cell>
        </row>
        <row r="170">
          <cell r="A170" t="str">
            <v>Para constancia de lo anterior, se firma la presente acta bajo la responsabilidad expresa de los que intervienen en ella, de  conformidad  con las funciones  desempeñadas por cada uno de los mismos,  de acuerdo con el manual de interventoría, en _________</v>
          </cell>
        </row>
        <row r="173">
          <cell r="B173" t="str">
            <v>Firma:</v>
          </cell>
        </row>
        <row r="174">
          <cell r="B174" t="str">
            <v xml:space="preserve">Nombre: </v>
          </cell>
        </row>
        <row r="175">
          <cell r="B175" t="str">
            <v>REPRESENTATE LEGAL Ó DIRECTOR DE CONSULTORIA</v>
          </cell>
        </row>
        <row r="176">
          <cell r="A176" t="str">
            <v>C. OBSERVACIONES INTERVENTORIA (Campo de obligatorio diligenciamiento)</v>
          </cell>
        </row>
        <row r="181">
          <cell r="B181" t="str">
            <v>Firma:</v>
          </cell>
        </row>
        <row r="182">
          <cell r="B182" t="str">
            <v xml:space="preserve">Nombre: </v>
          </cell>
          <cell r="J182" t="str">
            <v>Original  - FONADE</v>
          </cell>
        </row>
        <row r="183">
          <cell r="B183" t="str">
            <v>REPRESENTANTE LEGAL Ó DIRECTOR DE INTERVENTORÍA</v>
          </cell>
          <cell r="J183" t="str">
            <v>Copias: Contratista, Interventor</v>
          </cell>
        </row>
        <row r="184">
          <cell r="A184" t="str">
            <v>Item</v>
          </cell>
          <cell r="B184" t="str">
            <v>Descripción</v>
          </cell>
          <cell r="G184" t="str">
            <v>Unidad</v>
          </cell>
          <cell r="I184" t="str">
            <v>Cantidad</v>
          </cell>
        </row>
        <row r="185">
          <cell r="A185" t="str">
            <v>04.02.02</v>
          </cell>
          <cell r="B185" t="str">
            <v>Pañete sobre muros liso impermeabilizado  1:4 e.=2 cm, incluye filos dilataciones</v>
          </cell>
          <cell r="G185" t="str">
            <v>M</v>
          </cell>
          <cell r="I185">
            <v>117.78</v>
          </cell>
          <cell r="K185">
            <v>12159</v>
          </cell>
        </row>
        <row r="187">
          <cell r="A187" t="str">
            <v>1.  Equipo</v>
          </cell>
        </row>
        <row r="188">
          <cell r="A188" t="str">
            <v>Codigo</v>
          </cell>
          <cell r="B188" t="str">
            <v>Descripción</v>
          </cell>
          <cell r="C188" t="str">
            <v>Marca</v>
          </cell>
          <cell r="D188" t="str">
            <v>Unidad</v>
          </cell>
          <cell r="E188" t="str">
            <v>Tarifa</v>
          </cell>
          <cell r="G188" t="str">
            <v>Rendimiento</v>
          </cell>
          <cell r="I188" t="str">
            <v>Vr. Unitario</v>
          </cell>
        </row>
        <row r="189">
          <cell r="A189" t="str">
            <v>EH-01</v>
          </cell>
          <cell r="B189" t="str">
            <v>ANDAMIO METALICO TUBULAR (Sección de 2 marcos de 1.50*1.50 m.con 2 crucetas de 2.30 m.)</v>
          </cell>
          <cell r="D189" t="str">
            <v>sm</v>
          </cell>
          <cell r="E189">
            <v>5244</v>
          </cell>
          <cell r="G189">
            <v>0.1</v>
          </cell>
          <cell r="I189">
            <v>524</v>
          </cell>
        </row>
        <row r="190">
          <cell r="A190" t="str">
            <v>EH-33</v>
          </cell>
          <cell r="B190" t="str">
            <v xml:space="preserve">HERRAMIENTA MENOR 5 %  DE LA MANO OBRA </v>
          </cell>
          <cell r="D190" t="str">
            <v xml:space="preserve">Global </v>
          </cell>
          <cell r="E190">
            <v>369</v>
          </cell>
          <cell r="G190">
            <v>1</v>
          </cell>
          <cell r="I190">
            <v>369</v>
          </cell>
        </row>
        <row r="191">
          <cell r="A191" t="str">
            <v>SUBTOTAL</v>
          </cell>
          <cell r="I191">
            <v>893</v>
          </cell>
        </row>
        <row r="193">
          <cell r="A193" t="str">
            <v>2.  Materiales</v>
          </cell>
        </row>
        <row r="194">
          <cell r="A194" t="str">
            <v>Codigo</v>
          </cell>
          <cell r="B194" t="str">
            <v>Descripción</v>
          </cell>
          <cell r="D194" t="str">
            <v>Unidad</v>
          </cell>
          <cell r="E194" t="str">
            <v>Rendimiento</v>
          </cell>
          <cell r="F194" t="str">
            <v>Precio Unitario</v>
          </cell>
          <cell r="I194" t="str">
            <v>Vr Unitario</v>
          </cell>
        </row>
        <row r="197">
          <cell r="A197" t="str">
            <v>H07</v>
          </cell>
          <cell r="B197" t="str">
            <v>MORTERO 1:4 ( arena semilavada de peña, cemento y agua)</v>
          </cell>
          <cell r="D197" t="str">
            <v>M3</v>
          </cell>
          <cell r="E197">
            <v>1.38E-2</v>
          </cell>
          <cell r="F197">
            <v>239152</v>
          </cell>
          <cell r="I197">
            <v>3300</v>
          </cell>
        </row>
        <row r="198">
          <cell r="A198" t="str">
            <v>O16</v>
          </cell>
          <cell r="B198" t="str">
            <v>SIKA-1 Impermeabilizante integral morteros o Similar.</v>
          </cell>
          <cell r="D198" t="str">
            <v>KG</v>
          </cell>
          <cell r="E198">
            <v>0.06</v>
          </cell>
          <cell r="F198">
            <v>7076</v>
          </cell>
          <cell r="I198">
            <v>425</v>
          </cell>
        </row>
        <row r="210">
          <cell r="A210" t="str">
            <v>SUBTOTAL</v>
          </cell>
          <cell r="I210">
            <v>3725</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0.01</v>
          </cell>
          <cell r="G215">
            <v>45000</v>
          </cell>
          <cell r="I215">
            <v>450</v>
          </cell>
        </row>
        <row r="217">
          <cell r="A217" t="str">
            <v>SUBTOTAL</v>
          </cell>
          <cell r="I217">
            <v>450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0.48</v>
          </cell>
          <cell r="I222">
            <v>7091</v>
          </cell>
        </row>
        <row r="224">
          <cell r="A224" t="str">
            <v>SUBTOTAL</v>
          </cell>
          <cell r="I224">
            <v>7091</v>
          </cell>
        </row>
        <row r="225">
          <cell r="A225" t="str">
            <v>TOTAL COSTO DIRECTO</v>
          </cell>
          <cell r="I225">
            <v>12159</v>
          </cell>
        </row>
        <row r="226">
          <cell r="A226" t="str">
            <v>AIU CONTRACTUAL</v>
          </cell>
          <cell r="C226">
            <v>0.25640000000000002</v>
          </cell>
          <cell r="H226" t="str">
            <v>TOTAL COSTO INDIRECTO</v>
          </cell>
          <cell r="I226">
            <v>3118</v>
          </cell>
        </row>
        <row r="227">
          <cell r="A227" t="str">
            <v xml:space="preserve">VALOR TOTAL ACTIVIDAD </v>
          </cell>
          <cell r="I227">
            <v>15277</v>
          </cell>
        </row>
        <row r="228">
          <cell r="A228" t="str">
            <v xml:space="preserve">VALOR RECURSOS NECESARIOS PARA LA EJECUCIÓN DE LA ACTIVIDAD </v>
          </cell>
          <cell r="I228">
            <v>1799325</v>
          </cell>
        </row>
        <row r="229">
          <cell r="A229" t="str">
            <v>Para constancia de lo anterior, se firma la presente acta bajo la responsabilidad expresa de los que intervienen en ella, de  conformidad  con las funciones  desempeñadas por cada uno de los mismos,  de acuerdo con el manual de interventoría, en _________</v>
          </cell>
        </row>
        <row r="232">
          <cell r="B232" t="str">
            <v>Firma:</v>
          </cell>
        </row>
        <row r="233">
          <cell r="B233" t="str">
            <v xml:space="preserve">Nombre: </v>
          </cell>
        </row>
        <row r="234">
          <cell r="B234" t="str">
            <v>REPRESENTATE LEGAL Ó DIRECTOR DE CONSULTORIA</v>
          </cell>
        </row>
        <row r="235">
          <cell r="A235" t="str">
            <v>C. OBSERVACIONES INTERVENTORIA (Campo de obligatorio diligenciamiento)</v>
          </cell>
        </row>
        <row r="240">
          <cell r="B240" t="str">
            <v>Firma:</v>
          </cell>
        </row>
        <row r="241">
          <cell r="B241" t="str">
            <v xml:space="preserve">Nombre: </v>
          </cell>
          <cell r="J241" t="str">
            <v>Original  - FONADE</v>
          </cell>
        </row>
        <row r="242">
          <cell r="B242" t="str">
            <v>REPRESENTANTE LEGAL Ó DIRECTOR DE INTERVENTORÍA</v>
          </cell>
          <cell r="J242" t="str">
            <v>Copias: Contratista, Interventor</v>
          </cell>
        </row>
      </sheetData>
      <sheetData sheetId="6"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05.01.01</v>
          </cell>
          <cell r="B15" t="str">
            <v>Piso en Baldosa en grano de mármol vibroprensado 30x30 cm, grano #1. Incluye, boquilla blanca, destronque (#36), 3 pulidas (#60,120,220) y brillo al plomo. Color blanco Huila fondo blanco</v>
          </cell>
          <cell r="G15" t="str">
            <v>M²</v>
          </cell>
          <cell r="I15">
            <v>26.21</v>
          </cell>
          <cell r="K15">
            <v>56926</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369</v>
          </cell>
          <cell r="G20">
            <v>1</v>
          </cell>
          <cell r="I20">
            <v>369</v>
          </cell>
        </row>
        <row r="21">
          <cell r="A21" t="str">
            <v>SUBTOTAL</v>
          </cell>
          <cell r="I21">
            <v>369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Y19</v>
          </cell>
          <cell r="B26" t="str">
            <v>BALDOSA Grano Tradicional Blanco Huila BH5 de 30 x 30 cm. Tipo Alfa o Similar. Fondo Blanco</v>
          </cell>
          <cell r="D26" t="str">
            <v>M2</v>
          </cell>
          <cell r="E26">
            <v>1.05</v>
          </cell>
          <cell r="F26">
            <v>41900</v>
          </cell>
          <cell r="I26">
            <v>43995</v>
          </cell>
        </row>
        <row r="27">
          <cell r="A27" t="str">
            <v>O01</v>
          </cell>
          <cell r="B27" t="str">
            <v>CEMENTO BLANCO</v>
          </cell>
          <cell r="D27" t="str">
            <v>KG</v>
          </cell>
          <cell r="E27">
            <v>0.2</v>
          </cell>
          <cell r="F27">
            <v>1500</v>
          </cell>
          <cell r="I27">
            <v>300</v>
          </cell>
        </row>
        <row r="28">
          <cell r="A28" t="str">
            <v>A21</v>
          </cell>
          <cell r="B28" t="str">
            <v>PULIDA Y DESTRONCADA, INCLUYE LIJAS Y SELLADOR</v>
          </cell>
          <cell r="D28" t="str">
            <v>M²</v>
          </cell>
          <cell r="E28">
            <v>1</v>
          </cell>
          <cell r="F28">
            <v>4200</v>
          </cell>
          <cell r="I28">
            <v>4200</v>
          </cell>
        </row>
        <row r="36">
          <cell r="A36" t="str">
            <v>SUBTOTAL</v>
          </cell>
          <cell r="I36">
            <v>48495</v>
          </cell>
        </row>
        <row r="38">
          <cell r="A38" t="str">
            <v>3. Transportes</v>
          </cell>
        </row>
        <row r="39">
          <cell r="A39" t="str">
            <v>Codigo</v>
          </cell>
          <cell r="B39" t="str">
            <v xml:space="preserve">Descripcion </v>
          </cell>
          <cell r="C39" t="str">
            <v>Vol. o Peso</v>
          </cell>
          <cell r="D39" t="str">
            <v>Unidad</v>
          </cell>
          <cell r="E39" t="str">
            <v>Distancia</v>
          </cell>
          <cell r="G39" t="str">
            <v>Tarifa</v>
          </cell>
          <cell r="I39" t="str">
            <v>Vr. Unitario</v>
          </cell>
        </row>
        <row r="41">
          <cell r="A41" t="str">
            <v>EH-44</v>
          </cell>
          <cell r="B41" t="str">
            <v>TRANSPORTE DE MATERIALES O EQUIPO</v>
          </cell>
          <cell r="D41" t="str">
            <v>VIAJE</v>
          </cell>
          <cell r="E41">
            <v>1.4999999999999999E-2</v>
          </cell>
          <cell r="G41">
            <v>45000</v>
          </cell>
          <cell r="I41">
            <v>675</v>
          </cell>
        </row>
        <row r="43">
          <cell r="A43" t="str">
            <v>SUBTOTAL</v>
          </cell>
          <cell r="I43">
            <v>675</v>
          </cell>
        </row>
        <row r="45">
          <cell r="A45" t="str">
            <v>4. Mano de Obra</v>
          </cell>
        </row>
        <row r="46">
          <cell r="A46" t="str">
            <v>Codigo</v>
          </cell>
          <cell r="B46" t="str">
            <v>Trabajador</v>
          </cell>
          <cell r="C46" t="str">
            <v>Jornal</v>
          </cell>
          <cell r="D46" t="str">
            <v>Prestac.</v>
          </cell>
          <cell r="E46" t="str">
            <v>Jornal Total</v>
          </cell>
          <cell r="F46" t="str">
            <v>Rendimiento</v>
          </cell>
          <cell r="I46" t="str">
            <v>Vr. Unitario</v>
          </cell>
        </row>
        <row r="48">
          <cell r="A48" t="str">
            <v>MO-01</v>
          </cell>
          <cell r="B48" t="str">
            <v>CUADRILLA AB  ALBAÑIL (1 OFICIAL + 1 AYUDANTE)</v>
          </cell>
          <cell r="C48" t="str">
            <v>HC</v>
          </cell>
          <cell r="D48">
            <v>0.57999999999999996</v>
          </cell>
          <cell r="E48">
            <v>9350</v>
          </cell>
          <cell r="F48">
            <v>0.5</v>
          </cell>
          <cell r="I48">
            <v>7387</v>
          </cell>
        </row>
        <row r="51">
          <cell r="A51" t="str">
            <v>SUBTOTAL</v>
          </cell>
          <cell r="I51">
            <v>7387</v>
          </cell>
        </row>
        <row r="52">
          <cell r="A52" t="str">
            <v>TOTAL COSTO DIRECTO</v>
          </cell>
          <cell r="I52">
            <v>56926</v>
          </cell>
        </row>
        <row r="53">
          <cell r="A53" t="str">
            <v>AIU CONTRACTUAL</v>
          </cell>
          <cell r="C53">
            <v>0.25640000000000002</v>
          </cell>
          <cell r="H53" t="str">
            <v>TOTAL COSTO INDIRECTO</v>
          </cell>
          <cell r="I53">
            <v>14596</v>
          </cell>
        </row>
        <row r="54">
          <cell r="A54" t="str">
            <v xml:space="preserve">VALOR TOTAL ACTIVIDAD </v>
          </cell>
          <cell r="I54">
            <v>71522</v>
          </cell>
        </row>
        <row r="55">
          <cell r="A55" t="str">
            <v xml:space="preserve">VALOR RECURSOS NECESARIOS PARA LA EJECUCIÓN DE LA ACTIVIDAD </v>
          </cell>
          <cell r="I55">
            <v>1874592</v>
          </cell>
        </row>
        <row r="56">
          <cell r="A56" t="str">
            <v>Para constancia de lo anterior, se firma la presente acta bajo la responsabilidad expresa de los que intervienen en ella, de  conformidad  con las funciones  desempeñadas por cada uno de los mismos,  de acuerdo con el manual de interventoría, en _________</v>
          </cell>
        </row>
        <row r="59">
          <cell r="B59" t="str">
            <v>Firma:</v>
          </cell>
        </row>
        <row r="60">
          <cell r="B60" t="str">
            <v xml:space="preserve">Nombre: </v>
          </cell>
        </row>
        <row r="61">
          <cell r="B61" t="str">
            <v>REPRESENTATE LEGAL O DIRECTOR DE CONSULTORIA</v>
          </cell>
        </row>
        <row r="62">
          <cell r="A62" t="str">
            <v>C. OBSERVACIONES INTERVENTORIA (Campo de obligatorio diligenciamiento)</v>
          </cell>
        </row>
        <row r="67">
          <cell r="B67" t="str">
            <v>Firma:</v>
          </cell>
        </row>
        <row r="68">
          <cell r="B68" t="str">
            <v xml:space="preserve">Nombre: </v>
          </cell>
          <cell r="J68" t="str">
            <v>Original  - FONADE</v>
          </cell>
        </row>
        <row r="69">
          <cell r="B69" t="str">
            <v>REPRESENTANTE LEGAL Ó DIRECTOR DE INTERVENTORÍA</v>
          </cell>
          <cell r="J69" t="str">
            <v>Copias: Contratista, Interventor</v>
          </cell>
        </row>
        <row r="70">
          <cell r="A70" t="str">
            <v>B. DATOS ESPECIFICOS</v>
          </cell>
        </row>
        <row r="71">
          <cell r="A71" t="str">
            <v>Item</v>
          </cell>
          <cell r="B71" t="str">
            <v>Descripción</v>
          </cell>
          <cell r="G71" t="str">
            <v>Unidad</v>
          </cell>
          <cell r="I71" t="str">
            <v>Cantidad</v>
          </cell>
        </row>
        <row r="72">
          <cell r="A72" t="str">
            <v>05.01.02</v>
          </cell>
          <cell r="B72" t="str">
            <v>Alistado de piso en mortero 1:3 E:4 Cm</v>
          </cell>
          <cell r="G72" t="str">
            <v>M²</v>
          </cell>
          <cell r="I72">
            <v>43.67</v>
          </cell>
          <cell r="K72">
            <v>17474</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7">
          <cell r="A77" t="str">
            <v>EH-33</v>
          </cell>
          <cell r="B77" t="str">
            <v xml:space="preserve">HERRAMIENTA MENOR 5 %  DE LA MANO OBRA </v>
          </cell>
          <cell r="D77" t="str">
            <v xml:space="preserve">Global </v>
          </cell>
          <cell r="E77">
            <v>332</v>
          </cell>
          <cell r="G77">
            <v>1</v>
          </cell>
          <cell r="I77">
            <v>332</v>
          </cell>
        </row>
        <row r="78">
          <cell r="A78" t="str">
            <v>SUBTOTAL</v>
          </cell>
          <cell r="I78">
            <v>332</v>
          </cell>
        </row>
        <row r="80">
          <cell r="A80" t="str">
            <v>2.  Materiales</v>
          </cell>
        </row>
        <row r="81">
          <cell r="A81" t="str">
            <v>Codigo</v>
          </cell>
          <cell r="B81" t="str">
            <v>Descripción</v>
          </cell>
          <cell r="D81" t="str">
            <v>Unidad</v>
          </cell>
          <cell r="E81" t="str">
            <v>Rendimiento</v>
          </cell>
          <cell r="F81" t="str">
            <v>Precio Unitario</v>
          </cell>
          <cell r="I81" t="str">
            <v>Vr Unitario</v>
          </cell>
        </row>
        <row r="84">
          <cell r="A84" t="str">
            <v>H07</v>
          </cell>
          <cell r="B84" t="str">
            <v>MORTERO 1:4 ( arena semilavada de peña, cemento y agua)</v>
          </cell>
          <cell r="D84" t="str">
            <v>M3</v>
          </cell>
          <cell r="E84">
            <v>4.2000000000000003E-2</v>
          </cell>
          <cell r="F84">
            <v>239152</v>
          </cell>
          <cell r="I84">
            <v>10044</v>
          </cell>
        </row>
        <row r="96">
          <cell r="A96" t="str">
            <v>SUBTOTAL</v>
          </cell>
          <cell r="I96">
            <v>10044</v>
          </cell>
        </row>
        <row r="98">
          <cell r="A98" t="str">
            <v>3. Transportes</v>
          </cell>
        </row>
        <row r="99">
          <cell r="A99" t="str">
            <v>Codigo</v>
          </cell>
          <cell r="B99" t="str">
            <v xml:space="preserve">Descripcion </v>
          </cell>
          <cell r="C99" t="str">
            <v>Vol. o Peso</v>
          </cell>
          <cell r="D99" t="str">
            <v>Unidad</v>
          </cell>
          <cell r="E99" t="str">
            <v>Distancia</v>
          </cell>
          <cell r="G99" t="str">
            <v>Tarifa</v>
          </cell>
          <cell r="I99" t="str">
            <v>Vr. Unitario</v>
          </cell>
        </row>
        <row r="101">
          <cell r="A101" t="str">
            <v>EH-44</v>
          </cell>
          <cell r="B101" t="str">
            <v>TRANSPORTE DE MATERIALES O EQUIPO</v>
          </cell>
          <cell r="D101" t="str">
            <v>VIAJE</v>
          </cell>
          <cell r="E101">
            <v>0.01</v>
          </cell>
          <cell r="G101">
            <v>45000</v>
          </cell>
          <cell r="I101">
            <v>450</v>
          </cell>
        </row>
        <row r="103">
          <cell r="A103" t="str">
            <v>SUBTOTAL</v>
          </cell>
          <cell r="I103">
            <v>450</v>
          </cell>
        </row>
        <row r="105">
          <cell r="A105" t="str">
            <v>4. Mano de Obra</v>
          </cell>
        </row>
        <row r="106">
          <cell r="A106" t="str">
            <v>Codigo</v>
          </cell>
          <cell r="B106" t="str">
            <v>Trabajador</v>
          </cell>
          <cell r="C106" t="str">
            <v>Jornal</v>
          </cell>
          <cell r="D106" t="str">
            <v>Prestac.</v>
          </cell>
          <cell r="E106" t="str">
            <v>Jornal Total</v>
          </cell>
          <cell r="F106" t="str">
            <v>Rendimiento</v>
          </cell>
          <cell r="I106" t="str">
            <v>Vr. Unitario</v>
          </cell>
        </row>
        <row r="108">
          <cell r="A108" t="str">
            <v>MO-01</v>
          </cell>
          <cell r="B108" t="str">
            <v>CUADRILLA AB  ALBAÑIL (1 OFICIAL + 1 AYUDANTE)</v>
          </cell>
          <cell r="C108" t="str">
            <v>HC</v>
          </cell>
          <cell r="D108">
            <v>0.57999999999999996</v>
          </cell>
          <cell r="E108">
            <v>9350</v>
          </cell>
          <cell r="F108">
            <v>0.45</v>
          </cell>
          <cell r="I108">
            <v>6648</v>
          </cell>
        </row>
        <row r="110">
          <cell r="A110" t="str">
            <v>SUBTOTAL</v>
          </cell>
          <cell r="I110">
            <v>6648</v>
          </cell>
        </row>
        <row r="111">
          <cell r="A111" t="str">
            <v>TOTAL COSTO DIRECTO</v>
          </cell>
          <cell r="I111">
            <v>17474</v>
          </cell>
        </row>
        <row r="112">
          <cell r="A112" t="str">
            <v>AIU CONTRACTUAL</v>
          </cell>
          <cell r="C112">
            <v>0.25640000000000002</v>
          </cell>
          <cell r="H112" t="str">
            <v>TOTAL COSTO INDIRECTO</v>
          </cell>
          <cell r="I112">
            <v>4480</v>
          </cell>
        </row>
        <row r="113">
          <cell r="A113" t="str">
            <v xml:space="preserve">VALOR TOTAL ACTIVIDAD </v>
          </cell>
          <cell r="I113">
            <v>21954</v>
          </cell>
        </row>
        <row r="114">
          <cell r="A114" t="str">
            <v xml:space="preserve">VALOR RECURSOS NECESARIOS PARA LA EJECUCIÓN DE LA ACTIVIDAD </v>
          </cell>
          <cell r="I114">
            <v>958731</v>
          </cell>
        </row>
        <row r="115">
          <cell r="A115" t="str">
            <v>Para constancia de lo anterior, se firma la presente acta bajo la responsabilidad expresa de los que intervienen en ella, de  conformidad  con las funciones  desempeñadas por cada uno de los mismos,  de acuerdo con el manual de interventoría, en _________</v>
          </cell>
        </row>
        <row r="118">
          <cell r="B118" t="str">
            <v>Firma:</v>
          </cell>
        </row>
        <row r="119">
          <cell r="B119" t="str">
            <v xml:space="preserve">Nombre: </v>
          </cell>
        </row>
        <row r="120">
          <cell r="B120" t="str">
            <v>REPRESENTATE LEGAL O DIRECTOR DE CONSULTORIA</v>
          </cell>
        </row>
        <row r="121">
          <cell r="A121"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05.01.03</v>
          </cell>
          <cell r="B130" t="str">
            <v xml:space="preserve">Alistado de piso en mortero 1:3 E:4 Cm impermeabilizado </v>
          </cell>
          <cell r="G130" t="str">
            <v>M²</v>
          </cell>
          <cell r="I130">
            <v>43.67</v>
          </cell>
          <cell r="K130">
            <v>19962</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332</v>
          </cell>
          <cell r="G134">
            <v>1</v>
          </cell>
          <cell r="I134">
            <v>332</v>
          </cell>
        </row>
        <row r="135">
          <cell r="A135" t="str">
            <v>EH-22</v>
          </cell>
          <cell r="B135" t="str">
            <v>VIBRADOR A GASOLINA</v>
          </cell>
          <cell r="D135" t="str">
            <v>dd</v>
          </cell>
          <cell r="E135">
            <v>37540</v>
          </cell>
          <cell r="G135">
            <v>0.05</v>
          </cell>
          <cell r="I135">
            <v>1877</v>
          </cell>
        </row>
        <row r="137">
          <cell r="A137" t="str">
            <v>SUBTOTAL</v>
          </cell>
          <cell r="I137">
            <v>2209</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H07</v>
          </cell>
          <cell r="B142" t="str">
            <v>MORTERO 1:4 ( arena semilavada de peña, cemento y agua)</v>
          </cell>
          <cell r="D142" t="str">
            <v>M3</v>
          </cell>
          <cell r="E142">
            <v>4.2000000000000003E-2</v>
          </cell>
          <cell r="F142">
            <v>239152</v>
          </cell>
          <cell r="I142">
            <v>10044</v>
          </cell>
        </row>
        <row r="143">
          <cell r="A143" t="str">
            <v>O16</v>
          </cell>
          <cell r="B143" t="str">
            <v>SIKA-1 Impermeabilizante integral morteros o Similar.</v>
          </cell>
          <cell r="D143" t="str">
            <v>KG</v>
          </cell>
          <cell r="E143">
            <v>0.15</v>
          </cell>
          <cell r="F143">
            <v>7076</v>
          </cell>
          <cell r="I143">
            <v>1061</v>
          </cell>
        </row>
        <row r="153">
          <cell r="A153" t="str">
            <v>SUBTOTAL</v>
          </cell>
          <cell r="I153">
            <v>11105</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60">
          <cell r="A160" t="str">
            <v>SUBTOTAL</v>
          </cell>
          <cell r="I160">
            <v>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MO-01</v>
          </cell>
          <cell r="B165" t="str">
            <v>CUADRILLA AB  ALBAÑIL (1 OFICIAL + 1 AYUDANTE)</v>
          </cell>
          <cell r="C165" t="str">
            <v>HC</v>
          </cell>
          <cell r="D165">
            <v>0.57999999999999996</v>
          </cell>
          <cell r="E165">
            <v>9350</v>
          </cell>
          <cell r="F165">
            <v>0.45</v>
          </cell>
          <cell r="I165">
            <v>6648</v>
          </cell>
        </row>
        <row r="168">
          <cell r="A168" t="str">
            <v>SUBTOTAL</v>
          </cell>
          <cell r="I168">
            <v>6648</v>
          </cell>
        </row>
        <row r="169">
          <cell r="A169" t="str">
            <v>TOTAL COSTO DIRECTO</v>
          </cell>
          <cell r="J169">
            <v>19962</v>
          </cell>
        </row>
        <row r="170">
          <cell r="A170" t="str">
            <v>AIU CONTRACTUAL</v>
          </cell>
          <cell r="C170">
            <v>0.25640000000000002</v>
          </cell>
          <cell r="H170" t="str">
            <v>TOTAL COSTO INDIRECTO</v>
          </cell>
          <cell r="I170">
            <v>5118</v>
          </cell>
        </row>
        <row r="171">
          <cell r="A171" t="str">
            <v xml:space="preserve">VALOR TOTAL ACTIVIDAD </v>
          </cell>
          <cell r="I171">
            <v>25080</v>
          </cell>
        </row>
        <row r="172">
          <cell r="A172" t="str">
            <v xml:space="preserve">VALOR RECURSOS NECESARIOS PARA LA EJECUCIÓN DE LA ACTIVIDAD </v>
          </cell>
          <cell r="I172">
            <v>1095244</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O DIRECTOR DE CONSULTORIA</v>
          </cell>
        </row>
        <row r="179">
          <cell r="A179" t="str">
            <v>C. OBSERVACIONES INTERVENTORIA (Campo de obligatorio diligenciamiento)</v>
          </cell>
        </row>
        <row r="185">
          <cell r="B185" t="str">
            <v>Firma:</v>
          </cell>
        </row>
        <row r="186">
          <cell r="B186" t="str">
            <v xml:space="preserve">Nombre: </v>
          </cell>
          <cell r="J186" t="str">
            <v>Original  - FONADE</v>
          </cell>
        </row>
        <row r="187">
          <cell r="B187" t="str">
            <v>REPRESENTANTE LEGAL Ó DIRECTOR DE INTERVENTORÍA</v>
          </cell>
          <cell r="J187" t="str">
            <v>Copias: Contratista, Interventor</v>
          </cell>
        </row>
        <row r="188">
          <cell r="A188" t="str">
            <v>Item</v>
          </cell>
          <cell r="B188" t="str">
            <v>Descripción</v>
          </cell>
          <cell r="G188" t="str">
            <v>Unidad</v>
          </cell>
          <cell r="I188" t="str">
            <v>Cantidad</v>
          </cell>
        </row>
        <row r="189">
          <cell r="A189" t="str">
            <v>05.01.04</v>
          </cell>
          <cell r="B189" t="str">
            <v>Piso en concreto de 3000 Psi escobeado, "Enmarcado en 10 cm (guala), ejecutado durante el fraguado del concreto".</v>
          </cell>
          <cell r="G189" t="str">
            <v>M²</v>
          </cell>
          <cell r="I189">
            <v>43.67</v>
          </cell>
          <cell r="K189">
            <v>44891</v>
          </cell>
        </row>
        <row r="191">
          <cell r="A191" t="str">
            <v>1.  Equipo</v>
          </cell>
        </row>
        <row r="192">
          <cell r="A192" t="str">
            <v>Codigo</v>
          </cell>
          <cell r="B192" t="str">
            <v>Descripción</v>
          </cell>
          <cell r="C192" t="str">
            <v>Marca</v>
          </cell>
          <cell r="D192" t="str">
            <v>Unidad</v>
          </cell>
          <cell r="E192" t="str">
            <v>Tarifa</v>
          </cell>
          <cell r="G192" t="str">
            <v>Rendimiento</v>
          </cell>
          <cell r="I192" t="str">
            <v>Vr. Unitario</v>
          </cell>
        </row>
        <row r="193">
          <cell r="A193" t="str">
            <v>EH-22</v>
          </cell>
          <cell r="B193" t="str">
            <v>VIBRADOR A GASOLINA</v>
          </cell>
          <cell r="D193" t="str">
            <v>DD</v>
          </cell>
          <cell r="E193">
            <v>37540</v>
          </cell>
          <cell r="G193">
            <v>0.05</v>
          </cell>
          <cell r="I193">
            <v>1877</v>
          </cell>
        </row>
        <row r="194">
          <cell r="A194" t="str">
            <v>EH-33</v>
          </cell>
          <cell r="B194" t="str">
            <v xml:space="preserve">HERRAMIENTA MENOR 5 %  DE LA MANO OBRA </v>
          </cell>
          <cell r="D194" t="str">
            <v xml:space="preserve">GLOBAL </v>
          </cell>
          <cell r="E194">
            <v>369</v>
          </cell>
          <cell r="G194">
            <v>1</v>
          </cell>
          <cell r="I194">
            <v>369</v>
          </cell>
        </row>
        <row r="195">
          <cell r="A195" t="str">
            <v>SUBTOTAL</v>
          </cell>
          <cell r="I195">
            <v>2246</v>
          </cell>
        </row>
        <row r="197">
          <cell r="A197" t="str">
            <v>2.  Materiales</v>
          </cell>
        </row>
        <row r="198">
          <cell r="A198" t="str">
            <v>Codigo</v>
          </cell>
          <cell r="B198" t="str">
            <v>Descripción</v>
          </cell>
          <cell r="D198" t="str">
            <v>Unidad</v>
          </cell>
          <cell r="E198" t="str">
            <v>Rendimiento</v>
          </cell>
          <cell r="F198" t="str">
            <v>Precio Unitario</v>
          </cell>
          <cell r="I198" t="str">
            <v>Vr Unitario</v>
          </cell>
        </row>
        <row r="200">
          <cell r="A200" t="str">
            <v>H04</v>
          </cell>
          <cell r="B200" t="str">
            <v>CONCRETO 3.000 psi Fabricado en obra con mezcladora</v>
          </cell>
          <cell r="D200" t="str">
            <v>M3</v>
          </cell>
          <cell r="E200">
            <v>0.105</v>
          </cell>
          <cell r="F200">
            <v>299890</v>
          </cell>
          <cell r="I200">
            <v>31488</v>
          </cell>
        </row>
        <row r="201">
          <cell r="A201" t="str">
            <v>G2</v>
          </cell>
          <cell r="B201" t="str">
            <v xml:space="preserve">GASOLINA CORRIENTE </v>
          </cell>
          <cell r="D201" t="str">
            <v xml:space="preserve">GALON </v>
          </cell>
          <cell r="E201">
            <v>0.1</v>
          </cell>
          <cell r="F201">
            <v>8700</v>
          </cell>
          <cell r="I201">
            <v>870</v>
          </cell>
        </row>
        <row r="202">
          <cell r="A202" t="str">
            <v>P05</v>
          </cell>
          <cell r="B202" t="str">
            <v>FORMALETA SARDINEL Desde 0.20 hasta 0.60 m. de altura por 2.00 m. de longitud (Por metro lineal)</v>
          </cell>
          <cell r="D202" t="str">
            <v>DD</v>
          </cell>
          <cell r="E202">
            <v>3</v>
          </cell>
          <cell r="F202">
            <v>650</v>
          </cell>
          <cell r="I202">
            <v>1950</v>
          </cell>
        </row>
        <row r="203">
          <cell r="A203" t="str">
            <v>O15</v>
          </cell>
          <cell r="B203" t="str">
            <v>PUNTILLA CON CABEZA  VARIADA</v>
          </cell>
          <cell r="D203" t="str">
            <v>LB</v>
          </cell>
          <cell r="E203">
            <v>0.2</v>
          </cell>
          <cell r="F203">
            <v>2500</v>
          </cell>
          <cell r="I203">
            <v>500</v>
          </cell>
        </row>
        <row r="211">
          <cell r="A211" t="str">
            <v>SUBTOTAL</v>
          </cell>
          <cell r="I211">
            <v>34808</v>
          </cell>
        </row>
        <row r="213">
          <cell r="A213" t="str">
            <v>3. Transportes</v>
          </cell>
        </row>
        <row r="214">
          <cell r="A214" t="str">
            <v>Codigo</v>
          </cell>
          <cell r="B214" t="str">
            <v xml:space="preserve">Descripcion </v>
          </cell>
          <cell r="C214" t="str">
            <v>Vol. o Peso</v>
          </cell>
          <cell r="D214" t="str">
            <v>Unidad</v>
          </cell>
          <cell r="E214" t="str">
            <v>Distancia</v>
          </cell>
          <cell r="G214" t="str">
            <v>Tarifa</v>
          </cell>
          <cell r="I214" t="str">
            <v>Vr. Unitario</v>
          </cell>
        </row>
        <row r="216">
          <cell r="A216" t="str">
            <v>EH-44</v>
          </cell>
          <cell r="B216" t="str">
            <v>TRANSPORTE DE MATERIALES O EQUIPO</v>
          </cell>
          <cell r="D216" t="str">
            <v>VIAJE</v>
          </cell>
          <cell r="E216">
            <v>0.01</v>
          </cell>
          <cell r="G216">
            <v>45000</v>
          </cell>
          <cell r="I216">
            <v>450</v>
          </cell>
        </row>
        <row r="218">
          <cell r="A218" t="str">
            <v>SUBTOTAL</v>
          </cell>
          <cell r="I218">
            <v>450</v>
          </cell>
        </row>
        <row r="220">
          <cell r="A220" t="str">
            <v>4. Mano de Obra</v>
          </cell>
        </row>
        <row r="221">
          <cell r="A221" t="str">
            <v>Codigo</v>
          </cell>
          <cell r="B221" t="str">
            <v>Trabajador</v>
          </cell>
          <cell r="C221" t="str">
            <v>Jornal</v>
          </cell>
          <cell r="D221" t="str">
            <v>Prestac.</v>
          </cell>
          <cell r="E221" t="str">
            <v>Jornal Total</v>
          </cell>
          <cell r="F221" t="str">
            <v>Rendimiento</v>
          </cell>
          <cell r="I221" t="str">
            <v>Vr. Unitario</v>
          </cell>
        </row>
        <row r="223">
          <cell r="A223" t="str">
            <v>MO-01</v>
          </cell>
          <cell r="B223" t="str">
            <v>CUADRILLA AB  ALBAÑIL (1 OFICIAL + 1 AYUDANTE)</v>
          </cell>
          <cell r="C223" t="str">
            <v>HC</v>
          </cell>
          <cell r="D223">
            <v>0.57999999999999996</v>
          </cell>
          <cell r="E223">
            <v>9350</v>
          </cell>
          <cell r="F223">
            <v>0.5</v>
          </cell>
          <cell r="I223">
            <v>7387</v>
          </cell>
        </row>
        <row r="226">
          <cell r="A226" t="str">
            <v>SUBTOTAL</v>
          </cell>
          <cell r="I226">
            <v>7387</v>
          </cell>
        </row>
        <row r="227">
          <cell r="A227" t="str">
            <v>TOTAL COSTO DIRECTO</v>
          </cell>
          <cell r="I227">
            <v>44891</v>
          </cell>
        </row>
        <row r="228">
          <cell r="A228" t="str">
            <v>AIU CONTRACTUAL</v>
          </cell>
          <cell r="C228">
            <v>0.25640000000000002</v>
          </cell>
          <cell r="H228" t="str">
            <v>TOTAL COSTO INDIRECTO</v>
          </cell>
          <cell r="I228">
            <v>11510</v>
          </cell>
        </row>
        <row r="229">
          <cell r="A229" t="str">
            <v xml:space="preserve">VALOR TOTAL ACTIVIDAD </v>
          </cell>
          <cell r="I229">
            <v>56401</v>
          </cell>
        </row>
        <row r="230">
          <cell r="A230" t="str">
            <v xml:space="preserve">VALOR RECURSOS NECESARIOS PARA LA EJECUCIÓN DE LA ACTIVIDAD </v>
          </cell>
          <cell r="I230">
            <v>2463032</v>
          </cell>
        </row>
        <row r="231">
          <cell r="A231" t="str">
            <v>Para constancia de lo anterior, se firma la presente acta bajo la responsabilidad expresa de los que intervienen en ella, de  conformidad  con las funciones  desempeñadas por cada uno de los mismos,  de acuerdo con el manual de interventoría, en _________</v>
          </cell>
        </row>
        <row r="234">
          <cell r="B234" t="str">
            <v>Firma:</v>
          </cell>
        </row>
        <row r="235">
          <cell r="B235" t="str">
            <v xml:space="preserve">Nombre: </v>
          </cell>
        </row>
        <row r="236">
          <cell r="B236" t="str">
            <v>REPRESENTATE LEGAL O DIRECTOR DE CONSULTORIA</v>
          </cell>
        </row>
        <row r="237">
          <cell r="A237" t="str">
            <v>C. OBSERVACIONES INTERVENTORIA (Campo de obligatorio diligenciamiento)</v>
          </cell>
        </row>
        <row r="242">
          <cell r="B242" t="str">
            <v>Firma:</v>
          </cell>
        </row>
        <row r="243">
          <cell r="B243" t="str">
            <v xml:space="preserve">Nombre: </v>
          </cell>
          <cell r="J243" t="str">
            <v>Original  - FONADE</v>
          </cell>
        </row>
        <row r="244">
          <cell r="B244" t="str">
            <v>REPRESENTANTE LEGAL Ó DIRECTOR DE INTERVENTORÍA</v>
          </cell>
          <cell r="J244" t="str">
            <v>Copias: Contratista, Interventor</v>
          </cell>
        </row>
        <row r="245">
          <cell r="A245" t="str">
            <v>Item</v>
          </cell>
          <cell r="B245" t="str">
            <v>Descripción</v>
          </cell>
          <cell r="G245" t="str">
            <v>Unidad</v>
          </cell>
          <cell r="I245" t="str">
            <v>Cantidad</v>
          </cell>
        </row>
        <row r="246">
          <cell r="A246" t="str">
            <v>05.01.05</v>
          </cell>
          <cell r="B246" t="str">
            <v>Cenefas en tablón cuarto 26 26x6x3,5 a.=26 cm. Incluye mortero de pega 1:3</v>
          </cell>
          <cell r="G246" t="str">
            <v>M</v>
          </cell>
          <cell r="I246">
            <v>20.899999999999995</v>
          </cell>
          <cell r="K246">
            <v>20890</v>
          </cell>
        </row>
        <row r="248">
          <cell r="A248" t="str">
            <v>1.  Equipo</v>
          </cell>
        </row>
        <row r="249">
          <cell r="A249" t="str">
            <v>Codigo</v>
          </cell>
          <cell r="B249" t="str">
            <v>Descripción</v>
          </cell>
          <cell r="C249" t="str">
            <v>Marca</v>
          </cell>
          <cell r="D249" t="str">
            <v>Unidad</v>
          </cell>
          <cell r="E249" t="str">
            <v>Tarifa</v>
          </cell>
          <cell r="G249" t="str">
            <v>Rendimiento</v>
          </cell>
          <cell r="I249" t="str">
            <v>Vr. Unitario</v>
          </cell>
        </row>
        <row r="251">
          <cell r="A251" t="str">
            <v>EH-33</v>
          </cell>
          <cell r="B251" t="str">
            <v xml:space="preserve">HERRAMIENTA MENOR 5 %  DE LA MANO OBRA </v>
          </cell>
          <cell r="D251" t="str">
            <v xml:space="preserve">Global </v>
          </cell>
          <cell r="E251">
            <v>369</v>
          </cell>
          <cell r="G251">
            <v>1</v>
          </cell>
          <cell r="I251">
            <v>369</v>
          </cell>
        </row>
        <row r="252">
          <cell r="A252" t="str">
            <v>SUBTOTAL</v>
          </cell>
          <cell r="I252">
            <v>369</v>
          </cell>
        </row>
        <row r="254">
          <cell r="A254" t="str">
            <v>2.  Materiales</v>
          </cell>
        </row>
        <row r="255">
          <cell r="A255" t="str">
            <v>Codigo</v>
          </cell>
          <cell r="B255" t="str">
            <v>Descripción</v>
          </cell>
          <cell r="D255" t="str">
            <v>Unidad</v>
          </cell>
          <cell r="E255" t="str">
            <v>Rendimiento</v>
          </cell>
          <cell r="F255" t="str">
            <v>Precio Unitario</v>
          </cell>
          <cell r="I255" t="str">
            <v>Vr Unitario</v>
          </cell>
        </row>
        <row r="257">
          <cell r="A257" t="str">
            <v>Y281</v>
          </cell>
          <cell r="B257" t="str">
            <v>CENEFAS EN TABLÓN CUARTO 26 26X6X3,5 A.=26 CM.</v>
          </cell>
          <cell r="D257" t="str">
            <v>M</v>
          </cell>
          <cell r="E257">
            <v>1.05</v>
          </cell>
          <cell r="F257">
            <v>7500</v>
          </cell>
          <cell r="I257">
            <v>7875</v>
          </cell>
        </row>
        <row r="258">
          <cell r="A258" t="str">
            <v>H01</v>
          </cell>
          <cell r="B258" t="str">
            <v>CEMENTO GRIS</v>
          </cell>
          <cell r="D258" t="str">
            <v>KG</v>
          </cell>
          <cell r="E258">
            <v>5.5E-2</v>
          </cell>
          <cell r="F258">
            <v>510</v>
          </cell>
          <cell r="I258">
            <v>28</v>
          </cell>
        </row>
        <row r="259">
          <cell r="A259" t="str">
            <v>H06</v>
          </cell>
          <cell r="B259" t="str">
            <v>MORTERO 1:3 ( arena semilavada de peña, cemento y agua)</v>
          </cell>
          <cell r="D259" t="str">
            <v>M3</v>
          </cell>
          <cell r="E259">
            <v>0.02</v>
          </cell>
          <cell r="F259">
            <v>276000</v>
          </cell>
          <cell r="I259">
            <v>5520</v>
          </cell>
        </row>
        <row r="270">
          <cell r="A270" t="str">
            <v>SUBTOTAL</v>
          </cell>
          <cell r="I270">
            <v>13423</v>
          </cell>
        </row>
        <row r="272">
          <cell r="A272" t="str">
            <v>3. Transportes</v>
          </cell>
        </row>
        <row r="273">
          <cell r="A273" t="str">
            <v>Codigo</v>
          </cell>
          <cell r="B273" t="str">
            <v xml:space="preserve">Descripcion </v>
          </cell>
          <cell r="C273" t="str">
            <v>Vol. o Peso</v>
          </cell>
          <cell r="D273" t="str">
            <v>Unidad</v>
          </cell>
          <cell r="E273" t="str">
            <v>Distancia</v>
          </cell>
          <cell r="G273" t="str">
            <v>Tarifa</v>
          </cell>
          <cell r="I273" t="str">
            <v>Vr. Unitario</v>
          </cell>
        </row>
        <row r="275">
          <cell r="A275" t="str">
            <v>EH-44</v>
          </cell>
          <cell r="B275" t="str">
            <v>TRANSPORTE DE MATERIALES O EQUIPO</v>
          </cell>
          <cell r="D275" t="str">
            <v>VIAJE</v>
          </cell>
          <cell r="E275">
            <v>0.01</v>
          </cell>
          <cell r="G275">
            <v>45000</v>
          </cell>
          <cell r="I275">
            <v>450</v>
          </cell>
        </row>
        <row r="277">
          <cell r="A277" t="str">
            <v>SUBTOTAL</v>
          </cell>
          <cell r="I277">
            <v>450</v>
          </cell>
        </row>
        <row r="279">
          <cell r="A279" t="str">
            <v>4. Mano de Obra</v>
          </cell>
        </row>
        <row r="280">
          <cell r="A280" t="str">
            <v>Codigo</v>
          </cell>
          <cell r="B280" t="str">
            <v>Trabajador</v>
          </cell>
          <cell r="C280" t="str">
            <v>Jornal</v>
          </cell>
          <cell r="D280" t="str">
            <v>Prestac.</v>
          </cell>
          <cell r="E280" t="str">
            <v>Jornal Total</v>
          </cell>
          <cell r="F280" t="str">
            <v>Rendimiento</v>
          </cell>
          <cell r="I280" t="str">
            <v>Vr. Unitario</v>
          </cell>
        </row>
        <row r="282">
          <cell r="A282" t="str">
            <v>MO-01</v>
          </cell>
          <cell r="B282" t="str">
            <v>CUADRILLA AB  ALBAÑIL (1 OFICIAL + 1 AYUDANTE)</v>
          </cell>
          <cell r="C282" t="str">
            <v>HC</v>
          </cell>
          <cell r="D282">
            <v>0.57999999999999996</v>
          </cell>
          <cell r="E282">
            <v>9350</v>
          </cell>
          <cell r="F282">
            <v>0.45</v>
          </cell>
          <cell r="I282">
            <v>6648</v>
          </cell>
        </row>
        <row r="285">
          <cell r="A285" t="str">
            <v>SUBTOTAL</v>
          </cell>
          <cell r="I285">
            <v>6648</v>
          </cell>
        </row>
        <row r="286">
          <cell r="A286" t="str">
            <v>TOTAL COSTO DIRECTO</v>
          </cell>
          <cell r="I286">
            <v>20890</v>
          </cell>
        </row>
        <row r="287">
          <cell r="A287" t="str">
            <v>AIU CONTRACTUAL</v>
          </cell>
          <cell r="C287">
            <v>0.25640000000000002</v>
          </cell>
          <cell r="H287" t="str">
            <v>TOTAL COSTO INDIRECTO</v>
          </cell>
          <cell r="I287">
            <v>5356</v>
          </cell>
        </row>
        <row r="288">
          <cell r="A288" t="str">
            <v xml:space="preserve">VALOR TOTAL ACTIVIDAD </v>
          </cell>
          <cell r="I288">
            <v>26246</v>
          </cell>
        </row>
        <row r="289">
          <cell r="A289" t="str">
            <v xml:space="preserve">VALOR RECURSOS NECESARIOS PARA LA EJECUCIÓN DE LA ACTIVIDAD </v>
          </cell>
          <cell r="I289">
            <v>548541</v>
          </cell>
        </row>
        <row r="290">
          <cell r="A290" t="str">
            <v>Para constancia de lo anterior, se firma la presente acta bajo la responsabilidad expresa de los que intervienen en ella, de  conformidad  con las funciones  desempeñadas por cada uno de los mismos,  de acuerdo con el manual de interventoría, en _________</v>
          </cell>
        </row>
        <row r="293">
          <cell r="B293" t="str">
            <v>Firma:</v>
          </cell>
        </row>
        <row r="294">
          <cell r="B294" t="str">
            <v xml:space="preserve">Nombre: </v>
          </cell>
        </row>
        <row r="295">
          <cell r="B295" t="str">
            <v>REPRESENTATE LEGAL O DIRECTOR DE CONSULTORIA</v>
          </cell>
        </row>
        <row r="296">
          <cell r="A296" t="str">
            <v>C. OBSERVACIONES INTERVENTORIA (Campo de obligatorio diligenciamiento)</v>
          </cell>
        </row>
        <row r="301">
          <cell r="B301" t="str">
            <v>Firma:</v>
          </cell>
        </row>
        <row r="302">
          <cell r="B302" t="str">
            <v xml:space="preserve">Nombre: </v>
          </cell>
          <cell r="J302" t="str">
            <v>Original  - FONADE</v>
          </cell>
        </row>
        <row r="303">
          <cell r="B303" t="str">
            <v>REPRESENTANTE LEGAL Ó DIRECTOR DE INTERVENTORÍA</v>
          </cell>
          <cell r="J303" t="str">
            <v>Copias: Contratista, Interventor</v>
          </cell>
        </row>
        <row r="304">
          <cell r="A304" t="str">
            <v>Item</v>
          </cell>
          <cell r="B304" t="str">
            <v>Descripción</v>
          </cell>
          <cell r="G304" t="str">
            <v>Unidad</v>
          </cell>
          <cell r="I304" t="str">
            <v>Cantidad</v>
          </cell>
        </row>
        <row r="305">
          <cell r="A305" t="str">
            <v>05.01.06</v>
          </cell>
          <cell r="B305" t="str">
            <v>Bordillo en concreto de 3000 Psi;  ancho 15 cm y altura 30 cm en ,con bordes achaflanados, incluye excavación y atraque con recebo B200</v>
          </cell>
          <cell r="G305" t="str">
            <v>M</v>
          </cell>
          <cell r="I305">
            <v>57.300000000000004</v>
          </cell>
          <cell r="K305">
            <v>38313</v>
          </cell>
        </row>
        <row r="307">
          <cell r="A307" t="str">
            <v>1.  Equipo</v>
          </cell>
        </row>
        <row r="308">
          <cell r="A308" t="str">
            <v>Codigo</v>
          </cell>
          <cell r="B308" t="str">
            <v>Descripción</v>
          </cell>
          <cell r="C308" t="str">
            <v>Marca</v>
          </cell>
          <cell r="D308" t="str">
            <v>Unidad</v>
          </cell>
          <cell r="E308" t="str">
            <v>Tarifa</v>
          </cell>
          <cell r="G308" t="str">
            <v>Rendimiento</v>
          </cell>
          <cell r="I308" t="str">
            <v>Vr. Unitario</v>
          </cell>
        </row>
        <row r="309">
          <cell r="A309" t="str">
            <v>EH-22</v>
          </cell>
          <cell r="B309" t="str">
            <v>VIBRADOR A GASOLINA</v>
          </cell>
          <cell r="D309" t="str">
            <v>dd</v>
          </cell>
          <cell r="E309">
            <v>37540</v>
          </cell>
          <cell r="G309">
            <v>0.03</v>
          </cell>
          <cell r="I309">
            <v>1126</v>
          </cell>
        </row>
        <row r="310">
          <cell r="A310" t="str">
            <v>EH-33</v>
          </cell>
          <cell r="B310" t="str">
            <v xml:space="preserve">HERRAMIENTA MENOR 5 %  DE LA MANO OBRA </v>
          </cell>
          <cell r="D310" t="str">
            <v xml:space="preserve">Global </v>
          </cell>
          <cell r="E310">
            <v>369</v>
          </cell>
          <cell r="G310">
            <v>1</v>
          </cell>
          <cell r="I310">
            <v>369</v>
          </cell>
        </row>
        <row r="311">
          <cell r="A311" t="str">
            <v>SUBTOTAL</v>
          </cell>
          <cell r="I311">
            <v>1495</v>
          </cell>
        </row>
        <row r="313">
          <cell r="A313" t="str">
            <v>2.  Materiales</v>
          </cell>
        </row>
        <row r="314">
          <cell r="A314" t="str">
            <v>Codigo</v>
          </cell>
          <cell r="B314" t="str">
            <v>Descripción</v>
          </cell>
          <cell r="D314" t="str">
            <v>Unidad</v>
          </cell>
          <cell r="E314" t="str">
            <v>Rendimiento</v>
          </cell>
          <cell r="F314" t="str">
            <v>Precio Unitario</v>
          </cell>
          <cell r="I314" t="str">
            <v>Vr Unitario</v>
          </cell>
        </row>
        <row r="316">
          <cell r="A316" t="str">
            <v>H04</v>
          </cell>
          <cell r="B316" t="str">
            <v>CONCRETO 3.000 psi Fabricado en obra con mezcladora</v>
          </cell>
          <cell r="D316" t="str">
            <v>M3</v>
          </cell>
          <cell r="E316">
            <v>0.06</v>
          </cell>
          <cell r="F316">
            <v>299890</v>
          </cell>
          <cell r="I316">
            <v>17993</v>
          </cell>
        </row>
        <row r="317">
          <cell r="A317" t="str">
            <v>G2</v>
          </cell>
          <cell r="B317" t="str">
            <v xml:space="preserve">GASOLINA CORRIENTE </v>
          </cell>
          <cell r="D317" t="str">
            <v xml:space="preserve">GALON </v>
          </cell>
          <cell r="E317">
            <v>0.03</v>
          </cell>
          <cell r="F317">
            <v>8700</v>
          </cell>
          <cell r="I317">
            <v>261</v>
          </cell>
        </row>
        <row r="318">
          <cell r="A318" t="str">
            <v>P19</v>
          </cell>
          <cell r="B318" t="str">
            <v xml:space="preserve">FORMALETA TABLEMAC 18MM SUPER T O EQUIVALENTE PARA CONCRETOS A LA VISTA CON ESTRUCTURA </v>
          </cell>
          <cell r="D318" t="str">
            <v>M2</v>
          </cell>
          <cell r="E318">
            <v>0.25</v>
          </cell>
          <cell r="F318">
            <v>35000</v>
          </cell>
          <cell r="I318">
            <v>8750</v>
          </cell>
        </row>
        <row r="319">
          <cell r="A319" t="str">
            <v>O15</v>
          </cell>
          <cell r="B319" t="str">
            <v>PUNTILLA CON CABEZA  VARIADA</v>
          </cell>
          <cell r="D319" t="str">
            <v>LB</v>
          </cell>
          <cell r="E319">
            <v>0.2</v>
          </cell>
          <cell r="F319">
            <v>2500</v>
          </cell>
          <cell r="I319">
            <v>500</v>
          </cell>
        </row>
        <row r="327">
          <cell r="A327" t="str">
            <v>SUBTOTAL</v>
          </cell>
          <cell r="I327">
            <v>27504</v>
          </cell>
        </row>
        <row r="329">
          <cell r="A329" t="str">
            <v>3. Transportes</v>
          </cell>
        </row>
        <row r="330">
          <cell r="A330" t="str">
            <v>Codigo</v>
          </cell>
          <cell r="B330" t="str">
            <v xml:space="preserve">Descripcion </v>
          </cell>
          <cell r="C330" t="str">
            <v>Vol. o Peso</v>
          </cell>
          <cell r="D330" t="str">
            <v>Unidad</v>
          </cell>
          <cell r="E330" t="str">
            <v>Distancia</v>
          </cell>
          <cell r="G330" t="str">
            <v>Tarifa</v>
          </cell>
          <cell r="I330" t="str">
            <v>Vr. Unitario</v>
          </cell>
        </row>
        <row r="332">
          <cell r="A332" t="str">
            <v>EH-44</v>
          </cell>
          <cell r="B332" t="str">
            <v>TRANSPORTE DE MATERIALES O EQUIPO</v>
          </cell>
          <cell r="D332" t="str">
            <v>Viaje</v>
          </cell>
          <cell r="E332">
            <v>0.01</v>
          </cell>
          <cell r="G332">
            <v>45000</v>
          </cell>
          <cell r="I332">
            <v>450</v>
          </cell>
        </row>
        <row r="334">
          <cell r="A334" t="str">
            <v>SUBTOTAL</v>
          </cell>
          <cell r="I334">
            <v>450</v>
          </cell>
        </row>
        <row r="336">
          <cell r="A336" t="str">
            <v>4. Mano de Obra</v>
          </cell>
        </row>
        <row r="337">
          <cell r="A337" t="str">
            <v>Codigo</v>
          </cell>
          <cell r="B337" t="str">
            <v>Trabajador</v>
          </cell>
          <cell r="C337" t="str">
            <v>Jornal</v>
          </cell>
          <cell r="D337" t="str">
            <v>Prestac.</v>
          </cell>
          <cell r="E337" t="str">
            <v>Jornal Total</v>
          </cell>
          <cell r="F337" t="str">
            <v>Rendimiento</v>
          </cell>
          <cell r="I337" t="str">
            <v>Vr. Unitario</v>
          </cell>
        </row>
        <row r="339">
          <cell r="A339" t="str">
            <v>MO-01</v>
          </cell>
          <cell r="B339" t="str">
            <v>CUADRILLA AB  ALBAÑIL (1 OFICIAL + 1 AYUDANTE)</v>
          </cell>
          <cell r="C339" t="str">
            <v>HC</v>
          </cell>
          <cell r="D339">
            <v>0.57999999999999996</v>
          </cell>
          <cell r="E339">
            <v>9350</v>
          </cell>
          <cell r="F339">
            <v>0.6</v>
          </cell>
          <cell r="I339">
            <v>8864</v>
          </cell>
        </row>
        <row r="342">
          <cell r="A342" t="str">
            <v>SUBTOTAL</v>
          </cell>
          <cell r="I342">
            <v>8864</v>
          </cell>
        </row>
        <row r="343">
          <cell r="A343" t="str">
            <v>TOTAL COSTO DIRECTO</v>
          </cell>
          <cell r="I343">
            <v>38313</v>
          </cell>
        </row>
        <row r="344">
          <cell r="A344" t="str">
            <v>AIU CONTRACTUAL</v>
          </cell>
          <cell r="C344">
            <v>0.25640000000000002</v>
          </cell>
          <cell r="H344" t="str">
            <v>TOTAL COSTO INDIRECTO</v>
          </cell>
          <cell r="I344">
            <v>9823</v>
          </cell>
        </row>
        <row r="345">
          <cell r="A345" t="str">
            <v xml:space="preserve">VALOR TOTAL ACTIVIDAD </v>
          </cell>
          <cell r="I345">
            <v>48136</v>
          </cell>
        </row>
        <row r="346">
          <cell r="A346" t="str">
            <v xml:space="preserve">VALOR RECURSOS NECESARIOS PARA LA EJECUCIÓN DE LA ACTIVIDAD </v>
          </cell>
          <cell r="I346">
            <v>2758193</v>
          </cell>
        </row>
        <row r="347">
          <cell r="A347" t="str">
            <v>Para constancia de lo anterior, se firma la presente acta bajo la responsabilidad expresa de los que intervienen en ella, de  conformidad  con las funciones  desempeñadas por cada uno de los mismos,  de acuerdo con el manual de interventoría, en _________</v>
          </cell>
        </row>
        <row r="350">
          <cell r="B350" t="str">
            <v>Firma:</v>
          </cell>
        </row>
        <row r="351">
          <cell r="B351" t="str">
            <v xml:space="preserve">Nombre: </v>
          </cell>
        </row>
        <row r="352">
          <cell r="B352" t="str">
            <v>REPRESENTATE LEGAL O DIRECTOR DE CONSULTORIA</v>
          </cell>
        </row>
        <row r="353">
          <cell r="A353" t="str">
            <v>C. OBSERVACIONES INTERVENTORIA (Campo de obligatorio diligenciamiento)</v>
          </cell>
        </row>
        <row r="358">
          <cell r="B358" t="str">
            <v>Firma:</v>
          </cell>
        </row>
        <row r="359">
          <cell r="B359" t="str">
            <v xml:space="preserve">Nombre: </v>
          </cell>
          <cell r="J359" t="str">
            <v>Original  - FONADE</v>
          </cell>
        </row>
        <row r="360">
          <cell r="B360" t="str">
            <v>REPRESENTANTE LEGAL Ó DIRECTOR DE INTERVENTORÍA</v>
          </cell>
          <cell r="J360" t="str">
            <v>Copias: Contratista, Interventor</v>
          </cell>
        </row>
        <row r="361">
          <cell r="A361" t="str">
            <v>Item</v>
          </cell>
          <cell r="B361" t="str">
            <v>Descripción</v>
          </cell>
          <cell r="G361" t="str">
            <v>Unidad</v>
          </cell>
          <cell r="I361" t="str">
            <v>Cantidad</v>
          </cell>
        </row>
        <row r="362">
          <cell r="A362" t="str">
            <v>05.01.07</v>
          </cell>
          <cell r="B362" t="str">
            <v>Cañuela semicircular en concreto, R=0,1, B=0,20 m (cañuela IDRD tipo B)</v>
          </cell>
          <cell r="G362" t="str">
            <v>M</v>
          </cell>
          <cell r="I362">
            <v>64.3</v>
          </cell>
          <cell r="K362">
            <v>39086</v>
          </cell>
        </row>
        <row r="364">
          <cell r="A364" t="str">
            <v>1.  Equipo</v>
          </cell>
        </row>
        <row r="365">
          <cell r="A365" t="str">
            <v>Codigo</v>
          </cell>
          <cell r="B365" t="str">
            <v>Descripción</v>
          </cell>
          <cell r="C365" t="str">
            <v>Marca</v>
          </cell>
          <cell r="D365" t="str">
            <v>Unidad</v>
          </cell>
          <cell r="E365" t="str">
            <v>Tarifa</v>
          </cell>
          <cell r="G365" t="str">
            <v>Rendimiento</v>
          </cell>
          <cell r="I365" t="str">
            <v>Vr. Unitario</v>
          </cell>
        </row>
        <row r="368">
          <cell r="A368" t="str">
            <v>EH-33</v>
          </cell>
          <cell r="B368" t="str">
            <v xml:space="preserve">HERRAMIENTA MENOR 5 %  DE LA MANO OBRA </v>
          </cell>
          <cell r="D368" t="str">
            <v xml:space="preserve">Global </v>
          </cell>
          <cell r="E368">
            <v>369</v>
          </cell>
          <cell r="G368">
            <v>1</v>
          </cell>
          <cell r="I368">
            <v>369</v>
          </cell>
        </row>
        <row r="369">
          <cell r="A369" t="str">
            <v>SUBTOTAL</v>
          </cell>
          <cell r="I369">
            <v>369</v>
          </cell>
        </row>
        <row r="371">
          <cell r="A371" t="str">
            <v>2.  Materiales</v>
          </cell>
        </row>
        <row r="372">
          <cell r="A372" t="str">
            <v>Codigo</v>
          </cell>
          <cell r="B372" t="str">
            <v>Descripción</v>
          </cell>
          <cell r="D372" t="str">
            <v>Unidad</v>
          </cell>
          <cell r="E372" t="str">
            <v>Rendimiento</v>
          </cell>
          <cell r="F372" t="str">
            <v>Precio Unitario</v>
          </cell>
          <cell r="I372" t="str">
            <v>Vr Unitario</v>
          </cell>
        </row>
        <row r="374">
          <cell r="A374" t="str">
            <v>H04</v>
          </cell>
          <cell r="B374" t="str">
            <v>CONCRETO 3.000 psi Fabricado en obra con mezcladora</v>
          </cell>
          <cell r="D374" t="str">
            <v>M3</v>
          </cell>
          <cell r="E374">
            <v>7.0993320000000013E-2</v>
          </cell>
          <cell r="F374">
            <v>299890</v>
          </cell>
          <cell r="I374">
            <v>21290</v>
          </cell>
        </row>
        <row r="375">
          <cell r="A375" t="str">
            <v>P19</v>
          </cell>
          <cell r="B375" t="str">
            <v xml:space="preserve">FORMALETA TABLEMAC 18MM SUPER T O EQUIVALENTE PARA CONCRETOS A LA VISTA CON ESTRUCTURA </v>
          </cell>
          <cell r="D375" t="str">
            <v>M2</v>
          </cell>
          <cell r="E375">
            <v>0.15</v>
          </cell>
          <cell r="F375">
            <v>35000</v>
          </cell>
          <cell r="I375">
            <v>5250</v>
          </cell>
        </row>
        <row r="376">
          <cell r="A376" t="str">
            <v>O15</v>
          </cell>
          <cell r="B376" t="str">
            <v>PUNTILLA CON CABEZA  VARIADA</v>
          </cell>
          <cell r="D376" t="str">
            <v>LB</v>
          </cell>
          <cell r="E376">
            <v>0.1</v>
          </cell>
          <cell r="F376">
            <v>2500</v>
          </cell>
          <cell r="I376">
            <v>250</v>
          </cell>
        </row>
        <row r="377">
          <cell r="A377" t="str">
            <v>A12</v>
          </cell>
          <cell r="B377" t="str">
            <v>ACERO 37.000 PSI ( Incluye alambre negro y figuración )</v>
          </cell>
          <cell r="D377" t="str">
            <v>KG</v>
          </cell>
          <cell r="E377">
            <v>0.4</v>
          </cell>
          <cell r="F377">
            <v>2840</v>
          </cell>
          <cell r="I377">
            <v>1136</v>
          </cell>
        </row>
        <row r="383">
          <cell r="A383" t="str">
            <v>SUBTOTAL</v>
          </cell>
          <cell r="I383">
            <v>27926</v>
          </cell>
        </row>
        <row r="385">
          <cell r="A385" t="str">
            <v>3. Transportes</v>
          </cell>
        </row>
        <row r="386">
          <cell r="A386" t="str">
            <v>Codigo</v>
          </cell>
          <cell r="B386" t="str">
            <v xml:space="preserve">Descripcion </v>
          </cell>
          <cell r="C386" t="str">
            <v>Vol. o Peso</v>
          </cell>
          <cell r="D386" t="str">
            <v>Unidad</v>
          </cell>
          <cell r="E386" t="str">
            <v>Distancia</v>
          </cell>
          <cell r="G386" t="str">
            <v>Tarifa</v>
          </cell>
          <cell r="I386" t="str">
            <v>Vr. Unitario</v>
          </cell>
        </row>
        <row r="388">
          <cell r="A388" t="str">
            <v>EH-44</v>
          </cell>
          <cell r="B388" t="str">
            <v>TRANSPORTE DE MATERIALES O EQUIPO</v>
          </cell>
          <cell r="D388" t="str">
            <v>VIAJE</v>
          </cell>
          <cell r="E388">
            <v>0.01</v>
          </cell>
          <cell r="G388">
            <v>45000</v>
          </cell>
          <cell r="I388">
            <v>450</v>
          </cell>
        </row>
        <row r="390">
          <cell r="A390" t="str">
            <v>SUBTOTAL</v>
          </cell>
          <cell r="I390">
            <v>450</v>
          </cell>
        </row>
        <row r="392">
          <cell r="A392" t="str">
            <v>4. Mano de Obra</v>
          </cell>
        </row>
        <row r="393">
          <cell r="A393" t="str">
            <v>Codigo</v>
          </cell>
          <cell r="B393" t="str">
            <v>Trabajador</v>
          </cell>
          <cell r="C393" t="str">
            <v>Jornal</v>
          </cell>
          <cell r="D393" t="str">
            <v>Prestac.</v>
          </cell>
          <cell r="E393" t="str">
            <v>Jornal Total</v>
          </cell>
          <cell r="F393" t="str">
            <v>Rendimiento</v>
          </cell>
          <cell r="I393" t="str">
            <v>Vr. Unitario</v>
          </cell>
        </row>
        <row r="395">
          <cell r="A395" t="str">
            <v>MO-01</v>
          </cell>
          <cell r="B395" t="str">
            <v>CUADRILLA AB  ALBAÑIL (1 OFICIAL + 1 AYUDANTE)</v>
          </cell>
          <cell r="C395" t="str">
            <v>HC</v>
          </cell>
          <cell r="D395">
            <v>0.57999999999999996</v>
          </cell>
          <cell r="E395">
            <v>9350</v>
          </cell>
          <cell r="F395">
            <v>0.7</v>
          </cell>
          <cell r="I395">
            <v>10341</v>
          </cell>
        </row>
        <row r="398">
          <cell r="A398" t="str">
            <v>SUBTOTAL</v>
          </cell>
          <cell r="I398">
            <v>10341</v>
          </cell>
        </row>
        <row r="399">
          <cell r="A399" t="str">
            <v>TOTAL COSTO DIRECTO</v>
          </cell>
          <cell r="J399">
            <v>39086</v>
          </cell>
        </row>
        <row r="400">
          <cell r="A400" t="str">
            <v>AIU CONTRACTUAL</v>
          </cell>
          <cell r="C400">
            <v>0.25640000000000002</v>
          </cell>
          <cell r="H400" t="str">
            <v>TOTAL COSTO INDIRECTO</v>
          </cell>
          <cell r="I400">
            <v>10022</v>
          </cell>
        </row>
        <row r="401">
          <cell r="A401" t="str">
            <v xml:space="preserve">VALOR TOTAL ACTIVIDAD </v>
          </cell>
          <cell r="I401">
            <v>49108</v>
          </cell>
        </row>
        <row r="402">
          <cell r="A402" t="str">
            <v xml:space="preserve">VALOR RECURSOS NECESARIOS PARA LA EJECUCIÓN DE LA ACTIVIDAD </v>
          </cell>
          <cell r="I402">
            <v>3157644</v>
          </cell>
        </row>
        <row r="403">
          <cell r="A403" t="str">
            <v>Para constancia de lo anterior, se firma la presente acta bajo la responsabilidad expresa de los que intervienen en ella, de  conformidad  con las funciones  desempeñadas por cada uno de los mismos,  de acuerdo con el manual de interventoría, en _________</v>
          </cell>
        </row>
        <row r="406">
          <cell r="B406" t="str">
            <v>Firma:</v>
          </cell>
        </row>
        <row r="407">
          <cell r="B407" t="str">
            <v xml:space="preserve">Nombre: </v>
          </cell>
        </row>
        <row r="408">
          <cell r="B408" t="str">
            <v>REPRESENTATE LEGAL Ó DIRECTOR DE CONSULTORIA</v>
          </cell>
        </row>
        <row r="409">
          <cell r="A409" t="str">
            <v>C. OBSERVACIONES INTERVENTORIA (Campo de obligatorio diligenciamiento)</v>
          </cell>
        </row>
        <row r="415">
          <cell r="B415" t="str">
            <v>Firma:</v>
          </cell>
        </row>
        <row r="416">
          <cell r="B416" t="str">
            <v xml:space="preserve">Nombre: </v>
          </cell>
          <cell r="J416" t="str">
            <v>Original  - FONADE</v>
          </cell>
        </row>
        <row r="417">
          <cell r="B417" t="str">
            <v>REPRESENTANTE LEGAL Ó DIRECTOR DE INTERVENTORÍA</v>
          </cell>
          <cell r="J417" t="str">
            <v>Copias: Contratista, Interventor</v>
          </cell>
        </row>
        <row r="418">
          <cell r="A418" t="str">
            <v>Item</v>
          </cell>
          <cell r="B418" t="str">
            <v>Descripción</v>
          </cell>
          <cell r="G418" t="str">
            <v>Unidad</v>
          </cell>
          <cell r="I418" t="str">
            <v>Cantidad</v>
          </cell>
        </row>
        <row r="419">
          <cell r="B419" t="str">
            <v>Guardaescoba de H: 10 cm en Baldosa en grano de mármol vibroprensado 30x30 cm, grano #1. "Incluye boquilla blanca, destronque (#36), 3 pulidas (#60,120,220) y brillo al plomo. Color blanco Huila fondo blanco"</v>
          </cell>
          <cell r="G419" t="e">
            <v>#N/A</v>
          </cell>
          <cell r="I419" t="e">
            <v>#N/A</v>
          </cell>
          <cell r="K419">
            <v>23629</v>
          </cell>
        </row>
        <row r="421">
          <cell r="A421" t="str">
            <v>1.  Equipo</v>
          </cell>
        </row>
        <row r="422">
          <cell r="A422" t="str">
            <v>Codigo</v>
          </cell>
          <cell r="B422" t="str">
            <v>Descripción</v>
          </cell>
          <cell r="C422" t="str">
            <v>Marca</v>
          </cell>
          <cell r="D422" t="str">
            <v>Unidad</v>
          </cell>
          <cell r="E422" t="str">
            <v>Tarifa</v>
          </cell>
          <cell r="G422" t="str">
            <v>Rendimiento</v>
          </cell>
          <cell r="I422" t="str">
            <v>Vr. Unitario</v>
          </cell>
        </row>
        <row r="424">
          <cell r="A424" t="str">
            <v>EH-33</v>
          </cell>
          <cell r="B424" t="str">
            <v xml:space="preserve">HERRAMIENTA MENOR 5 %  DE LA MANO OBRA </v>
          </cell>
          <cell r="D424" t="str">
            <v xml:space="preserve">Global </v>
          </cell>
          <cell r="E424">
            <v>222</v>
          </cell>
          <cell r="G424">
            <v>1</v>
          </cell>
          <cell r="I424">
            <v>222</v>
          </cell>
        </row>
        <row r="425">
          <cell r="A425" t="str">
            <v>SUBTOTAL</v>
          </cell>
          <cell r="I425">
            <v>222</v>
          </cell>
        </row>
        <row r="427">
          <cell r="A427" t="str">
            <v>2.  Materiales</v>
          </cell>
        </row>
        <row r="428">
          <cell r="A428" t="str">
            <v>Codigo</v>
          </cell>
          <cell r="B428" t="str">
            <v>Descripción</v>
          </cell>
          <cell r="D428" t="str">
            <v>Unidad</v>
          </cell>
          <cell r="E428" t="str">
            <v>Rendimiento</v>
          </cell>
          <cell r="F428" t="str">
            <v>Precio Unitario</v>
          </cell>
          <cell r="I428" t="str">
            <v>Vr Unitario</v>
          </cell>
        </row>
        <row r="430">
          <cell r="A430" t="str">
            <v>Y44</v>
          </cell>
          <cell r="B430" t="str">
            <v>Guardaescon H 10 Cm en BALDOSA Grano Tradicional Blanco Huila BH5 de 30 x 30 cm. Tipo Alfa o Similar. Fondo Blanco</v>
          </cell>
          <cell r="D430" t="str">
            <v>M</v>
          </cell>
          <cell r="E430">
            <v>1.05</v>
          </cell>
          <cell r="F430">
            <v>16500</v>
          </cell>
          <cell r="I430">
            <v>17325</v>
          </cell>
        </row>
        <row r="431">
          <cell r="A431" t="str">
            <v>O01</v>
          </cell>
          <cell r="B431" t="str">
            <v>CEMENTO BLANCO</v>
          </cell>
          <cell r="D431" t="str">
            <v>KG</v>
          </cell>
          <cell r="E431">
            <v>0.1</v>
          </cell>
          <cell r="F431">
            <v>1500</v>
          </cell>
          <cell r="I431">
            <v>150</v>
          </cell>
        </row>
        <row r="432">
          <cell r="A432" t="str">
            <v>A21</v>
          </cell>
          <cell r="B432" t="str">
            <v>PULIDA Y DESTRONCADA, INCLUYE LIJAS Y SELLADOR</v>
          </cell>
          <cell r="D432" t="str">
            <v>M²</v>
          </cell>
          <cell r="E432">
            <v>0.25</v>
          </cell>
          <cell r="F432">
            <v>4200</v>
          </cell>
          <cell r="I432">
            <v>1050</v>
          </cell>
        </row>
        <row r="441">
          <cell r="A441" t="str">
            <v>SUBTOTAL</v>
          </cell>
          <cell r="I441">
            <v>18525</v>
          </cell>
        </row>
        <row r="443">
          <cell r="A443" t="str">
            <v>3. Transportes</v>
          </cell>
        </row>
        <row r="444">
          <cell r="A444" t="str">
            <v>Codigo</v>
          </cell>
          <cell r="B444" t="str">
            <v xml:space="preserve">Descripcion </v>
          </cell>
          <cell r="C444" t="str">
            <v>Vol. o Peso</v>
          </cell>
          <cell r="D444" t="str">
            <v>Unidad</v>
          </cell>
          <cell r="E444" t="str">
            <v>Distancia</v>
          </cell>
          <cell r="G444" t="str">
            <v>Tarifa</v>
          </cell>
          <cell r="I444" t="str">
            <v>Vr. Unitario</v>
          </cell>
        </row>
        <row r="446">
          <cell r="A446" t="str">
            <v>EH-44</v>
          </cell>
          <cell r="B446" t="str">
            <v>TRANSPORTE DE MATERIALES O EQUIPO</v>
          </cell>
          <cell r="D446" t="str">
            <v>Viaje</v>
          </cell>
          <cell r="E446">
            <v>0.01</v>
          </cell>
          <cell r="G446">
            <v>45000</v>
          </cell>
          <cell r="I446">
            <v>450</v>
          </cell>
        </row>
        <row r="448">
          <cell r="A448" t="str">
            <v>SUBTOTAL</v>
          </cell>
          <cell r="I448">
            <v>450</v>
          </cell>
        </row>
        <row r="450">
          <cell r="A450" t="str">
            <v>4. Mano de Obra</v>
          </cell>
        </row>
        <row r="451">
          <cell r="A451" t="str">
            <v>Codigo</v>
          </cell>
          <cell r="B451" t="str">
            <v>Trabajador</v>
          </cell>
          <cell r="C451" t="str">
            <v>Jornal</v>
          </cell>
          <cell r="D451" t="str">
            <v>Prestac.</v>
          </cell>
          <cell r="E451" t="str">
            <v>Jornal Total</v>
          </cell>
          <cell r="F451" t="str">
            <v>Rendimiento</v>
          </cell>
          <cell r="I451" t="str">
            <v>Vr. Unitario</v>
          </cell>
        </row>
        <row r="453">
          <cell r="A453" t="str">
            <v>MO-01</v>
          </cell>
          <cell r="B453" t="str">
            <v>CUADRILLA AB  ALBAÑIL (1 OFICIAL + 1 AYUDANTE)</v>
          </cell>
          <cell r="C453" t="str">
            <v>HC</v>
          </cell>
          <cell r="D453">
            <v>0.57999999999999996</v>
          </cell>
          <cell r="E453">
            <v>9350</v>
          </cell>
          <cell r="F453">
            <v>0.3</v>
          </cell>
          <cell r="I453">
            <v>4432</v>
          </cell>
        </row>
        <row r="456">
          <cell r="A456" t="str">
            <v>SUBTOTAL</v>
          </cell>
          <cell r="I456">
            <v>4432</v>
          </cell>
        </row>
        <row r="457">
          <cell r="A457" t="str">
            <v>TOTAL COSTO DIRECTO</v>
          </cell>
          <cell r="I457">
            <v>23629</v>
          </cell>
        </row>
        <row r="458">
          <cell r="A458" t="str">
            <v>AIU CONTRACTUAL</v>
          </cell>
          <cell r="C458">
            <v>0.25559999999999999</v>
          </cell>
          <cell r="H458" t="str">
            <v>TOTAL COSTO INDIRECTO</v>
          </cell>
          <cell r="I458">
            <v>6040</v>
          </cell>
        </row>
        <row r="459">
          <cell r="A459" t="str">
            <v xml:space="preserve">VALOR TOTAL ACTIVIDAD </v>
          </cell>
          <cell r="I459">
            <v>29669</v>
          </cell>
        </row>
        <row r="460">
          <cell r="A460" t="str">
            <v xml:space="preserve">VALOR RECURSOS NECESARIOS PARA LA EJECUCIÓN DE LA ACTIVIDAD </v>
          </cell>
          <cell r="I460" t="e">
            <v>#N/A</v>
          </cell>
        </row>
        <row r="461">
          <cell r="A461" t="str">
            <v>Para constancia de lo anterior, se firma la presente acta bajo la responsabilidad expresa de los que intervienen en ella, de  conformidad  con las funciones  desempeñadas por cada uno de los mismos,  de acuerdo con el manual de interventoría, en _________</v>
          </cell>
        </row>
        <row r="464">
          <cell r="B464" t="str">
            <v>Firma:</v>
          </cell>
        </row>
        <row r="465">
          <cell r="B465" t="str">
            <v xml:space="preserve">Nombre: </v>
          </cell>
        </row>
        <row r="466">
          <cell r="B466" t="str">
            <v>REPRESENTATE LEGAL O DIRECTOR DE CONSULTORIA</v>
          </cell>
        </row>
        <row r="467">
          <cell r="A467" t="str">
            <v>C. OBSERVACIONES INTERVENTORIA (Campo de obligatorio diligenciamiento)</v>
          </cell>
        </row>
        <row r="472">
          <cell r="B472" t="str">
            <v>Firma:</v>
          </cell>
        </row>
        <row r="473">
          <cell r="B473" t="str">
            <v xml:space="preserve">Nombre: </v>
          </cell>
          <cell r="J473" t="str">
            <v>Original  - FONADE</v>
          </cell>
        </row>
        <row r="474">
          <cell r="B474" t="str">
            <v>REPRESENTANTE LEGAL Ó DIRECTOR DE INTERVENTORÍA</v>
          </cell>
          <cell r="J474" t="str">
            <v>Copias: Contratista, Interventor</v>
          </cell>
        </row>
        <row r="475">
          <cell r="A475" t="str">
            <v>Item</v>
          </cell>
          <cell r="B475" t="str">
            <v>Descripción</v>
          </cell>
          <cell r="G475" t="str">
            <v>Unidad</v>
          </cell>
          <cell r="I475" t="str">
            <v>Cantidad</v>
          </cell>
        </row>
        <row r="476">
          <cell r="A476" t="str">
            <v>05.01.08</v>
          </cell>
          <cell r="B476" t="str">
            <v>Media caña en granito fundido y pulido e.=1,5 cm a.=10 h.=10 cm, sobre asiento en mortero 1:3 e.=3 cm. Incluye elemento de dilatación transversal curva cada 1,00 m y dilatación longitudinal</v>
          </cell>
          <cell r="G476" t="str">
            <v>M</v>
          </cell>
          <cell r="I476">
            <v>57.459999999999994</v>
          </cell>
          <cell r="K476">
            <v>29484</v>
          </cell>
        </row>
        <row r="478">
          <cell r="A478" t="str">
            <v>1.  Equipo</v>
          </cell>
        </row>
        <row r="479">
          <cell r="A479" t="str">
            <v>Codigo</v>
          </cell>
          <cell r="B479" t="str">
            <v>Descripción</v>
          </cell>
          <cell r="C479" t="str">
            <v>Marca</v>
          </cell>
          <cell r="D479" t="str">
            <v>Unidad</v>
          </cell>
          <cell r="E479" t="str">
            <v>Tarifa</v>
          </cell>
          <cell r="G479" t="str">
            <v>Rendimiento</v>
          </cell>
          <cell r="I479" t="str">
            <v>Vr. Unitario</v>
          </cell>
        </row>
        <row r="481">
          <cell r="A481" t="str">
            <v>EH-33</v>
          </cell>
          <cell r="B481" t="str">
            <v xml:space="preserve">HERRAMIENTA MENOR 5 %  DE LA MANO OBRA </v>
          </cell>
          <cell r="D481" t="str">
            <v xml:space="preserve">Global </v>
          </cell>
          <cell r="E481">
            <v>222</v>
          </cell>
          <cell r="G481">
            <v>1</v>
          </cell>
          <cell r="I481">
            <v>222</v>
          </cell>
        </row>
        <row r="482">
          <cell r="A482" t="str">
            <v>SUBTOTAL</v>
          </cell>
          <cell r="I482">
            <v>222</v>
          </cell>
        </row>
        <row r="484">
          <cell r="A484" t="str">
            <v>2.  Materiales</v>
          </cell>
        </row>
        <row r="485">
          <cell r="A485" t="str">
            <v>Codigo</v>
          </cell>
          <cell r="B485" t="str">
            <v>Descripción</v>
          </cell>
          <cell r="D485" t="str">
            <v>Unidad</v>
          </cell>
          <cell r="E485" t="str">
            <v>Rendimiento</v>
          </cell>
          <cell r="F485" t="str">
            <v>Precio Unitario</v>
          </cell>
          <cell r="I485" t="str">
            <v>Vr Unitario</v>
          </cell>
        </row>
        <row r="487">
          <cell r="A487" t="str">
            <v>E72</v>
          </cell>
          <cell r="B487" t="str">
            <v>DILATACIÓN EN BRONCE</v>
          </cell>
          <cell r="D487" t="str">
            <v>ML</v>
          </cell>
          <cell r="E487">
            <v>2.1</v>
          </cell>
          <cell r="F487">
            <v>7800</v>
          </cell>
          <cell r="I487">
            <v>16380</v>
          </cell>
        </row>
        <row r="488">
          <cell r="A488" t="str">
            <v>AA15</v>
          </cell>
          <cell r="B488" t="str">
            <v>GRANITO BLANCO HUILA  Nº 1,2 y 3 (25 kg)</v>
          </cell>
          <cell r="D488" t="str">
            <v>BT</v>
          </cell>
          <cell r="E488">
            <v>0.5</v>
          </cell>
          <cell r="F488">
            <v>12100</v>
          </cell>
          <cell r="I488">
            <v>6050</v>
          </cell>
        </row>
        <row r="489">
          <cell r="A489" t="str">
            <v>O01</v>
          </cell>
          <cell r="B489" t="str">
            <v>CEMENTO BLANCO</v>
          </cell>
          <cell r="D489" t="str">
            <v>KG</v>
          </cell>
          <cell r="E489">
            <v>0.6</v>
          </cell>
          <cell r="F489">
            <v>1500</v>
          </cell>
          <cell r="I489">
            <v>900</v>
          </cell>
        </row>
        <row r="490">
          <cell r="A490" t="str">
            <v>A21</v>
          </cell>
          <cell r="B490" t="str">
            <v>PULIDA Y DESTRONCADA, INCLUYE LIJAS Y SELLADOR</v>
          </cell>
          <cell r="D490" t="str">
            <v>M²</v>
          </cell>
          <cell r="E490">
            <v>0.25</v>
          </cell>
          <cell r="F490">
            <v>4200</v>
          </cell>
          <cell r="I490">
            <v>1050</v>
          </cell>
        </row>
        <row r="499">
          <cell r="A499" t="str">
            <v>SUBTOTAL</v>
          </cell>
          <cell r="I499">
            <v>24380</v>
          </cell>
        </row>
        <row r="501">
          <cell r="A501" t="str">
            <v>3. Transportes</v>
          </cell>
        </row>
        <row r="502">
          <cell r="A502" t="str">
            <v>Codigo</v>
          </cell>
          <cell r="B502" t="str">
            <v xml:space="preserve">Descripcion </v>
          </cell>
          <cell r="C502" t="str">
            <v>Vol. o Peso</v>
          </cell>
          <cell r="D502" t="str">
            <v>Unidad</v>
          </cell>
          <cell r="E502" t="str">
            <v>Distancia</v>
          </cell>
          <cell r="G502" t="str">
            <v>Tarifa</v>
          </cell>
          <cell r="I502" t="str">
            <v>Vr. Unitario</v>
          </cell>
        </row>
        <row r="504">
          <cell r="A504" t="str">
            <v>EH-44</v>
          </cell>
          <cell r="B504" t="str">
            <v>TRANSPORTE DE MATERIALES O EQUIPO</v>
          </cell>
          <cell r="D504" t="str">
            <v>Viaje</v>
          </cell>
          <cell r="E504">
            <v>0.01</v>
          </cell>
          <cell r="G504">
            <v>45000</v>
          </cell>
          <cell r="I504">
            <v>450</v>
          </cell>
        </row>
        <row r="506">
          <cell r="A506" t="str">
            <v>SUBTOTAL</v>
          </cell>
          <cell r="I506">
            <v>450</v>
          </cell>
        </row>
        <row r="508">
          <cell r="A508" t="str">
            <v>4. Mano de Obra</v>
          </cell>
        </row>
        <row r="509">
          <cell r="A509" t="str">
            <v>Codigo</v>
          </cell>
          <cell r="B509" t="str">
            <v>Trabajador</v>
          </cell>
          <cell r="C509" t="str">
            <v>Jornal</v>
          </cell>
          <cell r="D509" t="str">
            <v>Prestac.</v>
          </cell>
          <cell r="E509" t="str">
            <v>Jornal Total</v>
          </cell>
          <cell r="F509" t="str">
            <v>Rendimiento</v>
          </cell>
          <cell r="I509" t="str">
            <v>Vr. Unitario</v>
          </cell>
        </row>
        <row r="511">
          <cell r="A511" t="str">
            <v>MO-01</v>
          </cell>
          <cell r="B511" t="str">
            <v>CUADRILLA AB  ALBAÑIL (1 OFICIAL + 1 AYUDANTE)</v>
          </cell>
          <cell r="C511" t="str">
            <v>HC</v>
          </cell>
          <cell r="D511">
            <v>0.57999999999999996</v>
          </cell>
          <cell r="E511">
            <v>9350</v>
          </cell>
          <cell r="F511">
            <v>0.3</v>
          </cell>
          <cell r="I511">
            <v>4432</v>
          </cell>
        </row>
        <row r="514">
          <cell r="A514" t="str">
            <v>SUBTOTAL</v>
          </cell>
          <cell r="I514">
            <v>4432</v>
          </cell>
        </row>
        <row r="515">
          <cell r="A515" t="str">
            <v>TOTAL COSTO DIRECTO</v>
          </cell>
          <cell r="I515">
            <v>29484</v>
          </cell>
        </row>
        <row r="516">
          <cell r="A516" t="str">
            <v>AIU CONTRACTUAL</v>
          </cell>
          <cell r="C516">
            <v>0.25640000000000002</v>
          </cell>
          <cell r="H516" t="str">
            <v>TOTAL COSTO INDIRECTO</v>
          </cell>
          <cell r="I516">
            <v>7560</v>
          </cell>
        </row>
        <row r="517">
          <cell r="A517" t="str">
            <v xml:space="preserve">VALOR TOTAL ACTIVIDAD </v>
          </cell>
          <cell r="I517">
            <v>37044</v>
          </cell>
        </row>
        <row r="518">
          <cell r="A518" t="str">
            <v xml:space="preserve">VALOR RECURSOS NECESARIOS PARA LA EJECUCIÓN DE LA ACTIVIDAD </v>
          </cell>
          <cell r="I518">
            <v>2128548.2399999998</v>
          </cell>
        </row>
        <row r="519">
          <cell r="A519" t="str">
            <v>Para constancia de lo anterior, se firma la presente acta bajo la responsabilidad expresa de los que intervienen en ella, de  conformidad  con las funciones  desempeñadas por cada uno de los mismos,  de acuerdo con el manual de interventoría, en _________</v>
          </cell>
        </row>
        <row r="522">
          <cell r="B522" t="str">
            <v>Firma:</v>
          </cell>
        </row>
        <row r="523">
          <cell r="B523" t="str">
            <v xml:space="preserve">Nombre: </v>
          </cell>
        </row>
        <row r="524">
          <cell r="B524" t="str">
            <v>REPRESENTATE LEGAL Ó DIRECTOR DE CONSULTORIA</v>
          </cell>
        </row>
        <row r="525">
          <cell r="A525" t="str">
            <v>C. OBSERVACIONES INTERVENTORIA (Campo de obligatorio diligenciamiento)</v>
          </cell>
        </row>
        <row r="530">
          <cell r="B530" t="str">
            <v>Firma:</v>
          </cell>
        </row>
        <row r="531">
          <cell r="B531" t="str">
            <v xml:space="preserve">Nombre: </v>
          </cell>
          <cell r="J531" t="str">
            <v>Original  - FONADE</v>
          </cell>
        </row>
        <row r="532">
          <cell r="B532" t="str">
            <v>REPRESENTANTE LEGAL Ó DIRECTOR DE INTERVENTORÍA</v>
          </cell>
          <cell r="J532" t="str">
            <v>Copias: Contratista, Interventor</v>
          </cell>
        </row>
        <row r="533">
          <cell r="A533" t="str">
            <v>Item</v>
          </cell>
          <cell r="B533" t="str">
            <v>Descripción</v>
          </cell>
          <cell r="G533" t="str">
            <v>Unidad</v>
          </cell>
          <cell r="I533" t="str">
            <v>Cantidad</v>
          </cell>
        </row>
        <row r="534">
          <cell r="A534" t="str">
            <v>05.01.09</v>
          </cell>
          <cell r="B534" t="str">
            <v>Bocapuerta en granito pulido #3 h.=1,5 cm sobre capa de mortero 1:3 h.=3 cm a.&lt;=15 cm,. Incluye dilatación en bronce pulida y cristalizada.</v>
          </cell>
          <cell r="G534" t="str">
            <v>M</v>
          </cell>
          <cell r="I534">
            <v>31</v>
          </cell>
          <cell r="K534">
            <v>29484</v>
          </cell>
        </row>
        <row r="536">
          <cell r="A536" t="str">
            <v>1.  Equipo</v>
          </cell>
        </row>
        <row r="537">
          <cell r="A537" t="str">
            <v>Codigo</v>
          </cell>
          <cell r="B537" t="str">
            <v>Descripción</v>
          </cell>
          <cell r="C537" t="str">
            <v>Marca</v>
          </cell>
          <cell r="D537" t="str">
            <v>Unidad</v>
          </cell>
          <cell r="E537" t="str">
            <v>Tarifa</v>
          </cell>
          <cell r="G537" t="str">
            <v>Rendimiento</v>
          </cell>
          <cell r="I537" t="str">
            <v>Vr. Unitario</v>
          </cell>
        </row>
        <row r="539">
          <cell r="A539" t="str">
            <v>EH-33</v>
          </cell>
          <cell r="B539" t="str">
            <v xml:space="preserve">HERRAMIENTA MENOR 5 %  DE LA MANO OBRA </v>
          </cell>
          <cell r="D539" t="str">
            <v xml:space="preserve">Global </v>
          </cell>
          <cell r="E539">
            <v>222</v>
          </cell>
          <cell r="G539">
            <v>1</v>
          </cell>
          <cell r="I539">
            <v>222</v>
          </cell>
        </row>
        <row r="540">
          <cell r="A540" t="str">
            <v>SUBTOTAL</v>
          </cell>
          <cell r="I540">
            <v>222</v>
          </cell>
        </row>
        <row r="542">
          <cell r="A542" t="str">
            <v>2.  Materiales</v>
          </cell>
        </row>
        <row r="543">
          <cell r="A543" t="str">
            <v>Codigo</v>
          </cell>
          <cell r="B543" t="str">
            <v>Descripción</v>
          </cell>
          <cell r="D543" t="str">
            <v>Unidad</v>
          </cell>
          <cell r="E543" t="str">
            <v>Rendimiento</v>
          </cell>
          <cell r="F543" t="str">
            <v>Precio Unitario</v>
          </cell>
          <cell r="I543" t="str">
            <v>Vr Unitario</v>
          </cell>
        </row>
        <row r="545">
          <cell r="A545" t="str">
            <v>E72</v>
          </cell>
          <cell r="B545" t="str">
            <v>DILATACIÓN EN BRONCE</v>
          </cell>
          <cell r="D545" t="str">
            <v>ML</v>
          </cell>
          <cell r="E545">
            <v>2.1</v>
          </cell>
          <cell r="F545">
            <v>7800</v>
          </cell>
          <cell r="I545">
            <v>16380</v>
          </cell>
        </row>
        <row r="546">
          <cell r="A546" t="str">
            <v>AA15</v>
          </cell>
          <cell r="B546" t="str">
            <v>GRANITO BLANCO HUILA  Nº 1,2 y 3 (25 kg)</v>
          </cell>
          <cell r="D546" t="str">
            <v>BT</v>
          </cell>
          <cell r="E546">
            <v>0.5</v>
          </cell>
          <cell r="F546">
            <v>12100</v>
          </cell>
          <cell r="I546">
            <v>6050</v>
          </cell>
        </row>
        <row r="547">
          <cell r="A547" t="str">
            <v>O01</v>
          </cell>
          <cell r="B547" t="str">
            <v>CEMENTO BLANCO</v>
          </cell>
          <cell r="D547" t="str">
            <v>KG</v>
          </cell>
          <cell r="E547">
            <v>0.6</v>
          </cell>
          <cell r="F547">
            <v>1500</v>
          </cell>
          <cell r="I547">
            <v>900</v>
          </cell>
        </row>
        <row r="548">
          <cell r="A548" t="str">
            <v>A21</v>
          </cell>
          <cell r="B548" t="str">
            <v>PULIDA Y DESTRONCADA, INCLUYE LIJAS Y SELLADOR</v>
          </cell>
          <cell r="D548" t="str">
            <v>M²</v>
          </cell>
          <cell r="E548">
            <v>0.25</v>
          </cell>
          <cell r="F548">
            <v>4200</v>
          </cell>
          <cell r="I548">
            <v>1050</v>
          </cell>
        </row>
        <row r="558">
          <cell r="A558" t="str">
            <v>SUBTOTAL</v>
          </cell>
          <cell r="I558">
            <v>24380</v>
          </cell>
        </row>
        <row r="560">
          <cell r="A560" t="str">
            <v>3. Transportes</v>
          </cell>
        </row>
        <row r="561">
          <cell r="A561" t="str">
            <v>Codigo</v>
          </cell>
          <cell r="B561" t="str">
            <v xml:space="preserve">Descripcion </v>
          </cell>
          <cell r="C561" t="str">
            <v>Vol. o Peso</v>
          </cell>
          <cell r="D561" t="str">
            <v>Unidad</v>
          </cell>
          <cell r="E561" t="str">
            <v>Distancia</v>
          </cell>
          <cell r="G561" t="str">
            <v>Tarifa</v>
          </cell>
          <cell r="I561" t="str">
            <v>Vr. Unitario</v>
          </cell>
        </row>
        <row r="563">
          <cell r="A563" t="str">
            <v>EH-44</v>
          </cell>
          <cell r="B563" t="str">
            <v>TRANSPORTE DE MATERIALES O EQUIPO</v>
          </cell>
          <cell r="D563" t="str">
            <v>Viaje</v>
          </cell>
          <cell r="E563">
            <v>0.01</v>
          </cell>
          <cell r="G563">
            <v>45000</v>
          </cell>
          <cell r="I563">
            <v>450</v>
          </cell>
        </row>
        <row r="565">
          <cell r="A565" t="str">
            <v>SUBTOTAL</v>
          </cell>
          <cell r="I565">
            <v>450</v>
          </cell>
        </row>
        <row r="567">
          <cell r="A567" t="str">
            <v>4. Mano de Obra</v>
          </cell>
        </row>
        <row r="568">
          <cell r="A568" t="str">
            <v>Codigo</v>
          </cell>
          <cell r="B568" t="str">
            <v>Trabajador</v>
          </cell>
          <cell r="C568" t="str">
            <v>Jornal</v>
          </cell>
          <cell r="D568" t="str">
            <v>Prestac.</v>
          </cell>
          <cell r="E568" t="str">
            <v>Jornal Total</v>
          </cell>
          <cell r="F568" t="str">
            <v>Rendimiento</v>
          </cell>
          <cell r="I568" t="str">
            <v>Vr. Unitario</v>
          </cell>
        </row>
        <row r="570">
          <cell r="A570" t="str">
            <v>MO-01</v>
          </cell>
          <cell r="B570" t="str">
            <v>CUADRILLA AB  ALBAÑIL (1 OFICIAL + 1 AYUDANTE)</v>
          </cell>
          <cell r="C570" t="str">
            <v>HC</v>
          </cell>
          <cell r="D570">
            <v>0.57999999999999996</v>
          </cell>
          <cell r="E570">
            <v>9350</v>
          </cell>
          <cell r="F570">
            <v>0.3</v>
          </cell>
          <cell r="I570">
            <v>4432</v>
          </cell>
        </row>
        <row r="573">
          <cell r="A573" t="str">
            <v>SUBTOTAL</v>
          </cell>
          <cell r="I573">
            <v>4432</v>
          </cell>
        </row>
        <row r="574">
          <cell r="A574" t="str">
            <v>TOTAL COSTO DIRECTO</v>
          </cell>
          <cell r="I574">
            <v>29484</v>
          </cell>
        </row>
        <row r="575">
          <cell r="A575" t="str">
            <v>AIU CONTRACTUAL</v>
          </cell>
          <cell r="C575">
            <v>0.25640000000000002</v>
          </cell>
          <cell r="H575" t="str">
            <v>TOTAL COSTO INDIRECTO</v>
          </cell>
          <cell r="I575">
            <v>7560</v>
          </cell>
        </row>
        <row r="576">
          <cell r="A576" t="str">
            <v xml:space="preserve">VALOR TOTAL ACTIVIDAD </v>
          </cell>
          <cell r="I576">
            <v>37044</v>
          </cell>
        </row>
        <row r="577">
          <cell r="A577" t="str">
            <v xml:space="preserve">VALOR RECURSOS NECESARIOS PARA LA EJECUCIÓN DE LA ACTIVIDAD </v>
          </cell>
          <cell r="I577">
            <v>1148364</v>
          </cell>
        </row>
        <row r="578">
          <cell r="A578" t="str">
            <v>Para constancia de lo anterior, se firma la presente acta bajo la responsabilidad expresa de los que intervienen en ella, de  conformidad  con las funciones  desempeñadas por cada uno de los mismos,  de acuerdo con el manual de interventoría, en _________</v>
          </cell>
        </row>
        <row r="581">
          <cell r="B581" t="str">
            <v>Firma:</v>
          </cell>
        </row>
        <row r="582">
          <cell r="B582" t="str">
            <v xml:space="preserve">Nombre: </v>
          </cell>
        </row>
        <row r="583">
          <cell r="B583" t="str">
            <v>REPRESENTATE LEGAL Ó DIRECTOR DE CONSULTORIA</v>
          </cell>
        </row>
        <row r="584">
          <cell r="A584" t="str">
            <v>C. OBSERVACIONES INTERVENTORIA (Campo de obligatorio diligenciamiento)</v>
          </cell>
        </row>
        <row r="589">
          <cell r="B589" t="str">
            <v>Firma:</v>
          </cell>
        </row>
        <row r="590">
          <cell r="B590" t="str">
            <v xml:space="preserve">Nombre: </v>
          </cell>
          <cell r="J590" t="str">
            <v>Original  - FONADE</v>
          </cell>
        </row>
        <row r="591">
          <cell r="B591" t="str">
            <v>REPRESENTANTE LEGAL Ó DIRECTOR DE INTERVENTORÍA</v>
          </cell>
          <cell r="J591" t="str">
            <v>Copias: Contratista, Interventor</v>
          </cell>
        </row>
        <row r="592">
          <cell r="A592" t="str">
            <v>Item</v>
          </cell>
          <cell r="B592" t="str">
            <v>Descripción</v>
          </cell>
          <cell r="G592" t="str">
            <v>Unidad</v>
          </cell>
          <cell r="I592" t="str">
            <v>Cantidad</v>
          </cell>
        </row>
        <row r="593">
          <cell r="A593" t="str">
            <v>05.01.10</v>
          </cell>
          <cell r="B593" t="str">
            <v>Media caña en mortero 1:4 Impermeabilizado en perimetro interno de losa de cubierta</v>
          </cell>
          <cell r="G593" t="str">
            <v>M</v>
          </cell>
          <cell r="I593">
            <v>96.5</v>
          </cell>
          <cell r="K593">
            <v>7278</v>
          </cell>
        </row>
        <row r="595">
          <cell r="A595" t="str">
            <v>1.  Equipo</v>
          </cell>
        </row>
        <row r="596">
          <cell r="A596" t="str">
            <v>Codigo</v>
          </cell>
          <cell r="B596" t="str">
            <v>Descripción</v>
          </cell>
          <cell r="C596" t="str">
            <v>Marca</v>
          </cell>
          <cell r="D596" t="str">
            <v>Unidad</v>
          </cell>
          <cell r="E596" t="str">
            <v>Tarifa</v>
          </cell>
          <cell r="G596" t="str">
            <v>Rendimiento</v>
          </cell>
          <cell r="I596" t="str">
            <v>Vr. Unitario</v>
          </cell>
        </row>
        <row r="598">
          <cell r="A598" t="str">
            <v>EH-33</v>
          </cell>
          <cell r="B598" t="str">
            <v xml:space="preserve">HERRAMIENTA MENOR 5 %  DE LA MANO OBRA </v>
          </cell>
          <cell r="D598" t="str">
            <v xml:space="preserve">Global </v>
          </cell>
          <cell r="E598">
            <v>148</v>
          </cell>
          <cell r="G598">
            <v>1</v>
          </cell>
          <cell r="I598">
            <v>148</v>
          </cell>
        </row>
        <row r="599">
          <cell r="A599" t="str">
            <v>SUBTOTAL</v>
          </cell>
          <cell r="I599">
            <v>148</v>
          </cell>
        </row>
        <row r="601">
          <cell r="A601" t="str">
            <v>2.  Materiales</v>
          </cell>
        </row>
        <row r="602">
          <cell r="A602" t="str">
            <v>Codigo</v>
          </cell>
          <cell r="B602" t="str">
            <v>Descripción</v>
          </cell>
          <cell r="D602" t="str">
            <v>Unidad</v>
          </cell>
          <cell r="E602" t="str">
            <v>Rendimiento</v>
          </cell>
          <cell r="F602" t="str">
            <v>Precio Unitario</v>
          </cell>
          <cell r="I602" t="str">
            <v>Vr Unitario</v>
          </cell>
        </row>
        <row r="605">
          <cell r="A605" t="str">
            <v>H07</v>
          </cell>
          <cell r="B605" t="str">
            <v>MORTERO 1:4 ( arena semilavada de peña, cemento y agua)</v>
          </cell>
          <cell r="D605" t="str">
            <v>M3</v>
          </cell>
          <cell r="E605">
            <v>1.38E-2</v>
          </cell>
          <cell r="F605">
            <v>239152</v>
          </cell>
          <cell r="I605">
            <v>3300</v>
          </cell>
        </row>
        <row r="606">
          <cell r="A606" t="str">
            <v>O16</v>
          </cell>
          <cell r="B606" t="str">
            <v>SIKA-1 Impermeabilizante integral morteros o Similar.</v>
          </cell>
          <cell r="D606" t="str">
            <v>KG</v>
          </cell>
          <cell r="E606">
            <v>0.06</v>
          </cell>
          <cell r="F606">
            <v>7076</v>
          </cell>
          <cell r="I606">
            <v>425</v>
          </cell>
        </row>
        <row r="618">
          <cell r="A618" t="str">
            <v>SUBTOTAL</v>
          </cell>
          <cell r="I618">
            <v>3725</v>
          </cell>
        </row>
        <row r="620">
          <cell r="A620" t="str">
            <v>3. Transportes</v>
          </cell>
        </row>
        <row r="621">
          <cell r="A621" t="str">
            <v>Codigo</v>
          </cell>
          <cell r="B621" t="str">
            <v xml:space="preserve">Descripcion </v>
          </cell>
          <cell r="C621" t="str">
            <v>Vol. o Peso</v>
          </cell>
          <cell r="D621" t="str">
            <v>Unidad</v>
          </cell>
          <cell r="E621" t="str">
            <v>Distancia</v>
          </cell>
          <cell r="G621" t="str">
            <v>Tarifa</v>
          </cell>
          <cell r="I621" t="str">
            <v>Vr. Unitario</v>
          </cell>
        </row>
        <row r="623">
          <cell r="A623" t="str">
            <v>EH-44</v>
          </cell>
          <cell r="B623" t="str">
            <v>TRANSPORTE DE MATERIALES O EQUIPO</v>
          </cell>
          <cell r="D623" t="str">
            <v>Viaje</v>
          </cell>
          <cell r="E623">
            <v>0.01</v>
          </cell>
          <cell r="G623">
            <v>45000</v>
          </cell>
          <cell r="I623">
            <v>450</v>
          </cell>
        </row>
        <row r="625">
          <cell r="A625" t="str">
            <v>SUBTOTAL</v>
          </cell>
          <cell r="I625">
            <v>450</v>
          </cell>
        </row>
        <row r="627">
          <cell r="A627" t="str">
            <v>4. Mano de Obra</v>
          </cell>
        </row>
        <row r="628">
          <cell r="A628" t="str">
            <v>Codigo</v>
          </cell>
          <cell r="B628" t="str">
            <v>Trabajador</v>
          </cell>
          <cell r="C628" t="str">
            <v>Jornal</v>
          </cell>
          <cell r="D628" t="str">
            <v>Prestac.</v>
          </cell>
          <cell r="E628" t="str">
            <v>Jornal Total</v>
          </cell>
          <cell r="F628" t="str">
            <v>Rendimiento</v>
          </cell>
          <cell r="I628" t="str">
            <v>Vr. Unitario</v>
          </cell>
        </row>
        <row r="630">
          <cell r="A630" t="str">
            <v>MO-01</v>
          </cell>
          <cell r="B630" t="str">
            <v>CUADRILLA AB  ALBAÑIL (1 OFICIAL + 1 AYUDANTE)</v>
          </cell>
          <cell r="C630" t="str">
            <v>hc</v>
          </cell>
          <cell r="D630">
            <v>0.57999999999999996</v>
          </cell>
          <cell r="E630">
            <v>9350</v>
          </cell>
          <cell r="F630">
            <v>0.2</v>
          </cell>
          <cell r="I630">
            <v>2955</v>
          </cell>
        </row>
        <row r="632">
          <cell r="A632" t="str">
            <v>SUBTOTAL</v>
          </cell>
          <cell r="I632">
            <v>2955</v>
          </cell>
        </row>
        <row r="633">
          <cell r="A633" t="str">
            <v>TOTAL COSTO DIRECTO</v>
          </cell>
          <cell r="I633">
            <v>7278</v>
          </cell>
        </row>
        <row r="634">
          <cell r="A634" t="str">
            <v>AIU CONTRACTUAL</v>
          </cell>
          <cell r="C634">
            <v>0.25640000000000002</v>
          </cell>
          <cell r="H634" t="str">
            <v>TOTAL COSTO INDIRECTO</v>
          </cell>
          <cell r="I634">
            <v>1866</v>
          </cell>
        </row>
        <row r="635">
          <cell r="A635" t="str">
            <v xml:space="preserve">VALOR TOTAL ACTIVIDAD </v>
          </cell>
          <cell r="I635">
            <v>9144</v>
          </cell>
        </row>
        <row r="636">
          <cell r="A636" t="str">
            <v xml:space="preserve">VALOR RECURSOS NECESARIOS PARA LA EJECUCIÓN DE LA ACTIVIDAD </v>
          </cell>
          <cell r="I636">
            <v>882396</v>
          </cell>
        </row>
        <row r="637">
          <cell r="A637" t="str">
            <v>Para constancia de lo anterior, se firma la presente acta bajo la responsabilidad expresa de los que intervienen en ella, de  conformidad  con las funciones  desempeñadas por cada uno de los mismos,  de acuerdo con el manual de interventoría, en _________</v>
          </cell>
        </row>
        <row r="640">
          <cell r="B640" t="str">
            <v>Firma:</v>
          </cell>
        </row>
        <row r="641">
          <cell r="B641" t="str">
            <v xml:space="preserve">Nombre: </v>
          </cell>
        </row>
        <row r="642">
          <cell r="B642" t="str">
            <v>REPRESENTATE LEGAL Ó DIRECTOR DE CONSULTORIA</v>
          </cell>
        </row>
        <row r="643">
          <cell r="A643" t="str">
            <v>C. OBSERVACIONES INTERVENTORIA (Campo de obligatorio diligenciamiento)</v>
          </cell>
        </row>
        <row r="648">
          <cell r="B648" t="str">
            <v>Firma:</v>
          </cell>
        </row>
        <row r="649">
          <cell r="B649" t="str">
            <v xml:space="preserve">Nombre: </v>
          </cell>
          <cell r="J649" t="str">
            <v>Original  - FONADE</v>
          </cell>
        </row>
        <row r="650">
          <cell r="B650" t="str">
            <v>REPRESENTANTE LEGAL Ó DIRECTOR DE INTERVENTORÍA</v>
          </cell>
          <cell r="J650" t="str">
            <v>Copias: Contratista, Interventor</v>
          </cell>
        </row>
        <row r="651">
          <cell r="A651" t="str">
            <v>Item</v>
          </cell>
          <cell r="B651" t="str">
            <v>Descripción</v>
          </cell>
          <cell r="G651" t="str">
            <v>Unidad</v>
          </cell>
          <cell r="I651" t="str">
            <v>Cantidad</v>
          </cell>
        </row>
        <row r="652">
          <cell r="A652" t="str">
            <v>05.01.11</v>
          </cell>
          <cell r="B652" t="str">
            <v>Piso en granilla o duropiso 30*30 Cm de primera, incluye guardaescoba de H 10 cm con remate achaflanado en el corte.</v>
          </cell>
          <cell r="G652" t="str">
            <v>M²</v>
          </cell>
          <cell r="I652">
            <v>37.61</v>
          </cell>
          <cell r="K652">
            <v>54174</v>
          </cell>
        </row>
        <row r="654">
          <cell r="A654" t="str">
            <v>1.  Equipo</v>
          </cell>
        </row>
        <row r="655">
          <cell r="A655" t="str">
            <v>Codigo</v>
          </cell>
          <cell r="B655" t="str">
            <v>Descripción</v>
          </cell>
          <cell r="C655" t="str">
            <v>Marca</v>
          </cell>
          <cell r="D655" t="str">
            <v>Unidad</v>
          </cell>
          <cell r="E655" t="str">
            <v>Tarifa</v>
          </cell>
          <cell r="G655" t="str">
            <v>Rendimiento</v>
          </cell>
          <cell r="I655" t="str">
            <v>Vr. Unitario</v>
          </cell>
        </row>
        <row r="657">
          <cell r="A657" t="str">
            <v>EH-33</v>
          </cell>
          <cell r="B657" t="str">
            <v xml:space="preserve">HERRAMIENTA MENOR 5 %  DE LA MANO OBRA </v>
          </cell>
          <cell r="D657" t="str">
            <v xml:space="preserve">Global </v>
          </cell>
          <cell r="E657">
            <v>0</v>
          </cell>
          <cell r="G657">
            <v>1</v>
          </cell>
          <cell r="I657">
            <v>0</v>
          </cell>
        </row>
        <row r="658">
          <cell r="A658" t="str">
            <v>SUBTOTAL</v>
          </cell>
          <cell r="I658">
            <v>0</v>
          </cell>
        </row>
        <row r="660">
          <cell r="A660" t="str">
            <v>2.  Materiales</v>
          </cell>
        </row>
        <row r="661">
          <cell r="A661" t="str">
            <v>Codigo</v>
          </cell>
          <cell r="B661" t="str">
            <v>Descripción</v>
          </cell>
          <cell r="D661" t="str">
            <v>Unidad</v>
          </cell>
          <cell r="E661" t="str">
            <v>Rendimiento</v>
          </cell>
          <cell r="F661" t="str">
            <v>Precio Unitario</v>
          </cell>
          <cell r="I661" t="str">
            <v>Vr Unitario</v>
          </cell>
        </row>
        <row r="663">
          <cell r="A663" t="str">
            <v>Y50</v>
          </cell>
          <cell r="B663" t="str">
            <v>PISO DUROPISO 30*30 CM.  CORONA Y/O EQUIVALENTE</v>
          </cell>
          <cell r="D663" t="str">
            <v>M2</v>
          </cell>
          <cell r="E663">
            <v>1.1499999999999999</v>
          </cell>
          <cell r="F663">
            <v>31500</v>
          </cell>
          <cell r="I663">
            <v>36225</v>
          </cell>
        </row>
        <row r="664">
          <cell r="A664" t="str">
            <v>O11</v>
          </cell>
          <cell r="B664" t="str">
            <v>PEGACOR BLANCO</v>
          </cell>
          <cell r="D664" t="str">
            <v>kg</v>
          </cell>
          <cell r="E664">
            <v>4.8</v>
          </cell>
          <cell r="F664">
            <v>1250</v>
          </cell>
          <cell r="I664">
            <v>6000</v>
          </cell>
        </row>
        <row r="665">
          <cell r="A665" t="str">
            <v>Y04</v>
          </cell>
          <cell r="B665" t="str">
            <v>BOQUILLA ALFACOLOR 1-3</v>
          </cell>
          <cell r="D665" t="str">
            <v>kg</v>
          </cell>
          <cell r="E665">
            <v>0.15</v>
          </cell>
          <cell r="F665">
            <v>3650</v>
          </cell>
          <cell r="I665">
            <v>548</v>
          </cell>
        </row>
        <row r="666">
          <cell r="A666" t="str">
            <v>O27</v>
          </cell>
          <cell r="B666" t="str">
            <v>ESTOPA</v>
          </cell>
          <cell r="D666" t="str">
            <v>kg</v>
          </cell>
          <cell r="E666">
            <v>7.0000000000000007E-2</v>
          </cell>
          <cell r="F666">
            <v>5500</v>
          </cell>
          <cell r="I666">
            <v>385</v>
          </cell>
        </row>
        <row r="671">
          <cell r="A671" t="str">
            <v>SUBTOTAL</v>
          </cell>
          <cell r="I671">
            <v>43158</v>
          </cell>
        </row>
        <row r="673">
          <cell r="A673" t="str">
            <v>3. Transportes</v>
          </cell>
        </row>
        <row r="674">
          <cell r="A674" t="str">
            <v>Codigo</v>
          </cell>
          <cell r="B674" t="str">
            <v xml:space="preserve">Descripcion </v>
          </cell>
          <cell r="C674" t="str">
            <v>Vol. o Peso</v>
          </cell>
          <cell r="D674" t="str">
            <v>Unidad</v>
          </cell>
          <cell r="E674" t="str">
            <v>Distancia</v>
          </cell>
          <cell r="G674" t="str">
            <v>Tarifa</v>
          </cell>
          <cell r="I674" t="str">
            <v>Vr. Unitario</v>
          </cell>
        </row>
        <row r="676">
          <cell r="A676" t="str">
            <v>EH-44</v>
          </cell>
          <cell r="B676" t="str">
            <v>TRANSPORTE DE MATERIALES O EQUIPO</v>
          </cell>
          <cell r="D676" t="str">
            <v>Viaje</v>
          </cell>
          <cell r="E676">
            <v>1.4999999999999999E-2</v>
          </cell>
          <cell r="G676">
            <v>45000</v>
          </cell>
          <cell r="I676">
            <v>675</v>
          </cell>
        </row>
        <row r="678">
          <cell r="A678" t="str">
            <v>SUBTOTAL</v>
          </cell>
          <cell r="I678">
            <v>675</v>
          </cell>
        </row>
        <row r="680">
          <cell r="A680" t="str">
            <v>4. Mano de Obra</v>
          </cell>
        </row>
        <row r="681">
          <cell r="A681" t="str">
            <v>Codigo</v>
          </cell>
          <cell r="B681" t="str">
            <v>Trabajador</v>
          </cell>
          <cell r="C681" t="str">
            <v>Jornal</v>
          </cell>
          <cell r="D681" t="str">
            <v>Prestac.</v>
          </cell>
          <cell r="E681" t="str">
            <v>Jornal Total</v>
          </cell>
          <cell r="F681" t="str">
            <v>Rendimiento</v>
          </cell>
          <cell r="I681" t="str">
            <v>Vr. Unitario</v>
          </cell>
        </row>
        <row r="683">
          <cell r="A683" t="str">
            <v>MO-01</v>
          </cell>
          <cell r="B683" t="str">
            <v>CUADRILLA AB  ALBAÑIL (1 OFICIAL + 1 AYUDANTE)</v>
          </cell>
          <cell r="C683" t="str">
            <v>hc</v>
          </cell>
          <cell r="D683">
            <v>0.57999999999999996</v>
          </cell>
          <cell r="E683">
            <v>9350</v>
          </cell>
          <cell r="F683">
            <v>0.7</v>
          </cell>
          <cell r="I683">
            <v>10341</v>
          </cell>
        </row>
        <row r="684">
          <cell r="A684" t="str">
            <v>SUBTOTAL</v>
          </cell>
          <cell r="I684">
            <v>10341</v>
          </cell>
        </row>
        <row r="685">
          <cell r="A685" t="str">
            <v>TOTAL COSTO DIRECTO</v>
          </cell>
          <cell r="I685">
            <v>54174</v>
          </cell>
        </row>
        <row r="686">
          <cell r="A686" t="str">
            <v>AIU CONTRACTUAL</v>
          </cell>
          <cell r="C686">
            <v>0.25640000000000002</v>
          </cell>
          <cell r="H686" t="str">
            <v>TOTAL COSTO INDIRECTO</v>
          </cell>
          <cell r="I686">
            <v>13890</v>
          </cell>
        </row>
        <row r="687">
          <cell r="A687" t="str">
            <v xml:space="preserve">VALOR TOTAL ACTIVIDAD </v>
          </cell>
          <cell r="I687">
            <v>68064</v>
          </cell>
        </row>
        <row r="688">
          <cell r="A688" t="str">
            <v xml:space="preserve">VALOR RECURSOS NECESARIOS PARA LA EJECUCIÓN DE LA ACTIVIDAD </v>
          </cell>
          <cell r="I688">
            <v>2559887</v>
          </cell>
        </row>
        <row r="689">
          <cell r="A689" t="str">
            <v>Para constancia de lo anterior, se firma la presente acta bajo la responsabilidad expresa de los que intervienen en ella, de  conformidad  con las funciones  desempeñadas por cada uno de los mismos,  de acuerdo con el manual de interventoría, en _________</v>
          </cell>
        </row>
        <row r="692">
          <cell r="B692" t="str">
            <v>Firma:</v>
          </cell>
        </row>
        <row r="693">
          <cell r="B693" t="str">
            <v xml:space="preserve">Nombre: </v>
          </cell>
        </row>
        <row r="694">
          <cell r="B694" t="str">
            <v>REPRESENTATE LEGAL O DIRECTOR DE CONSULTORIA</v>
          </cell>
        </row>
        <row r="695">
          <cell r="A695" t="str">
            <v>C. OBSERVACIONES INTERVENTORIA (Campo de obligatorio diligenciamiento)</v>
          </cell>
        </row>
        <row r="700">
          <cell r="B700" t="str">
            <v>Firma:</v>
          </cell>
        </row>
        <row r="701">
          <cell r="B701" t="str">
            <v xml:space="preserve">Nombre: </v>
          </cell>
          <cell r="J701" t="str">
            <v>Original  - FONADE</v>
          </cell>
        </row>
        <row r="702">
          <cell r="B702" t="str">
            <v>REPRESENTANTE LEGAL Ó DIRECTOR DE INTERVENTORÍA</v>
          </cell>
          <cell r="J702" t="str">
            <v>Copias: Contratista, Interventor</v>
          </cell>
        </row>
      </sheetData>
      <sheetData sheetId="7"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06.01.01</v>
          </cell>
          <cell r="B15" t="str">
            <v>Tubería Pvc para aguas lluvias ф:4",Incluye accesorios, colchón en arena de 10 cm, excavación y relleno.</v>
          </cell>
          <cell r="G15" t="str">
            <v>M</v>
          </cell>
          <cell r="I15">
            <v>5.2</v>
          </cell>
          <cell r="K15">
            <v>25077</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165</v>
          </cell>
          <cell r="G20">
            <v>1</v>
          </cell>
          <cell r="I20">
            <v>165</v>
          </cell>
        </row>
        <row r="21">
          <cell r="A21" t="str">
            <v>SUBTOTAL</v>
          </cell>
          <cell r="I21">
            <v>165</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S97</v>
          </cell>
          <cell r="B26" t="str">
            <v xml:space="preserve">TUBO PVC A.LL-VENTILACION  4'' </v>
          </cell>
          <cell r="D26" t="str">
            <v>ML</v>
          </cell>
          <cell r="E26">
            <v>1.05</v>
          </cell>
          <cell r="F26">
            <v>12158</v>
          </cell>
          <cell r="I26">
            <v>12766</v>
          </cell>
        </row>
        <row r="27">
          <cell r="A27" t="str">
            <v>S74</v>
          </cell>
          <cell r="B27" t="str">
            <v>UNION SANITARIA 4" PVC</v>
          </cell>
          <cell r="D27" t="str">
            <v>UND</v>
          </cell>
          <cell r="E27">
            <v>0.3</v>
          </cell>
          <cell r="F27">
            <v>5044</v>
          </cell>
          <cell r="I27">
            <v>1513</v>
          </cell>
        </row>
        <row r="28">
          <cell r="A28" t="str">
            <v>S14</v>
          </cell>
          <cell r="B28" t="str">
            <v>CODO 90° 1/4 CxC SANITARIO 4''</v>
          </cell>
          <cell r="D28" t="str">
            <v>UND</v>
          </cell>
          <cell r="E28">
            <v>0.3</v>
          </cell>
          <cell r="F28">
            <v>8658</v>
          </cell>
          <cell r="I28">
            <v>2597</v>
          </cell>
        </row>
        <row r="29">
          <cell r="A29" t="str">
            <v>S101</v>
          </cell>
          <cell r="B29" t="str">
            <v>CODO 45° 1/8 CxE SANITARIO 4''</v>
          </cell>
          <cell r="D29" t="str">
            <v>UND</v>
          </cell>
          <cell r="E29">
            <v>0.3</v>
          </cell>
          <cell r="F29">
            <v>9739</v>
          </cell>
          <cell r="I29">
            <v>2922</v>
          </cell>
        </row>
        <row r="30">
          <cell r="A30" t="str">
            <v>S36</v>
          </cell>
          <cell r="B30" t="str">
            <v>SOLDADURA PVC LIQUIDA 1/4</v>
          </cell>
          <cell r="D30" t="str">
            <v>UND</v>
          </cell>
          <cell r="E30">
            <v>0.02</v>
          </cell>
          <cell r="F30">
            <v>57646</v>
          </cell>
          <cell r="I30">
            <v>1153</v>
          </cell>
        </row>
        <row r="31">
          <cell r="A31" t="str">
            <v>S22</v>
          </cell>
          <cell r="B31" t="str">
            <v>LIMPIADOR REM PVC 760 grms. (1/4)</v>
          </cell>
          <cell r="D31" t="str">
            <v>UND</v>
          </cell>
          <cell r="E31">
            <v>0.01</v>
          </cell>
          <cell r="F31">
            <v>31668</v>
          </cell>
          <cell r="I31">
            <v>317</v>
          </cell>
        </row>
        <row r="32">
          <cell r="A32" t="str">
            <v>S247</v>
          </cell>
          <cell r="B32" t="str">
            <v>ESTOPA x 500 Gms</v>
          </cell>
          <cell r="D32" t="str">
            <v>UND</v>
          </cell>
          <cell r="E32">
            <v>0.02</v>
          </cell>
          <cell r="F32">
            <v>5500</v>
          </cell>
          <cell r="I32">
            <v>110</v>
          </cell>
        </row>
        <row r="37">
          <cell r="A37" t="str">
            <v>SUBTOTAL</v>
          </cell>
          <cell r="I37">
            <v>21378</v>
          </cell>
        </row>
        <row r="39">
          <cell r="A39" t="str">
            <v>3. Transportes</v>
          </cell>
        </row>
        <row r="40">
          <cell r="A40" t="str">
            <v>Codigo</v>
          </cell>
          <cell r="B40" t="str">
            <v xml:space="preserve">Descripcion </v>
          </cell>
          <cell r="C40" t="str">
            <v>Vol. o Peso</v>
          </cell>
          <cell r="D40" t="str">
            <v>Unidad</v>
          </cell>
          <cell r="E40" t="str">
            <v>Distancia</v>
          </cell>
          <cell r="G40" t="str">
            <v>Tarifa</v>
          </cell>
          <cell r="I40" t="str">
            <v>Vr. Unitario</v>
          </cell>
        </row>
        <row r="42">
          <cell r="A42" t="str">
            <v>EH-44</v>
          </cell>
          <cell r="B42" t="str">
            <v>TRANSPORTE DE MATERIALES O EQUIPO</v>
          </cell>
          <cell r="D42" t="str">
            <v>VIAJE</v>
          </cell>
          <cell r="E42">
            <v>5.0000000000000001E-3</v>
          </cell>
          <cell r="G42">
            <v>45000</v>
          </cell>
          <cell r="I42">
            <v>225</v>
          </cell>
        </row>
        <row r="44">
          <cell r="A44" t="str">
            <v>SUBTOTAL</v>
          </cell>
          <cell r="I44">
            <v>225</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MO-06</v>
          </cell>
          <cell r="B49" t="str">
            <v>CUADRILLA PLOMERIA (1 Ayudante+1 Oficial)</v>
          </cell>
          <cell r="C49" t="str">
            <v>HC</v>
          </cell>
          <cell r="D49">
            <v>0.57999999999999996</v>
          </cell>
          <cell r="E49">
            <v>10472</v>
          </cell>
          <cell r="F49">
            <v>0.2</v>
          </cell>
          <cell r="I49">
            <v>3309</v>
          </cell>
        </row>
        <row r="52">
          <cell r="A52" t="str">
            <v>SUBTOTAL</v>
          </cell>
          <cell r="I52">
            <v>3309</v>
          </cell>
        </row>
        <row r="53">
          <cell r="A53" t="str">
            <v>TOTAL COSTO DIRECTO</v>
          </cell>
          <cell r="I53">
            <v>25077</v>
          </cell>
        </row>
        <row r="54">
          <cell r="A54" t="str">
            <v>AIU CONTRACTUAL</v>
          </cell>
          <cell r="C54">
            <v>0.25640000000000002</v>
          </cell>
          <cell r="H54" t="str">
            <v>TOTAL COSTO INDIRECTO</v>
          </cell>
          <cell r="I54">
            <v>6430</v>
          </cell>
        </row>
        <row r="55">
          <cell r="A55" t="str">
            <v xml:space="preserve">VALOR TOTAL ACTIVIDAD </v>
          </cell>
          <cell r="I55">
            <v>31507</v>
          </cell>
        </row>
        <row r="56">
          <cell r="A56" t="str">
            <v xml:space="preserve">VALOR RECURSOS NECESARIOS PARA LA EJECUCIÓN DE LA ACTIVIDAD </v>
          </cell>
          <cell r="I56">
            <v>163836</v>
          </cell>
        </row>
        <row r="57">
          <cell r="A57" t="str">
            <v>Para constancia de lo anterior, se firma la presente acta bajo la responsabilidad expresa de los que intervienen en ella, de  conformidad  con las funciones  desempeñadas por cada uno de los mismos,  de acuerdo con el manual de interventoría, en _________</v>
          </cell>
        </row>
        <row r="60">
          <cell r="B60" t="str">
            <v>Firma:</v>
          </cell>
        </row>
        <row r="61">
          <cell r="B61" t="str">
            <v xml:space="preserve">Nombre: </v>
          </cell>
        </row>
        <row r="62">
          <cell r="B62" t="str">
            <v>REPRESENTATE LEGAL O DIRECTOR DE CONSULTORIA</v>
          </cell>
        </row>
        <row r="63">
          <cell r="A63" t="str">
            <v>C. OBSERVACIONES INTERVENTORIA (Campo de obligatorio diligenciamiento)</v>
          </cell>
        </row>
        <row r="69">
          <cell r="B69" t="str">
            <v>Firma:</v>
          </cell>
        </row>
        <row r="70">
          <cell r="B70" t="str">
            <v xml:space="preserve">Nombre: </v>
          </cell>
          <cell r="J70" t="str">
            <v>Original  - FONADE</v>
          </cell>
        </row>
        <row r="71">
          <cell r="B71" t="str">
            <v>REPRESENTANTE LEGAL Ó DIRECTOR DE INTERVENTORÍA</v>
          </cell>
          <cell r="J71" t="str">
            <v>Copias: Contratista, Interventor</v>
          </cell>
        </row>
        <row r="72">
          <cell r="A72" t="str">
            <v>Item</v>
          </cell>
          <cell r="B72" t="str">
            <v>Descripción</v>
          </cell>
          <cell r="G72" t="str">
            <v>Unidad</v>
          </cell>
          <cell r="I72" t="str">
            <v>Cantidad</v>
          </cell>
        </row>
        <row r="73">
          <cell r="A73" t="str">
            <v>06.01.02</v>
          </cell>
          <cell r="B73" t="str">
            <v>Tuberia Pvc para aguas lluvias ф:4" (Bajante de Aguas Lluvias, incluye soportes e instalacion)</v>
          </cell>
          <cell r="G73" t="str">
            <v>M</v>
          </cell>
          <cell r="I73">
            <v>16</v>
          </cell>
          <cell r="K73">
            <v>23927</v>
          </cell>
        </row>
        <row r="75">
          <cell r="A75" t="str">
            <v>1.  Equipo</v>
          </cell>
        </row>
        <row r="76">
          <cell r="A76" t="str">
            <v>Codigo</v>
          </cell>
          <cell r="B76" t="str">
            <v>Descripción</v>
          </cell>
          <cell r="C76" t="str">
            <v>Marca</v>
          </cell>
          <cell r="D76" t="str">
            <v>Unidad</v>
          </cell>
          <cell r="E76" t="str">
            <v>Tarifa</v>
          </cell>
          <cell r="G76" t="str">
            <v>Rendimiento</v>
          </cell>
          <cell r="I76" t="str">
            <v>Vr. Unitario</v>
          </cell>
        </row>
        <row r="77">
          <cell r="A77" t="str">
            <v>EH-33</v>
          </cell>
          <cell r="B77" t="str">
            <v xml:space="preserve">HERRAMIENTA MENOR 5 %  DE LA MANO OBRA </v>
          </cell>
          <cell r="D77" t="str">
            <v xml:space="preserve">GLOBAL </v>
          </cell>
          <cell r="E77">
            <v>300</v>
          </cell>
          <cell r="G77">
            <v>1</v>
          </cell>
          <cell r="I77">
            <v>300</v>
          </cell>
        </row>
        <row r="79">
          <cell r="A79" t="str">
            <v>SUBTOTAL</v>
          </cell>
          <cell r="I79">
            <v>300</v>
          </cell>
        </row>
        <row r="81">
          <cell r="A81" t="str">
            <v>2.  Materiales</v>
          </cell>
        </row>
        <row r="82">
          <cell r="A82" t="str">
            <v>Codigo</v>
          </cell>
          <cell r="B82" t="str">
            <v>Descripción</v>
          </cell>
          <cell r="D82" t="str">
            <v>Unidad</v>
          </cell>
          <cell r="E82" t="str">
            <v>Rendimiento</v>
          </cell>
          <cell r="F82" t="str">
            <v>Precio Unitario</v>
          </cell>
          <cell r="I82" t="str">
            <v>Vr Unitario</v>
          </cell>
        </row>
        <row r="84">
          <cell r="A84" t="str">
            <v>S97</v>
          </cell>
          <cell r="B84" t="str">
            <v xml:space="preserve">TUBO PVC A.LL-VENTILACION  4'' </v>
          </cell>
          <cell r="D84" t="str">
            <v>ML</v>
          </cell>
          <cell r="E84">
            <v>1.05</v>
          </cell>
          <cell r="F84">
            <v>12158</v>
          </cell>
          <cell r="I84">
            <v>12766</v>
          </cell>
        </row>
        <row r="85">
          <cell r="A85" t="str">
            <v>S14</v>
          </cell>
          <cell r="B85" t="str">
            <v>CODO 90° 1/4 CxC SANITARIO 4''</v>
          </cell>
          <cell r="D85" t="str">
            <v>UND</v>
          </cell>
          <cell r="E85">
            <v>0.01</v>
          </cell>
          <cell r="F85">
            <v>8658</v>
          </cell>
          <cell r="I85">
            <v>87</v>
          </cell>
        </row>
        <row r="86">
          <cell r="A86" t="str">
            <v>S74</v>
          </cell>
          <cell r="B86" t="str">
            <v>UNION SANITARIA 4" PVC</v>
          </cell>
          <cell r="D86" t="str">
            <v>UND</v>
          </cell>
          <cell r="E86">
            <v>0.1</v>
          </cell>
          <cell r="F86">
            <v>5044</v>
          </cell>
          <cell r="I86">
            <v>504</v>
          </cell>
        </row>
        <row r="87">
          <cell r="A87" t="str">
            <v>S101</v>
          </cell>
          <cell r="B87" t="str">
            <v>CODO 45° 1/8 CxE SANITARIO 4''</v>
          </cell>
          <cell r="D87" t="str">
            <v>UND</v>
          </cell>
          <cell r="E87">
            <v>0.1</v>
          </cell>
          <cell r="F87">
            <v>9739</v>
          </cell>
          <cell r="I87">
            <v>974</v>
          </cell>
        </row>
        <row r="88">
          <cell r="A88" t="str">
            <v>O50</v>
          </cell>
          <cell r="B88" t="str">
            <v>CINTA DE SEGURIDAD "PELIGRO"</v>
          </cell>
          <cell r="D88" t="str">
            <v>M</v>
          </cell>
          <cell r="E88">
            <v>0.03</v>
          </cell>
          <cell r="F88">
            <v>45</v>
          </cell>
          <cell r="I88">
            <v>1</v>
          </cell>
        </row>
        <row r="89">
          <cell r="A89" t="str">
            <v>S36</v>
          </cell>
          <cell r="B89" t="str">
            <v>SOLDADURA PVC LIQUIDA 1/4</v>
          </cell>
          <cell r="D89" t="str">
            <v>UND</v>
          </cell>
          <cell r="E89">
            <v>0.03</v>
          </cell>
          <cell r="F89">
            <v>57646</v>
          </cell>
          <cell r="I89">
            <v>1729</v>
          </cell>
        </row>
        <row r="90">
          <cell r="A90" t="str">
            <v>S22</v>
          </cell>
          <cell r="B90" t="str">
            <v>LIMPIADOR REM PVC 760 grms. (1/4)</v>
          </cell>
          <cell r="D90" t="str">
            <v>UND</v>
          </cell>
          <cell r="E90">
            <v>0.03</v>
          </cell>
          <cell r="F90">
            <v>31668</v>
          </cell>
          <cell r="I90">
            <v>950</v>
          </cell>
        </row>
        <row r="91">
          <cell r="A91" t="str">
            <v>S247</v>
          </cell>
          <cell r="B91" t="str">
            <v>ESTOPA x 500 Gms</v>
          </cell>
          <cell r="D91" t="str">
            <v>UND</v>
          </cell>
          <cell r="E91">
            <v>0.03</v>
          </cell>
          <cell r="F91">
            <v>5500</v>
          </cell>
          <cell r="I91">
            <v>165</v>
          </cell>
        </row>
        <row r="95">
          <cell r="A95" t="str">
            <v>SUBTOTAL</v>
          </cell>
          <cell r="I95">
            <v>17176</v>
          </cell>
        </row>
        <row r="97">
          <cell r="A97" t="str">
            <v>3. Transportes</v>
          </cell>
        </row>
        <row r="98">
          <cell r="A98" t="str">
            <v>Codigo</v>
          </cell>
          <cell r="B98" t="str">
            <v xml:space="preserve">Descripcion </v>
          </cell>
          <cell r="C98" t="str">
            <v>Vol. o Peso</v>
          </cell>
          <cell r="D98" t="str">
            <v>Unidad</v>
          </cell>
          <cell r="E98" t="str">
            <v>Distancia</v>
          </cell>
          <cell r="G98" t="str">
            <v>Tarifa</v>
          </cell>
          <cell r="I98" t="str">
            <v>Vr. Unitario</v>
          </cell>
        </row>
        <row r="100">
          <cell r="A100" t="str">
            <v>EH-44</v>
          </cell>
          <cell r="B100" t="str">
            <v>TRANSPORTE DE MATERIALES O EQUIPO</v>
          </cell>
          <cell r="D100" t="str">
            <v>Viaje</v>
          </cell>
          <cell r="E100">
            <v>0.01</v>
          </cell>
          <cell r="G100">
            <v>45000</v>
          </cell>
          <cell r="I100">
            <v>450</v>
          </cell>
        </row>
        <row r="102">
          <cell r="A102" t="str">
            <v>SUBTOTAL</v>
          </cell>
          <cell r="I102">
            <v>450</v>
          </cell>
        </row>
        <row r="104">
          <cell r="A104" t="str">
            <v>4. Mano de Obra</v>
          </cell>
        </row>
        <row r="105">
          <cell r="A105" t="str">
            <v>Codigo</v>
          </cell>
          <cell r="B105" t="str">
            <v>Trabajador</v>
          </cell>
          <cell r="C105" t="str">
            <v>Jornal</v>
          </cell>
          <cell r="D105" t="str">
            <v>Prestac.</v>
          </cell>
          <cell r="E105" t="str">
            <v>Jornal Total</v>
          </cell>
          <cell r="F105" t="str">
            <v>Rendimiento</v>
          </cell>
          <cell r="I105" t="str">
            <v>Vr. Unitario</v>
          </cell>
        </row>
        <row r="107">
          <cell r="A107" t="str">
            <v>MO-06</v>
          </cell>
          <cell r="B107" t="str">
            <v>CUADRILLA PLOMERIA (1 Ayudante+1 Oficial)</v>
          </cell>
          <cell r="C107" t="str">
            <v>HC</v>
          </cell>
          <cell r="D107">
            <v>0.57999999999999996</v>
          </cell>
          <cell r="E107">
            <v>10472</v>
          </cell>
          <cell r="F107">
            <v>0.28000000000000003</v>
          </cell>
          <cell r="I107">
            <v>4633</v>
          </cell>
        </row>
        <row r="108">
          <cell r="A108" t="str">
            <v>MO-11</v>
          </cell>
          <cell r="B108" t="str">
            <v>CUADRILLA A (1 Ayudante) Excavación y rellenos</v>
          </cell>
          <cell r="C108" t="str">
            <v>HC</v>
          </cell>
          <cell r="D108">
            <v>0.57999999999999996</v>
          </cell>
          <cell r="E108">
            <v>5092</v>
          </cell>
          <cell r="F108">
            <v>0.17</v>
          </cell>
          <cell r="I108">
            <v>1368</v>
          </cell>
        </row>
        <row r="110">
          <cell r="A110" t="str">
            <v>SUBTOTAL</v>
          </cell>
          <cell r="I110">
            <v>6001</v>
          </cell>
        </row>
        <row r="111">
          <cell r="A111" t="str">
            <v>TOTAL COSTO DIRECTO</v>
          </cell>
          <cell r="I111">
            <v>23927</v>
          </cell>
        </row>
        <row r="112">
          <cell r="A112" t="str">
            <v>AIU CONTRACTUAL</v>
          </cell>
          <cell r="C112">
            <v>0.25640000000000002</v>
          </cell>
          <cell r="H112" t="str">
            <v>TOTAL COSTO INDIRECTO</v>
          </cell>
          <cell r="I112">
            <v>6135</v>
          </cell>
        </row>
        <row r="113">
          <cell r="A113" t="str">
            <v xml:space="preserve">VALOR TOTAL ACTIVIDAD </v>
          </cell>
          <cell r="I113">
            <v>30062</v>
          </cell>
        </row>
        <row r="114">
          <cell r="A114" t="str">
            <v xml:space="preserve">VALOR RECURSOS NECESARIOS PARA LA EJECUCIÓN DE LA ACTIVIDAD </v>
          </cell>
          <cell r="I114">
            <v>480992</v>
          </cell>
        </row>
        <row r="115">
          <cell r="A115" t="str">
            <v>Para constancia de lo anterior, se firma la presente acta bajo la responsabilidad expresa de los que intervienen en ella, de  conformidad  con las funciones  desempeñadas por cada uno de los mismos,  de acuerdo con el manual de interventoría, en _________</v>
          </cell>
        </row>
        <row r="118">
          <cell r="B118" t="str">
            <v>Firma:</v>
          </cell>
        </row>
        <row r="119">
          <cell r="B119" t="str">
            <v xml:space="preserve">Nombre: </v>
          </cell>
        </row>
        <row r="120">
          <cell r="B120" t="str">
            <v>REPRESENTATE LEGAL O DIRECTOR DE CONSULTORIA</v>
          </cell>
        </row>
        <row r="121">
          <cell r="A121" t="str">
            <v>C. OBSERVACIONES INTERVENTORIA (Campo de obligatorio diligenciamiento)</v>
          </cell>
        </row>
        <row r="127">
          <cell r="B127" t="str">
            <v>Firma:</v>
          </cell>
        </row>
        <row r="128">
          <cell r="B128" t="str">
            <v xml:space="preserve">Nombre: </v>
          </cell>
          <cell r="J128" t="str">
            <v>Original  - FONADE</v>
          </cell>
        </row>
        <row r="129">
          <cell r="B129" t="str">
            <v>REPRESENTANTE LEGAL Ó DIRECTOR DE INTERVENTORÍA</v>
          </cell>
          <cell r="J129" t="str">
            <v>Copias: Contratista, Interventor</v>
          </cell>
        </row>
        <row r="130">
          <cell r="A130" t="str">
            <v>Item</v>
          </cell>
          <cell r="B130" t="str">
            <v>Descripción</v>
          </cell>
          <cell r="G130" t="str">
            <v>Unidad</v>
          </cell>
          <cell r="I130" t="str">
            <v>Cantidad</v>
          </cell>
        </row>
        <row r="131">
          <cell r="A131" t="str">
            <v>06.01.03</v>
          </cell>
          <cell r="B131" t="str">
            <v>Tuberia pvc corrugada ф:8" (incluye accesorios, excavacion y relleno según especificacion tecnica, suministro e instalacion)</v>
          </cell>
          <cell r="G131" t="str">
            <v>M</v>
          </cell>
          <cell r="I131">
            <v>12</v>
          </cell>
          <cell r="K131">
            <v>57425</v>
          </cell>
        </row>
        <row r="133">
          <cell r="A133" t="str">
            <v>1.  Equipo</v>
          </cell>
        </row>
        <row r="134">
          <cell r="A134" t="str">
            <v>Codigo</v>
          </cell>
          <cell r="B134" t="str">
            <v>Descripción</v>
          </cell>
          <cell r="C134" t="str">
            <v>Marca</v>
          </cell>
          <cell r="D134" t="str">
            <v>Unidad</v>
          </cell>
          <cell r="E134" t="str">
            <v>Tarifa</v>
          </cell>
          <cell r="G134" t="str">
            <v>Rendimiento</v>
          </cell>
          <cell r="I134" t="str">
            <v>Vr. Unitario</v>
          </cell>
        </row>
        <row r="135">
          <cell r="A135" t="str">
            <v>EH-33</v>
          </cell>
          <cell r="B135" t="str">
            <v xml:space="preserve">HERRAMIENTA MENOR 5 %  DE LA MANO OBRA </v>
          </cell>
          <cell r="D135" t="str">
            <v xml:space="preserve">Global </v>
          </cell>
          <cell r="E135">
            <v>617</v>
          </cell>
          <cell r="G135">
            <v>1</v>
          </cell>
          <cell r="I135">
            <v>617</v>
          </cell>
        </row>
        <row r="137">
          <cell r="A137" t="str">
            <v>SUBTOTAL</v>
          </cell>
          <cell r="I137">
            <v>617</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S1222</v>
          </cell>
          <cell r="B142" t="str">
            <v>TUBO DRENAJE  CORRUGADA PVC 200 mm ( 8") Sin filtro. Tramos de 5 m, incluye accesorios</v>
          </cell>
          <cell r="D142" t="str">
            <v>M</v>
          </cell>
          <cell r="E142">
            <v>1.05</v>
          </cell>
          <cell r="F142">
            <v>27781.999999999996</v>
          </cell>
          <cell r="I142">
            <v>29171</v>
          </cell>
        </row>
        <row r="143">
          <cell r="A143" t="str">
            <v>S01</v>
          </cell>
          <cell r="B143" t="str">
            <v>ACONDICIONADOR NOVAFORT  Tarro 500 grs. o Similar.</v>
          </cell>
          <cell r="D143" t="str">
            <v>UND</v>
          </cell>
          <cell r="E143">
            <v>0.01</v>
          </cell>
          <cell r="F143">
            <v>78681.64</v>
          </cell>
          <cell r="I143">
            <v>787</v>
          </cell>
        </row>
        <row r="145">
          <cell r="A145" t="str">
            <v>AA25</v>
          </cell>
          <cell r="B145" t="str">
            <v>RELLENO EN GRAVILLA COMUN</v>
          </cell>
          <cell r="D145" t="str">
            <v>M3</v>
          </cell>
          <cell r="E145">
            <v>0.09</v>
          </cell>
          <cell r="F145">
            <v>83205</v>
          </cell>
          <cell r="I145">
            <v>7488</v>
          </cell>
        </row>
        <row r="146">
          <cell r="A146" t="str">
            <v>AA07</v>
          </cell>
          <cell r="B146" t="str">
            <v>RELLENO EN GRAVILLA FINA</v>
          </cell>
          <cell r="D146" t="str">
            <v>M3</v>
          </cell>
          <cell r="E146">
            <v>6.6000000000000003E-2</v>
          </cell>
          <cell r="F146">
            <v>84255</v>
          </cell>
          <cell r="I146">
            <v>5561</v>
          </cell>
        </row>
        <row r="147">
          <cell r="A147" t="str">
            <v>O27</v>
          </cell>
          <cell r="B147" t="str">
            <v>ESTOPA</v>
          </cell>
          <cell r="D147" t="str">
            <v>KG</v>
          </cell>
          <cell r="E147">
            <v>0.02</v>
          </cell>
          <cell r="F147">
            <v>5500</v>
          </cell>
          <cell r="I147">
            <v>110</v>
          </cell>
        </row>
        <row r="153">
          <cell r="A153" t="str">
            <v>SUBTOTAL</v>
          </cell>
          <cell r="I153">
            <v>43117</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58">
          <cell r="A158" t="str">
            <v>EH-44</v>
          </cell>
          <cell r="B158" t="str">
            <v>TRANSPORTE DE MATERIALES O EQUIPO</v>
          </cell>
          <cell r="D158" t="str">
            <v>Viaje</v>
          </cell>
          <cell r="E158">
            <v>0.03</v>
          </cell>
          <cell r="G158">
            <v>45000</v>
          </cell>
          <cell r="I158">
            <v>1350</v>
          </cell>
        </row>
        <row r="160">
          <cell r="A160" t="str">
            <v>SUBTOTAL</v>
          </cell>
          <cell r="I160">
            <v>1350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MO-06</v>
          </cell>
          <cell r="B165" t="str">
            <v>CUADRILLA PLOMERIA (1 Ayudante+1 Oficial)</v>
          </cell>
          <cell r="C165" t="str">
            <v>hc</v>
          </cell>
          <cell r="D165">
            <v>0.57999999999999996</v>
          </cell>
          <cell r="E165">
            <v>10472</v>
          </cell>
          <cell r="F165">
            <v>0.6</v>
          </cell>
          <cell r="I165">
            <v>9927</v>
          </cell>
        </row>
        <row r="166">
          <cell r="A166" t="str">
            <v>MO-03</v>
          </cell>
          <cell r="B166" t="str">
            <v>CUADRILLA A (1 Ayudante)</v>
          </cell>
          <cell r="C166" t="str">
            <v>hc</v>
          </cell>
          <cell r="D166">
            <v>0.57999999999999996</v>
          </cell>
          <cell r="E166">
            <v>2546</v>
          </cell>
          <cell r="F166">
            <v>0.6</v>
          </cell>
          <cell r="I166">
            <v>2414</v>
          </cell>
        </row>
        <row r="168">
          <cell r="A168" t="str">
            <v>SUBTOTAL</v>
          </cell>
          <cell r="I168">
            <v>12341</v>
          </cell>
        </row>
        <row r="169">
          <cell r="A169" t="str">
            <v>TOTAL COSTO DIRECTO</v>
          </cell>
          <cell r="I169">
            <v>57425</v>
          </cell>
        </row>
        <row r="170">
          <cell r="A170" t="str">
            <v>AIU CONTRACTUAL</v>
          </cell>
          <cell r="C170" t="e">
            <v>#REF!</v>
          </cell>
          <cell r="H170" t="str">
            <v>TOTAL COSTO INDIRECTO</v>
          </cell>
          <cell r="I170" t="e">
            <v>#REF!</v>
          </cell>
        </row>
        <row r="171">
          <cell r="A171" t="str">
            <v xml:space="preserve">VALOR TOTAL ACTIVIDAD </v>
          </cell>
          <cell r="I171" t="e">
            <v>#REF!</v>
          </cell>
        </row>
        <row r="172">
          <cell r="A172" t="str">
            <v xml:space="preserve">VALOR RECURSOS NECESARIOS PARA LA EJECUCIÓN DE LA ACTIVIDAD </v>
          </cell>
          <cell r="I172" t="e">
            <v>#REF!</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O DIRECTOR DE CONSULTORIA</v>
          </cell>
        </row>
        <row r="179">
          <cell r="A179" t="str">
            <v>C. OBSERVACIONES INTERVENTORIA (Campo de obligatorio diligenciamiento)</v>
          </cell>
        </row>
        <row r="184">
          <cell r="B184" t="str">
            <v>Firma:</v>
          </cell>
        </row>
        <row r="185">
          <cell r="B185" t="str">
            <v xml:space="preserve">Nombre: </v>
          </cell>
          <cell r="J185" t="str">
            <v>Original  - FONADE</v>
          </cell>
        </row>
        <row r="186">
          <cell r="B186" t="str">
            <v>REPRESENTANTE LEGAL Ó DIRECTOR DE INTERVENTORÍA</v>
          </cell>
          <cell r="J186" t="str">
            <v>Copias: Contratista, Interventor</v>
          </cell>
        </row>
        <row r="187">
          <cell r="A187" t="str">
            <v>Item</v>
          </cell>
          <cell r="B187" t="str">
            <v>Descripción</v>
          </cell>
          <cell r="G187" t="str">
            <v>Unidad</v>
          </cell>
          <cell r="I187" t="str">
            <v>Cantidad</v>
          </cell>
        </row>
        <row r="188">
          <cell r="A188" t="str">
            <v>06.02.01</v>
          </cell>
          <cell r="B188" t="str">
            <v>Tuberia pvc corrugada ф:4" (incluye accesorios, excavacion y relleno segun especificacion tecnica, suministro e instalacion)</v>
          </cell>
          <cell r="G188" t="str">
            <v>M</v>
          </cell>
          <cell r="I188">
            <v>30.5</v>
          </cell>
          <cell r="K188">
            <v>50327</v>
          </cell>
        </row>
        <row r="190">
          <cell r="A190" t="str">
            <v>1.  Equipo</v>
          </cell>
        </row>
        <row r="191">
          <cell r="A191" t="str">
            <v>Codigo</v>
          </cell>
          <cell r="B191" t="str">
            <v>Descripción</v>
          </cell>
          <cell r="C191" t="str">
            <v>Marca</v>
          </cell>
          <cell r="D191" t="str">
            <v>Unidad</v>
          </cell>
          <cell r="E191" t="str">
            <v>Tarifa</v>
          </cell>
          <cell r="G191" t="str">
            <v>Rendimiento</v>
          </cell>
          <cell r="I191" t="str">
            <v>Vr. Unitario</v>
          </cell>
        </row>
        <row r="192">
          <cell r="A192" t="str">
            <v>EH-33</v>
          </cell>
          <cell r="B192" t="str">
            <v xml:space="preserve">HERRAMIENTA MENOR 5 %  DE LA MANO OBRA </v>
          </cell>
          <cell r="D192" t="str">
            <v xml:space="preserve">Global </v>
          </cell>
          <cell r="E192">
            <v>617</v>
          </cell>
          <cell r="G192">
            <v>1</v>
          </cell>
          <cell r="I192">
            <v>617</v>
          </cell>
        </row>
        <row r="194">
          <cell r="A194" t="str">
            <v>SUBTOTAL</v>
          </cell>
          <cell r="I194">
            <v>617</v>
          </cell>
        </row>
        <row r="196">
          <cell r="A196" t="str">
            <v>2.  Materiales</v>
          </cell>
        </row>
        <row r="197">
          <cell r="A197" t="str">
            <v>Codigo</v>
          </cell>
          <cell r="B197" t="str">
            <v>Descripción</v>
          </cell>
          <cell r="D197" t="str">
            <v>Unidad</v>
          </cell>
          <cell r="E197" t="str">
            <v>Rendimiento</v>
          </cell>
          <cell r="F197" t="str">
            <v>Precio Unitario</v>
          </cell>
          <cell r="I197" t="str">
            <v>Vr Unitario</v>
          </cell>
        </row>
        <row r="199">
          <cell r="A199" t="str">
            <v>S45</v>
          </cell>
          <cell r="B199" t="str">
            <v>TUBO DRENAJE  CORRUGADA PVC 100 mm ( 4") Sin filtro. Tramos de 5 m. con unión.</v>
          </cell>
          <cell r="D199" t="str">
            <v>ML</v>
          </cell>
          <cell r="E199">
            <v>1.05</v>
          </cell>
          <cell r="F199">
            <v>21022</v>
          </cell>
          <cell r="I199">
            <v>22073</v>
          </cell>
        </row>
        <row r="200">
          <cell r="A200" t="str">
            <v>S01</v>
          </cell>
          <cell r="B200" t="str">
            <v>ACONDICIONADOR NOVAFORT  Tarro 500 grs. o Similar.</v>
          </cell>
          <cell r="D200" t="str">
            <v>UND</v>
          </cell>
          <cell r="E200">
            <v>0.01</v>
          </cell>
          <cell r="F200">
            <v>78681.64</v>
          </cell>
          <cell r="I200">
            <v>787</v>
          </cell>
        </row>
        <row r="202">
          <cell r="A202" t="str">
            <v>AA25</v>
          </cell>
          <cell r="B202" t="str">
            <v>RELLENO EN GRAVILLA COMUN</v>
          </cell>
          <cell r="D202" t="str">
            <v>M3</v>
          </cell>
          <cell r="E202">
            <v>0.09</v>
          </cell>
          <cell r="F202">
            <v>83205</v>
          </cell>
          <cell r="I202">
            <v>7488</v>
          </cell>
        </row>
        <row r="203">
          <cell r="A203" t="str">
            <v>AA07</v>
          </cell>
          <cell r="B203" t="str">
            <v>RELLENO EN GRAVILLA FINA</v>
          </cell>
          <cell r="D203" t="str">
            <v>M3</v>
          </cell>
          <cell r="E203">
            <v>6.6000000000000003E-2</v>
          </cell>
          <cell r="F203">
            <v>84255</v>
          </cell>
          <cell r="I203">
            <v>5561</v>
          </cell>
        </row>
        <row r="204">
          <cell r="A204" t="str">
            <v>O27</v>
          </cell>
          <cell r="B204" t="str">
            <v>ESTOPA</v>
          </cell>
          <cell r="D204" t="str">
            <v>KG</v>
          </cell>
          <cell r="E204">
            <v>0.02</v>
          </cell>
          <cell r="F204">
            <v>5500</v>
          </cell>
          <cell r="I204">
            <v>110</v>
          </cell>
        </row>
        <row r="210">
          <cell r="A210" t="str">
            <v>SUBTOTAL</v>
          </cell>
          <cell r="I210">
            <v>36019</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0.03</v>
          </cell>
          <cell r="G215">
            <v>45000</v>
          </cell>
          <cell r="I215">
            <v>1350</v>
          </cell>
        </row>
        <row r="217">
          <cell r="A217" t="str">
            <v>SUBTOTAL</v>
          </cell>
          <cell r="I217">
            <v>1350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MO-06</v>
          </cell>
          <cell r="B222" t="str">
            <v>CUADRILLA PLOMERIA (1 Ayudante+1 Oficial)</v>
          </cell>
          <cell r="C222" t="str">
            <v>hc</v>
          </cell>
          <cell r="D222">
            <v>0.57999999999999996</v>
          </cell>
          <cell r="E222">
            <v>10472</v>
          </cell>
          <cell r="F222">
            <v>0.6</v>
          </cell>
          <cell r="I222">
            <v>9927</v>
          </cell>
        </row>
        <row r="223">
          <cell r="A223" t="str">
            <v>MO-03</v>
          </cell>
          <cell r="B223" t="str">
            <v>CUADRILLA A (1 Ayudante)</v>
          </cell>
          <cell r="C223" t="str">
            <v>hc</v>
          </cell>
          <cell r="D223">
            <v>0.57999999999999996</v>
          </cell>
          <cell r="E223">
            <v>2546</v>
          </cell>
          <cell r="F223">
            <v>0.6</v>
          </cell>
          <cell r="I223">
            <v>2414</v>
          </cell>
        </row>
        <row r="225">
          <cell r="A225" t="str">
            <v>SUBTOTAL</v>
          </cell>
          <cell r="I225">
            <v>12341</v>
          </cell>
        </row>
        <row r="226">
          <cell r="A226" t="str">
            <v>TOTAL COSTO DIRECTO</v>
          </cell>
          <cell r="I226">
            <v>50327</v>
          </cell>
        </row>
        <row r="227">
          <cell r="A227" t="str">
            <v>AIU CONTRACTUAL</v>
          </cell>
          <cell r="C227" t="e">
            <v>#REF!</v>
          </cell>
          <cell r="H227" t="str">
            <v>TOTAL COSTO INDIRECTO</v>
          </cell>
          <cell r="I227" t="e">
            <v>#REF!</v>
          </cell>
        </row>
        <row r="228">
          <cell r="A228" t="str">
            <v xml:space="preserve">VALOR TOTAL ACTIVIDAD </v>
          </cell>
          <cell r="I228" t="e">
            <v>#REF!</v>
          </cell>
        </row>
        <row r="229">
          <cell r="A229" t="str">
            <v xml:space="preserve">VALOR RECURSOS NECESARIOS PARA LA EJECUCIÓN DE LA ACTIVIDAD </v>
          </cell>
          <cell r="I229" t="e">
            <v>#REF!</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O DIRECTOR DE CONSULTORIA</v>
          </cell>
        </row>
        <row r="236">
          <cell r="A236" t="str">
            <v>C. OBSERVACIONES INTERVENTORIA (Campo de obligatorio diligenciamiento)</v>
          </cell>
        </row>
        <row r="241">
          <cell r="B241" t="str">
            <v>Firma:</v>
          </cell>
        </row>
        <row r="242">
          <cell r="B242" t="str">
            <v xml:space="preserve">Nombre: </v>
          </cell>
          <cell r="J242" t="str">
            <v>Original  - FONADE</v>
          </cell>
        </row>
        <row r="243">
          <cell r="B243" t="str">
            <v>REPRESENTANTE LEGAL Ó DIRECTOR DE INTERVENTORÍA</v>
          </cell>
          <cell r="J243" t="str">
            <v>Copias: Contratista, Interventor</v>
          </cell>
        </row>
        <row r="246">
          <cell r="A246" t="str">
            <v>Item</v>
          </cell>
          <cell r="B246" t="str">
            <v>Descripción</v>
          </cell>
          <cell r="G246" t="str">
            <v>Unidad</v>
          </cell>
          <cell r="I246" t="str">
            <v>Cantidad</v>
          </cell>
        </row>
        <row r="247">
          <cell r="A247" t="str">
            <v>06.02.02</v>
          </cell>
          <cell r="B247" t="str">
            <v>Tuberia pvc sanitaria ф:2", (Incluye accesorios, excavación y relleno según especificación técnica, suministro e instalación)</v>
          </cell>
          <cell r="G247" t="str">
            <v>M</v>
          </cell>
          <cell r="I247">
            <v>13.3</v>
          </cell>
          <cell r="K247">
            <v>14757</v>
          </cell>
        </row>
        <row r="249">
          <cell r="A249" t="str">
            <v>1.  Equipo</v>
          </cell>
        </row>
        <row r="250">
          <cell r="A250" t="str">
            <v>Codigo</v>
          </cell>
          <cell r="B250" t="str">
            <v>Descripción</v>
          </cell>
          <cell r="C250" t="str">
            <v>Marca</v>
          </cell>
          <cell r="D250" t="str">
            <v>Unidad</v>
          </cell>
          <cell r="E250" t="str">
            <v>Tarifa</v>
          </cell>
          <cell r="G250" t="str">
            <v>Rendimiento</v>
          </cell>
          <cell r="I250" t="str">
            <v>Vr. Unitario</v>
          </cell>
        </row>
        <row r="251">
          <cell r="A251" t="str">
            <v>EH-33</v>
          </cell>
          <cell r="B251" t="str">
            <v xml:space="preserve">HERRAMIENTA MENOR 5 %  DE LA MANO OBRA </v>
          </cell>
          <cell r="D251" t="str">
            <v xml:space="preserve">Global </v>
          </cell>
          <cell r="E251">
            <v>207</v>
          </cell>
          <cell r="G251">
            <v>1</v>
          </cell>
          <cell r="I251">
            <v>207</v>
          </cell>
        </row>
        <row r="253">
          <cell r="A253" t="str">
            <v>SUBTOTAL</v>
          </cell>
          <cell r="I253">
            <v>207</v>
          </cell>
        </row>
        <row r="255">
          <cell r="A255" t="str">
            <v>2.  Materiales</v>
          </cell>
        </row>
        <row r="256">
          <cell r="A256" t="str">
            <v>Codigo</v>
          </cell>
          <cell r="B256" t="str">
            <v>Descripción</v>
          </cell>
          <cell r="D256" t="str">
            <v>Unidad</v>
          </cell>
          <cell r="E256" t="str">
            <v>Rendimiento</v>
          </cell>
          <cell r="F256" t="str">
            <v>Precio Unitario</v>
          </cell>
          <cell r="I256" t="str">
            <v>Vr Unitario</v>
          </cell>
        </row>
        <row r="258">
          <cell r="A258" t="str">
            <v>S57</v>
          </cell>
          <cell r="B258" t="str">
            <v xml:space="preserve">TUBO PVC SANITARIO 2'' </v>
          </cell>
          <cell r="D258" t="str">
            <v>ML</v>
          </cell>
          <cell r="E258">
            <v>1.05</v>
          </cell>
          <cell r="F258">
            <v>8217</v>
          </cell>
          <cell r="I258">
            <v>8628</v>
          </cell>
        </row>
        <row r="259">
          <cell r="A259" t="str">
            <v>S135</v>
          </cell>
          <cell r="B259" t="str">
            <v>CODO 45° 1/8 CxE SANITARIO 2''</v>
          </cell>
          <cell r="D259" t="str">
            <v>UND</v>
          </cell>
          <cell r="E259">
            <v>0.01</v>
          </cell>
          <cell r="F259">
            <v>2650</v>
          </cell>
          <cell r="I259">
            <v>27</v>
          </cell>
        </row>
        <row r="260">
          <cell r="A260" t="str">
            <v>S2341</v>
          </cell>
          <cell r="B260" t="str">
            <v>CODO PVC-S C x E 90 1/4  2``</v>
          </cell>
          <cell r="D260" t="str">
            <v>UND</v>
          </cell>
          <cell r="E260">
            <v>0.1</v>
          </cell>
          <cell r="F260">
            <v>2150</v>
          </cell>
          <cell r="I260">
            <v>215</v>
          </cell>
        </row>
        <row r="261">
          <cell r="A261" t="str">
            <v>S36</v>
          </cell>
          <cell r="B261" t="str">
            <v>SOLDADURA PVC LIQUIDA 1/4</v>
          </cell>
          <cell r="D261" t="str">
            <v>UND</v>
          </cell>
          <cell r="E261">
            <v>0.01</v>
          </cell>
          <cell r="F261">
            <v>57646</v>
          </cell>
          <cell r="I261">
            <v>576</v>
          </cell>
        </row>
        <row r="262">
          <cell r="A262" t="str">
            <v>S22</v>
          </cell>
          <cell r="B262" t="str">
            <v>LIMPIADOR REM PVC 760 grms. (1/4)</v>
          </cell>
          <cell r="D262" t="str">
            <v>UND</v>
          </cell>
          <cell r="E262">
            <v>0.02</v>
          </cell>
          <cell r="F262">
            <v>31668</v>
          </cell>
          <cell r="I262">
            <v>633</v>
          </cell>
        </row>
        <row r="263">
          <cell r="A263" t="str">
            <v>S247</v>
          </cell>
          <cell r="B263" t="str">
            <v>ESTOPA x 500 Gms</v>
          </cell>
          <cell r="D263" t="str">
            <v>UND</v>
          </cell>
          <cell r="E263">
            <v>0.02</v>
          </cell>
          <cell r="F263">
            <v>5500</v>
          </cell>
          <cell r="I263">
            <v>110</v>
          </cell>
        </row>
        <row r="271">
          <cell r="A271" t="str">
            <v>SUBTOTAL</v>
          </cell>
          <cell r="I271">
            <v>10189</v>
          </cell>
        </row>
        <row r="273">
          <cell r="A273" t="str">
            <v>3. Transportes</v>
          </cell>
        </row>
        <row r="274">
          <cell r="A274" t="str">
            <v>Codigo</v>
          </cell>
          <cell r="B274" t="str">
            <v xml:space="preserve">Descripcion </v>
          </cell>
          <cell r="C274" t="str">
            <v>Vol. o Peso</v>
          </cell>
          <cell r="D274" t="str">
            <v>Unidad</v>
          </cell>
          <cell r="E274" t="str">
            <v>Distancia</v>
          </cell>
          <cell r="G274" t="str">
            <v>Tarifa</v>
          </cell>
          <cell r="I274" t="str">
            <v>Vr. Unitario</v>
          </cell>
        </row>
        <row r="276">
          <cell r="A276" t="str">
            <v>EH-44</v>
          </cell>
          <cell r="B276" t="str">
            <v>TRANSPORTE DE MATERIALES O EQUIPO</v>
          </cell>
          <cell r="D276" t="str">
            <v>Viaje</v>
          </cell>
          <cell r="E276">
            <v>5.0000000000000001E-3</v>
          </cell>
          <cell r="G276">
            <v>45000</v>
          </cell>
          <cell r="I276">
            <v>225</v>
          </cell>
        </row>
        <row r="278">
          <cell r="A278" t="str">
            <v>SUBTOTAL</v>
          </cell>
          <cell r="I278">
            <v>225</v>
          </cell>
        </row>
        <row r="280">
          <cell r="A280" t="str">
            <v>4. Mano de Obra</v>
          </cell>
        </row>
        <row r="281">
          <cell r="A281" t="str">
            <v>Codigo</v>
          </cell>
          <cell r="B281" t="str">
            <v>Trabajador</v>
          </cell>
          <cell r="C281" t="str">
            <v>Jornal</v>
          </cell>
          <cell r="D281" t="str">
            <v>Prestac.</v>
          </cell>
          <cell r="E281" t="str">
            <v>Jornal Total</v>
          </cell>
          <cell r="F281" t="str">
            <v>Rendimiento</v>
          </cell>
          <cell r="I281" t="str">
            <v>Vr. Unitario</v>
          </cell>
        </row>
        <row r="283">
          <cell r="A283" t="str">
            <v>MO-06</v>
          </cell>
          <cell r="B283" t="str">
            <v>CUADRILLA PLOMERIA (1 Ayudante+1 Oficial)</v>
          </cell>
          <cell r="C283" t="str">
            <v>hc</v>
          </cell>
          <cell r="D283">
            <v>0.57999999999999996</v>
          </cell>
          <cell r="E283">
            <v>10472</v>
          </cell>
          <cell r="F283">
            <v>0.25</v>
          </cell>
          <cell r="I283">
            <v>4136</v>
          </cell>
        </row>
        <row r="286">
          <cell r="A286" t="str">
            <v>SUBTOTAL</v>
          </cell>
          <cell r="I286">
            <v>4136</v>
          </cell>
        </row>
        <row r="287">
          <cell r="A287" t="str">
            <v>TOTAL COSTO DIRECTO</v>
          </cell>
          <cell r="I287">
            <v>14757</v>
          </cell>
        </row>
        <row r="288">
          <cell r="A288" t="str">
            <v>AIU CONTRACTUAL</v>
          </cell>
          <cell r="C288">
            <v>0.25640000000000002</v>
          </cell>
          <cell r="H288" t="str">
            <v>TOTAL COSTO INDIRECTO</v>
          </cell>
          <cell r="I288">
            <v>3784</v>
          </cell>
        </row>
        <row r="289">
          <cell r="A289" t="str">
            <v xml:space="preserve">VALOR TOTAL ACTIVIDAD </v>
          </cell>
          <cell r="I289">
            <v>18541</v>
          </cell>
        </row>
        <row r="290">
          <cell r="A290" t="str">
            <v xml:space="preserve">VALOR RECURSOS NECESARIOS PARA LA EJECUCIÓN DE LA ACTIVIDAD </v>
          </cell>
          <cell r="I290">
            <v>246595.30000000002</v>
          </cell>
        </row>
        <row r="291">
          <cell r="A291" t="str">
            <v>Para constancia de lo anterior, se firma la presente acta bajo la responsabilidad expresa de los que intervienen en ella, de  conformidad  con las funciones  desempeñadas por cada uno de los mismos,  de acuerdo con el manual de interventoría, en _________</v>
          </cell>
        </row>
        <row r="294">
          <cell r="B294" t="str">
            <v>Firma:</v>
          </cell>
        </row>
        <row r="295">
          <cell r="B295" t="str">
            <v xml:space="preserve">Nombre: </v>
          </cell>
        </row>
        <row r="296">
          <cell r="B296" t="str">
            <v>REPRESENTATE LEGAL O DIRECTOR DE CONSULTORIA</v>
          </cell>
        </row>
        <row r="297">
          <cell r="A297" t="str">
            <v>C. OBSERVACIONES INTERVENTORIA (Campo de obligatorio diligenciamiento)</v>
          </cell>
        </row>
        <row r="302">
          <cell r="B302" t="str">
            <v>Firma:</v>
          </cell>
        </row>
        <row r="303">
          <cell r="B303" t="str">
            <v xml:space="preserve">Nombre: </v>
          </cell>
          <cell r="J303" t="str">
            <v>Original  - FONADE</v>
          </cell>
        </row>
        <row r="304">
          <cell r="B304" t="str">
            <v>REPRESENTANTE LEGAL Ó DIRECTOR DE INTERVENTORÍA</v>
          </cell>
          <cell r="J304" t="str">
            <v>Copias: Contratista, Interventor</v>
          </cell>
        </row>
        <row r="305">
          <cell r="A305" t="str">
            <v>Item</v>
          </cell>
          <cell r="B305" t="str">
            <v>Descripción</v>
          </cell>
          <cell r="G305" t="str">
            <v>Unidad</v>
          </cell>
          <cell r="I305" t="str">
            <v>Cantidad</v>
          </cell>
        </row>
        <row r="306">
          <cell r="A306" t="str">
            <v>06.02.03</v>
          </cell>
          <cell r="B306" t="str">
            <v>Tuberia pvc sanitaria ф:3", (Incluye accesorios, excavación y relleno según especificación técnica, suministro e instalación)</v>
          </cell>
          <cell r="G306" t="str">
            <v>M</v>
          </cell>
          <cell r="I306">
            <v>8.3000000000000007</v>
          </cell>
          <cell r="K306">
            <v>20653</v>
          </cell>
        </row>
        <row r="308">
          <cell r="A308" t="str">
            <v>1.  Equipo</v>
          </cell>
        </row>
        <row r="309">
          <cell r="A309" t="str">
            <v>Codigo</v>
          </cell>
          <cell r="B309" t="str">
            <v>Descripción</v>
          </cell>
          <cell r="C309" t="str">
            <v>Marca</v>
          </cell>
          <cell r="D309" t="str">
            <v>Unidad</v>
          </cell>
          <cell r="E309" t="str">
            <v>Tarifa</v>
          </cell>
          <cell r="G309" t="str">
            <v>Rendimiento</v>
          </cell>
          <cell r="I309" t="str">
            <v>Vr. Unitario</v>
          </cell>
        </row>
        <row r="310">
          <cell r="A310" t="str">
            <v>EH-33</v>
          </cell>
          <cell r="B310" t="str">
            <v xml:space="preserve">HERRAMIENTA MENOR 5 %  DE LA MANO OBRA </v>
          </cell>
          <cell r="D310" t="str">
            <v xml:space="preserve">Global </v>
          </cell>
          <cell r="E310">
            <v>248</v>
          </cell>
          <cell r="G310">
            <v>1</v>
          </cell>
          <cell r="I310">
            <v>248</v>
          </cell>
        </row>
        <row r="312">
          <cell r="A312" t="str">
            <v>SUBTOTAL</v>
          </cell>
          <cell r="I312">
            <v>248</v>
          </cell>
        </row>
        <row r="314">
          <cell r="A314" t="str">
            <v>2.  Materiales</v>
          </cell>
        </row>
        <row r="315">
          <cell r="A315" t="str">
            <v>Codigo</v>
          </cell>
          <cell r="B315" t="str">
            <v>Descripción</v>
          </cell>
          <cell r="D315" t="str">
            <v>Unidad</v>
          </cell>
          <cell r="E315" t="str">
            <v>Rendimiento</v>
          </cell>
          <cell r="F315" t="str">
            <v>Precio Unitario</v>
          </cell>
          <cell r="I315" t="str">
            <v>Vr Unitario</v>
          </cell>
        </row>
        <row r="317">
          <cell r="A317" t="str">
            <v>S62</v>
          </cell>
          <cell r="B317" t="str">
            <v>TUBO PVC SANITARIO 3"</v>
          </cell>
          <cell r="D317" t="str">
            <v>ML</v>
          </cell>
          <cell r="E317">
            <v>1.05</v>
          </cell>
          <cell r="F317">
            <v>12274</v>
          </cell>
          <cell r="I317">
            <v>12888</v>
          </cell>
        </row>
        <row r="318">
          <cell r="A318" t="str">
            <v>S100</v>
          </cell>
          <cell r="B318" t="str">
            <v>CODO 45° 1/8 CxE SANITARIO 3''</v>
          </cell>
          <cell r="D318" t="str">
            <v>UND</v>
          </cell>
          <cell r="E318">
            <v>0.01</v>
          </cell>
          <cell r="F318">
            <v>5580</v>
          </cell>
          <cell r="I318">
            <v>56</v>
          </cell>
        </row>
        <row r="319">
          <cell r="A319" t="str">
            <v>S13</v>
          </cell>
          <cell r="B319" t="str">
            <v>CODO 90° 1/4 CxC SANITARIO 3''</v>
          </cell>
          <cell r="D319" t="str">
            <v>UND</v>
          </cell>
          <cell r="E319">
            <v>0.1</v>
          </cell>
          <cell r="F319">
            <v>5025</v>
          </cell>
          <cell r="I319">
            <v>503</v>
          </cell>
        </row>
        <row r="320">
          <cell r="A320" t="str">
            <v>S36</v>
          </cell>
          <cell r="B320" t="str">
            <v>SOLDADURA PVC LIQUIDA 1/4</v>
          </cell>
          <cell r="D320" t="str">
            <v>UND</v>
          </cell>
          <cell r="E320">
            <v>0.01</v>
          </cell>
          <cell r="F320">
            <v>57646</v>
          </cell>
          <cell r="I320">
            <v>576</v>
          </cell>
        </row>
        <row r="321">
          <cell r="A321" t="str">
            <v>S22</v>
          </cell>
          <cell r="B321" t="str">
            <v>LIMPIADOR REM PVC 760 grms. (1/4)</v>
          </cell>
          <cell r="D321" t="str">
            <v>UND</v>
          </cell>
          <cell r="E321">
            <v>0.02</v>
          </cell>
          <cell r="F321">
            <v>31668</v>
          </cell>
          <cell r="I321">
            <v>633</v>
          </cell>
        </row>
        <row r="322">
          <cell r="A322" t="str">
            <v>S247</v>
          </cell>
          <cell r="B322" t="str">
            <v>ESTOPA x 500 Gms</v>
          </cell>
          <cell r="D322" t="str">
            <v>UND</v>
          </cell>
          <cell r="E322">
            <v>0.02</v>
          </cell>
          <cell r="F322">
            <v>5500</v>
          </cell>
          <cell r="I322">
            <v>110</v>
          </cell>
        </row>
        <row r="328">
          <cell r="A328" t="str">
            <v>SUBTOTAL</v>
          </cell>
          <cell r="I328">
            <v>14766</v>
          </cell>
        </row>
        <row r="330">
          <cell r="A330" t="str">
            <v>3. Transportes</v>
          </cell>
        </row>
        <row r="331">
          <cell r="A331" t="str">
            <v>Codigo</v>
          </cell>
          <cell r="B331" t="str">
            <v xml:space="preserve">Descripcion </v>
          </cell>
          <cell r="C331" t="str">
            <v>Vol. o Peso</v>
          </cell>
          <cell r="D331" t="str">
            <v>Unidad</v>
          </cell>
          <cell r="E331" t="str">
            <v>Distancia</v>
          </cell>
          <cell r="G331" t="str">
            <v>Tarifa</v>
          </cell>
          <cell r="I331" t="str">
            <v>Vr. Unitario</v>
          </cell>
        </row>
        <row r="333">
          <cell r="A333" t="str">
            <v>EH-44</v>
          </cell>
          <cell r="B333" t="str">
            <v>TRANSPORTE DE MATERIALES O EQUIPO</v>
          </cell>
          <cell r="D333" t="str">
            <v>Viaje</v>
          </cell>
          <cell r="E333">
            <v>1.4999999999999999E-2</v>
          </cell>
          <cell r="G333">
            <v>45000</v>
          </cell>
          <cell r="I333">
            <v>675</v>
          </cell>
        </row>
        <row r="335">
          <cell r="A335" t="str">
            <v>SUBTOTAL</v>
          </cell>
          <cell r="I335">
            <v>675</v>
          </cell>
        </row>
        <row r="337">
          <cell r="A337" t="str">
            <v>4. Mano de Obra</v>
          </cell>
        </row>
        <row r="338">
          <cell r="A338" t="str">
            <v>Codigo</v>
          </cell>
          <cell r="B338" t="str">
            <v>Trabajador</v>
          </cell>
          <cell r="C338" t="str">
            <v>Jornal</v>
          </cell>
          <cell r="D338" t="str">
            <v>Prestac.</v>
          </cell>
          <cell r="E338" t="str">
            <v>Jornal Total</v>
          </cell>
          <cell r="F338" t="str">
            <v>Rendimiento</v>
          </cell>
          <cell r="I338" t="str">
            <v>Vr. Unitario</v>
          </cell>
        </row>
        <row r="340">
          <cell r="A340" t="str">
            <v>MO-06</v>
          </cell>
          <cell r="B340" t="str">
            <v>CUADRILLA PLOMERIA (1 Ayudante+1 Oficial)</v>
          </cell>
          <cell r="C340" t="str">
            <v>hc</v>
          </cell>
          <cell r="D340">
            <v>0.57999999999999996</v>
          </cell>
          <cell r="E340">
            <v>10472</v>
          </cell>
          <cell r="F340">
            <v>0.3</v>
          </cell>
          <cell r="I340">
            <v>4964</v>
          </cell>
        </row>
        <row r="343">
          <cell r="A343" t="str">
            <v>SUBTOTAL</v>
          </cell>
          <cell r="I343">
            <v>4964</v>
          </cell>
        </row>
        <row r="344">
          <cell r="A344" t="str">
            <v>TOTAL COSTO DIRECTO</v>
          </cell>
          <cell r="I344">
            <v>20653</v>
          </cell>
        </row>
        <row r="345">
          <cell r="A345" t="str">
            <v>AIU CONTRACTUAL</v>
          </cell>
          <cell r="C345">
            <v>0.25640000000000002</v>
          </cell>
          <cell r="H345" t="str">
            <v>TOTAL COSTO INDIRECTO</v>
          </cell>
          <cell r="I345">
            <v>5295</v>
          </cell>
        </row>
        <row r="346">
          <cell r="A346" t="str">
            <v xml:space="preserve">VALOR TOTAL ACTIVIDAD </v>
          </cell>
          <cell r="I346">
            <v>25948</v>
          </cell>
        </row>
        <row r="347">
          <cell r="A347" t="str">
            <v xml:space="preserve">VALOR RECURSOS NECESARIOS PARA LA EJECUCIÓN DE LA ACTIVIDAD </v>
          </cell>
          <cell r="I347">
            <v>215368.40000000002</v>
          </cell>
        </row>
        <row r="348">
          <cell r="A348" t="str">
            <v>Para constancia de lo anterior, se firma la presente acta bajo la responsabilidad expresa de los que intervienen en ella, de  conformidad  con las funciones  desempeñadas por cada uno de los mismos,  de acuerdo con el manual de interventoría, en _________</v>
          </cell>
        </row>
        <row r="351">
          <cell r="B351" t="str">
            <v>Firma:</v>
          </cell>
        </row>
        <row r="352">
          <cell r="B352" t="str">
            <v xml:space="preserve">Nombre: </v>
          </cell>
        </row>
        <row r="353">
          <cell r="B353" t="str">
            <v>REPRESENTATE LEGAL O DIRECTOR DE CONSULTORIA</v>
          </cell>
        </row>
        <row r="354">
          <cell r="A354" t="str">
            <v>C. OBSERVACIONES INTERVENTORIA (Campo de obligatorio diligenciamiento)</v>
          </cell>
        </row>
        <row r="360">
          <cell r="B360" t="str">
            <v>Firma:</v>
          </cell>
        </row>
        <row r="361">
          <cell r="B361" t="str">
            <v xml:space="preserve">Nombre: </v>
          </cell>
          <cell r="J361" t="str">
            <v>Original  - FONADE</v>
          </cell>
        </row>
        <row r="362">
          <cell r="B362" t="str">
            <v>REPRESENTANTE LEGAL Ó DIRECTOR DE INTERVENTORÍA</v>
          </cell>
          <cell r="J362" t="str">
            <v>Copias: Contratista, Interventor</v>
          </cell>
        </row>
        <row r="363">
          <cell r="A363" t="str">
            <v>Item</v>
          </cell>
          <cell r="B363" t="str">
            <v>Descripción</v>
          </cell>
          <cell r="G363" t="str">
            <v>Unidad</v>
          </cell>
          <cell r="I363" t="str">
            <v>Cantidad</v>
          </cell>
        </row>
        <row r="364">
          <cell r="A364" t="str">
            <v>06.02.04</v>
          </cell>
          <cell r="B364" t="str">
            <v>Tuberia pvc sanitaria ф: 4", (Incluye accesorios, excavación y relleno según especificación técnica, suministro e instalación)</v>
          </cell>
          <cell r="G364" t="str">
            <v>M</v>
          </cell>
          <cell r="I364">
            <v>18.5</v>
          </cell>
          <cell r="K364">
            <v>24339</v>
          </cell>
        </row>
        <row r="366">
          <cell r="A366" t="str">
            <v>1.  Equipo</v>
          </cell>
        </row>
        <row r="367">
          <cell r="A367" t="str">
            <v>Codigo</v>
          </cell>
          <cell r="B367" t="str">
            <v>Descripción</v>
          </cell>
          <cell r="C367" t="str">
            <v>Marca</v>
          </cell>
          <cell r="D367" t="str">
            <v>Unidad</v>
          </cell>
          <cell r="E367" t="str">
            <v>Tarifa</v>
          </cell>
          <cell r="G367" t="str">
            <v>Rendimiento</v>
          </cell>
          <cell r="I367" t="str">
            <v>Vr. Unitario</v>
          </cell>
        </row>
        <row r="368">
          <cell r="A368" t="str">
            <v>EH-33</v>
          </cell>
          <cell r="B368" t="str">
            <v xml:space="preserve">HERRAMIENTA MENOR 5 %  DE LA MANO OBRA </v>
          </cell>
          <cell r="D368" t="str">
            <v xml:space="preserve">Global </v>
          </cell>
          <cell r="E368">
            <v>248</v>
          </cell>
          <cell r="G368">
            <v>1</v>
          </cell>
          <cell r="I368">
            <v>248</v>
          </cell>
        </row>
        <row r="370">
          <cell r="A370" t="str">
            <v>SUBTOTAL</v>
          </cell>
          <cell r="I370">
            <v>248</v>
          </cell>
        </row>
        <row r="372">
          <cell r="A372" t="str">
            <v>2.  Materiales</v>
          </cell>
        </row>
        <row r="373">
          <cell r="A373" t="str">
            <v>Codigo</v>
          </cell>
          <cell r="B373" t="str">
            <v>Descripción</v>
          </cell>
          <cell r="D373" t="str">
            <v>Unidad</v>
          </cell>
          <cell r="E373" t="str">
            <v>Rendimiento</v>
          </cell>
          <cell r="F373" t="str">
            <v>Precio Unitario</v>
          </cell>
          <cell r="I373" t="str">
            <v>Vr Unitario</v>
          </cell>
        </row>
        <row r="375">
          <cell r="A375" t="str">
            <v>S63</v>
          </cell>
          <cell r="B375" t="str">
            <v xml:space="preserve">TUBO PVC SANITARIO 4" </v>
          </cell>
          <cell r="D375" t="str">
            <v>ML</v>
          </cell>
          <cell r="E375">
            <v>1.05</v>
          </cell>
          <cell r="F375">
            <v>15400</v>
          </cell>
          <cell r="I375">
            <v>16170</v>
          </cell>
        </row>
        <row r="376">
          <cell r="A376" t="str">
            <v>S101</v>
          </cell>
          <cell r="B376" t="str">
            <v>CODO 45° 1/8 CxE SANITARIO 4''</v>
          </cell>
          <cell r="D376" t="str">
            <v>UND</v>
          </cell>
          <cell r="E376">
            <v>0.01</v>
          </cell>
          <cell r="F376">
            <v>9739</v>
          </cell>
          <cell r="I376">
            <v>97</v>
          </cell>
        </row>
        <row r="377">
          <cell r="A377" t="str">
            <v>S14</v>
          </cell>
          <cell r="B377" t="str">
            <v>CODO 90° 1/4 CxC SANITARIO 4''</v>
          </cell>
          <cell r="D377" t="str">
            <v>UND</v>
          </cell>
          <cell r="E377">
            <v>0.1</v>
          </cell>
          <cell r="F377">
            <v>8658</v>
          </cell>
          <cell r="I377">
            <v>866</v>
          </cell>
        </row>
        <row r="378">
          <cell r="A378" t="str">
            <v>S36</v>
          </cell>
          <cell r="B378" t="str">
            <v>SOLDADURA PVC LIQUIDA 1/4</v>
          </cell>
          <cell r="D378" t="str">
            <v>UND</v>
          </cell>
          <cell r="E378">
            <v>0.01</v>
          </cell>
          <cell r="F378">
            <v>57646</v>
          </cell>
          <cell r="I378">
            <v>576</v>
          </cell>
        </row>
        <row r="379">
          <cell r="A379" t="str">
            <v>S22</v>
          </cell>
          <cell r="B379" t="str">
            <v>LIMPIADOR REM PVC 760 grms. (1/4)</v>
          </cell>
          <cell r="D379" t="str">
            <v>UND</v>
          </cell>
          <cell r="E379">
            <v>0.02</v>
          </cell>
          <cell r="F379">
            <v>31668</v>
          </cell>
          <cell r="I379">
            <v>633</v>
          </cell>
        </row>
        <row r="380">
          <cell r="A380" t="str">
            <v>S247</v>
          </cell>
          <cell r="B380" t="str">
            <v>ESTOPA x 500 Gms</v>
          </cell>
          <cell r="D380" t="str">
            <v>UND</v>
          </cell>
          <cell r="E380">
            <v>0.02</v>
          </cell>
          <cell r="F380">
            <v>5500</v>
          </cell>
          <cell r="I380">
            <v>110</v>
          </cell>
        </row>
        <row r="389">
          <cell r="A389" t="str">
            <v>SUBTOTAL</v>
          </cell>
          <cell r="I389">
            <v>18452</v>
          </cell>
        </row>
        <row r="391">
          <cell r="A391" t="str">
            <v>3. Transportes</v>
          </cell>
        </row>
        <row r="392">
          <cell r="A392" t="str">
            <v>Codigo</v>
          </cell>
          <cell r="B392" t="str">
            <v xml:space="preserve">Descripcion </v>
          </cell>
          <cell r="C392" t="str">
            <v>Vol. o Peso</v>
          </cell>
          <cell r="D392" t="str">
            <v>Unidad</v>
          </cell>
          <cell r="E392" t="str">
            <v>Distancia</v>
          </cell>
          <cell r="G392" t="str">
            <v>Tarifa</v>
          </cell>
          <cell r="I392" t="str">
            <v>Vr. Unitario</v>
          </cell>
        </row>
        <row r="394">
          <cell r="A394" t="str">
            <v>EH-44</v>
          </cell>
          <cell r="B394" t="str">
            <v>TRANSPORTE DE MATERIALES O EQUIPO</v>
          </cell>
          <cell r="D394" t="str">
            <v>Viaje</v>
          </cell>
          <cell r="E394">
            <v>1.4999999999999999E-2</v>
          </cell>
          <cell r="G394">
            <v>45000</v>
          </cell>
          <cell r="I394">
            <v>675</v>
          </cell>
        </row>
        <row r="396">
          <cell r="A396" t="str">
            <v>SUBTOTAL</v>
          </cell>
          <cell r="I396">
            <v>675</v>
          </cell>
        </row>
        <row r="398">
          <cell r="A398" t="str">
            <v>4. Mano de Obra</v>
          </cell>
        </row>
        <row r="399">
          <cell r="A399" t="str">
            <v>Codigo</v>
          </cell>
          <cell r="B399" t="str">
            <v>Trabajador</v>
          </cell>
          <cell r="C399" t="str">
            <v>Jornal</v>
          </cell>
          <cell r="D399" t="str">
            <v>Prestac.</v>
          </cell>
          <cell r="E399" t="str">
            <v>Jornal Total</v>
          </cell>
          <cell r="F399" t="str">
            <v>Rendimiento</v>
          </cell>
          <cell r="I399" t="str">
            <v>Vr. Unitario</v>
          </cell>
        </row>
        <row r="401">
          <cell r="A401" t="str">
            <v>MO-06</v>
          </cell>
          <cell r="B401" t="str">
            <v>CUADRILLA PLOMERIA (1 Ayudante+1 Oficial)</v>
          </cell>
          <cell r="C401" t="str">
            <v>hc</v>
          </cell>
          <cell r="D401">
            <v>0.57999999999999996</v>
          </cell>
          <cell r="E401">
            <v>10472</v>
          </cell>
          <cell r="F401">
            <v>0.3</v>
          </cell>
          <cell r="I401">
            <v>4964</v>
          </cell>
        </row>
        <row r="404">
          <cell r="A404" t="str">
            <v>SUBTOTAL</v>
          </cell>
          <cell r="I404">
            <v>4964</v>
          </cell>
        </row>
        <row r="405">
          <cell r="A405" t="str">
            <v>TOTAL COSTO DIRECTO</v>
          </cell>
          <cell r="I405">
            <v>24339</v>
          </cell>
        </row>
        <row r="406">
          <cell r="A406" t="str">
            <v>AIU CONTRACTUAL</v>
          </cell>
          <cell r="C406">
            <v>0.25640000000000002</v>
          </cell>
          <cell r="H406" t="str">
            <v>TOTAL COSTO INDIRECTO</v>
          </cell>
          <cell r="I406">
            <v>6241</v>
          </cell>
        </row>
        <row r="407">
          <cell r="A407" t="str">
            <v xml:space="preserve">VALOR TOTAL ACTIVIDAD </v>
          </cell>
          <cell r="I407">
            <v>30580</v>
          </cell>
        </row>
        <row r="408">
          <cell r="A408" t="str">
            <v xml:space="preserve">VALOR RECURSOS NECESARIOS PARA LA EJECUCIÓN DE LA ACTIVIDAD </v>
          </cell>
          <cell r="I408">
            <v>565730</v>
          </cell>
        </row>
        <row r="409">
          <cell r="A409" t="str">
            <v>Para constancia de lo anterior, se firma la presente acta bajo la responsabilidad expresa de los que intervienen en ella, de  conformidad  con las funciones  desempeñadas por cada uno de los mismos,  de acuerdo con el manual de interventoría, en _________</v>
          </cell>
        </row>
        <row r="412">
          <cell r="B412" t="str">
            <v>Firma:</v>
          </cell>
        </row>
        <row r="413">
          <cell r="B413" t="str">
            <v xml:space="preserve">Nombre: </v>
          </cell>
        </row>
        <row r="414">
          <cell r="B414" t="str">
            <v>REPRESENTATE LEGAL O DIRECTOR DE CONSULTORIA</v>
          </cell>
        </row>
        <row r="415">
          <cell r="A415" t="str">
            <v>C. OBSERVACIONES INTERVENTORIA (Campo de obligatorio diligenciamiento)</v>
          </cell>
        </row>
        <row r="421">
          <cell r="B421" t="str">
            <v>Firma:</v>
          </cell>
        </row>
        <row r="422">
          <cell r="B422" t="str">
            <v xml:space="preserve">Nombre: </v>
          </cell>
          <cell r="J422" t="str">
            <v>Original  - FONADE</v>
          </cell>
        </row>
        <row r="423">
          <cell r="B423" t="str">
            <v>REPRESENTANTE LEGAL Ó DIRECTOR DE INTERVENTORÍA</v>
          </cell>
          <cell r="J423" t="str">
            <v>Copias: Contratista, Interventor</v>
          </cell>
        </row>
        <row r="424">
          <cell r="A424" t="str">
            <v>Item</v>
          </cell>
          <cell r="B424" t="str">
            <v>Descripción</v>
          </cell>
          <cell r="G424" t="str">
            <v>Unidad</v>
          </cell>
          <cell r="I424" t="str">
            <v>Cantidad</v>
          </cell>
        </row>
        <row r="425">
          <cell r="B425" t="str">
            <v>BAJANTES DE AGUAS NEGRAS EN TUBERIA DE PVC SANITARIA D: 4", incluye suministro, soportes e instalación.</v>
          </cell>
          <cell r="G425" t="e">
            <v>#N/A</v>
          </cell>
          <cell r="I425" t="e">
            <v>#N/A</v>
          </cell>
          <cell r="K425">
            <v>20935</v>
          </cell>
        </row>
        <row r="427">
          <cell r="A427" t="str">
            <v>1.  Equipo</v>
          </cell>
        </row>
        <row r="428">
          <cell r="A428" t="str">
            <v>Codigo</v>
          </cell>
          <cell r="B428" t="str">
            <v>Descripción</v>
          </cell>
          <cell r="C428" t="str">
            <v>Marca</v>
          </cell>
          <cell r="D428" t="str">
            <v>Unidad</v>
          </cell>
          <cell r="E428" t="str">
            <v>Tarifa</v>
          </cell>
          <cell r="G428" t="str">
            <v>Rendimiento</v>
          </cell>
          <cell r="I428" t="str">
            <v>Vr. Unitario</v>
          </cell>
        </row>
        <row r="429">
          <cell r="A429" t="str">
            <v>EH-33</v>
          </cell>
          <cell r="B429" t="str">
            <v xml:space="preserve">HERRAMIENTA MENOR 5 %  DE LA MANO OBRA </v>
          </cell>
          <cell r="D429" t="str">
            <v xml:space="preserve">Global </v>
          </cell>
          <cell r="E429">
            <v>248</v>
          </cell>
          <cell r="G429">
            <v>1</v>
          </cell>
          <cell r="I429">
            <v>248</v>
          </cell>
        </row>
        <row r="431">
          <cell r="A431" t="str">
            <v>SUBTOTAL</v>
          </cell>
          <cell r="I431">
            <v>248</v>
          </cell>
        </row>
        <row r="433">
          <cell r="A433" t="str">
            <v>2.  Materiales</v>
          </cell>
        </row>
        <row r="434">
          <cell r="A434" t="str">
            <v>Codigo</v>
          </cell>
          <cell r="B434" t="str">
            <v>Descripción</v>
          </cell>
          <cell r="D434" t="str">
            <v>Unidad</v>
          </cell>
          <cell r="E434" t="str">
            <v>Rendimiento</v>
          </cell>
          <cell r="F434" t="str">
            <v>Precio Unitario</v>
          </cell>
          <cell r="I434" t="str">
            <v>Vr Unitario</v>
          </cell>
        </row>
        <row r="436">
          <cell r="A436" t="str">
            <v>S97</v>
          </cell>
          <cell r="B436" t="str">
            <v xml:space="preserve">TUBO PVC A.LL-VENTILACION  4'' </v>
          </cell>
          <cell r="D436" t="str">
            <v>ML</v>
          </cell>
          <cell r="E436">
            <v>1.05</v>
          </cell>
          <cell r="F436">
            <v>12158</v>
          </cell>
          <cell r="I436">
            <v>12766</v>
          </cell>
        </row>
        <row r="437">
          <cell r="A437" t="str">
            <v>S101</v>
          </cell>
          <cell r="B437" t="str">
            <v>CODO 45° 1/8 CxE SANITARIO 4''</v>
          </cell>
          <cell r="D437" t="str">
            <v>UND</v>
          </cell>
          <cell r="E437">
            <v>0.01</v>
          </cell>
          <cell r="F437">
            <v>9739</v>
          </cell>
          <cell r="I437">
            <v>97</v>
          </cell>
        </row>
        <row r="438">
          <cell r="A438" t="str">
            <v>S14</v>
          </cell>
          <cell r="B438" t="str">
            <v>CODO 90° 1/4 CxC SANITARIO 4''</v>
          </cell>
          <cell r="D438" t="str">
            <v>UND</v>
          </cell>
          <cell r="E438">
            <v>0.1</v>
          </cell>
          <cell r="F438">
            <v>8658</v>
          </cell>
          <cell r="I438">
            <v>866</v>
          </cell>
        </row>
        <row r="439">
          <cell r="A439" t="str">
            <v>S36</v>
          </cell>
          <cell r="B439" t="str">
            <v>SOLDADURA PVC LIQUIDA 1/4</v>
          </cell>
          <cell r="D439" t="str">
            <v>UND</v>
          </cell>
          <cell r="E439">
            <v>0.01</v>
          </cell>
          <cell r="F439">
            <v>57646</v>
          </cell>
          <cell r="I439">
            <v>576</v>
          </cell>
        </row>
        <row r="440">
          <cell r="A440" t="str">
            <v>S22</v>
          </cell>
          <cell r="B440" t="str">
            <v>LIMPIADOR REM PVC 760 grms. (1/4)</v>
          </cell>
          <cell r="D440" t="str">
            <v>UND</v>
          </cell>
          <cell r="E440">
            <v>0.02</v>
          </cell>
          <cell r="F440">
            <v>31668</v>
          </cell>
          <cell r="I440">
            <v>633</v>
          </cell>
        </row>
        <row r="441">
          <cell r="A441" t="str">
            <v>S247</v>
          </cell>
          <cell r="B441" t="str">
            <v>ESTOPA x 500 Gms</v>
          </cell>
          <cell r="D441" t="str">
            <v>UND</v>
          </cell>
          <cell r="E441">
            <v>0.02</v>
          </cell>
          <cell r="F441">
            <v>5500</v>
          </cell>
          <cell r="I441">
            <v>110</v>
          </cell>
        </row>
        <row r="450">
          <cell r="A450" t="str">
            <v>SUBTOTAL</v>
          </cell>
          <cell r="I450">
            <v>15048</v>
          </cell>
        </row>
        <row r="452">
          <cell r="A452" t="str">
            <v>3. Transportes</v>
          </cell>
        </row>
        <row r="453">
          <cell r="A453" t="str">
            <v>Codigo</v>
          </cell>
          <cell r="B453" t="str">
            <v xml:space="preserve">Descripcion </v>
          </cell>
          <cell r="C453" t="str">
            <v>Vol. o Peso</v>
          </cell>
          <cell r="D453" t="str">
            <v>Unidad</v>
          </cell>
          <cell r="E453" t="str">
            <v>Distancia</v>
          </cell>
          <cell r="G453" t="str">
            <v>Tarifa</v>
          </cell>
          <cell r="I453" t="str">
            <v>Vr. Unitario</v>
          </cell>
        </row>
        <row r="455">
          <cell r="A455" t="str">
            <v>EH-44</v>
          </cell>
          <cell r="B455" t="str">
            <v>TRANSPORTE DE MATERIALES O EQUIPO</v>
          </cell>
          <cell r="D455" t="str">
            <v>Viaje</v>
          </cell>
          <cell r="E455">
            <v>1.4999999999999999E-2</v>
          </cell>
          <cell r="G455">
            <v>45000</v>
          </cell>
          <cell r="I455">
            <v>675</v>
          </cell>
        </row>
        <row r="457">
          <cell r="A457" t="str">
            <v>SUBTOTAL</v>
          </cell>
          <cell r="I457">
            <v>675</v>
          </cell>
        </row>
        <row r="459">
          <cell r="A459" t="str">
            <v>4. Mano de Obra</v>
          </cell>
        </row>
        <row r="460">
          <cell r="A460" t="str">
            <v>Codigo</v>
          </cell>
          <cell r="B460" t="str">
            <v>Trabajador</v>
          </cell>
          <cell r="C460" t="str">
            <v>Jornal</v>
          </cell>
          <cell r="D460" t="str">
            <v>Prestac.</v>
          </cell>
          <cell r="E460" t="str">
            <v>Jornal Total</v>
          </cell>
          <cell r="F460" t="str">
            <v>Rendimiento</v>
          </cell>
          <cell r="I460" t="str">
            <v>Vr. Unitario</v>
          </cell>
        </row>
        <row r="462">
          <cell r="A462" t="str">
            <v>MO-06</v>
          </cell>
          <cell r="B462" t="str">
            <v>CUADRILLA PLOMERIA (1 Ayudante+1 Oficial)</v>
          </cell>
          <cell r="C462" t="str">
            <v>hc</v>
          </cell>
          <cell r="D462">
            <v>0.57999999999999996</v>
          </cell>
          <cell r="E462">
            <v>10472</v>
          </cell>
          <cell r="F462">
            <v>0.3</v>
          </cell>
          <cell r="I462">
            <v>4964</v>
          </cell>
        </row>
        <row r="464">
          <cell r="A464" t="str">
            <v>SUBTOTAL</v>
          </cell>
          <cell r="I464">
            <v>4964</v>
          </cell>
        </row>
        <row r="465">
          <cell r="A465" t="str">
            <v>TOTAL COSTO DIRECTO</v>
          </cell>
          <cell r="I465">
            <v>20935</v>
          </cell>
        </row>
        <row r="466">
          <cell r="A466" t="str">
            <v>AIU CONTRACTUAL</v>
          </cell>
          <cell r="C466">
            <v>0.25640000000000002</v>
          </cell>
          <cell r="H466" t="str">
            <v>TOTAL COSTO INDIRECTO</v>
          </cell>
          <cell r="I466">
            <v>5368</v>
          </cell>
        </row>
        <row r="467">
          <cell r="A467" t="str">
            <v xml:space="preserve">VALOR TOTAL ACTIVIDAD </v>
          </cell>
          <cell r="I467">
            <v>26303</v>
          </cell>
        </row>
        <row r="468">
          <cell r="A468" t="str">
            <v xml:space="preserve">VALOR RECURSOS NECESARIOS PARA LA EJECUCIÓN DE LA ACTIVIDAD </v>
          </cell>
          <cell r="I468" t="e">
            <v>#N/A</v>
          </cell>
        </row>
        <row r="469">
          <cell r="A469" t="str">
            <v>Para constancia de lo anterior, se firma la presente acta bajo la responsabilidad expresa de los que intervienen en ella, de  conformidad  con las funciones  desempeñadas por cada uno de los mismos,  de acuerdo con el manual de interventoría, en _________</v>
          </cell>
        </row>
        <row r="472">
          <cell r="B472" t="str">
            <v>Firma:</v>
          </cell>
        </row>
        <row r="473">
          <cell r="B473" t="str">
            <v xml:space="preserve">Nombre: </v>
          </cell>
        </row>
        <row r="474">
          <cell r="B474" t="str">
            <v>REPRESENTATE LEGAL O DIRECTOR DE CONSULTORIA</v>
          </cell>
        </row>
        <row r="475">
          <cell r="A475" t="str">
            <v>C. OBSERVACIONES INTERVENTORIA (Campo de obligatorio diligenciamiento)</v>
          </cell>
        </row>
        <row r="481">
          <cell r="B481" t="str">
            <v>Firma:</v>
          </cell>
        </row>
        <row r="482">
          <cell r="B482" t="str">
            <v xml:space="preserve">Nombre: </v>
          </cell>
          <cell r="J482" t="str">
            <v>Original  - FONADE</v>
          </cell>
        </row>
        <row r="483">
          <cell r="B483" t="str">
            <v>REPRESENTANTE LEGAL Ó DIRECTOR DE INTERVENTORÍA</v>
          </cell>
          <cell r="J483" t="str">
            <v>Copias: Contratista, Interventor</v>
          </cell>
        </row>
        <row r="484">
          <cell r="A484" t="str">
            <v>Item</v>
          </cell>
          <cell r="B484" t="str">
            <v>Descripción</v>
          </cell>
          <cell r="G484" t="str">
            <v>Unidad</v>
          </cell>
          <cell r="I484" t="str">
            <v>Cantidad</v>
          </cell>
        </row>
        <row r="485">
          <cell r="A485" t="str">
            <v>06.03.01</v>
          </cell>
          <cell r="B485" t="str">
            <v xml:space="preserve">Punto sanitario ф: 2", Incluye accesorios y 2,50 m tubería </v>
          </cell>
          <cell r="G485" t="str">
            <v>Un</v>
          </cell>
          <cell r="I485">
            <v>10</v>
          </cell>
          <cell r="K485">
            <v>40176</v>
          </cell>
        </row>
        <row r="487">
          <cell r="A487" t="str">
            <v>1.  Equipo</v>
          </cell>
        </row>
        <row r="488">
          <cell r="A488" t="str">
            <v>Codigo</v>
          </cell>
          <cell r="B488" t="str">
            <v>Descripción</v>
          </cell>
          <cell r="C488" t="str">
            <v>Marca</v>
          </cell>
          <cell r="D488" t="str">
            <v>Unidad</v>
          </cell>
          <cell r="E488" t="str">
            <v>Tarifa</v>
          </cell>
          <cell r="G488" t="str">
            <v>Rendimiento</v>
          </cell>
          <cell r="I488" t="str">
            <v>Vr. Unitario</v>
          </cell>
        </row>
        <row r="489">
          <cell r="A489" t="str">
            <v>EH-33</v>
          </cell>
          <cell r="B489" t="str">
            <v xml:space="preserve">HERRAMIENTA MENOR 5 %  DE LA MANO OBRA </v>
          </cell>
          <cell r="D489" t="str">
            <v xml:space="preserve">Global </v>
          </cell>
          <cell r="E489">
            <v>827</v>
          </cell>
          <cell r="G489">
            <v>1</v>
          </cell>
          <cell r="I489">
            <v>827</v>
          </cell>
        </row>
        <row r="491">
          <cell r="A491" t="str">
            <v>SUBTOTAL</v>
          </cell>
          <cell r="I491">
            <v>827</v>
          </cell>
        </row>
        <row r="493">
          <cell r="A493" t="str">
            <v>2.  Materiales</v>
          </cell>
        </row>
        <row r="494">
          <cell r="A494" t="str">
            <v>Codigo</v>
          </cell>
          <cell r="B494" t="str">
            <v>Descripción</v>
          </cell>
          <cell r="D494" t="str">
            <v>Unidad</v>
          </cell>
          <cell r="E494" t="str">
            <v>Rendimiento</v>
          </cell>
          <cell r="F494" t="str">
            <v>Precio Unitario</v>
          </cell>
          <cell r="I494" t="str">
            <v>Vr Unitario</v>
          </cell>
        </row>
        <row r="496">
          <cell r="A496" t="str">
            <v>S57</v>
          </cell>
          <cell r="B496" t="str">
            <v xml:space="preserve">TUBO PVC SANITARIO 2'' </v>
          </cell>
          <cell r="D496" t="str">
            <v>ML</v>
          </cell>
          <cell r="E496">
            <v>2.5</v>
          </cell>
          <cell r="F496">
            <v>8217</v>
          </cell>
          <cell r="I496">
            <v>20543</v>
          </cell>
        </row>
        <row r="497">
          <cell r="A497" t="str">
            <v>S135</v>
          </cell>
          <cell r="B497" t="str">
            <v>CODO 45° 1/8 CxE SANITARIO 2''</v>
          </cell>
          <cell r="D497" t="str">
            <v>UND</v>
          </cell>
          <cell r="E497">
            <v>0.01</v>
          </cell>
          <cell r="F497">
            <v>2650</v>
          </cell>
          <cell r="I497">
            <v>27</v>
          </cell>
        </row>
        <row r="498">
          <cell r="A498" t="str">
            <v>S2341</v>
          </cell>
          <cell r="B498" t="str">
            <v>CODO PVC-S C x E 90 1/4  2``</v>
          </cell>
          <cell r="D498" t="str">
            <v>UND</v>
          </cell>
          <cell r="E498">
            <v>0.1</v>
          </cell>
          <cell r="F498">
            <v>2150</v>
          </cell>
          <cell r="I498">
            <v>215</v>
          </cell>
        </row>
        <row r="499">
          <cell r="A499" t="str">
            <v>S84</v>
          </cell>
          <cell r="B499" t="str">
            <v xml:space="preserve">YEE SANITARIA 2'' </v>
          </cell>
          <cell r="D499" t="str">
            <v>UND</v>
          </cell>
          <cell r="E499">
            <v>0.05</v>
          </cell>
          <cell r="F499">
            <v>4976</v>
          </cell>
          <cell r="I499">
            <v>249</v>
          </cell>
        </row>
        <row r="500">
          <cell r="A500" t="str">
            <v>S36</v>
          </cell>
          <cell r="B500" t="str">
            <v>SOLDADURA PVC LIQUIDA 1/4</v>
          </cell>
          <cell r="D500" t="str">
            <v>UND</v>
          </cell>
          <cell r="E500">
            <v>0.01</v>
          </cell>
          <cell r="F500">
            <v>57646</v>
          </cell>
          <cell r="I500">
            <v>576</v>
          </cell>
        </row>
        <row r="501">
          <cell r="A501" t="str">
            <v>S22</v>
          </cell>
          <cell r="B501" t="str">
            <v>LIMPIADOR REM PVC 760 grms. (1/4)</v>
          </cell>
          <cell r="D501" t="str">
            <v>UND</v>
          </cell>
          <cell r="E501">
            <v>0.02</v>
          </cell>
          <cell r="F501">
            <v>31668</v>
          </cell>
          <cell r="I501">
            <v>633</v>
          </cell>
        </row>
        <row r="502">
          <cell r="A502" t="str">
            <v>S247</v>
          </cell>
          <cell r="B502" t="str">
            <v>ESTOPA x 500 Gms</v>
          </cell>
          <cell r="D502" t="str">
            <v>UND</v>
          </cell>
          <cell r="E502">
            <v>0.02</v>
          </cell>
          <cell r="F502">
            <v>5500</v>
          </cell>
          <cell r="I502">
            <v>110</v>
          </cell>
        </row>
        <row r="510">
          <cell r="A510" t="str">
            <v>SUBTOTAL</v>
          </cell>
          <cell r="I510">
            <v>22353</v>
          </cell>
        </row>
        <row r="512">
          <cell r="A512" t="str">
            <v>3. Transportes</v>
          </cell>
        </row>
        <row r="513">
          <cell r="A513" t="str">
            <v>Codigo</v>
          </cell>
          <cell r="B513" t="str">
            <v xml:space="preserve">Descripcion </v>
          </cell>
          <cell r="C513" t="str">
            <v>Vol. o Peso</v>
          </cell>
          <cell r="D513" t="str">
            <v>Unidad</v>
          </cell>
          <cell r="E513" t="str">
            <v>Distancia</v>
          </cell>
          <cell r="G513" t="str">
            <v>Tarifa</v>
          </cell>
          <cell r="I513" t="str">
            <v>Vr. Unitario</v>
          </cell>
        </row>
        <row r="515">
          <cell r="A515" t="str">
            <v>EH-44</v>
          </cell>
          <cell r="B515" t="str">
            <v>TRANSPORTE DE MATERIALES O EQUIPO</v>
          </cell>
          <cell r="D515" t="str">
            <v>Viaje</v>
          </cell>
          <cell r="E515">
            <v>0.01</v>
          </cell>
          <cell r="G515">
            <v>45000</v>
          </cell>
          <cell r="I515">
            <v>450</v>
          </cell>
        </row>
        <row r="517">
          <cell r="A517" t="str">
            <v>SUBTOTAL</v>
          </cell>
          <cell r="I517">
            <v>450</v>
          </cell>
        </row>
        <row r="519">
          <cell r="A519" t="str">
            <v>4. Mano de Obra</v>
          </cell>
        </row>
        <row r="520">
          <cell r="A520" t="str">
            <v>Codigo</v>
          </cell>
          <cell r="B520" t="str">
            <v>Trabajador</v>
          </cell>
          <cell r="C520" t="str">
            <v>Jornal</v>
          </cell>
          <cell r="D520" t="str">
            <v>Prestac.</v>
          </cell>
          <cell r="E520" t="str">
            <v>Jornal Total</v>
          </cell>
          <cell r="F520" t="str">
            <v>Rendimiento</v>
          </cell>
          <cell r="I520" t="str">
            <v>Vr. Unitario</v>
          </cell>
        </row>
        <row r="522">
          <cell r="A522" t="str">
            <v>MO-06</v>
          </cell>
          <cell r="B522" t="str">
            <v>CUADRILLA PLOMERIA (1 Ayudante+1 Oficial)</v>
          </cell>
          <cell r="C522" t="str">
            <v>HC</v>
          </cell>
          <cell r="D522">
            <v>0.57999999999999996</v>
          </cell>
          <cell r="E522">
            <v>10472</v>
          </cell>
          <cell r="F522">
            <v>1</v>
          </cell>
          <cell r="I522">
            <v>16546</v>
          </cell>
        </row>
        <row r="525">
          <cell r="A525" t="str">
            <v>SUBTOTAL</v>
          </cell>
          <cell r="I525">
            <v>16546</v>
          </cell>
        </row>
        <row r="526">
          <cell r="A526" t="str">
            <v>TOTAL COSTO DIRECTO</v>
          </cell>
          <cell r="I526">
            <v>40176</v>
          </cell>
        </row>
        <row r="527">
          <cell r="A527" t="str">
            <v>AIU CONTRACTUAL</v>
          </cell>
          <cell r="C527">
            <v>0.25640000000000002</v>
          </cell>
          <cell r="H527" t="str">
            <v>TOTAL COSTO INDIRECTO</v>
          </cell>
          <cell r="I527">
            <v>10301</v>
          </cell>
        </row>
        <row r="528">
          <cell r="A528" t="str">
            <v xml:space="preserve">VALOR TOTAL ACTIVIDAD </v>
          </cell>
          <cell r="I528">
            <v>50477</v>
          </cell>
        </row>
        <row r="529">
          <cell r="A529" t="str">
            <v xml:space="preserve">VALOR RECURSOS NECESARIOS PARA LA EJECUCIÓN DE LA ACTIVIDAD </v>
          </cell>
          <cell r="I529">
            <v>504770</v>
          </cell>
        </row>
        <row r="530">
          <cell r="A530" t="str">
            <v>Para constancia de lo anterior, se firma la presente acta bajo la responsabilidad expresa de los que intervienen en ella, de  conformidad  con las funciones  desempeñadas por cada uno de los mismos,  de acuerdo con el manual de interventoría, en _________</v>
          </cell>
        </row>
        <row r="533">
          <cell r="B533" t="str">
            <v>Firma:</v>
          </cell>
        </row>
        <row r="534">
          <cell r="B534" t="str">
            <v xml:space="preserve">Nombre: </v>
          </cell>
        </row>
        <row r="535">
          <cell r="B535" t="str">
            <v>REPRESENTATE LEGAL O DIRECTOR DE CONSULTORIA</v>
          </cell>
        </row>
        <row r="536">
          <cell r="A536" t="str">
            <v>C. OBSERVACIONES INTERVENTORIA (Campo de obligatorio diligenciamiento)</v>
          </cell>
        </row>
        <row r="541">
          <cell r="B541" t="str">
            <v>Firma:</v>
          </cell>
        </row>
        <row r="542">
          <cell r="B542" t="str">
            <v xml:space="preserve">Nombre: </v>
          </cell>
          <cell r="J542" t="str">
            <v>Original  - FONADE</v>
          </cell>
        </row>
        <row r="543">
          <cell r="B543" t="str">
            <v>REPRESENTANTE LEGAL Ó DIRECTOR DE INTERVENTORÍA</v>
          </cell>
          <cell r="J543" t="str">
            <v>Copias: Contratista, Interventor</v>
          </cell>
        </row>
        <row r="544">
          <cell r="A544" t="str">
            <v>Item</v>
          </cell>
          <cell r="B544" t="str">
            <v>Descripción</v>
          </cell>
          <cell r="G544" t="str">
            <v>Unidad</v>
          </cell>
          <cell r="I544" t="str">
            <v>Cantidad</v>
          </cell>
        </row>
        <row r="545">
          <cell r="B545" t="str">
            <v xml:space="preserve">PUNTO SANITARIO DE D: 3", Incluye accesorios y 2,50 m tubería </v>
          </cell>
          <cell r="G545" t="e">
            <v>#N/A</v>
          </cell>
          <cell r="I545" t="e">
            <v>#N/A</v>
          </cell>
          <cell r="K545">
            <v>50897</v>
          </cell>
        </row>
        <row r="547">
          <cell r="A547" t="str">
            <v>1.  Equipo</v>
          </cell>
        </row>
        <row r="548">
          <cell r="A548" t="str">
            <v>Codigo</v>
          </cell>
          <cell r="B548" t="str">
            <v>Descripción</v>
          </cell>
          <cell r="C548" t="str">
            <v>Marca</v>
          </cell>
          <cell r="D548" t="str">
            <v>Unidad</v>
          </cell>
          <cell r="E548" t="str">
            <v>Tarifa</v>
          </cell>
          <cell r="G548" t="str">
            <v>Rendimiento</v>
          </cell>
          <cell r="I548" t="str">
            <v>Vr. Unitario</v>
          </cell>
        </row>
        <row r="549">
          <cell r="A549" t="str">
            <v>EH-33</v>
          </cell>
          <cell r="B549" t="str">
            <v xml:space="preserve">HERRAMIENTA MENOR 5 %  DE LA MANO OBRA </v>
          </cell>
          <cell r="D549" t="str">
            <v xml:space="preserve">Global </v>
          </cell>
          <cell r="E549">
            <v>827</v>
          </cell>
          <cell r="G549">
            <v>1</v>
          </cell>
          <cell r="I549">
            <v>827</v>
          </cell>
        </row>
        <row r="551">
          <cell r="A551" t="str">
            <v>SUBTOTAL</v>
          </cell>
          <cell r="I551">
            <v>827</v>
          </cell>
        </row>
        <row r="553">
          <cell r="A553" t="str">
            <v>2.  Materiales</v>
          </cell>
        </row>
        <row r="554">
          <cell r="A554" t="str">
            <v>Codigo</v>
          </cell>
          <cell r="B554" t="str">
            <v>Descripción</v>
          </cell>
          <cell r="D554" t="str">
            <v>Unidad</v>
          </cell>
          <cell r="E554" t="str">
            <v>Rendimiento</v>
          </cell>
          <cell r="F554" t="str">
            <v>Precio Unitario</v>
          </cell>
          <cell r="I554" t="str">
            <v>Vr Unitario</v>
          </cell>
        </row>
        <row r="556">
          <cell r="A556" t="str">
            <v>S62</v>
          </cell>
          <cell r="B556" t="str">
            <v>TUBO PVC SANITARIO 3"</v>
          </cell>
          <cell r="D556" t="str">
            <v>ML</v>
          </cell>
          <cell r="E556">
            <v>2.5</v>
          </cell>
          <cell r="F556">
            <v>12274</v>
          </cell>
          <cell r="I556">
            <v>30685</v>
          </cell>
        </row>
        <row r="557">
          <cell r="A557" t="str">
            <v>S100</v>
          </cell>
          <cell r="B557" t="str">
            <v>CODO 45° 1/8 CxE SANITARIO 3''</v>
          </cell>
          <cell r="D557" t="str">
            <v>UND</v>
          </cell>
          <cell r="E557">
            <v>0.01</v>
          </cell>
          <cell r="F557">
            <v>5580</v>
          </cell>
          <cell r="I557">
            <v>56</v>
          </cell>
        </row>
        <row r="558">
          <cell r="A558" t="str">
            <v>S13</v>
          </cell>
          <cell r="B558" t="str">
            <v>CODO 90° 1/4 CxC SANITARIO 3''</v>
          </cell>
          <cell r="D558" t="str">
            <v>UND</v>
          </cell>
          <cell r="E558">
            <v>0.1</v>
          </cell>
          <cell r="F558">
            <v>5025</v>
          </cell>
          <cell r="I558">
            <v>503</v>
          </cell>
        </row>
        <row r="559">
          <cell r="A559" t="str">
            <v>S85</v>
          </cell>
          <cell r="B559" t="str">
            <v xml:space="preserve">YEE SANITARIA 3'' </v>
          </cell>
          <cell r="D559" t="str">
            <v>UND</v>
          </cell>
          <cell r="E559">
            <v>0.05</v>
          </cell>
          <cell r="F559">
            <v>10220</v>
          </cell>
          <cell r="I559">
            <v>511</v>
          </cell>
        </row>
        <row r="560">
          <cell r="A560" t="str">
            <v>S36</v>
          </cell>
          <cell r="B560" t="str">
            <v>SOLDADURA PVC LIQUIDA 1/4</v>
          </cell>
          <cell r="D560" t="str">
            <v>UND</v>
          </cell>
          <cell r="E560">
            <v>0.01</v>
          </cell>
          <cell r="F560">
            <v>57646</v>
          </cell>
          <cell r="I560">
            <v>576</v>
          </cell>
        </row>
        <row r="561">
          <cell r="A561" t="str">
            <v>S22</v>
          </cell>
          <cell r="B561" t="str">
            <v>LIMPIADOR REM PVC 760 grms. (1/4)</v>
          </cell>
          <cell r="D561" t="str">
            <v>UND</v>
          </cell>
          <cell r="E561">
            <v>0.02</v>
          </cell>
          <cell r="F561">
            <v>31668</v>
          </cell>
          <cell r="I561">
            <v>633</v>
          </cell>
        </row>
        <row r="562">
          <cell r="A562" t="str">
            <v>S247</v>
          </cell>
          <cell r="B562" t="str">
            <v>ESTOPA x 500 Gms</v>
          </cell>
          <cell r="D562" t="str">
            <v>UND</v>
          </cell>
          <cell r="E562">
            <v>0.02</v>
          </cell>
          <cell r="F562">
            <v>5500</v>
          </cell>
          <cell r="I562">
            <v>110</v>
          </cell>
        </row>
        <row r="570">
          <cell r="A570" t="str">
            <v>SUBTOTAL</v>
          </cell>
          <cell r="I570">
            <v>33074</v>
          </cell>
        </row>
        <row r="572">
          <cell r="A572" t="str">
            <v>3. Transportes</v>
          </cell>
        </row>
        <row r="573">
          <cell r="A573" t="str">
            <v>Codigo</v>
          </cell>
          <cell r="B573" t="str">
            <v xml:space="preserve">Descripcion </v>
          </cell>
          <cell r="C573" t="str">
            <v>Vol. o Peso</v>
          </cell>
          <cell r="D573" t="str">
            <v>Unidad</v>
          </cell>
          <cell r="E573" t="str">
            <v>Distancia</v>
          </cell>
          <cell r="G573" t="str">
            <v>Tarifa</v>
          </cell>
          <cell r="I573" t="str">
            <v>Vr. Unitario</v>
          </cell>
        </row>
        <row r="575">
          <cell r="A575" t="str">
            <v>EH-44</v>
          </cell>
          <cell r="B575" t="str">
            <v>TRANSPORTE DE MATERIALES O EQUIPO</v>
          </cell>
          <cell r="D575" t="str">
            <v>Viaje</v>
          </cell>
          <cell r="E575">
            <v>0.01</v>
          </cell>
          <cell r="G575">
            <v>45000</v>
          </cell>
          <cell r="I575">
            <v>450</v>
          </cell>
        </row>
        <row r="577">
          <cell r="A577" t="str">
            <v>SUBTOTAL</v>
          </cell>
          <cell r="I577">
            <v>450</v>
          </cell>
        </row>
        <row r="579">
          <cell r="A579" t="str">
            <v>4. Mano de Obra</v>
          </cell>
        </row>
        <row r="580">
          <cell r="A580" t="str">
            <v>Codigo</v>
          </cell>
          <cell r="B580" t="str">
            <v>Trabajador</v>
          </cell>
          <cell r="C580" t="str">
            <v>Jornal</v>
          </cell>
          <cell r="D580" t="str">
            <v>Prestac.</v>
          </cell>
          <cell r="E580" t="str">
            <v>Jornal Total</v>
          </cell>
          <cell r="F580" t="str">
            <v>Rendimiento</v>
          </cell>
          <cell r="I580" t="str">
            <v>Vr. Unitario</v>
          </cell>
        </row>
        <row r="582">
          <cell r="A582" t="str">
            <v>MO-06</v>
          </cell>
          <cell r="B582" t="str">
            <v>CUADRILLA PLOMERIA (1 Ayudante+1 Oficial)</v>
          </cell>
          <cell r="C582" t="str">
            <v>hc</v>
          </cell>
          <cell r="D582">
            <v>0.57999999999999996</v>
          </cell>
          <cell r="E582">
            <v>10472</v>
          </cell>
          <cell r="F582">
            <v>1</v>
          </cell>
          <cell r="I582">
            <v>16546</v>
          </cell>
        </row>
        <row r="585">
          <cell r="A585" t="str">
            <v>SUBTOTAL</v>
          </cell>
          <cell r="I585">
            <v>16546</v>
          </cell>
        </row>
        <row r="586">
          <cell r="A586" t="str">
            <v>TOTAL COSTO DIRECTO</v>
          </cell>
          <cell r="I586">
            <v>50897</v>
          </cell>
        </row>
        <row r="587">
          <cell r="A587" t="str">
            <v>AIU CONTRACTUAL</v>
          </cell>
          <cell r="C587">
            <v>0.25640000000000002</v>
          </cell>
          <cell r="H587" t="str">
            <v>TOTAL COSTO INDIRECTO</v>
          </cell>
          <cell r="I587">
            <v>13050</v>
          </cell>
        </row>
        <row r="588">
          <cell r="A588" t="str">
            <v xml:space="preserve">VALOR TOTAL ACTIVIDAD </v>
          </cell>
          <cell r="I588">
            <v>63947</v>
          </cell>
        </row>
        <row r="589">
          <cell r="A589" t="str">
            <v xml:space="preserve">VALOR RECURSOS NECESARIOS PARA LA EJECUCIÓN DE LA ACTIVIDAD </v>
          </cell>
          <cell r="I589" t="e">
            <v>#N/A</v>
          </cell>
        </row>
        <row r="590">
          <cell r="A590" t="str">
            <v>Para constancia de lo anterior, se firma la presente acta bajo la responsabilidad expresa de los que intervienen en ella, de  conformidad  con las funciones  desempeñadas por cada uno de los mismos,  de acuerdo con el manual de interventoría, en _________</v>
          </cell>
        </row>
        <row r="593">
          <cell r="B593" t="str">
            <v>Firma:</v>
          </cell>
        </row>
        <row r="594">
          <cell r="B594" t="str">
            <v xml:space="preserve">Nombre: </v>
          </cell>
        </row>
        <row r="595">
          <cell r="B595" t="str">
            <v>REPRESENTATE LEGAL O DIRECTOR DE CONSULTORIA</v>
          </cell>
        </row>
        <row r="596">
          <cell r="A596" t="str">
            <v>C. OBSERVACIONES INTERVENTORIA (Campo de obligatorio diligenciamiento)</v>
          </cell>
        </row>
        <row r="601">
          <cell r="B601" t="str">
            <v>Firma:</v>
          </cell>
        </row>
        <row r="602">
          <cell r="B602" t="str">
            <v xml:space="preserve">Nombre: </v>
          </cell>
          <cell r="J602" t="str">
            <v>Original  - FONADE</v>
          </cell>
        </row>
        <row r="603">
          <cell r="B603" t="str">
            <v>REPRESENTANTE LEGAL Ó DIRECTOR DE INTERVENTORÍA</v>
          </cell>
          <cell r="J603" t="str">
            <v>Copias: Contratista, Interventor</v>
          </cell>
        </row>
        <row r="604">
          <cell r="A604" t="str">
            <v>Item</v>
          </cell>
          <cell r="B604" t="str">
            <v>Descripción</v>
          </cell>
          <cell r="G604" t="str">
            <v>Unidad</v>
          </cell>
          <cell r="I604" t="str">
            <v>Cantidad</v>
          </cell>
        </row>
        <row r="605">
          <cell r="A605" t="str">
            <v>06.03.02</v>
          </cell>
          <cell r="B605" t="str">
            <v xml:space="preserve">Punto sanitario ф:4", Incluye accesorios y 2,50 m tubería </v>
          </cell>
          <cell r="G605" t="str">
            <v>Un</v>
          </cell>
          <cell r="I605">
            <v>4</v>
          </cell>
          <cell r="K605">
            <v>64254</v>
          </cell>
        </row>
        <row r="607">
          <cell r="A607" t="str">
            <v>1.  Equipo</v>
          </cell>
        </row>
        <row r="608">
          <cell r="A608" t="str">
            <v>Codigo</v>
          </cell>
          <cell r="B608" t="str">
            <v>Descripción</v>
          </cell>
          <cell r="C608" t="str">
            <v>Marca</v>
          </cell>
          <cell r="D608" t="str">
            <v>Unidad</v>
          </cell>
          <cell r="E608" t="str">
            <v>Tarifa</v>
          </cell>
          <cell r="G608" t="str">
            <v>Rendimiento</v>
          </cell>
          <cell r="I608" t="str">
            <v>Vr. Unitario</v>
          </cell>
        </row>
        <row r="609">
          <cell r="A609" t="str">
            <v>EH-33</v>
          </cell>
          <cell r="B609" t="str">
            <v xml:space="preserve">HERRAMIENTA MENOR 5 %  DE LA MANO OBRA </v>
          </cell>
          <cell r="D609" t="str">
            <v xml:space="preserve">Global </v>
          </cell>
          <cell r="E609">
            <v>910</v>
          </cell>
          <cell r="G609">
            <v>1</v>
          </cell>
          <cell r="I609">
            <v>910</v>
          </cell>
        </row>
        <row r="611">
          <cell r="A611" t="str">
            <v>SUBTOTAL</v>
          </cell>
          <cell r="I611">
            <v>910</v>
          </cell>
        </row>
        <row r="613">
          <cell r="A613" t="str">
            <v>2.  Materiales</v>
          </cell>
        </row>
        <row r="614">
          <cell r="A614" t="str">
            <v>Codigo</v>
          </cell>
          <cell r="B614" t="str">
            <v>Descripción</v>
          </cell>
          <cell r="D614" t="str">
            <v>Unidad</v>
          </cell>
          <cell r="E614" t="str">
            <v>Rendimiento</v>
          </cell>
          <cell r="F614" t="str">
            <v>Precio Unitario</v>
          </cell>
          <cell r="I614" t="str">
            <v>Vr Unitario</v>
          </cell>
        </row>
        <row r="616">
          <cell r="A616" t="str">
            <v>S63</v>
          </cell>
          <cell r="B616" t="str">
            <v xml:space="preserve">TUBO PVC SANITARIO 4" </v>
          </cell>
          <cell r="D616" t="str">
            <v>ML</v>
          </cell>
          <cell r="E616">
            <v>2.5499999999999998</v>
          </cell>
          <cell r="F616">
            <v>15400</v>
          </cell>
          <cell r="I616">
            <v>39270</v>
          </cell>
        </row>
        <row r="617">
          <cell r="A617" t="str">
            <v>S101</v>
          </cell>
          <cell r="B617" t="str">
            <v>CODO 45° 1/8 CxE SANITARIO 4''</v>
          </cell>
          <cell r="D617" t="str">
            <v>UND</v>
          </cell>
          <cell r="E617">
            <v>0.1</v>
          </cell>
          <cell r="F617">
            <v>9739</v>
          </cell>
          <cell r="I617">
            <v>974</v>
          </cell>
        </row>
        <row r="618">
          <cell r="A618" t="str">
            <v>S14</v>
          </cell>
          <cell r="B618" t="str">
            <v>CODO 90° 1/4 CxC SANITARIO 4''</v>
          </cell>
          <cell r="D618" t="str">
            <v>UND</v>
          </cell>
          <cell r="E618">
            <v>0.2</v>
          </cell>
          <cell r="F618">
            <v>8658</v>
          </cell>
          <cell r="I618">
            <v>1732</v>
          </cell>
        </row>
        <row r="619">
          <cell r="A619" t="str">
            <v>S36</v>
          </cell>
          <cell r="B619" t="str">
            <v>SOLDADURA PVC LIQUIDA 1/4</v>
          </cell>
          <cell r="D619" t="str">
            <v>UND</v>
          </cell>
          <cell r="E619">
            <v>0.02</v>
          </cell>
          <cell r="F619">
            <v>57646</v>
          </cell>
          <cell r="I619">
            <v>1153</v>
          </cell>
        </row>
        <row r="620">
          <cell r="A620" t="str">
            <v>S22</v>
          </cell>
          <cell r="B620" t="str">
            <v>LIMPIADOR REM PVC 760 grms. (1/4)</v>
          </cell>
          <cell r="D620" t="str">
            <v>UND</v>
          </cell>
          <cell r="E620">
            <v>0.03</v>
          </cell>
          <cell r="F620">
            <v>31668</v>
          </cell>
          <cell r="I620">
            <v>950</v>
          </cell>
        </row>
        <row r="621">
          <cell r="A621" t="str">
            <v>S247</v>
          </cell>
          <cell r="B621" t="str">
            <v>ESTOPA x 500 Gms</v>
          </cell>
          <cell r="D621" t="str">
            <v>UND</v>
          </cell>
          <cell r="E621">
            <v>0.03</v>
          </cell>
          <cell r="F621">
            <v>5500</v>
          </cell>
          <cell r="I621">
            <v>165</v>
          </cell>
        </row>
        <row r="628">
          <cell r="A628" t="str">
            <v>SUBTOTAL</v>
          </cell>
          <cell r="I628">
            <v>44244</v>
          </cell>
        </row>
        <row r="630">
          <cell r="A630" t="str">
            <v>3. Transportes</v>
          </cell>
        </row>
        <row r="631">
          <cell r="A631" t="str">
            <v>Codigo</v>
          </cell>
          <cell r="B631" t="str">
            <v xml:space="preserve">Descripcion </v>
          </cell>
          <cell r="C631" t="str">
            <v>Vol. o Peso</v>
          </cell>
          <cell r="D631" t="str">
            <v>Unidad</v>
          </cell>
          <cell r="E631" t="str">
            <v>Distancia</v>
          </cell>
          <cell r="G631" t="str">
            <v>Tarifa</v>
          </cell>
          <cell r="I631" t="str">
            <v>Vr. Unitario</v>
          </cell>
        </row>
        <row r="633">
          <cell r="A633" t="str">
            <v>EH-44</v>
          </cell>
          <cell r="B633" t="str">
            <v>TRANSPORTE DE MATERIALES O EQUIPO</v>
          </cell>
          <cell r="D633" t="str">
            <v>Viaje</v>
          </cell>
          <cell r="E633">
            <v>0.02</v>
          </cell>
          <cell r="G633">
            <v>45000</v>
          </cell>
          <cell r="I633">
            <v>900</v>
          </cell>
        </row>
        <row r="635">
          <cell r="A635" t="str">
            <v>SUBTOTAL</v>
          </cell>
          <cell r="I635">
            <v>900</v>
          </cell>
        </row>
        <row r="637">
          <cell r="A637" t="str">
            <v>4. Mano de Obra</v>
          </cell>
        </row>
        <row r="638">
          <cell r="A638" t="str">
            <v>Codigo</v>
          </cell>
          <cell r="B638" t="str">
            <v>Trabajador</v>
          </cell>
          <cell r="C638" t="str">
            <v>Jornal</v>
          </cell>
          <cell r="D638" t="str">
            <v>Prestac.</v>
          </cell>
          <cell r="E638" t="str">
            <v>Jornal Total</v>
          </cell>
          <cell r="F638" t="str">
            <v>Rendimiento</v>
          </cell>
          <cell r="I638" t="str">
            <v>Vr. Unitario</v>
          </cell>
        </row>
        <row r="640">
          <cell r="A640" t="str">
            <v>MO-06</v>
          </cell>
          <cell r="B640" t="str">
            <v>CUADRILLA PLOMERIA (1 Ayudante+1 Oficial)</v>
          </cell>
          <cell r="C640" t="str">
            <v>HC</v>
          </cell>
          <cell r="D640">
            <v>0.57999999999999996</v>
          </cell>
          <cell r="E640">
            <v>10472</v>
          </cell>
          <cell r="F640">
            <v>1.1000000000000001</v>
          </cell>
          <cell r="I640">
            <v>18200</v>
          </cell>
        </row>
        <row r="643">
          <cell r="A643" t="str">
            <v>SUBTOTAL</v>
          </cell>
          <cell r="I643">
            <v>18200</v>
          </cell>
        </row>
        <row r="644">
          <cell r="A644" t="str">
            <v>TOTAL COSTO DIRECTO</v>
          </cell>
          <cell r="I644">
            <v>64254</v>
          </cell>
        </row>
        <row r="645">
          <cell r="A645" t="str">
            <v>AIU CONTRACTUAL</v>
          </cell>
          <cell r="C645">
            <v>0.25640000000000002</v>
          </cell>
          <cell r="H645" t="str">
            <v>TOTAL COSTO INDIRECTO</v>
          </cell>
          <cell r="I645">
            <v>16475</v>
          </cell>
        </row>
        <row r="646">
          <cell r="A646" t="str">
            <v xml:space="preserve">VALOR TOTAL ACTIVIDAD </v>
          </cell>
          <cell r="I646">
            <v>80729</v>
          </cell>
        </row>
        <row r="647">
          <cell r="A647" t="str">
            <v xml:space="preserve">VALOR RECURSOS NECESARIOS PARA LA EJECUCIÓN DE LA ACTIVIDAD </v>
          </cell>
          <cell r="I647">
            <v>322916</v>
          </cell>
        </row>
        <row r="648">
          <cell r="A648" t="str">
            <v>Para constancia de lo anterior, se firma la presente acta bajo la responsabilidad expresa de los que intervienen en ella, de  conformidad  con las funciones  desempeñadas por cada uno de los mismos,  de acuerdo con el manual de interventoría, en _________</v>
          </cell>
        </row>
        <row r="651">
          <cell r="B651" t="str">
            <v>Firma:</v>
          </cell>
        </row>
        <row r="652">
          <cell r="B652" t="str">
            <v xml:space="preserve">Nombre: </v>
          </cell>
        </row>
        <row r="653">
          <cell r="B653" t="str">
            <v>REPRESENTATE LEGAL O DIRECTOR DE CONSULTORIA</v>
          </cell>
        </row>
        <row r="654">
          <cell r="A654" t="str">
            <v>C. OBSERVACIONES INTERVENTORIA (Campo de obligatorio diligenciamiento)</v>
          </cell>
        </row>
        <row r="661">
          <cell r="B661" t="str">
            <v>Firma:</v>
          </cell>
        </row>
        <row r="662">
          <cell r="B662" t="str">
            <v xml:space="preserve">Nombre: </v>
          </cell>
          <cell r="J662" t="str">
            <v>Original  - FONADE</v>
          </cell>
        </row>
        <row r="663">
          <cell r="B663" t="str">
            <v>REPRESENTANTE LEGAL Ó DIRECTOR DE INTERVENTORÍA</v>
          </cell>
          <cell r="J663" t="str">
            <v>Copias: Contratista, Interventor</v>
          </cell>
        </row>
        <row r="664">
          <cell r="A664" t="str">
            <v>Item</v>
          </cell>
          <cell r="B664" t="str">
            <v>Descripción</v>
          </cell>
          <cell r="G664" t="str">
            <v>Unidad</v>
          </cell>
          <cell r="I664" t="str">
            <v>Cantidad</v>
          </cell>
        </row>
        <row r="665">
          <cell r="A665" t="str">
            <v>06.03.03</v>
          </cell>
          <cell r="B665" t="str">
            <v>Punto de ventilacion ф:3" (Incluye 2 Codos sanitario de 3", Yee saniaria de ф:3" con adaptador de limpieza, 0,4 m de tubería PVCS de 3", buje de 3x2" y caja plástica para válvulas)</v>
          </cell>
          <cell r="G665" t="str">
            <v>Un</v>
          </cell>
          <cell r="I665">
            <v>1</v>
          </cell>
          <cell r="K665">
            <v>65681</v>
          </cell>
        </row>
        <row r="667">
          <cell r="A667" t="str">
            <v>1.  Equipo</v>
          </cell>
        </row>
        <row r="668">
          <cell r="A668" t="str">
            <v>Codigo</v>
          </cell>
          <cell r="B668" t="str">
            <v>Descripción</v>
          </cell>
          <cell r="C668" t="str">
            <v>Marca</v>
          </cell>
          <cell r="D668" t="str">
            <v>Unidad</v>
          </cell>
          <cell r="E668" t="str">
            <v>Tarifa</v>
          </cell>
          <cell r="G668" t="str">
            <v>Rendimiento</v>
          </cell>
          <cell r="I668" t="str">
            <v>Vr. Unitario</v>
          </cell>
        </row>
        <row r="670">
          <cell r="A670" t="str">
            <v>EH-33</v>
          </cell>
          <cell r="B670" t="str">
            <v xml:space="preserve">HERRAMIENTA MENOR 5 %  DE LA MANO OBRA </v>
          </cell>
          <cell r="D670" t="str">
            <v xml:space="preserve">Global </v>
          </cell>
          <cell r="E670">
            <v>827</v>
          </cell>
          <cell r="G670">
            <v>1</v>
          </cell>
          <cell r="I670">
            <v>827</v>
          </cell>
        </row>
        <row r="671">
          <cell r="A671" t="str">
            <v>SUBTOTAL</v>
          </cell>
          <cell r="I671">
            <v>827</v>
          </cell>
        </row>
        <row r="673">
          <cell r="A673" t="str">
            <v>2.  Materiales</v>
          </cell>
        </row>
        <row r="674">
          <cell r="A674" t="str">
            <v>Codigo</v>
          </cell>
          <cell r="B674" t="str">
            <v>Descripción</v>
          </cell>
          <cell r="D674" t="str">
            <v>Unidad</v>
          </cell>
          <cell r="E674" t="str">
            <v>Rendimiento</v>
          </cell>
          <cell r="F674" t="str">
            <v>Precio Unitario</v>
          </cell>
          <cell r="I674" t="str">
            <v>Vr Unitario</v>
          </cell>
        </row>
        <row r="676">
          <cell r="A676" t="str">
            <v>S62</v>
          </cell>
          <cell r="B676" t="str">
            <v>TUBO PVC SANITARIO 3"</v>
          </cell>
          <cell r="D676" t="str">
            <v>ML</v>
          </cell>
          <cell r="E676">
            <v>0.4</v>
          </cell>
          <cell r="F676">
            <v>12274</v>
          </cell>
          <cell r="I676">
            <v>4910</v>
          </cell>
        </row>
        <row r="677">
          <cell r="A677" t="str">
            <v>S85</v>
          </cell>
          <cell r="B677" t="str">
            <v xml:space="preserve">YEE SANITARIA 3'' </v>
          </cell>
          <cell r="D677" t="str">
            <v>UND</v>
          </cell>
          <cell r="E677">
            <v>1</v>
          </cell>
          <cell r="F677">
            <v>10220</v>
          </cell>
          <cell r="I677">
            <v>10220</v>
          </cell>
        </row>
        <row r="678">
          <cell r="A678" t="str">
            <v>S36</v>
          </cell>
          <cell r="B678" t="str">
            <v>SOLDADURA PVC LIQUIDA 1/4</v>
          </cell>
          <cell r="D678" t="str">
            <v>UND</v>
          </cell>
          <cell r="E678">
            <v>0.01</v>
          </cell>
          <cell r="F678">
            <v>57646</v>
          </cell>
          <cell r="I678">
            <v>576</v>
          </cell>
        </row>
        <row r="679">
          <cell r="A679" t="str">
            <v>S22</v>
          </cell>
          <cell r="B679" t="str">
            <v>LIMPIADOR REM PVC 760 grms. (1/4)</v>
          </cell>
          <cell r="D679" t="str">
            <v>UND</v>
          </cell>
          <cell r="E679">
            <v>0.02</v>
          </cell>
          <cell r="F679">
            <v>31668</v>
          </cell>
          <cell r="I679">
            <v>633</v>
          </cell>
        </row>
        <row r="680">
          <cell r="A680" t="str">
            <v>S247</v>
          </cell>
          <cell r="B680" t="str">
            <v>ESTOPA x 500 Gms</v>
          </cell>
          <cell r="D680" t="str">
            <v>UND</v>
          </cell>
          <cell r="E680">
            <v>0.03</v>
          </cell>
          <cell r="F680">
            <v>5500</v>
          </cell>
          <cell r="I680">
            <v>165</v>
          </cell>
        </row>
        <row r="681">
          <cell r="A681" t="str">
            <v>S13</v>
          </cell>
          <cell r="B681" t="str">
            <v>CODO 90° 1/4 CxC SANITARIO 3''</v>
          </cell>
          <cell r="D681" t="str">
            <v>UND</v>
          </cell>
          <cell r="E681">
            <v>2</v>
          </cell>
          <cell r="F681">
            <v>5025</v>
          </cell>
          <cell r="I681">
            <v>10050</v>
          </cell>
        </row>
        <row r="682">
          <cell r="A682" t="str">
            <v>S98</v>
          </cell>
          <cell r="B682" t="str">
            <v>ADAPTADOR DE LIMPIEZA PVC  - 3"</v>
          </cell>
          <cell r="D682" t="str">
            <v>UND</v>
          </cell>
          <cell r="E682">
            <v>1</v>
          </cell>
          <cell r="F682">
            <v>8949</v>
          </cell>
          <cell r="I682">
            <v>8949</v>
          </cell>
        </row>
        <row r="683">
          <cell r="A683" t="str">
            <v>S190F</v>
          </cell>
          <cell r="B683" t="str">
            <v>Caja plástica para válvula</v>
          </cell>
          <cell r="D683" t="str">
            <v>UND</v>
          </cell>
          <cell r="E683">
            <v>1</v>
          </cell>
          <cell r="F683">
            <v>12580</v>
          </cell>
          <cell r="I683">
            <v>12580</v>
          </cell>
        </row>
        <row r="688">
          <cell r="A688" t="str">
            <v>SUBTOTAL</v>
          </cell>
          <cell r="I688">
            <v>48083</v>
          </cell>
        </row>
        <row r="690">
          <cell r="A690" t="str">
            <v>3. Transportes</v>
          </cell>
        </row>
        <row r="691">
          <cell r="A691" t="str">
            <v>Codigo</v>
          </cell>
          <cell r="B691" t="str">
            <v xml:space="preserve">Descripcion </v>
          </cell>
          <cell r="C691" t="str">
            <v>Vol. o Peso</v>
          </cell>
          <cell r="D691" t="str">
            <v>Unidad</v>
          </cell>
          <cell r="E691" t="str">
            <v>Distancia</v>
          </cell>
          <cell r="G691" t="str">
            <v>Tarifa</v>
          </cell>
          <cell r="I691" t="str">
            <v>Vr. Unitario</v>
          </cell>
        </row>
        <row r="693">
          <cell r="A693" t="str">
            <v>EH-44</v>
          </cell>
          <cell r="B693" t="str">
            <v>TRANSPORTE DE MATERIALES O EQUIPO</v>
          </cell>
          <cell r="D693" t="str">
            <v>Viaje</v>
          </cell>
          <cell r="E693">
            <v>5.0000000000000001E-3</v>
          </cell>
          <cell r="G693">
            <v>45000</v>
          </cell>
          <cell r="I693">
            <v>225</v>
          </cell>
        </row>
        <row r="695">
          <cell r="A695" t="str">
            <v>SUBTOTAL</v>
          </cell>
          <cell r="I695">
            <v>225</v>
          </cell>
        </row>
        <row r="697">
          <cell r="A697" t="str">
            <v>4. Mano de Obra</v>
          </cell>
        </row>
        <row r="698">
          <cell r="A698" t="str">
            <v>Codigo</v>
          </cell>
          <cell r="B698" t="str">
            <v>Trabajador</v>
          </cell>
          <cell r="C698" t="str">
            <v>Jornal</v>
          </cell>
          <cell r="D698" t="str">
            <v>Prestac.</v>
          </cell>
          <cell r="E698" t="str">
            <v>Jornal Total</v>
          </cell>
          <cell r="F698" t="str">
            <v>Rendimiento</v>
          </cell>
          <cell r="I698" t="str">
            <v>Vr. Unitario</v>
          </cell>
        </row>
        <row r="700">
          <cell r="A700" t="str">
            <v>MO-06</v>
          </cell>
          <cell r="B700" t="str">
            <v>CUADRILLA PLOMERIA (1 Ayudante+1 Oficial)</v>
          </cell>
          <cell r="C700" t="str">
            <v>hc</v>
          </cell>
          <cell r="D700">
            <v>0.57999999999999996</v>
          </cell>
          <cell r="E700">
            <v>10472</v>
          </cell>
          <cell r="F700">
            <v>1</v>
          </cell>
          <cell r="I700">
            <v>16546</v>
          </cell>
        </row>
        <row r="703">
          <cell r="A703" t="str">
            <v>SUBTOTAL</v>
          </cell>
          <cell r="I703">
            <v>16546</v>
          </cell>
        </row>
        <row r="704">
          <cell r="A704" t="str">
            <v>TOTAL COSTO DIRECTO</v>
          </cell>
          <cell r="I704">
            <v>65681</v>
          </cell>
        </row>
        <row r="705">
          <cell r="A705" t="str">
            <v>AIU CONTRACTUAL</v>
          </cell>
          <cell r="C705">
            <v>0.25640000000000002</v>
          </cell>
          <cell r="H705" t="str">
            <v>TOTAL COSTO INDIRECTO</v>
          </cell>
          <cell r="I705">
            <v>16841</v>
          </cell>
        </row>
        <row r="706">
          <cell r="A706" t="str">
            <v xml:space="preserve">VALOR TOTAL ACTIVIDAD </v>
          </cell>
          <cell r="I706">
            <v>82522</v>
          </cell>
        </row>
        <row r="707">
          <cell r="A707" t="str">
            <v xml:space="preserve">VALOR RECURSOS NECESARIOS PARA LA EJECUCIÓN DE LA ACTIVIDAD </v>
          </cell>
          <cell r="I707">
            <v>82522</v>
          </cell>
        </row>
        <row r="708">
          <cell r="A708" t="str">
            <v>Para constancia de lo anterior, se firma la presente acta bajo la responsabilidad expresa de los que intervienen en ella, de  conformidad  con las funciones  desempeñadas por cada uno de los mismos,  de acuerdo con el manual de interventoría, en _________</v>
          </cell>
        </row>
        <row r="711">
          <cell r="B711" t="str">
            <v>Firma:</v>
          </cell>
        </row>
        <row r="712">
          <cell r="B712" t="str">
            <v xml:space="preserve">Nombre: </v>
          </cell>
        </row>
        <row r="713">
          <cell r="B713" t="str">
            <v>REPRESENTATE LEGAL O DIRECTOR DE CONSULTORIA</v>
          </cell>
        </row>
        <row r="715">
          <cell r="A715" t="str">
            <v>C. OBSERVACIONES INTERVENTORIA (Campo de obligatorio diligenciamiento)</v>
          </cell>
        </row>
        <row r="721">
          <cell r="B721" t="str">
            <v>Firma:</v>
          </cell>
        </row>
        <row r="722">
          <cell r="B722" t="str">
            <v xml:space="preserve">Nombre: </v>
          </cell>
          <cell r="J722" t="str">
            <v>Original  - FONADE</v>
          </cell>
        </row>
        <row r="723">
          <cell r="B723" t="str">
            <v>REPRESENTANTE LEGAL Ó DIRECTOR DE INTERVENTORÍA</v>
          </cell>
          <cell r="J723" t="str">
            <v>Copias: Contratista, Interventor</v>
          </cell>
        </row>
        <row r="724">
          <cell r="A724" t="str">
            <v>Item</v>
          </cell>
          <cell r="B724" t="str">
            <v>Descripción</v>
          </cell>
          <cell r="G724" t="str">
            <v>Unidad</v>
          </cell>
          <cell r="I724" t="str">
            <v>Cantidad</v>
          </cell>
        </row>
        <row r="725">
          <cell r="A725" t="str">
            <v>06.04.01</v>
          </cell>
          <cell r="B725" t="str">
            <v>Caja de inspeccion hmax =0,8m 0,4*0,40 en mamposteria (suministro e instalacion. incluye tapa, marcos y contramuros, excavacion, mamposteria, pañete, medias cañas, relleno con recebo e=0,20 base concreto)</v>
          </cell>
          <cell r="G725" t="str">
            <v>Un</v>
          </cell>
          <cell r="I725">
            <v>6</v>
          </cell>
          <cell r="K725">
            <v>248742</v>
          </cell>
        </row>
        <row r="727">
          <cell r="A727" t="str">
            <v>1.  Equipo</v>
          </cell>
        </row>
        <row r="728">
          <cell r="A728" t="str">
            <v>Codigo</v>
          </cell>
          <cell r="B728" t="str">
            <v>Descripción</v>
          </cell>
          <cell r="C728" t="str">
            <v>Marca</v>
          </cell>
          <cell r="D728" t="str">
            <v>Unidad</v>
          </cell>
          <cell r="E728" t="str">
            <v>Tarifa</v>
          </cell>
          <cell r="G728" t="str">
            <v>Rendimiento</v>
          </cell>
          <cell r="I728" t="str">
            <v>Vr. Unitario</v>
          </cell>
        </row>
        <row r="729">
          <cell r="A729" t="str">
            <v>EH-33</v>
          </cell>
          <cell r="B729" t="str">
            <v xml:space="preserve">HERRAMIENTA MENOR 5 %  DE LA MANO OBRA </v>
          </cell>
          <cell r="D729" t="str">
            <v xml:space="preserve">Global </v>
          </cell>
          <cell r="E729">
            <v>5171</v>
          </cell>
          <cell r="G729">
            <v>1</v>
          </cell>
          <cell r="I729">
            <v>5171</v>
          </cell>
        </row>
        <row r="731">
          <cell r="A731" t="str">
            <v>SUBTOTAL</v>
          </cell>
          <cell r="I731">
            <v>5171</v>
          </cell>
        </row>
        <row r="733">
          <cell r="A733" t="str">
            <v>2.  Materiales</v>
          </cell>
        </row>
        <row r="734">
          <cell r="A734" t="str">
            <v>Codigo</v>
          </cell>
          <cell r="B734" t="str">
            <v>Descripción</v>
          </cell>
          <cell r="D734" t="str">
            <v>Unidad</v>
          </cell>
          <cell r="E734" t="str">
            <v>Rendimiento</v>
          </cell>
          <cell r="F734" t="str">
            <v>Precio Unitario</v>
          </cell>
          <cell r="I734" t="str">
            <v>Vr Unitario</v>
          </cell>
        </row>
        <row r="736">
          <cell r="A736" t="str">
            <v>T05</v>
          </cell>
          <cell r="B736" t="str">
            <v>LADRILLO TOLETE RECOCIDO (24,5 x 12 x 6 cm)</v>
          </cell>
          <cell r="D736" t="str">
            <v>UND</v>
          </cell>
          <cell r="E736">
            <v>75</v>
          </cell>
          <cell r="F736">
            <v>390</v>
          </cell>
          <cell r="I736">
            <v>29250</v>
          </cell>
        </row>
        <row r="737">
          <cell r="A737" t="str">
            <v>H06</v>
          </cell>
          <cell r="B737" t="str">
            <v>MORTERO 1:3 ( arena semilavada de peña, cemento y agua)</v>
          </cell>
          <cell r="D737" t="str">
            <v>M3</v>
          </cell>
          <cell r="E737">
            <v>0.09</v>
          </cell>
          <cell r="F737">
            <v>276000</v>
          </cell>
          <cell r="I737">
            <v>24840</v>
          </cell>
        </row>
        <row r="738">
          <cell r="A738" t="str">
            <v>AA10</v>
          </cell>
          <cell r="B738" t="str">
            <v>RECEBO COMUN  ( Extendido y compactado )</v>
          </cell>
          <cell r="D738" t="str">
            <v>M3</v>
          </cell>
          <cell r="E738">
            <v>4.8999999999999995E-2</v>
          </cell>
          <cell r="F738">
            <v>34500</v>
          </cell>
          <cell r="I738">
            <v>1691</v>
          </cell>
        </row>
        <row r="739">
          <cell r="A739" t="str">
            <v>AA06</v>
          </cell>
          <cell r="B739" t="str">
            <v>RELLENO EN ARENA DE PEÑA</v>
          </cell>
          <cell r="D739" t="str">
            <v>M3</v>
          </cell>
          <cell r="E739">
            <v>0.1</v>
          </cell>
          <cell r="F739">
            <v>47505</v>
          </cell>
          <cell r="I739">
            <v>4751</v>
          </cell>
        </row>
        <row r="740">
          <cell r="A740" t="str">
            <v>E22</v>
          </cell>
          <cell r="B740" t="str">
            <v>MARCO Y TAPA CAJA INSPECCION de 0.40 x 0.40 m. (Marco en angulo 1 1/2 x 1 1/2 * 1/8", tapa reforzada en platina de 2 * 1/8" con parrilla en varilla 3/8 cada 10 cm.).</v>
          </cell>
          <cell r="D740" t="str">
            <v>UND</v>
          </cell>
          <cell r="E740">
            <v>1</v>
          </cell>
          <cell r="F740">
            <v>53201</v>
          </cell>
          <cell r="I740">
            <v>53201</v>
          </cell>
        </row>
        <row r="741">
          <cell r="A741" t="str">
            <v>H12</v>
          </cell>
          <cell r="B741" t="str">
            <v>CONCRETO 1500 psi</v>
          </cell>
          <cell r="D741" t="str">
            <v>M3</v>
          </cell>
          <cell r="E741">
            <v>9.799999999999999E-2</v>
          </cell>
          <cell r="F741">
            <v>251300</v>
          </cell>
          <cell r="I741">
            <v>24627</v>
          </cell>
        </row>
        <row r="747">
          <cell r="A747" t="str">
            <v>SUBTOTAL</v>
          </cell>
          <cell r="I747">
            <v>138360</v>
          </cell>
        </row>
        <row r="749">
          <cell r="A749" t="str">
            <v>3. Transportes</v>
          </cell>
        </row>
        <row r="750">
          <cell r="A750" t="str">
            <v>Codigo</v>
          </cell>
          <cell r="B750" t="str">
            <v xml:space="preserve">Descripcion </v>
          </cell>
          <cell r="C750" t="str">
            <v>Vol. o Peso</v>
          </cell>
          <cell r="D750" t="str">
            <v>Unidad</v>
          </cell>
          <cell r="E750" t="str">
            <v>Distancia</v>
          </cell>
          <cell r="G750" t="str">
            <v>Tarifa</v>
          </cell>
          <cell r="I750" t="str">
            <v>Vr. Unitario</v>
          </cell>
        </row>
        <row r="752">
          <cell r="A752" t="str">
            <v>EH-44</v>
          </cell>
          <cell r="B752" t="str">
            <v>TRANSPORTE DE MATERIALES O EQUIPO</v>
          </cell>
          <cell r="D752" t="str">
            <v>Viaje</v>
          </cell>
          <cell r="E752">
            <v>0.04</v>
          </cell>
          <cell r="G752">
            <v>45000</v>
          </cell>
          <cell r="I752">
            <v>1800</v>
          </cell>
        </row>
        <row r="754">
          <cell r="A754" t="str">
            <v>SUBTOTAL</v>
          </cell>
          <cell r="I754">
            <v>1800</v>
          </cell>
        </row>
        <row r="756">
          <cell r="A756" t="str">
            <v>4. Mano de Obra</v>
          </cell>
        </row>
        <row r="757">
          <cell r="A757" t="str">
            <v>Codigo</v>
          </cell>
          <cell r="B757" t="str">
            <v>Trabajador</v>
          </cell>
          <cell r="C757" t="str">
            <v>Jornal</v>
          </cell>
          <cell r="D757" t="str">
            <v>Prestac.</v>
          </cell>
          <cell r="E757" t="str">
            <v>Jornal Total</v>
          </cell>
          <cell r="F757" t="str">
            <v>Rendimiento</v>
          </cell>
          <cell r="I757" t="str">
            <v>Vr. Unitario</v>
          </cell>
        </row>
        <row r="759">
          <cell r="A759" t="str">
            <v>MO-01</v>
          </cell>
          <cell r="B759" t="str">
            <v>CUADRILLA AB  ALBAÑIL (1 OFICIAL + 1 AYUDANTE)</v>
          </cell>
          <cell r="C759" t="str">
            <v>hc</v>
          </cell>
          <cell r="D759">
            <v>0.57999999999999996</v>
          </cell>
          <cell r="E759">
            <v>9350</v>
          </cell>
          <cell r="F759">
            <v>7</v>
          </cell>
          <cell r="I759">
            <v>103411</v>
          </cell>
        </row>
        <row r="762">
          <cell r="A762" t="str">
            <v>SUBTOTAL</v>
          </cell>
          <cell r="I762">
            <v>103411</v>
          </cell>
        </row>
        <row r="763">
          <cell r="A763" t="str">
            <v>TOTAL COSTO DIRECTO</v>
          </cell>
          <cell r="I763">
            <v>248742</v>
          </cell>
        </row>
        <row r="764">
          <cell r="A764" t="str">
            <v>AIU CONTRACTUAL</v>
          </cell>
          <cell r="C764">
            <v>0.25640000000000002</v>
          </cell>
          <cell r="H764" t="str">
            <v>TOTAL COSTO INDIRECTO</v>
          </cell>
          <cell r="I764">
            <v>63777</v>
          </cell>
        </row>
        <row r="765">
          <cell r="A765" t="str">
            <v xml:space="preserve">VALOR TOTAL ACTIVIDAD </v>
          </cell>
          <cell r="I765">
            <v>312519</v>
          </cell>
        </row>
        <row r="766">
          <cell r="A766" t="str">
            <v xml:space="preserve">VALOR RECURSOS NECESARIOS PARA LA EJECUCIÓN DE LA ACTIVIDAD </v>
          </cell>
          <cell r="I766">
            <v>1875114</v>
          </cell>
        </row>
        <row r="767">
          <cell r="A767" t="str">
            <v>Para constancia de lo anterior, se firma la presente acta bajo la responsabilidad expresa de los que intervienen en ella, de  conformidad  con las funciones  desempeñadas por cada uno de los mismos,  de acuerdo con el manual de interventoría, en _________</v>
          </cell>
        </row>
        <row r="770">
          <cell r="B770" t="str">
            <v>Firma:</v>
          </cell>
        </row>
        <row r="771">
          <cell r="B771" t="str">
            <v xml:space="preserve">Nombre: </v>
          </cell>
        </row>
        <row r="772">
          <cell r="B772" t="str">
            <v>REPRESENTATE LEGAL O DIRECTOR DE CONSULTORIA</v>
          </cell>
        </row>
        <row r="773">
          <cell r="A773" t="str">
            <v>C. OBSERVACIONES INTERVENTORIA (Campo de obligatorio diligenciamiento)</v>
          </cell>
        </row>
        <row r="779">
          <cell r="B779" t="str">
            <v>Firma:</v>
          </cell>
        </row>
        <row r="780">
          <cell r="B780" t="str">
            <v xml:space="preserve">Nombre: </v>
          </cell>
          <cell r="J780" t="str">
            <v>Original  - FONADE</v>
          </cell>
        </row>
        <row r="781">
          <cell r="B781" t="str">
            <v>REPRESENTANTE LEGAL Ó DIRECTOR DE INTERVENTORÍA</v>
          </cell>
          <cell r="J781" t="str">
            <v>Copias: Contratista, Interventor</v>
          </cell>
        </row>
        <row r="782">
          <cell r="A782" t="str">
            <v>Item</v>
          </cell>
          <cell r="B782" t="str">
            <v>Descripción</v>
          </cell>
          <cell r="G782" t="str">
            <v>Unidad</v>
          </cell>
          <cell r="I782" t="str">
            <v>Cantidad</v>
          </cell>
        </row>
        <row r="783">
          <cell r="A783" t="str">
            <v>06.04.02</v>
          </cell>
          <cell r="B783" t="str">
            <v>Caja de inspeccion Hmax=1.00 M DE 0,60x0,60 En mamposteria (suministro e instalacion)  incluye tapa, marcos y contramuros, excavacion, mamposteria, pañete, medias cañas, relleno con recebo e=0,20 base. base concreto).</v>
          </cell>
          <cell r="G783" t="str">
            <v>Un</v>
          </cell>
          <cell r="I783">
            <v>3</v>
          </cell>
          <cell r="K783">
            <v>341991</v>
          </cell>
        </row>
        <row r="785">
          <cell r="A785" t="str">
            <v>1.  Equipo</v>
          </cell>
        </row>
        <row r="786">
          <cell r="A786" t="str">
            <v>Codigo</v>
          </cell>
          <cell r="B786" t="str">
            <v>Descripción</v>
          </cell>
          <cell r="C786" t="str">
            <v>Marca</v>
          </cell>
          <cell r="D786" t="str">
            <v>Unidad</v>
          </cell>
          <cell r="E786" t="str">
            <v>Tarifa</v>
          </cell>
          <cell r="G786" t="str">
            <v>Rendimiento</v>
          </cell>
          <cell r="I786" t="str">
            <v>Vr. Unitario</v>
          </cell>
        </row>
        <row r="787">
          <cell r="A787" t="str">
            <v>EH-33</v>
          </cell>
          <cell r="B787" t="str">
            <v xml:space="preserve">HERRAMIENTA MENOR 5 %  DE LA MANO OBRA </v>
          </cell>
          <cell r="D787" t="str">
            <v xml:space="preserve">Global </v>
          </cell>
          <cell r="E787">
            <v>5171</v>
          </cell>
          <cell r="G787">
            <v>1</v>
          </cell>
          <cell r="I787">
            <v>5171</v>
          </cell>
        </row>
        <row r="789">
          <cell r="A789" t="str">
            <v>SUBTOTAL</v>
          </cell>
          <cell r="I789">
            <v>5171</v>
          </cell>
        </row>
        <row r="791">
          <cell r="A791" t="str">
            <v>2.  Materiales</v>
          </cell>
        </row>
        <row r="792">
          <cell r="A792" t="str">
            <v>Codigo</v>
          </cell>
          <cell r="B792" t="str">
            <v>Descripción</v>
          </cell>
          <cell r="D792" t="str">
            <v>Unidad</v>
          </cell>
          <cell r="E792" t="str">
            <v>Rendimiento</v>
          </cell>
          <cell r="F792" t="str">
            <v>Precio Unitario</v>
          </cell>
          <cell r="I792" t="str">
            <v>Vr Unitario</v>
          </cell>
        </row>
        <row r="794">
          <cell r="A794" t="str">
            <v>T05</v>
          </cell>
          <cell r="B794" t="str">
            <v>LADRILLO TOLETE RECOCIDO (24,5 x 12 x 6 cm)</v>
          </cell>
          <cell r="D794" t="str">
            <v>UND</v>
          </cell>
          <cell r="E794">
            <v>130</v>
          </cell>
          <cell r="F794">
            <v>390</v>
          </cell>
          <cell r="I794">
            <v>50700</v>
          </cell>
        </row>
        <row r="795">
          <cell r="A795" t="str">
            <v>H06</v>
          </cell>
          <cell r="B795" t="str">
            <v>MORTERO 1:3 ( arena semilavada de peña, cemento y agua)</v>
          </cell>
          <cell r="D795" t="str">
            <v>M3</v>
          </cell>
          <cell r="E795">
            <v>0.09</v>
          </cell>
          <cell r="F795">
            <v>276000</v>
          </cell>
          <cell r="I795">
            <v>24840</v>
          </cell>
        </row>
        <row r="796">
          <cell r="A796" t="str">
            <v>AA10</v>
          </cell>
          <cell r="B796" t="str">
            <v>RECEBO COMUN  ( Extendido y compactado )</v>
          </cell>
          <cell r="D796" t="str">
            <v>M3</v>
          </cell>
          <cell r="E796">
            <v>4.8999999999999995E-2</v>
          </cell>
          <cell r="F796">
            <v>34500</v>
          </cell>
          <cell r="I796">
            <v>1691</v>
          </cell>
        </row>
        <row r="797">
          <cell r="A797" t="str">
            <v>AA06</v>
          </cell>
          <cell r="B797" t="str">
            <v>RELLENO EN ARENA DE PEÑA</v>
          </cell>
          <cell r="D797" t="str">
            <v>M3</v>
          </cell>
          <cell r="E797">
            <v>0.1</v>
          </cell>
          <cell r="F797">
            <v>47505</v>
          </cell>
          <cell r="I797">
            <v>4751</v>
          </cell>
        </row>
        <row r="798">
          <cell r="A798" t="str">
            <v>E04</v>
          </cell>
          <cell r="B798" t="str">
            <v>MARCO Y TAPA CAJA INSPECCION de 0.60 x 0.60 cm. (Marco en angulo 2 1/2 x 2 1/2 * 3/16", tapa reforzada en platina de 3 * 3/16" con parrilla en varilla 3/8 cada 10 cm.).</v>
          </cell>
          <cell r="D798" t="str">
            <v>UND</v>
          </cell>
          <cell r="E798">
            <v>1</v>
          </cell>
          <cell r="F798">
            <v>125000</v>
          </cell>
          <cell r="I798">
            <v>125000</v>
          </cell>
        </row>
        <row r="799">
          <cell r="A799" t="str">
            <v>H12</v>
          </cell>
          <cell r="B799" t="str">
            <v>CONCRETO 1500 psi</v>
          </cell>
          <cell r="D799" t="str">
            <v>M3</v>
          </cell>
          <cell r="E799">
            <v>9.799999999999999E-2</v>
          </cell>
          <cell r="F799">
            <v>251300</v>
          </cell>
          <cell r="I799">
            <v>24627</v>
          </cell>
        </row>
        <row r="805">
          <cell r="A805" t="str">
            <v>SUBTOTAL</v>
          </cell>
          <cell r="I805">
            <v>231609</v>
          </cell>
        </row>
        <row r="807">
          <cell r="A807" t="str">
            <v>3. Transportes</v>
          </cell>
        </row>
        <row r="808">
          <cell r="A808" t="str">
            <v>Codigo</v>
          </cell>
          <cell r="B808" t="str">
            <v xml:space="preserve">Descripcion </v>
          </cell>
          <cell r="C808" t="str">
            <v>Vol. o Peso</v>
          </cell>
          <cell r="D808" t="str">
            <v>Unidad</v>
          </cell>
          <cell r="E808" t="str">
            <v>Distancia</v>
          </cell>
          <cell r="G808" t="str">
            <v>Tarifa</v>
          </cell>
          <cell r="I808" t="str">
            <v>Vr. Unitario</v>
          </cell>
        </row>
        <row r="810">
          <cell r="A810" t="str">
            <v>EH-44</v>
          </cell>
          <cell r="B810" t="str">
            <v>TRANSPORTE DE MATERIALES O EQUIPO</v>
          </cell>
          <cell r="D810" t="str">
            <v>Viaje</v>
          </cell>
          <cell r="E810">
            <v>0.04</v>
          </cell>
          <cell r="G810">
            <v>45000</v>
          </cell>
          <cell r="I810">
            <v>1800</v>
          </cell>
        </row>
        <row r="812">
          <cell r="A812" t="str">
            <v>SUBTOTAL</v>
          </cell>
          <cell r="I812">
            <v>1800</v>
          </cell>
        </row>
        <row r="814">
          <cell r="A814" t="str">
            <v>4. Mano de Obra</v>
          </cell>
        </row>
        <row r="815">
          <cell r="A815" t="str">
            <v>Codigo</v>
          </cell>
          <cell r="B815" t="str">
            <v>Trabajador</v>
          </cell>
          <cell r="C815" t="str">
            <v>Jornal</v>
          </cell>
          <cell r="D815" t="str">
            <v>Prestac.</v>
          </cell>
          <cell r="E815" t="str">
            <v>Jornal Total</v>
          </cell>
          <cell r="F815" t="str">
            <v>Rendimiento</v>
          </cell>
          <cell r="I815" t="str">
            <v>Vr. Unitario</v>
          </cell>
        </row>
        <row r="817">
          <cell r="A817" t="str">
            <v>MO-01</v>
          </cell>
          <cell r="B817" t="str">
            <v>CUADRILLA AB  ALBAÑIL (1 OFICIAL + 1 AYUDANTE)</v>
          </cell>
          <cell r="C817" t="str">
            <v>hc</v>
          </cell>
          <cell r="D817">
            <v>0.57999999999999996</v>
          </cell>
          <cell r="E817">
            <v>9350</v>
          </cell>
          <cell r="F817">
            <v>7</v>
          </cell>
          <cell r="I817">
            <v>103411</v>
          </cell>
        </row>
        <row r="820">
          <cell r="A820" t="str">
            <v>SUBTOTAL</v>
          </cell>
          <cell r="I820">
            <v>103411</v>
          </cell>
        </row>
        <row r="821">
          <cell r="A821" t="str">
            <v>TOTAL COSTO DIRECTO</v>
          </cell>
          <cell r="I821">
            <v>341991</v>
          </cell>
        </row>
        <row r="822">
          <cell r="A822" t="str">
            <v>AIU CONTRACTUAL</v>
          </cell>
          <cell r="C822">
            <v>0.25640000000000002</v>
          </cell>
          <cell r="H822" t="str">
            <v>TOTAL COSTO INDIRECTO</v>
          </cell>
          <cell r="I822">
            <v>87686</v>
          </cell>
        </row>
        <row r="823">
          <cell r="A823" t="str">
            <v xml:space="preserve">VALOR TOTAL ACTIVIDAD </v>
          </cell>
          <cell r="I823">
            <v>429677</v>
          </cell>
        </row>
        <row r="824">
          <cell r="A824" t="str">
            <v xml:space="preserve">VALOR RECURSOS NECESARIOS PARA LA EJECUCIÓN DE LA ACTIVIDAD </v>
          </cell>
          <cell r="I824">
            <v>1289031</v>
          </cell>
        </row>
        <row r="825">
          <cell r="A825" t="str">
            <v>Para constancia de lo anterior, se firma la presente acta bajo la responsabilidad expresa de los que intervienen en ella, de  conformidad  con las funciones  desempeñadas por cada uno de los mismos,  de acuerdo con el manual de interventoría, en _________</v>
          </cell>
        </row>
        <row r="828">
          <cell r="B828" t="str">
            <v>Firma:</v>
          </cell>
        </row>
        <row r="829">
          <cell r="B829" t="str">
            <v xml:space="preserve">Nombre: </v>
          </cell>
        </row>
        <row r="830">
          <cell r="B830" t="str">
            <v>REPRESENTATE LEGAL O DIRECTOR DE CONSULTORIA</v>
          </cell>
        </row>
        <row r="831">
          <cell r="A831" t="str">
            <v>C. OBSERVACIONES INTERVENTORIA (Campo de obligatorio diligenciamiento)</v>
          </cell>
        </row>
        <row r="837">
          <cell r="B837" t="str">
            <v>Firma:</v>
          </cell>
        </row>
        <row r="838">
          <cell r="B838" t="str">
            <v xml:space="preserve">Nombre: </v>
          </cell>
          <cell r="J838" t="str">
            <v>Original  - FONADE</v>
          </cell>
        </row>
        <row r="839">
          <cell r="B839" t="str">
            <v>REPRESENTANTE LEGAL Ó DIRECTOR DE INTERVENTORÍA</v>
          </cell>
          <cell r="J839" t="str">
            <v>Copias: Contratista, Interventor</v>
          </cell>
        </row>
        <row r="840">
          <cell r="A840" t="str">
            <v>Item</v>
          </cell>
          <cell r="B840" t="str">
            <v>Descripción</v>
          </cell>
          <cell r="G840" t="str">
            <v>Unidad</v>
          </cell>
          <cell r="I840" t="str">
            <v>Cantidad</v>
          </cell>
        </row>
        <row r="841">
          <cell r="A841" t="str">
            <v>06.05.01</v>
          </cell>
          <cell r="B841" t="str">
            <v>Tubería Pvc Ventilacion ф: 2", Incluye accesorios y abrazaderas</v>
          </cell>
          <cell r="G841" t="str">
            <v>M</v>
          </cell>
          <cell r="I841">
            <v>18.399999999999999</v>
          </cell>
          <cell r="K841">
            <v>25273</v>
          </cell>
        </row>
        <row r="843">
          <cell r="A843" t="str">
            <v>1.  Equipo</v>
          </cell>
        </row>
        <row r="844">
          <cell r="A844" t="str">
            <v>Codigo</v>
          </cell>
          <cell r="B844" t="str">
            <v>Descripción</v>
          </cell>
          <cell r="C844" t="str">
            <v>Marca</v>
          </cell>
          <cell r="D844" t="str">
            <v>Unidad</v>
          </cell>
          <cell r="E844" t="str">
            <v>Tarifa</v>
          </cell>
          <cell r="G844" t="str">
            <v>Rendimiento</v>
          </cell>
          <cell r="I844" t="str">
            <v>Vr. Unitario</v>
          </cell>
        </row>
        <row r="845">
          <cell r="A845" t="str">
            <v>EH-01</v>
          </cell>
          <cell r="B845" t="str">
            <v>ANDAMIO METALICO TUBULAR (Sección de 2 marcos de 1.50*1.50 m.con 2 crucetas de 2.30 m.)</v>
          </cell>
          <cell r="D845" t="str">
            <v>sm</v>
          </cell>
          <cell r="E845">
            <v>5244</v>
          </cell>
          <cell r="G845">
            <v>0.1</v>
          </cell>
          <cell r="I845">
            <v>524</v>
          </cell>
        </row>
        <row r="846">
          <cell r="A846" t="str">
            <v>EH-33</v>
          </cell>
          <cell r="B846" t="str">
            <v xml:space="preserve">HERRAMIENTA MENOR 5 %  DE LA MANO OBRA </v>
          </cell>
          <cell r="D846" t="str">
            <v xml:space="preserve">Global </v>
          </cell>
          <cell r="E846">
            <v>207</v>
          </cell>
          <cell r="G846">
            <v>1</v>
          </cell>
          <cell r="I846">
            <v>207</v>
          </cell>
        </row>
        <row r="847">
          <cell r="A847" t="str">
            <v>SUBTOTAL</v>
          </cell>
          <cell r="I847">
            <v>731</v>
          </cell>
        </row>
        <row r="849">
          <cell r="A849" t="str">
            <v>2.  Materiales</v>
          </cell>
        </row>
        <row r="850">
          <cell r="A850" t="str">
            <v>Codigo</v>
          </cell>
          <cell r="B850" t="str">
            <v>Descripción</v>
          </cell>
          <cell r="D850" t="str">
            <v>Unidad</v>
          </cell>
          <cell r="E850" t="str">
            <v>Rendimiento</v>
          </cell>
          <cell r="F850" t="str">
            <v>Precio Unitario</v>
          </cell>
          <cell r="I850" t="str">
            <v>Vr Unitario</v>
          </cell>
        </row>
        <row r="852">
          <cell r="A852" t="str">
            <v>S58</v>
          </cell>
          <cell r="B852" t="str">
            <v xml:space="preserve">TUBO PVC A.LL-VENTILACION  2'' </v>
          </cell>
          <cell r="D852" t="str">
            <v>ml</v>
          </cell>
          <cell r="E852">
            <v>1.05</v>
          </cell>
          <cell r="F852">
            <v>5282.5</v>
          </cell>
          <cell r="I852">
            <v>5547</v>
          </cell>
        </row>
        <row r="853">
          <cell r="A853" t="str">
            <v>S135</v>
          </cell>
          <cell r="B853" t="str">
            <v>CODO 45° 1/8 CxE SANITARIO 2''</v>
          </cell>
          <cell r="D853" t="str">
            <v>und</v>
          </cell>
          <cell r="E853">
            <v>0.01</v>
          </cell>
          <cell r="F853">
            <v>2650</v>
          </cell>
          <cell r="I853">
            <v>27</v>
          </cell>
        </row>
        <row r="854">
          <cell r="A854" t="str">
            <v>S2341</v>
          </cell>
          <cell r="B854" t="str">
            <v>CODO PVC-S C x E 90 1/4  2``</v>
          </cell>
          <cell r="D854" t="str">
            <v>und</v>
          </cell>
          <cell r="E854">
            <v>0.1</v>
          </cell>
          <cell r="F854">
            <v>2150</v>
          </cell>
          <cell r="I854">
            <v>215</v>
          </cell>
        </row>
        <row r="855">
          <cell r="A855" t="str">
            <v>S36</v>
          </cell>
          <cell r="B855" t="str">
            <v>SOLDADURA PVC LIQUIDA 1/4</v>
          </cell>
          <cell r="D855" t="str">
            <v>und</v>
          </cell>
          <cell r="E855">
            <v>0.01</v>
          </cell>
          <cell r="F855">
            <v>57646</v>
          </cell>
          <cell r="I855">
            <v>576</v>
          </cell>
        </row>
        <row r="856">
          <cell r="A856" t="str">
            <v>S22</v>
          </cell>
          <cell r="B856" t="str">
            <v>LIMPIADOR REM PVC 760 grms. (1/4)</v>
          </cell>
          <cell r="D856" t="str">
            <v>und</v>
          </cell>
          <cell r="E856">
            <v>0.02</v>
          </cell>
          <cell r="F856">
            <v>31668</v>
          </cell>
          <cell r="I856">
            <v>633</v>
          </cell>
        </row>
        <row r="857">
          <cell r="A857" t="str">
            <v>S247</v>
          </cell>
          <cell r="B857" t="str">
            <v>ESTOPA x 500 Gms</v>
          </cell>
          <cell r="D857" t="str">
            <v>und</v>
          </cell>
          <cell r="E857">
            <v>0.02</v>
          </cell>
          <cell r="F857">
            <v>5500</v>
          </cell>
          <cell r="I857">
            <v>110</v>
          </cell>
        </row>
        <row r="858">
          <cell r="A858" t="str">
            <v>BB669</v>
          </cell>
          <cell r="B858" t="str">
            <v>ABRAZADERA EN  U TIPO 2</v>
          </cell>
          <cell r="D858" t="str">
            <v>und</v>
          </cell>
          <cell r="E858">
            <v>1</v>
          </cell>
          <cell r="F858">
            <v>13073.2</v>
          </cell>
          <cell r="I858">
            <v>13073</v>
          </cell>
        </row>
        <row r="864">
          <cell r="A864" t="str">
            <v>SUBTOTAL</v>
          </cell>
          <cell r="I864">
            <v>20181</v>
          </cell>
        </row>
        <row r="866">
          <cell r="A866" t="str">
            <v>3. Transportes</v>
          </cell>
        </row>
        <row r="867">
          <cell r="A867" t="str">
            <v>Codigo</v>
          </cell>
          <cell r="B867" t="str">
            <v xml:space="preserve">Descripcion </v>
          </cell>
          <cell r="C867" t="str">
            <v>Vol. o Peso</v>
          </cell>
          <cell r="D867" t="str">
            <v>Unidad</v>
          </cell>
          <cell r="E867" t="str">
            <v>Distancia</v>
          </cell>
          <cell r="G867" t="str">
            <v>Tarifa</v>
          </cell>
          <cell r="I867" t="str">
            <v>Vr. Unitario</v>
          </cell>
        </row>
        <row r="869">
          <cell r="A869" t="str">
            <v>EH-44</v>
          </cell>
          <cell r="B869" t="str">
            <v>TRANSPORTE DE MATERIALES O EQUIPO</v>
          </cell>
          <cell r="D869" t="str">
            <v>Viaje</v>
          </cell>
          <cell r="E869">
            <v>5.0000000000000001E-3</v>
          </cell>
          <cell r="G869">
            <v>45000</v>
          </cell>
          <cell r="I869">
            <v>225</v>
          </cell>
        </row>
        <row r="871">
          <cell r="A871" t="str">
            <v>SUBTOTAL</v>
          </cell>
          <cell r="I871">
            <v>225</v>
          </cell>
        </row>
        <row r="873">
          <cell r="A873" t="str">
            <v>4. Mano de Obra</v>
          </cell>
        </row>
        <row r="874">
          <cell r="A874" t="str">
            <v>Codigo</v>
          </cell>
          <cell r="B874" t="str">
            <v>Trabajador</v>
          </cell>
          <cell r="C874" t="str">
            <v>Jornal</v>
          </cell>
          <cell r="D874" t="str">
            <v>Prestac.</v>
          </cell>
          <cell r="E874" t="str">
            <v>Jornal Total</v>
          </cell>
          <cell r="F874" t="str">
            <v>Rendimiento</v>
          </cell>
          <cell r="I874" t="str">
            <v>Vr. Unitario</v>
          </cell>
        </row>
        <row r="876">
          <cell r="A876" t="str">
            <v>MO-06</v>
          </cell>
          <cell r="B876" t="str">
            <v>CUADRILLA PLOMERIA (1 Ayudante+1 Oficial)</v>
          </cell>
          <cell r="C876" t="str">
            <v>hc</v>
          </cell>
          <cell r="D876">
            <v>0.57999999999999996</v>
          </cell>
          <cell r="E876">
            <v>10472</v>
          </cell>
          <cell r="F876">
            <v>0.25</v>
          </cell>
          <cell r="I876">
            <v>4136</v>
          </cell>
        </row>
        <row r="879">
          <cell r="A879" t="str">
            <v>SUBTOTAL</v>
          </cell>
          <cell r="I879">
            <v>4136</v>
          </cell>
        </row>
        <row r="880">
          <cell r="A880" t="str">
            <v>TOTAL COSTO DIRECTO</v>
          </cell>
          <cell r="I880">
            <v>25273</v>
          </cell>
        </row>
        <row r="881">
          <cell r="A881" t="str">
            <v>AIU CONTRACTUAL</v>
          </cell>
          <cell r="C881">
            <v>0.25640000000000002</v>
          </cell>
          <cell r="H881" t="str">
            <v>TOTAL COSTO INDIRECTO</v>
          </cell>
          <cell r="I881">
            <v>6480</v>
          </cell>
        </row>
        <row r="882">
          <cell r="A882" t="str">
            <v xml:space="preserve">VALOR TOTAL ACTIVIDAD </v>
          </cell>
          <cell r="I882">
            <v>31753</v>
          </cell>
        </row>
        <row r="883">
          <cell r="A883" t="str">
            <v xml:space="preserve">VALOR RECURSOS NECESARIOS PARA LA EJECUCIÓN DE LA ACTIVIDAD </v>
          </cell>
          <cell r="I883">
            <v>584255.19999999995</v>
          </cell>
        </row>
        <row r="884">
          <cell r="A884" t="str">
            <v>Para constancia de lo anterior, se firma la presente acta bajo la responsabilidad expresa de los que intervienen en ella, de  conformidad  con las funciones  desempeñadas por cada uno de los mismos,  de acuerdo con el manual de interventoría, en _________</v>
          </cell>
        </row>
        <row r="887">
          <cell r="B887" t="str">
            <v>Firma:</v>
          </cell>
        </row>
        <row r="888">
          <cell r="B888" t="str">
            <v xml:space="preserve">Nombre: </v>
          </cell>
        </row>
        <row r="889">
          <cell r="B889" t="str">
            <v>REPRESENTATE LEGAL O DIRECTOR DE CONSULTORIA</v>
          </cell>
        </row>
        <row r="890">
          <cell r="A890" t="str">
            <v>C. OBSERVACIONES INTERVENTORIA (Campo de obligatorio diligenciamiento)</v>
          </cell>
        </row>
        <row r="896">
          <cell r="B896" t="str">
            <v>Firma:</v>
          </cell>
        </row>
        <row r="897">
          <cell r="B897" t="str">
            <v xml:space="preserve">Nombre: </v>
          </cell>
          <cell r="J897" t="str">
            <v>Original  - FONADE</v>
          </cell>
        </row>
        <row r="898">
          <cell r="B898" t="str">
            <v>REPRESENTANTE LEGAL Ó DIRECTOR DE INTERVENTORÍA</v>
          </cell>
          <cell r="J898" t="str">
            <v>Copias: Contratista, Interventor</v>
          </cell>
        </row>
        <row r="899">
          <cell r="A899" t="str">
            <v>Item</v>
          </cell>
          <cell r="B899" t="str">
            <v>Descripción</v>
          </cell>
          <cell r="G899" t="str">
            <v>Unidad</v>
          </cell>
          <cell r="I899" t="str">
            <v>Cantidad</v>
          </cell>
        </row>
        <row r="900">
          <cell r="A900" t="str">
            <v>06.06.01</v>
          </cell>
          <cell r="B900" t="str">
            <v xml:space="preserve">Tubería PVC P ф: 1" RED 21, Incluye accesorios, excavación o regata </v>
          </cell>
          <cell r="G900" t="str">
            <v>M</v>
          </cell>
          <cell r="I900">
            <v>20.5</v>
          </cell>
          <cell r="K900">
            <v>10570</v>
          </cell>
        </row>
        <row r="902">
          <cell r="A902" t="str">
            <v>1.  Equipo</v>
          </cell>
        </row>
        <row r="903">
          <cell r="A903" t="str">
            <v>Codigo</v>
          </cell>
          <cell r="B903" t="str">
            <v>Descripción</v>
          </cell>
          <cell r="C903" t="str">
            <v>Marca</v>
          </cell>
          <cell r="D903" t="str">
            <v>Unidad</v>
          </cell>
          <cell r="E903" t="str">
            <v>Tarifa</v>
          </cell>
          <cell r="G903" t="str">
            <v>Rendimiento</v>
          </cell>
          <cell r="I903" t="str">
            <v>Vr. Unitario</v>
          </cell>
        </row>
        <row r="905">
          <cell r="A905" t="str">
            <v>EH-33</v>
          </cell>
          <cell r="B905" t="str">
            <v xml:space="preserve">HERRAMIENTA MENOR 5 %  DE LA MANO OBRA </v>
          </cell>
          <cell r="D905" t="str">
            <v xml:space="preserve">Global </v>
          </cell>
          <cell r="E905">
            <v>124</v>
          </cell>
          <cell r="G905">
            <v>1</v>
          </cell>
          <cell r="I905">
            <v>124</v>
          </cell>
        </row>
        <row r="906">
          <cell r="A906" t="str">
            <v>SUBTOTAL</v>
          </cell>
          <cell r="I906">
            <v>124</v>
          </cell>
        </row>
        <row r="908">
          <cell r="A908" t="str">
            <v>2.  Materiales</v>
          </cell>
        </row>
        <row r="909">
          <cell r="A909" t="str">
            <v>Codigo</v>
          </cell>
          <cell r="B909" t="str">
            <v>Descripción</v>
          </cell>
          <cell r="D909" t="str">
            <v>Unidad</v>
          </cell>
          <cell r="E909" t="str">
            <v>Rendimiento</v>
          </cell>
          <cell r="F909" t="str">
            <v>Precio Unitario</v>
          </cell>
          <cell r="I909" t="str">
            <v>Vr Unitario</v>
          </cell>
        </row>
        <row r="911">
          <cell r="A911" t="str">
            <v>S52</v>
          </cell>
          <cell r="B911" t="str">
            <v xml:space="preserve">TUBO PRESION RDE 21 PVC 200 psi  -  1" </v>
          </cell>
          <cell r="D911" t="str">
            <v>ml</v>
          </cell>
          <cell r="E911">
            <v>1.05</v>
          </cell>
          <cell r="F911">
            <v>3158</v>
          </cell>
          <cell r="I911">
            <v>3316</v>
          </cell>
        </row>
        <row r="912">
          <cell r="A912" t="str">
            <v>S91</v>
          </cell>
          <cell r="B912" t="str">
            <v>ACCESORIOS PVC-P  1" ( Codo, unión y tapón )</v>
          </cell>
          <cell r="D912" t="str">
            <v>und</v>
          </cell>
          <cell r="E912">
            <v>1.1000000000000001</v>
          </cell>
          <cell r="F912">
            <v>2822</v>
          </cell>
          <cell r="I912">
            <v>3104</v>
          </cell>
        </row>
        <row r="913">
          <cell r="A913" t="str">
            <v>S36</v>
          </cell>
          <cell r="B913" t="str">
            <v>SOLDADURA PVC LIQUIDA 1/4</v>
          </cell>
          <cell r="D913" t="str">
            <v>und</v>
          </cell>
          <cell r="E913">
            <v>0.01</v>
          </cell>
          <cell r="F913">
            <v>57646</v>
          </cell>
          <cell r="I913">
            <v>576</v>
          </cell>
        </row>
        <row r="914">
          <cell r="A914" t="str">
            <v>S22</v>
          </cell>
          <cell r="B914" t="str">
            <v>LIMPIADOR REM PVC 760 grms. (1/4)</v>
          </cell>
          <cell r="D914" t="str">
            <v>und</v>
          </cell>
          <cell r="E914">
            <v>0.02</v>
          </cell>
          <cell r="F914">
            <v>31668</v>
          </cell>
          <cell r="I914">
            <v>633</v>
          </cell>
        </row>
        <row r="915">
          <cell r="A915" t="str">
            <v>S247</v>
          </cell>
          <cell r="B915" t="str">
            <v>ESTOPA x 500 Gms</v>
          </cell>
          <cell r="D915" t="str">
            <v>und</v>
          </cell>
          <cell r="E915">
            <v>0.02</v>
          </cell>
          <cell r="F915">
            <v>5500</v>
          </cell>
          <cell r="I915">
            <v>110</v>
          </cell>
        </row>
        <row r="923">
          <cell r="A923" t="str">
            <v>SUBTOTAL</v>
          </cell>
          <cell r="I923">
            <v>7739</v>
          </cell>
        </row>
        <row r="925">
          <cell r="A925" t="str">
            <v>3. Transportes</v>
          </cell>
        </row>
        <row r="926">
          <cell r="A926" t="str">
            <v>Codigo</v>
          </cell>
          <cell r="B926" t="str">
            <v xml:space="preserve">Descripcion </v>
          </cell>
          <cell r="C926" t="str">
            <v>Vol. o Peso</v>
          </cell>
          <cell r="D926" t="str">
            <v>Unidad</v>
          </cell>
          <cell r="E926" t="str">
            <v>Distancia</v>
          </cell>
          <cell r="G926" t="str">
            <v>Tarifa</v>
          </cell>
          <cell r="I926" t="str">
            <v>Vr. Unitario</v>
          </cell>
        </row>
        <row r="928">
          <cell r="A928" t="str">
            <v>EH-44</v>
          </cell>
          <cell r="B928" t="str">
            <v>TRANSPORTE DE MATERIALES O EQUIPO</v>
          </cell>
          <cell r="D928" t="str">
            <v>Viaje</v>
          </cell>
          <cell r="E928">
            <v>5.0000000000000001E-3</v>
          </cell>
          <cell r="G928">
            <v>45000</v>
          </cell>
          <cell r="I928">
            <v>225</v>
          </cell>
        </row>
        <row r="930">
          <cell r="A930" t="str">
            <v>SUBTOTAL</v>
          </cell>
          <cell r="I930">
            <v>225</v>
          </cell>
        </row>
        <row r="932">
          <cell r="A932" t="str">
            <v>4. Mano de Obra</v>
          </cell>
        </row>
        <row r="933">
          <cell r="A933" t="str">
            <v>Codigo</v>
          </cell>
          <cell r="B933" t="str">
            <v>Trabajador</v>
          </cell>
          <cell r="C933" t="str">
            <v>Jornal</v>
          </cell>
          <cell r="D933" t="str">
            <v>Prestac.</v>
          </cell>
          <cell r="E933" t="str">
            <v>Jornal Total</v>
          </cell>
          <cell r="F933" t="str">
            <v>Rendimiento</v>
          </cell>
          <cell r="I933" t="str">
            <v>Vr. Unitario</v>
          </cell>
        </row>
        <row r="935">
          <cell r="A935" t="str">
            <v>MO-06</v>
          </cell>
          <cell r="B935" t="str">
            <v>CUADRILLA PLOMERIA (1 Ayudante+1 Oficial)</v>
          </cell>
          <cell r="C935" t="str">
            <v>hc</v>
          </cell>
          <cell r="D935">
            <v>0.57999999999999996</v>
          </cell>
          <cell r="E935">
            <v>10472</v>
          </cell>
          <cell r="F935">
            <v>0.15</v>
          </cell>
          <cell r="I935">
            <v>2482</v>
          </cell>
        </row>
        <row r="938">
          <cell r="A938" t="str">
            <v>SUBTOTAL</v>
          </cell>
          <cell r="I938">
            <v>2482</v>
          </cell>
        </row>
        <row r="939">
          <cell r="A939" t="str">
            <v>TOTAL COSTO DIRECTO</v>
          </cell>
          <cell r="I939">
            <v>10570</v>
          </cell>
        </row>
        <row r="940">
          <cell r="A940" t="str">
            <v>AIU CONTRACTUAL</v>
          </cell>
          <cell r="C940">
            <v>0.25640000000000002</v>
          </cell>
          <cell r="H940" t="str">
            <v>TOTAL COSTO INDIRECTO</v>
          </cell>
          <cell r="I940">
            <v>2710</v>
          </cell>
        </row>
        <row r="941">
          <cell r="A941" t="str">
            <v xml:space="preserve">VALOR TOTAL ACTIVIDAD </v>
          </cell>
          <cell r="I941">
            <v>13280</v>
          </cell>
        </row>
        <row r="942">
          <cell r="A942" t="str">
            <v xml:space="preserve">VALOR RECURSOS NECESARIOS PARA LA EJECUCIÓN DE LA ACTIVIDAD </v>
          </cell>
          <cell r="I942">
            <v>272240</v>
          </cell>
        </row>
        <row r="943">
          <cell r="A943" t="str">
            <v>Para constancia de lo anterior, se firma la presente acta bajo la responsabilidad expresa de los que intervienen en ella, de  conformidad  con las funciones  desempeñadas por cada uno de los mismos,  de acuerdo con el manual de interventoría, en _________</v>
          </cell>
        </row>
        <row r="946">
          <cell r="B946" t="str">
            <v>Firma:</v>
          </cell>
        </row>
        <row r="947">
          <cell r="B947" t="str">
            <v xml:space="preserve">Nombre: </v>
          </cell>
        </row>
        <row r="948">
          <cell r="B948" t="str">
            <v>REPRESENTATE LEGAL O DIRECTOR DE CONSULTORIA</v>
          </cell>
        </row>
        <row r="949">
          <cell r="A949" t="str">
            <v>C. OBSERVACIONES INTERVENTORIA (Campo de obligatorio diligenciamiento)</v>
          </cell>
        </row>
        <row r="955">
          <cell r="B955" t="str">
            <v>Firma:</v>
          </cell>
        </row>
        <row r="956">
          <cell r="B956" t="str">
            <v xml:space="preserve">Nombre: </v>
          </cell>
          <cell r="J956" t="str">
            <v>Original  - FONADE</v>
          </cell>
        </row>
        <row r="957">
          <cell r="B957" t="str">
            <v>REPRESENTANTE LEGAL Ó DIRECTOR DE INTERVENTORÍA</v>
          </cell>
          <cell r="J957" t="str">
            <v>Copias: Contratista, Interventor</v>
          </cell>
        </row>
        <row r="958">
          <cell r="A958" t="str">
            <v>06.06.02</v>
          </cell>
          <cell r="B958" t="str">
            <v xml:space="preserve">Tubería PVC P ф: 1/2" RED 21,Incluye accesorios, excavación o regata </v>
          </cell>
          <cell r="G958" t="str">
            <v>M</v>
          </cell>
          <cell r="I958">
            <v>34.4</v>
          </cell>
          <cell r="K958">
            <v>6974</v>
          </cell>
        </row>
        <row r="960">
          <cell r="A960" t="str">
            <v>1.  Equipo</v>
          </cell>
        </row>
        <row r="961">
          <cell r="A961" t="str">
            <v>Codigo</v>
          </cell>
          <cell r="B961" t="str">
            <v>Descripción</v>
          </cell>
          <cell r="C961" t="str">
            <v>Marca</v>
          </cell>
          <cell r="D961" t="str">
            <v>Unidad</v>
          </cell>
          <cell r="E961" t="str">
            <v>Tarifa</v>
          </cell>
          <cell r="G961" t="str">
            <v>Rendimiento</v>
          </cell>
          <cell r="I961" t="str">
            <v>Vr. Unitario</v>
          </cell>
        </row>
        <row r="963">
          <cell r="A963" t="str">
            <v>EH-33</v>
          </cell>
          <cell r="B963" t="str">
            <v xml:space="preserve">HERRAMIENTA MENOR 5 %  DE LA MANO OBRA </v>
          </cell>
          <cell r="D963" t="str">
            <v xml:space="preserve">Global </v>
          </cell>
          <cell r="E963">
            <v>83</v>
          </cell>
          <cell r="G963">
            <v>1</v>
          </cell>
          <cell r="I963">
            <v>83</v>
          </cell>
        </row>
        <row r="964">
          <cell r="A964" t="str">
            <v>SUBTOTAL</v>
          </cell>
          <cell r="I964">
            <v>83</v>
          </cell>
        </row>
        <row r="966">
          <cell r="A966" t="str">
            <v>2.  Materiales</v>
          </cell>
        </row>
        <row r="967">
          <cell r="A967" t="str">
            <v>Codigo</v>
          </cell>
          <cell r="B967" t="str">
            <v>Descripción</v>
          </cell>
          <cell r="D967" t="str">
            <v>Unidad</v>
          </cell>
          <cell r="E967" t="str">
            <v>Rendimiento</v>
          </cell>
          <cell r="F967" t="str">
            <v>Precio Unitario</v>
          </cell>
          <cell r="I967" t="str">
            <v>Vr Unitario</v>
          </cell>
        </row>
        <row r="969">
          <cell r="A969" t="str">
            <v>S55</v>
          </cell>
          <cell r="B969" t="str">
            <v xml:space="preserve">TUBO PRESION RDE 9 PVC 500 psi  -  1/2" </v>
          </cell>
          <cell r="D969" t="str">
            <v>ml</v>
          </cell>
          <cell r="E969">
            <v>1.05</v>
          </cell>
          <cell r="F969">
            <v>2545</v>
          </cell>
          <cell r="I969">
            <v>2672</v>
          </cell>
        </row>
        <row r="970">
          <cell r="A970" t="str">
            <v>S89</v>
          </cell>
          <cell r="B970" t="str">
            <v>ACCESORIOS PVC-P  1/2" ( Codo , unión y tapón )</v>
          </cell>
          <cell r="D970" t="str">
            <v>und</v>
          </cell>
          <cell r="E970">
            <v>1.1000000000000001</v>
          </cell>
          <cell r="F970">
            <v>927</v>
          </cell>
          <cell r="I970">
            <v>1020</v>
          </cell>
        </row>
        <row r="971">
          <cell r="A971" t="str">
            <v>S36</v>
          </cell>
          <cell r="B971" t="str">
            <v>SOLDADURA PVC LIQUIDA 1/4</v>
          </cell>
          <cell r="D971" t="str">
            <v>und</v>
          </cell>
          <cell r="E971">
            <v>0.01</v>
          </cell>
          <cell r="F971">
            <v>57646</v>
          </cell>
          <cell r="I971">
            <v>576</v>
          </cell>
        </row>
        <row r="972">
          <cell r="A972" t="str">
            <v>S22</v>
          </cell>
          <cell r="B972" t="str">
            <v>LIMPIADOR REM PVC 760 grms. (1/4)</v>
          </cell>
          <cell r="D972" t="str">
            <v>und</v>
          </cell>
          <cell r="E972">
            <v>0.02</v>
          </cell>
          <cell r="F972">
            <v>31668</v>
          </cell>
          <cell r="I972">
            <v>633</v>
          </cell>
        </row>
        <row r="973">
          <cell r="A973" t="str">
            <v>S247</v>
          </cell>
          <cell r="B973" t="str">
            <v>ESTOPA x 500 Gms</v>
          </cell>
          <cell r="D973" t="str">
            <v>und</v>
          </cell>
          <cell r="E973">
            <v>0.02</v>
          </cell>
          <cell r="F973">
            <v>5500</v>
          </cell>
          <cell r="I973">
            <v>110</v>
          </cell>
        </row>
        <row r="982">
          <cell r="A982" t="str">
            <v>SUBTOTAL</v>
          </cell>
          <cell r="I982">
            <v>5011</v>
          </cell>
        </row>
        <row r="984">
          <cell r="A984" t="str">
            <v>3. Transportes</v>
          </cell>
        </row>
        <row r="985">
          <cell r="A985" t="str">
            <v>Codigo</v>
          </cell>
          <cell r="B985" t="str">
            <v xml:space="preserve">Descripcion </v>
          </cell>
          <cell r="C985" t="str">
            <v>Vol. o Peso</v>
          </cell>
          <cell r="D985" t="str">
            <v>Unidad</v>
          </cell>
          <cell r="E985" t="str">
            <v>Distancia</v>
          </cell>
          <cell r="G985" t="str">
            <v>Tarifa</v>
          </cell>
          <cell r="I985" t="str">
            <v>Vr. Unitario</v>
          </cell>
        </row>
        <row r="987">
          <cell r="A987" t="str">
            <v>EH-44</v>
          </cell>
          <cell r="B987" t="str">
            <v>TRANSPORTE DE MATERIALES O EQUIPO</v>
          </cell>
          <cell r="D987" t="str">
            <v>Viaje</v>
          </cell>
          <cell r="E987">
            <v>5.0000000000000001E-3</v>
          </cell>
          <cell r="G987">
            <v>45000</v>
          </cell>
          <cell r="I987">
            <v>225</v>
          </cell>
        </row>
        <row r="989">
          <cell r="A989" t="str">
            <v>SUBTOTAL</v>
          </cell>
          <cell r="I989">
            <v>225</v>
          </cell>
        </row>
        <row r="991">
          <cell r="A991" t="str">
            <v>4. Mano de Obra</v>
          </cell>
        </row>
        <row r="992">
          <cell r="A992" t="str">
            <v>Codigo</v>
          </cell>
          <cell r="B992" t="str">
            <v>Trabajador</v>
          </cell>
          <cell r="C992" t="str">
            <v>Jornal</v>
          </cell>
          <cell r="D992" t="str">
            <v>Prestac.</v>
          </cell>
          <cell r="E992" t="str">
            <v>Jornal Total</v>
          </cell>
          <cell r="F992" t="str">
            <v>Rendimiento</v>
          </cell>
          <cell r="I992" t="str">
            <v>Vr. Unitario</v>
          </cell>
        </row>
        <row r="994">
          <cell r="A994" t="str">
            <v>MO-06</v>
          </cell>
          <cell r="B994" t="str">
            <v>CUADRILLA PLOMERIA (1 Ayudante+1 Oficial)</v>
          </cell>
          <cell r="C994" t="str">
            <v>hc</v>
          </cell>
          <cell r="D994">
            <v>0.57999999999999996</v>
          </cell>
          <cell r="E994">
            <v>10472</v>
          </cell>
          <cell r="F994">
            <v>0.1</v>
          </cell>
          <cell r="I994">
            <v>1655</v>
          </cell>
        </row>
        <row r="997">
          <cell r="A997" t="str">
            <v>SUBTOTAL</v>
          </cell>
          <cell r="I997">
            <v>1655</v>
          </cell>
        </row>
        <row r="998">
          <cell r="A998" t="str">
            <v>TOTAL COSTO DIRECTO</v>
          </cell>
          <cell r="I998">
            <v>6974</v>
          </cell>
        </row>
        <row r="999">
          <cell r="A999" t="str">
            <v>AIU CONTRACTUAL</v>
          </cell>
          <cell r="C999">
            <v>0.25640000000000002</v>
          </cell>
          <cell r="H999" t="str">
            <v>TOTAL COSTO INDIRECTO</v>
          </cell>
          <cell r="I999">
            <v>1788</v>
          </cell>
        </row>
        <row r="1000">
          <cell r="A1000" t="str">
            <v xml:space="preserve">VALOR TOTAL ACTIVIDAD </v>
          </cell>
          <cell r="I1000">
            <v>8762</v>
          </cell>
        </row>
        <row r="1001">
          <cell r="A1001" t="str">
            <v xml:space="preserve">VALOR RECURSOS NECESARIOS PARA LA EJECUCIÓN DE LA ACTIVIDAD </v>
          </cell>
          <cell r="I1001">
            <v>301412.8</v>
          </cell>
        </row>
        <row r="1002">
          <cell r="A1002" t="str">
            <v>Para constancia de lo anterior, se firma la presente acta bajo la responsabilidad expresa de los que intervienen en ella, de  conformidad  con las funciones  desempeñadas por cada uno de los mismos,  de acuerdo con el manual de interventoría, en _________</v>
          </cell>
        </row>
        <row r="1005">
          <cell r="B1005" t="str">
            <v>Firma:</v>
          </cell>
        </row>
        <row r="1006">
          <cell r="B1006" t="str">
            <v xml:space="preserve">Nombre: </v>
          </cell>
        </row>
        <row r="1007">
          <cell r="B1007" t="str">
            <v>REPRESENTATE LEGAL O DIRECTOR DE CONSULTORIA</v>
          </cell>
        </row>
        <row r="1009">
          <cell r="A1009" t="str">
            <v>C. OBSERVACIONES INTERVENTORIA (Campo de obligatorio diligenciamiento)</v>
          </cell>
        </row>
        <row r="1015">
          <cell r="B1015" t="str">
            <v>Firma:</v>
          </cell>
        </row>
        <row r="1016">
          <cell r="B1016" t="str">
            <v xml:space="preserve">Nombre: </v>
          </cell>
          <cell r="J1016" t="str">
            <v>Original  - FONADE</v>
          </cell>
        </row>
        <row r="1017">
          <cell r="B1017" t="str">
            <v>REPRESENTANTE LEGAL Ó DIRECTOR DE INTERVENTORÍA</v>
          </cell>
          <cell r="J1017" t="str">
            <v>Copias: Contratista, Interventor</v>
          </cell>
        </row>
        <row r="1018">
          <cell r="A1018" t="str">
            <v>Item</v>
          </cell>
          <cell r="B1018" t="str">
            <v>Descripción</v>
          </cell>
          <cell r="G1018" t="str">
            <v>Unidad</v>
          </cell>
          <cell r="I1018" t="str">
            <v>Cantidad</v>
          </cell>
        </row>
        <row r="1019">
          <cell r="A1019" t="str">
            <v>06.06.03</v>
          </cell>
          <cell r="B1019" t="str">
            <v xml:space="preserve">Tuberia PVC P ф: 3/4" RED 21,Incluye accesorios, excavación o regata </v>
          </cell>
          <cell r="G1019" t="str">
            <v>M</v>
          </cell>
          <cell r="I1019">
            <v>7</v>
          </cell>
          <cell r="K1019">
            <v>7819</v>
          </cell>
        </row>
        <row r="1021">
          <cell r="A1021" t="str">
            <v>1.  Equipo</v>
          </cell>
        </row>
        <row r="1022">
          <cell r="A1022" t="str">
            <v>Codigo</v>
          </cell>
          <cell r="B1022" t="str">
            <v>Descripción</v>
          </cell>
          <cell r="C1022" t="str">
            <v>Marca</v>
          </cell>
          <cell r="D1022" t="str">
            <v>Unidad</v>
          </cell>
          <cell r="E1022" t="str">
            <v>Tarifa</v>
          </cell>
          <cell r="G1022" t="str">
            <v>Rendimiento</v>
          </cell>
          <cell r="I1022" t="str">
            <v>Vr. Unitario</v>
          </cell>
        </row>
        <row r="1024">
          <cell r="A1024" t="str">
            <v>EH-33</v>
          </cell>
          <cell r="B1024" t="str">
            <v xml:space="preserve">HERRAMIENTA MENOR 5 %  DE LA MANO OBRA </v>
          </cell>
          <cell r="D1024" t="str">
            <v xml:space="preserve">Global </v>
          </cell>
          <cell r="E1024">
            <v>99</v>
          </cell>
          <cell r="G1024">
            <v>1</v>
          </cell>
          <cell r="I1024">
            <v>99</v>
          </cell>
        </row>
        <row r="1025">
          <cell r="A1025" t="str">
            <v>SUBTOTAL</v>
          </cell>
          <cell r="I1025">
            <v>99</v>
          </cell>
        </row>
        <row r="1027">
          <cell r="A1027" t="str">
            <v>2.  Materiales</v>
          </cell>
        </row>
        <row r="1028">
          <cell r="A1028" t="str">
            <v>Codigo</v>
          </cell>
          <cell r="B1028" t="str">
            <v>Descripción</v>
          </cell>
          <cell r="D1028" t="str">
            <v>Unidad</v>
          </cell>
          <cell r="E1028" t="str">
            <v>Rendimiento</v>
          </cell>
          <cell r="F1028" t="str">
            <v>Precio Unitario</v>
          </cell>
          <cell r="I1028" t="str">
            <v>Vr Unitario</v>
          </cell>
        </row>
        <row r="1030">
          <cell r="A1030" t="str">
            <v>S49</v>
          </cell>
          <cell r="B1030" t="str">
            <v>TUBO PRESION RDE 21 PVC  200 psi  -  3/4"</v>
          </cell>
          <cell r="D1030" t="str">
            <v>ml</v>
          </cell>
          <cell r="E1030">
            <v>1.05</v>
          </cell>
          <cell r="F1030">
            <v>2250</v>
          </cell>
          <cell r="I1030">
            <v>2363</v>
          </cell>
        </row>
        <row r="1031">
          <cell r="A1031" t="str">
            <v>S93</v>
          </cell>
          <cell r="B1031" t="str">
            <v>ACCESORIOS PVC-P  3/4" ( Codo , unión y tapón )</v>
          </cell>
          <cell r="D1031" t="str">
            <v>und</v>
          </cell>
          <cell r="E1031">
            <v>1.1000000000000001</v>
          </cell>
          <cell r="F1031">
            <v>1580</v>
          </cell>
          <cell r="I1031">
            <v>1738</v>
          </cell>
        </row>
        <row r="1032">
          <cell r="A1032" t="str">
            <v>S36</v>
          </cell>
          <cell r="B1032" t="str">
            <v>SOLDADURA PVC LIQUIDA 1/4</v>
          </cell>
          <cell r="D1032" t="str">
            <v>und</v>
          </cell>
          <cell r="E1032">
            <v>0.01</v>
          </cell>
          <cell r="F1032">
            <v>57646</v>
          </cell>
          <cell r="I1032">
            <v>576</v>
          </cell>
        </row>
        <row r="1033">
          <cell r="A1033" t="str">
            <v>S22</v>
          </cell>
          <cell r="B1033" t="str">
            <v>LIMPIADOR REM PVC 760 grms. (1/4)</v>
          </cell>
          <cell r="D1033" t="str">
            <v>und</v>
          </cell>
          <cell r="E1033">
            <v>0.02</v>
          </cell>
          <cell r="F1033">
            <v>31668</v>
          </cell>
          <cell r="I1033">
            <v>633</v>
          </cell>
        </row>
        <row r="1034">
          <cell r="A1034" t="str">
            <v>S247</v>
          </cell>
          <cell r="B1034" t="str">
            <v>ESTOPA x 500 Gms</v>
          </cell>
          <cell r="D1034" t="str">
            <v>und</v>
          </cell>
          <cell r="E1034">
            <v>0.02</v>
          </cell>
          <cell r="F1034">
            <v>5500</v>
          </cell>
          <cell r="I1034">
            <v>110</v>
          </cell>
        </row>
        <row r="1043">
          <cell r="A1043" t="str">
            <v>SUBTOTAL</v>
          </cell>
          <cell r="I1043">
            <v>5420</v>
          </cell>
        </row>
        <row r="1045">
          <cell r="A1045" t="str">
            <v>3. Transportes</v>
          </cell>
        </row>
        <row r="1046">
          <cell r="A1046" t="str">
            <v>Codigo</v>
          </cell>
          <cell r="B1046" t="str">
            <v xml:space="preserve">Descripcion </v>
          </cell>
          <cell r="C1046" t="str">
            <v>Vol. o Peso</v>
          </cell>
          <cell r="D1046" t="str">
            <v>Unidad</v>
          </cell>
          <cell r="E1046" t="str">
            <v>Distancia</v>
          </cell>
          <cell r="G1046" t="str">
            <v>Tarifa</v>
          </cell>
          <cell r="I1046" t="str">
            <v>Vr. Unitario</v>
          </cell>
        </row>
        <row r="1048">
          <cell r="A1048" t="str">
            <v>EH-44</v>
          </cell>
          <cell r="B1048" t="str">
            <v>TRANSPORTE DE MATERIALES O EQUIPO</v>
          </cell>
          <cell r="D1048" t="str">
            <v>Viaje</v>
          </cell>
          <cell r="E1048">
            <v>7.0000000000000001E-3</v>
          </cell>
          <cell r="G1048">
            <v>45000</v>
          </cell>
          <cell r="I1048">
            <v>315</v>
          </cell>
        </row>
        <row r="1050">
          <cell r="A1050" t="str">
            <v>SUBTOTAL</v>
          </cell>
          <cell r="I1050">
            <v>315</v>
          </cell>
        </row>
        <row r="1052">
          <cell r="A1052" t="str">
            <v>4. Mano de Obra</v>
          </cell>
        </row>
        <row r="1053">
          <cell r="A1053" t="str">
            <v>Codigo</v>
          </cell>
          <cell r="B1053" t="str">
            <v>Trabajador</v>
          </cell>
          <cell r="C1053" t="str">
            <v>Jornal</v>
          </cell>
          <cell r="D1053" t="str">
            <v>Prestac.</v>
          </cell>
          <cell r="E1053" t="str">
            <v>Jornal Total</v>
          </cell>
          <cell r="F1053" t="str">
            <v>Rendimiento</v>
          </cell>
          <cell r="I1053" t="str">
            <v>Vr. Unitario</v>
          </cell>
        </row>
        <row r="1055">
          <cell r="A1055" t="str">
            <v>MO-06</v>
          </cell>
          <cell r="B1055" t="str">
            <v>CUADRILLA PLOMERIA (1 Ayudante+1 Oficial)</v>
          </cell>
          <cell r="C1055" t="str">
            <v>hc</v>
          </cell>
          <cell r="D1055">
            <v>0.57999999999999996</v>
          </cell>
          <cell r="E1055">
            <v>10472</v>
          </cell>
          <cell r="F1055">
            <v>0.12</v>
          </cell>
          <cell r="I1055">
            <v>1985</v>
          </cell>
        </row>
        <row r="1058">
          <cell r="A1058" t="str">
            <v>SUBTOTAL</v>
          </cell>
          <cell r="I1058">
            <v>1985</v>
          </cell>
        </row>
        <row r="1059">
          <cell r="A1059" t="str">
            <v>TOTAL COSTO DIRECTO</v>
          </cell>
          <cell r="I1059">
            <v>7819</v>
          </cell>
        </row>
        <row r="1060">
          <cell r="A1060" t="str">
            <v>AIU CONTRACTUAL</v>
          </cell>
          <cell r="C1060">
            <v>0.25640000000000002</v>
          </cell>
          <cell r="H1060" t="str">
            <v>TOTAL COSTO INDIRECTO</v>
          </cell>
          <cell r="I1060">
            <v>2005</v>
          </cell>
        </row>
        <row r="1061">
          <cell r="A1061" t="str">
            <v xml:space="preserve">VALOR TOTAL ACTIVIDAD </v>
          </cell>
          <cell r="I1061">
            <v>9824</v>
          </cell>
        </row>
        <row r="1062">
          <cell r="A1062" t="str">
            <v xml:space="preserve">VALOR RECURSOS NECESARIOS PARA LA EJECUCIÓN DE LA ACTIVIDAD </v>
          </cell>
          <cell r="I1062">
            <v>68768</v>
          </cell>
        </row>
        <row r="1063">
          <cell r="A1063" t="str">
            <v>Para constancia de lo anterior, se firma la presente acta bajo la responsabilidad expresa de los que intervienen en ella, de  conformidad  con las funciones  desempeñadas por cada uno de los mismos,  de acuerdo con el manual de interventoría, en _________</v>
          </cell>
        </row>
        <row r="1066">
          <cell r="B1066" t="str">
            <v>Firma:</v>
          </cell>
        </row>
        <row r="1067">
          <cell r="B1067" t="str">
            <v xml:space="preserve">Nombre: </v>
          </cell>
        </row>
        <row r="1068">
          <cell r="B1068" t="str">
            <v>REPRESENTATE LEGAL O DIRECTOR DE CONSULTORIA</v>
          </cell>
        </row>
        <row r="1069">
          <cell r="A1069" t="str">
            <v>C. OBSERVACIONES INTERVENTORIA (Campo de obligatorio diligenciamiento)</v>
          </cell>
        </row>
        <row r="1075">
          <cell r="B1075" t="str">
            <v>Firma:</v>
          </cell>
        </row>
        <row r="1076">
          <cell r="B1076" t="str">
            <v xml:space="preserve">Nombre: </v>
          </cell>
          <cell r="J1076" t="str">
            <v>Original  - FONADE</v>
          </cell>
        </row>
        <row r="1077">
          <cell r="B1077" t="str">
            <v>REPRESENTANTE LEGAL Ó DIRECTOR DE INTERVENTORÍA</v>
          </cell>
          <cell r="J1077" t="str">
            <v>Copias: Contratista, Interventor</v>
          </cell>
        </row>
        <row r="1078">
          <cell r="A1078" t="str">
            <v>Item</v>
          </cell>
          <cell r="B1078" t="str">
            <v>Descripción</v>
          </cell>
          <cell r="G1078" t="str">
            <v>Unidad</v>
          </cell>
          <cell r="I1078" t="str">
            <v>Cantidad</v>
          </cell>
        </row>
        <row r="1079">
          <cell r="A1079" t="str">
            <v>06.06.04</v>
          </cell>
          <cell r="B1079" t="str">
            <v xml:space="preserve">Tubería PVC P ф: 1 1/2" RED 21,Incluye accesorios, excavación o regata </v>
          </cell>
          <cell r="G1079" t="str">
            <v>M</v>
          </cell>
          <cell r="I1079">
            <v>15.8</v>
          </cell>
          <cell r="K1079">
            <v>20102</v>
          </cell>
        </row>
        <row r="1081">
          <cell r="A1081" t="str">
            <v>1.  Equipo</v>
          </cell>
        </row>
        <row r="1082">
          <cell r="A1082" t="str">
            <v>Codigo</v>
          </cell>
          <cell r="B1082" t="str">
            <v>Descripción</v>
          </cell>
          <cell r="C1082" t="str">
            <v>Marca</v>
          </cell>
          <cell r="D1082" t="str">
            <v>Unidad</v>
          </cell>
          <cell r="E1082" t="str">
            <v>Tarifa</v>
          </cell>
          <cell r="G1082" t="str">
            <v>Rendimiento</v>
          </cell>
          <cell r="I1082" t="str">
            <v>Vr. Unitario</v>
          </cell>
        </row>
        <row r="1084">
          <cell r="A1084" t="str">
            <v>EH-33</v>
          </cell>
          <cell r="B1084" t="str">
            <v xml:space="preserve">HERRAMIENTA MENOR 5 %  DE LA MANO OBRA </v>
          </cell>
          <cell r="D1084" t="str">
            <v xml:space="preserve">Global </v>
          </cell>
          <cell r="E1084">
            <v>165</v>
          </cell>
          <cell r="G1084">
            <v>1</v>
          </cell>
          <cell r="I1084">
            <v>165</v>
          </cell>
        </row>
        <row r="1085">
          <cell r="A1085" t="str">
            <v>SUBTOTAL</v>
          </cell>
          <cell r="I1085">
            <v>165</v>
          </cell>
        </row>
        <row r="1087">
          <cell r="A1087" t="str">
            <v>2.  Materiales</v>
          </cell>
        </row>
        <row r="1088">
          <cell r="A1088" t="str">
            <v>Codigo</v>
          </cell>
          <cell r="B1088" t="str">
            <v>Descripción</v>
          </cell>
          <cell r="D1088" t="str">
            <v>Unidad</v>
          </cell>
          <cell r="E1088" t="str">
            <v>Rendimiento</v>
          </cell>
          <cell r="F1088" t="str">
            <v>Precio Unitario</v>
          </cell>
          <cell r="I1088" t="str">
            <v>Vr Unitario</v>
          </cell>
        </row>
        <row r="1090">
          <cell r="A1090" t="str">
            <v>S50</v>
          </cell>
          <cell r="B1090" t="str">
            <v xml:space="preserve">TUBO PRESION RDE 21 PVC  200 psi  -  1 1/2" </v>
          </cell>
          <cell r="D1090" t="str">
            <v>ML</v>
          </cell>
          <cell r="E1090">
            <v>1.05</v>
          </cell>
          <cell r="F1090">
            <v>7426</v>
          </cell>
          <cell r="I1090">
            <v>7797</v>
          </cell>
        </row>
        <row r="1091">
          <cell r="A1091" t="str">
            <v>S90</v>
          </cell>
          <cell r="B1091" t="str">
            <v>ACCESORIOS PVC-P  1 1/2"  ( Codo , unión y tapón )</v>
          </cell>
          <cell r="D1091" t="str">
            <v>UND</v>
          </cell>
          <cell r="E1091">
            <v>0.7</v>
          </cell>
          <cell r="F1091">
            <v>9004</v>
          </cell>
          <cell r="I1091">
            <v>6303</v>
          </cell>
        </row>
        <row r="1092">
          <cell r="A1092" t="str">
            <v>S36</v>
          </cell>
          <cell r="B1092" t="str">
            <v>SOLDADURA PVC LIQUIDA 1/4</v>
          </cell>
          <cell r="D1092" t="str">
            <v>UND</v>
          </cell>
          <cell r="E1092">
            <v>0.02</v>
          </cell>
          <cell r="F1092">
            <v>57646</v>
          </cell>
          <cell r="I1092">
            <v>1153</v>
          </cell>
        </row>
        <row r="1093">
          <cell r="A1093" t="str">
            <v>S22</v>
          </cell>
          <cell r="B1093" t="str">
            <v>LIMPIADOR REM PVC 760 grms. (1/4)</v>
          </cell>
          <cell r="D1093" t="str">
            <v>UND</v>
          </cell>
          <cell r="E1093">
            <v>0.03</v>
          </cell>
          <cell r="F1093">
            <v>31668</v>
          </cell>
          <cell r="I1093">
            <v>950</v>
          </cell>
        </row>
        <row r="1094">
          <cell r="A1094" t="str">
            <v>S247</v>
          </cell>
          <cell r="B1094" t="str">
            <v>ESTOPA x 500 Gms</v>
          </cell>
          <cell r="D1094" t="str">
            <v>UND</v>
          </cell>
          <cell r="E1094">
            <v>0.02</v>
          </cell>
          <cell r="F1094">
            <v>5500</v>
          </cell>
          <cell r="I1094">
            <v>110</v>
          </cell>
        </row>
        <row r="1103">
          <cell r="A1103" t="str">
            <v>SUBTOTAL</v>
          </cell>
          <cell r="I1103">
            <v>16313</v>
          </cell>
        </row>
        <row r="1105">
          <cell r="A1105" t="str">
            <v>3. Transportes</v>
          </cell>
        </row>
        <row r="1106">
          <cell r="A1106" t="str">
            <v>Codigo</v>
          </cell>
          <cell r="B1106" t="str">
            <v xml:space="preserve">Descripcion </v>
          </cell>
          <cell r="C1106" t="str">
            <v>Vol. o Peso</v>
          </cell>
          <cell r="D1106" t="str">
            <v>Unidad</v>
          </cell>
          <cell r="E1106" t="str">
            <v>Distancia</v>
          </cell>
          <cell r="G1106" t="str">
            <v>Tarifa</v>
          </cell>
          <cell r="I1106" t="str">
            <v>Vr. Unitario</v>
          </cell>
        </row>
        <row r="1108">
          <cell r="A1108" t="str">
            <v>EH-44</v>
          </cell>
          <cell r="B1108" t="str">
            <v>TRANSPORTE DE MATERIALES O EQUIPO</v>
          </cell>
          <cell r="D1108" t="str">
            <v>Viaje</v>
          </cell>
          <cell r="E1108">
            <v>7.0000000000000001E-3</v>
          </cell>
          <cell r="G1108">
            <v>45000</v>
          </cell>
          <cell r="I1108">
            <v>315</v>
          </cell>
        </row>
        <row r="1110">
          <cell r="A1110" t="str">
            <v>SUBTOTAL</v>
          </cell>
          <cell r="I1110">
            <v>315</v>
          </cell>
        </row>
        <row r="1112">
          <cell r="A1112" t="str">
            <v>4. Mano de Obra</v>
          </cell>
        </row>
        <row r="1113">
          <cell r="A1113" t="str">
            <v>Codigo</v>
          </cell>
          <cell r="B1113" t="str">
            <v>Trabajador</v>
          </cell>
          <cell r="C1113" t="str">
            <v>Jornal</v>
          </cell>
          <cell r="D1113" t="str">
            <v>Prestac.</v>
          </cell>
          <cell r="E1113" t="str">
            <v>Jornal Total</v>
          </cell>
          <cell r="F1113" t="str">
            <v>Rendimiento</v>
          </cell>
          <cell r="I1113" t="str">
            <v>Vr. Unitario</v>
          </cell>
        </row>
        <row r="1115">
          <cell r="A1115" t="str">
            <v>MO-06</v>
          </cell>
          <cell r="B1115" t="str">
            <v>CUADRILLA PLOMERIA (1 Ayudante+1 Oficial)</v>
          </cell>
          <cell r="C1115" t="str">
            <v>hc</v>
          </cell>
          <cell r="D1115">
            <v>0.57999999999999996</v>
          </cell>
          <cell r="E1115">
            <v>10472</v>
          </cell>
          <cell r="F1115">
            <v>0.2</v>
          </cell>
          <cell r="I1115">
            <v>3309</v>
          </cell>
        </row>
        <row r="1118">
          <cell r="A1118" t="str">
            <v>SUBTOTAL</v>
          </cell>
          <cell r="I1118">
            <v>3309</v>
          </cell>
        </row>
        <row r="1119">
          <cell r="A1119" t="str">
            <v>TOTAL COSTO DIRECTO</v>
          </cell>
          <cell r="I1119">
            <v>20102</v>
          </cell>
        </row>
        <row r="1120">
          <cell r="A1120" t="str">
            <v>AIU CONTRACTUAL</v>
          </cell>
          <cell r="C1120">
            <v>0.25640000000000002</v>
          </cell>
          <cell r="H1120" t="str">
            <v>TOTAL COSTO INDIRECTO</v>
          </cell>
          <cell r="I1120">
            <v>5154</v>
          </cell>
        </row>
        <row r="1121">
          <cell r="A1121" t="str">
            <v xml:space="preserve">VALOR TOTAL ACTIVIDAD </v>
          </cell>
          <cell r="I1121">
            <v>25256</v>
          </cell>
        </row>
        <row r="1122">
          <cell r="A1122" t="str">
            <v xml:space="preserve">VALOR RECURSOS NECESARIOS PARA LA EJECUCIÓN DE LA ACTIVIDAD </v>
          </cell>
          <cell r="I1122">
            <v>399044.80000000005</v>
          </cell>
        </row>
        <row r="1123">
          <cell r="A1123" t="str">
            <v>Para constancia de lo anterior, se firma la presente acta bajo la responsabilidad expresa de los que intervienen en ella, de  conformidad  con las funciones  desempeñadas por cada uno de los mismos,  de acuerdo con el manual de interventoría, en _________</v>
          </cell>
        </row>
        <row r="1126">
          <cell r="B1126" t="str">
            <v>Firma:</v>
          </cell>
        </row>
        <row r="1127">
          <cell r="B1127" t="str">
            <v xml:space="preserve">Nombre: </v>
          </cell>
        </row>
        <row r="1128">
          <cell r="B1128" t="str">
            <v>REPRESENTATE LEGAL O DIRECTOR DE CONSULTORIA</v>
          </cell>
        </row>
        <row r="1129">
          <cell r="A1129" t="str">
            <v>C. OBSERVACIONES INTERVENTORIA (Campo de obligatorio diligenciamiento)</v>
          </cell>
        </row>
        <row r="1135">
          <cell r="B1135" t="str">
            <v>Firma:</v>
          </cell>
        </row>
        <row r="1136">
          <cell r="B1136" t="str">
            <v xml:space="preserve">Nombre: </v>
          </cell>
          <cell r="J1136" t="str">
            <v>Original  - FONADE</v>
          </cell>
        </row>
        <row r="1137">
          <cell r="B1137" t="str">
            <v>REPRESENTANTE LEGAL Ó DIRECTOR DE INTERVENTORÍA</v>
          </cell>
          <cell r="J1137" t="str">
            <v>Copias: Contratista, Interventor</v>
          </cell>
        </row>
        <row r="1138">
          <cell r="A1138" t="str">
            <v>Item</v>
          </cell>
          <cell r="B1138" t="str">
            <v>Descripción</v>
          </cell>
          <cell r="G1138" t="str">
            <v>Unidad</v>
          </cell>
          <cell r="I1138" t="str">
            <v>Cantidad</v>
          </cell>
        </row>
        <row r="1139">
          <cell r="A1139" t="str">
            <v>06.07.01</v>
          </cell>
          <cell r="B1139" t="str">
            <v>Registro Tipo R&amp;W-ф: 3/4'' (de cortina) Ref. 206 o Equivalente</v>
          </cell>
          <cell r="G1139" t="str">
            <v>Un</v>
          </cell>
          <cell r="I1139">
            <v>2</v>
          </cell>
          <cell r="K1139">
            <v>46008</v>
          </cell>
        </row>
        <row r="1141">
          <cell r="A1141" t="str">
            <v>1.  Equipo</v>
          </cell>
        </row>
        <row r="1142">
          <cell r="A1142" t="str">
            <v>Codigo</v>
          </cell>
          <cell r="B1142" t="str">
            <v>Descripción</v>
          </cell>
          <cell r="C1142" t="str">
            <v>Marca</v>
          </cell>
          <cell r="D1142" t="str">
            <v>Unidad</v>
          </cell>
          <cell r="E1142" t="str">
            <v>Tarifa</v>
          </cell>
          <cell r="G1142" t="str">
            <v>Rendimiento</v>
          </cell>
          <cell r="I1142" t="str">
            <v>Vr. Unitario</v>
          </cell>
        </row>
        <row r="1144">
          <cell r="A1144" t="str">
            <v>EH-33</v>
          </cell>
          <cell r="B1144" t="str">
            <v xml:space="preserve">HERRAMIENTA MENOR 5 %  DE LA MANO OBRA </v>
          </cell>
          <cell r="D1144" t="str">
            <v xml:space="preserve">Global </v>
          </cell>
          <cell r="E1144">
            <v>455</v>
          </cell>
          <cell r="G1144">
            <v>1</v>
          </cell>
          <cell r="I1144">
            <v>455</v>
          </cell>
        </row>
        <row r="1145">
          <cell r="A1145" t="str">
            <v>SUBTOTAL</v>
          </cell>
          <cell r="I1145">
            <v>455</v>
          </cell>
        </row>
        <row r="1147">
          <cell r="A1147" t="str">
            <v>2.  Materiales</v>
          </cell>
        </row>
        <row r="1148">
          <cell r="A1148" t="str">
            <v>Codigo</v>
          </cell>
          <cell r="B1148" t="str">
            <v>Descripción</v>
          </cell>
          <cell r="D1148" t="str">
            <v>Unidad</v>
          </cell>
          <cell r="E1148" t="str">
            <v>Rendimiento</v>
          </cell>
          <cell r="F1148" t="str">
            <v>Precio Unitario</v>
          </cell>
          <cell r="I1148" t="str">
            <v>Vr Unitario</v>
          </cell>
        </row>
        <row r="1150">
          <cell r="A1150" t="str">
            <v>S29</v>
          </cell>
          <cell r="B1150" t="str">
            <v>REGISTRO Tipo R&amp;W - 3/4'' (de cortina) Ref. 206 o Similar</v>
          </cell>
          <cell r="D1150" t="str">
            <v>UND</v>
          </cell>
          <cell r="E1150">
            <v>1</v>
          </cell>
          <cell r="F1150">
            <v>34800</v>
          </cell>
          <cell r="I1150">
            <v>34800</v>
          </cell>
        </row>
        <row r="1151">
          <cell r="A1151" t="str">
            <v>S37</v>
          </cell>
          <cell r="B1151" t="str">
            <v>CINTA TEFLON 10 m 1/2"</v>
          </cell>
          <cell r="D1151" t="str">
            <v>UND</v>
          </cell>
          <cell r="E1151">
            <v>0.1</v>
          </cell>
          <cell r="F1151">
            <v>750</v>
          </cell>
          <cell r="I1151">
            <v>75</v>
          </cell>
        </row>
        <row r="1152">
          <cell r="A1152" t="str">
            <v>S36</v>
          </cell>
          <cell r="B1152" t="str">
            <v>SOLDADURA PVC LIQUIDA 1/4</v>
          </cell>
          <cell r="D1152" t="str">
            <v>UND</v>
          </cell>
          <cell r="E1152">
            <v>0.02</v>
          </cell>
          <cell r="F1152">
            <v>57646</v>
          </cell>
          <cell r="I1152">
            <v>1153</v>
          </cell>
        </row>
        <row r="1153">
          <cell r="A1153" t="str">
            <v>S247</v>
          </cell>
          <cell r="B1153" t="str">
            <v>ESTOPA x 500 Gms</v>
          </cell>
          <cell r="D1153" t="str">
            <v>UND</v>
          </cell>
          <cell r="E1153">
            <v>0.02</v>
          </cell>
          <cell r="F1153">
            <v>5500</v>
          </cell>
          <cell r="I1153">
            <v>110</v>
          </cell>
        </row>
        <row r="1163">
          <cell r="A1163" t="str">
            <v>SUBTOTAL</v>
          </cell>
          <cell r="I1163">
            <v>36138</v>
          </cell>
        </row>
        <row r="1165">
          <cell r="A1165" t="str">
            <v>3. Transportes</v>
          </cell>
        </row>
        <row r="1166">
          <cell r="A1166" t="str">
            <v>Codigo</v>
          </cell>
          <cell r="B1166" t="str">
            <v xml:space="preserve">Descripcion </v>
          </cell>
          <cell r="C1166" t="str">
            <v>Vol. o Peso</v>
          </cell>
          <cell r="D1166" t="str">
            <v>Unidad</v>
          </cell>
          <cell r="E1166" t="str">
            <v>Distancia</v>
          </cell>
          <cell r="G1166" t="str">
            <v>Tarifa</v>
          </cell>
          <cell r="I1166" t="str">
            <v>Vr. Unitario</v>
          </cell>
        </row>
        <row r="1168">
          <cell r="A1168" t="str">
            <v>EH-44</v>
          </cell>
          <cell r="B1168" t="str">
            <v>TRANSPORTE DE MATERIALES O EQUIPO</v>
          </cell>
          <cell r="D1168" t="str">
            <v>Viaje</v>
          </cell>
          <cell r="E1168">
            <v>7.0000000000000001E-3</v>
          </cell>
          <cell r="G1168">
            <v>45000</v>
          </cell>
          <cell r="I1168">
            <v>315</v>
          </cell>
        </row>
        <row r="1170">
          <cell r="A1170" t="str">
            <v>SUBTOTAL</v>
          </cell>
          <cell r="I1170">
            <v>315</v>
          </cell>
        </row>
        <row r="1172">
          <cell r="A1172" t="str">
            <v>4. Mano de Obra</v>
          </cell>
        </row>
        <row r="1173">
          <cell r="A1173" t="str">
            <v>Codigo</v>
          </cell>
          <cell r="B1173" t="str">
            <v>Trabajador</v>
          </cell>
          <cell r="C1173" t="str">
            <v>Jornal</v>
          </cell>
          <cell r="D1173" t="str">
            <v>Prestac.</v>
          </cell>
          <cell r="E1173" t="str">
            <v>Jornal Total</v>
          </cell>
          <cell r="F1173" t="str">
            <v>Rendimiento</v>
          </cell>
          <cell r="I1173" t="str">
            <v>Vr. Unitario</v>
          </cell>
        </row>
        <row r="1175">
          <cell r="A1175" t="str">
            <v>MO-06</v>
          </cell>
          <cell r="B1175" t="str">
            <v>CUADRILLA PLOMERIA (1 Ayudante+1 Oficial)</v>
          </cell>
          <cell r="C1175" t="str">
            <v>hc</v>
          </cell>
          <cell r="D1175">
            <v>0.57999999999999996</v>
          </cell>
          <cell r="E1175">
            <v>10472</v>
          </cell>
          <cell r="F1175">
            <v>0.55000000000000004</v>
          </cell>
          <cell r="I1175">
            <v>9100</v>
          </cell>
        </row>
        <row r="1178">
          <cell r="A1178" t="str">
            <v>SUBTOTAL</v>
          </cell>
          <cell r="I1178">
            <v>9100</v>
          </cell>
        </row>
        <row r="1179">
          <cell r="A1179" t="str">
            <v>TOTAL COSTO DIRECTO</v>
          </cell>
          <cell r="I1179">
            <v>46008</v>
          </cell>
        </row>
        <row r="1180">
          <cell r="A1180" t="str">
            <v>AIU CONTRACTUAL</v>
          </cell>
          <cell r="C1180">
            <v>0.25640000000000002</v>
          </cell>
          <cell r="H1180" t="str">
            <v>TOTAL COSTO INDIRECTO</v>
          </cell>
          <cell r="I1180">
            <v>11796</v>
          </cell>
        </row>
        <row r="1181">
          <cell r="A1181" t="str">
            <v xml:space="preserve">VALOR TOTAL ACTIVIDAD </v>
          </cell>
          <cell r="I1181">
            <v>57804</v>
          </cell>
        </row>
        <row r="1182">
          <cell r="A1182" t="str">
            <v xml:space="preserve">VALOR RECURSOS NECESARIOS PARA LA EJECUCIÓN DE LA ACTIVIDAD </v>
          </cell>
          <cell r="I1182">
            <v>115608</v>
          </cell>
        </row>
        <row r="1183">
          <cell r="A1183" t="str">
            <v>Para constancia de lo anterior, se firma la presente acta bajo la responsabilidad expresa de los que intervienen en ella, de  conformidad  con las funciones  desempeñadas por cada uno de los mismos,  de acuerdo con el manual de interventoría, en _________</v>
          </cell>
        </row>
        <row r="1186">
          <cell r="B1186" t="str">
            <v>Firma:</v>
          </cell>
        </row>
        <row r="1187">
          <cell r="B1187" t="str">
            <v xml:space="preserve">Nombre: </v>
          </cell>
        </row>
        <row r="1188">
          <cell r="B1188" t="str">
            <v>REPRESENTATE LEGAL O DIRECTOR DE CONSULTORIA</v>
          </cell>
        </row>
        <row r="1189">
          <cell r="A1189" t="str">
            <v>C. OBSERVACIONES INTERVENTORIA (Campo de obligatorio diligenciamiento)</v>
          </cell>
        </row>
        <row r="1195">
          <cell r="B1195" t="str">
            <v>Firma:</v>
          </cell>
        </row>
        <row r="1196">
          <cell r="B1196" t="str">
            <v xml:space="preserve">Nombre: </v>
          </cell>
          <cell r="J1196" t="str">
            <v>Original  - FONADE</v>
          </cell>
        </row>
        <row r="1197">
          <cell r="B1197" t="str">
            <v>REPRESENTANTE LEGAL Ó DIRECTOR DE INTERVENTORÍA</v>
          </cell>
          <cell r="J1197" t="str">
            <v>Copias: Contratista, Interventor</v>
          </cell>
        </row>
        <row r="1198">
          <cell r="A1198" t="str">
            <v>Item</v>
          </cell>
          <cell r="B1198" t="str">
            <v>Descripción</v>
          </cell>
          <cell r="G1198" t="str">
            <v>Unidad</v>
          </cell>
          <cell r="I1198" t="str">
            <v>Cantidad</v>
          </cell>
        </row>
        <row r="1199">
          <cell r="A1199" t="str">
            <v>06.07.02</v>
          </cell>
          <cell r="B1199" t="str">
            <v>Registro Tipo R&amp;W - ф1'' (de cortina) Ref. 206 o Equivalente</v>
          </cell>
          <cell r="G1199" t="str">
            <v>Un</v>
          </cell>
          <cell r="I1199">
            <v>1</v>
          </cell>
          <cell r="K1199">
            <v>61108</v>
          </cell>
        </row>
        <row r="1201">
          <cell r="A1201" t="str">
            <v>1.  Equipo</v>
          </cell>
        </row>
        <row r="1202">
          <cell r="A1202" t="str">
            <v>Codigo</v>
          </cell>
          <cell r="B1202" t="str">
            <v>Descripción</v>
          </cell>
          <cell r="C1202" t="str">
            <v>Marca</v>
          </cell>
          <cell r="D1202" t="str">
            <v>Unidad</v>
          </cell>
          <cell r="E1202" t="str">
            <v>Tarifa</v>
          </cell>
          <cell r="G1202" t="str">
            <v>Rendimiento</v>
          </cell>
          <cell r="I1202" t="str">
            <v>Vr. Unitario</v>
          </cell>
        </row>
        <row r="1204">
          <cell r="A1204" t="str">
            <v>EH-33</v>
          </cell>
          <cell r="B1204" t="str">
            <v xml:space="preserve">HERRAMIENTA MENOR 5 %  DE LA MANO OBRA </v>
          </cell>
          <cell r="D1204" t="str">
            <v xml:space="preserve">Global </v>
          </cell>
          <cell r="E1204">
            <v>455</v>
          </cell>
          <cell r="G1204">
            <v>1</v>
          </cell>
          <cell r="I1204">
            <v>455</v>
          </cell>
        </row>
        <row r="1205">
          <cell r="A1205" t="str">
            <v>SUBTOTAL</v>
          </cell>
          <cell r="I1205">
            <v>455</v>
          </cell>
        </row>
        <row r="1207">
          <cell r="A1207" t="str">
            <v>2.  Materiales</v>
          </cell>
        </row>
        <row r="1208">
          <cell r="A1208" t="str">
            <v>Codigo</v>
          </cell>
          <cell r="B1208" t="str">
            <v>Descripción</v>
          </cell>
          <cell r="D1208" t="str">
            <v>Unidad</v>
          </cell>
          <cell r="E1208" t="str">
            <v>Rendimiento</v>
          </cell>
          <cell r="F1208" t="str">
            <v>Precio Unitario</v>
          </cell>
          <cell r="I1208" t="str">
            <v>Vr Unitario</v>
          </cell>
        </row>
        <row r="1210">
          <cell r="A1210" t="str">
            <v>S25</v>
          </cell>
          <cell r="B1210" t="str">
            <v>REGISTRO Tipo R&amp;W - 1'' (de cortina) Ref. 206 o Similar</v>
          </cell>
          <cell r="D1210" t="str">
            <v>UND</v>
          </cell>
          <cell r="E1210">
            <v>1</v>
          </cell>
          <cell r="F1210">
            <v>49900</v>
          </cell>
          <cell r="I1210">
            <v>49900</v>
          </cell>
        </row>
        <row r="1211">
          <cell r="A1211" t="str">
            <v>S37</v>
          </cell>
          <cell r="B1211" t="str">
            <v>CINTA TEFLON 10 m 1/2"</v>
          </cell>
          <cell r="D1211" t="str">
            <v>UND</v>
          </cell>
          <cell r="E1211">
            <v>0.1</v>
          </cell>
          <cell r="F1211">
            <v>750</v>
          </cell>
          <cell r="I1211">
            <v>75</v>
          </cell>
        </row>
        <row r="1212">
          <cell r="A1212" t="str">
            <v>S36</v>
          </cell>
          <cell r="B1212" t="str">
            <v>SOLDADURA PVC LIQUIDA 1/4</v>
          </cell>
          <cell r="D1212" t="str">
            <v>UND</v>
          </cell>
          <cell r="E1212">
            <v>0.02</v>
          </cell>
          <cell r="F1212">
            <v>57646</v>
          </cell>
          <cell r="I1212">
            <v>1153</v>
          </cell>
        </row>
        <row r="1213">
          <cell r="A1213" t="str">
            <v>S247</v>
          </cell>
          <cell r="B1213" t="str">
            <v>ESTOPA x 500 Gms</v>
          </cell>
          <cell r="D1213" t="str">
            <v>UND</v>
          </cell>
          <cell r="E1213">
            <v>0.02</v>
          </cell>
          <cell r="F1213">
            <v>5500</v>
          </cell>
          <cell r="I1213">
            <v>110</v>
          </cell>
        </row>
        <row r="1223">
          <cell r="A1223" t="str">
            <v>SUBTOTAL</v>
          </cell>
          <cell r="I1223">
            <v>51238</v>
          </cell>
        </row>
        <row r="1225">
          <cell r="A1225" t="str">
            <v>3. Transportes</v>
          </cell>
        </row>
        <row r="1226">
          <cell r="A1226" t="str">
            <v>Codigo</v>
          </cell>
          <cell r="B1226" t="str">
            <v xml:space="preserve">Descripcion </v>
          </cell>
          <cell r="C1226" t="str">
            <v>Vol. o Peso</v>
          </cell>
          <cell r="D1226" t="str">
            <v>Unidad</v>
          </cell>
          <cell r="E1226" t="str">
            <v>Distancia</v>
          </cell>
          <cell r="G1226" t="str">
            <v>Tarifa</v>
          </cell>
          <cell r="I1226" t="str">
            <v>Vr. Unitario</v>
          </cell>
        </row>
        <row r="1228">
          <cell r="A1228" t="str">
            <v>EH-44</v>
          </cell>
          <cell r="B1228" t="str">
            <v>TRANSPORTE DE MATERIALES O EQUIPO</v>
          </cell>
          <cell r="D1228" t="str">
            <v>Viaje</v>
          </cell>
          <cell r="E1228">
            <v>7.0000000000000001E-3</v>
          </cell>
          <cell r="G1228">
            <v>45000</v>
          </cell>
          <cell r="I1228">
            <v>315</v>
          </cell>
        </row>
        <row r="1230">
          <cell r="A1230" t="str">
            <v>SUBTOTAL</v>
          </cell>
          <cell r="I1230">
            <v>315</v>
          </cell>
        </row>
        <row r="1232">
          <cell r="A1232" t="str">
            <v>4. Mano de Obra</v>
          </cell>
        </row>
        <row r="1233">
          <cell r="A1233" t="str">
            <v>Codigo</v>
          </cell>
          <cell r="B1233" t="str">
            <v>Trabajador</v>
          </cell>
          <cell r="C1233" t="str">
            <v>Jornal</v>
          </cell>
          <cell r="D1233" t="str">
            <v>Prestac.</v>
          </cell>
          <cell r="E1233" t="str">
            <v>Jornal Total</v>
          </cell>
          <cell r="F1233" t="str">
            <v>Rendimiento</v>
          </cell>
          <cell r="I1233" t="str">
            <v>Vr. Unitario</v>
          </cell>
        </row>
        <row r="1235">
          <cell r="A1235" t="str">
            <v>MO-06</v>
          </cell>
          <cell r="B1235" t="str">
            <v>CUADRILLA PLOMERIA (1 Ayudante+1 Oficial)</v>
          </cell>
          <cell r="C1235" t="str">
            <v>hc</v>
          </cell>
          <cell r="D1235">
            <v>0.57999999999999996</v>
          </cell>
          <cell r="E1235">
            <v>10472</v>
          </cell>
          <cell r="F1235">
            <v>0.55000000000000004</v>
          </cell>
          <cell r="I1235">
            <v>9100</v>
          </cell>
        </row>
        <row r="1238">
          <cell r="A1238" t="str">
            <v>SUBTOTAL</v>
          </cell>
          <cell r="I1238">
            <v>9100</v>
          </cell>
        </row>
        <row r="1239">
          <cell r="A1239" t="str">
            <v>TOTAL COSTO DIRECTO</v>
          </cell>
          <cell r="I1239">
            <v>61108</v>
          </cell>
        </row>
        <row r="1240">
          <cell r="A1240" t="str">
            <v>AIU CONTRACTUAL</v>
          </cell>
          <cell r="C1240">
            <v>0.25640000000000002</v>
          </cell>
          <cell r="H1240" t="str">
            <v>TOTAL COSTO INDIRECTO</v>
          </cell>
          <cell r="I1240">
            <v>15668</v>
          </cell>
        </row>
        <row r="1241">
          <cell r="A1241" t="str">
            <v xml:space="preserve">VALOR TOTAL ACTIVIDAD </v>
          </cell>
          <cell r="I1241">
            <v>76776</v>
          </cell>
        </row>
        <row r="1242">
          <cell r="A1242" t="str">
            <v xml:space="preserve">VALOR RECURSOS NECESARIOS PARA LA EJECUCIÓN DE LA ACTIVIDAD </v>
          </cell>
          <cell r="I1242">
            <v>76776</v>
          </cell>
        </row>
        <row r="1243">
          <cell r="A1243" t="str">
            <v>Para constancia de lo anterior, se firma la presente acta bajo la responsabilidad expresa de los que intervienen en ella, de  conformidad  con las funciones  desempeñadas por cada uno de los mismos,  de acuerdo con el manual de interventoría, en _________</v>
          </cell>
        </row>
        <row r="1246">
          <cell r="B1246" t="str">
            <v>Firma:</v>
          </cell>
        </row>
        <row r="1247">
          <cell r="B1247" t="str">
            <v xml:space="preserve">Nombre: </v>
          </cell>
        </row>
        <row r="1248">
          <cell r="B1248" t="str">
            <v>REPRESENTATE LEGAL O DIRECTOR DE CONSULTORIA</v>
          </cell>
        </row>
        <row r="1249">
          <cell r="A1249" t="str">
            <v>C. OBSERVACIONES INTERVENTORIA (Campo de obligatorio diligenciamiento)</v>
          </cell>
        </row>
        <row r="1255">
          <cell r="B1255" t="str">
            <v>Firma:</v>
          </cell>
        </row>
        <row r="1256">
          <cell r="B1256" t="str">
            <v xml:space="preserve">Nombre: </v>
          </cell>
          <cell r="J1256" t="str">
            <v>Original  - FONADE</v>
          </cell>
        </row>
        <row r="1257">
          <cell r="B1257" t="str">
            <v>REPRESENTANTE LEGAL Ó DIRECTOR DE INTERVENTORÍA</v>
          </cell>
          <cell r="J1257" t="str">
            <v>Copias: Contratista, Interventor</v>
          </cell>
        </row>
        <row r="1258">
          <cell r="A1258" t="str">
            <v>Item</v>
          </cell>
          <cell r="B1258" t="str">
            <v>Descripción</v>
          </cell>
          <cell r="G1258" t="str">
            <v>Unidad</v>
          </cell>
          <cell r="I1258" t="str">
            <v>Cantidad</v>
          </cell>
        </row>
        <row r="1259">
          <cell r="A1259" t="str">
            <v>06.07.03</v>
          </cell>
          <cell r="B1259" t="str">
            <v>Registro R.W. o equivalente ф1 1/2"</v>
          </cell>
          <cell r="G1259" t="str">
            <v>Un</v>
          </cell>
          <cell r="I1259">
            <v>2</v>
          </cell>
          <cell r="K1259">
            <v>108513</v>
          </cell>
        </row>
        <row r="1261">
          <cell r="A1261" t="str">
            <v>1.  Equipo</v>
          </cell>
        </row>
        <row r="1262">
          <cell r="A1262" t="str">
            <v>Codigo</v>
          </cell>
          <cell r="B1262" t="str">
            <v>Descripción</v>
          </cell>
          <cell r="C1262" t="str">
            <v>Marca</v>
          </cell>
          <cell r="D1262" t="str">
            <v>Unidad</v>
          </cell>
          <cell r="E1262" t="str">
            <v>Tarifa</v>
          </cell>
          <cell r="G1262" t="str">
            <v>Rendimiento</v>
          </cell>
          <cell r="I1262" t="str">
            <v>Vr. Unitario</v>
          </cell>
        </row>
        <row r="1264">
          <cell r="A1264" t="str">
            <v>EH-33</v>
          </cell>
          <cell r="B1264" t="str">
            <v xml:space="preserve">HERRAMIENTA MENOR 5 %  DE LA MANO OBRA </v>
          </cell>
          <cell r="D1264" t="str">
            <v xml:space="preserve">Global </v>
          </cell>
          <cell r="E1264">
            <v>496</v>
          </cell>
          <cell r="G1264">
            <v>1</v>
          </cell>
          <cell r="I1264">
            <v>496</v>
          </cell>
        </row>
        <row r="1265">
          <cell r="A1265" t="str">
            <v>SUBTOTAL</v>
          </cell>
          <cell r="I1265">
            <v>496</v>
          </cell>
        </row>
        <row r="1267">
          <cell r="A1267" t="str">
            <v>2.  Materiales</v>
          </cell>
        </row>
        <row r="1268">
          <cell r="A1268" t="str">
            <v>Codigo</v>
          </cell>
          <cell r="B1268" t="str">
            <v>Descripción</v>
          </cell>
          <cell r="D1268" t="str">
            <v>Unidad</v>
          </cell>
          <cell r="E1268" t="str">
            <v>Rendimiento</v>
          </cell>
          <cell r="F1268" t="str">
            <v>Precio Unitario</v>
          </cell>
          <cell r="I1268" t="str">
            <v>Vr Unitario</v>
          </cell>
        </row>
        <row r="1270">
          <cell r="A1270" t="str">
            <v>S27</v>
          </cell>
          <cell r="B1270" t="str">
            <v>REGISTRO Tipo R&amp;W - 1 1/2''  (de cortina) Ref. 206 o Similar</v>
          </cell>
          <cell r="D1270" t="str">
            <v>UND</v>
          </cell>
          <cell r="E1270">
            <v>1</v>
          </cell>
          <cell r="F1270">
            <v>91060</v>
          </cell>
          <cell r="I1270">
            <v>91060</v>
          </cell>
        </row>
        <row r="1271">
          <cell r="A1271" t="str">
            <v>S90</v>
          </cell>
          <cell r="B1271" t="str">
            <v>ACCESORIOS PVC-P  1 1/2"  ( Codo , unión y tapón )</v>
          </cell>
          <cell r="D1271" t="str">
            <v>UND</v>
          </cell>
          <cell r="E1271">
            <v>0.5</v>
          </cell>
          <cell r="F1271">
            <v>9004</v>
          </cell>
          <cell r="I1271">
            <v>4502</v>
          </cell>
        </row>
        <row r="1272">
          <cell r="A1272" t="str">
            <v>S36</v>
          </cell>
          <cell r="B1272" t="str">
            <v>SOLDADURA PVC LIQUIDA 1/4</v>
          </cell>
          <cell r="D1272" t="str">
            <v>UND</v>
          </cell>
          <cell r="E1272">
            <v>0.02</v>
          </cell>
          <cell r="F1272">
            <v>57646</v>
          </cell>
          <cell r="I1272">
            <v>1153</v>
          </cell>
        </row>
        <row r="1273">
          <cell r="A1273" t="str">
            <v>S22</v>
          </cell>
          <cell r="B1273" t="str">
            <v>LIMPIADOR REM PVC 760 grms. (1/4)</v>
          </cell>
          <cell r="D1273" t="str">
            <v>UND</v>
          </cell>
          <cell r="E1273">
            <v>0.03</v>
          </cell>
          <cell r="F1273">
            <v>31668</v>
          </cell>
          <cell r="I1273">
            <v>950</v>
          </cell>
        </row>
        <row r="1274">
          <cell r="A1274" t="str">
            <v>S247</v>
          </cell>
          <cell r="B1274" t="str">
            <v>ESTOPA x 500 Gms</v>
          </cell>
          <cell r="D1274" t="str">
            <v>UND</v>
          </cell>
          <cell r="E1274">
            <v>0.02</v>
          </cell>
          <cell r="F1274">
            <v>5500</v>
          </cell>
          <cell r="I1274">
            <v>110</v>
          </cell>
        </row>
        <row r="1283">
          <cell r="A1283" t="str">
            <v>SUBTOTAL</v>
          </cell>
          <cell r="I1283">
            <v>97775</v>
          </cell>
        </row>
        <row r="1285">
          <cell r="A1285" t="str">
            <v>3. Transportes</v>
          </cell>
        </row>
        <row r="1286">
          <cell r="A1286" t="str">
            <v>Codigo</v>
          </cell>
          <cell r="B1286" t="str">
            <v xml:space="preserve">Descripcion </v>
          </cell>
          <cell r="C1286" t="str">
            <v>Vol. o Peso</v>
          </cell>
          <cell r="D1286" t="str">
            <v>Unidad</v>
          </cell>
          <cell r="E1286" t="str">
            <v>Distancia</v>
          </cell>
          <cell r="G1286" t="str">
            <v>Tarifa</v>
          </cell>
          <cell r="I1286" t="str">
            <v>Vr. Unitario</v>
          </cell>
        </row>
        <row r="1288">
          <cell r="A1288" t="str">
            <v>EH-44</v>
          </cell>
          <cell r="B1288" t="str">
            <v>TRANSPORTE DE MATERIALES O EQUIPO</v>
          </cell>
          <cell r="D1288" t="str">
            <v>Viaje</v>
          </cell>
          <cell r="E1288">
            <v>7.0000000000000001E-3</v>
          </cell>
          <cell r="G1288">
            <v>45000</v>
          </cell>
          <cell r="I1288">
            <v>315</v>
          </cell>
        </row>
        <row r="1290">
          <cell r="A1290" t="str">
            <v>SUBTOTAL</v>
          </cell>
          <cell r="I1290">
            <v>315</v>
          </cell>
        </row>
        <row r="1292">
          <cell r="A1292" t="str">
            <v>4. Mano de Obra</v>
          </cell>
        </row>
        <row r="1293">
          <cell r="A1293" t="str">
            <v>Codigo</v>
          </cell>
          <cell r="B1293" t="str">
            <v>Trabajador</v>
          </cell>
          <cell r="C1293" t="str">
            <v>Jornal</v>
          </cell>
          <cell r="D1293" t="str">
            <v>Prestac.</v>
          </cell>
          <cell r="E1293" t="str">
            <v>Jornal Total</v>
          </cell>
          <cell r="F1293" t="str">
            <v>Rendimiento</v>
          </cell>
          <cell r="I1293" t="str">
            <v>Vr. Unitario</v>
          </cell>
        </row>
        <row r="1295">
          <cell r="A1295" t="str">
            <v>MO-06</v>
          </cell>
          <cell r="B1295" t="str">
            <v>CUADRILLA PLOMERIA (1 Ayudante+1 Oficial)</v>
          </cell>
          <cell r="C1295" t="str">
            <v>hc</v>
          </cell>
          <cell r="D1295">
            <v>0.57999999999999996</v>
          </cell>
          <cell r="E1295">
            <v>10472</v>
          </cell>
          <cell r="F1295">
            <v>0.6</v>
          </cell>
          <cell r="I1295">
            <v>9927</v>
          </cell>
        </row>
        <row r="1298">
          <cell r="A1298" t="str">
            <v>SUBTOTAL</v>
          </cell>
          <cell r="I1298">
            <v>9927</v>
          </cell>
        </row>
        <row r="1299">
          <cell r="A1299" t="str">
            <v>TOTAL COSTO DIRECTO</v>
          </cell>
          <cell r="I1299">
            <v>108513</v>
          </cell>
        </row>
        <row r="1300">
          <cell r="A1300" t="str">
            <v>AIU CONTRACTUAL</v>
          </cell>
          <cell r="C1300">
            <v>0.25640000000000002</v>
          </cell>
          <cell r="H1300" t="str">
            <v>TOTAL COSTO INDIRECTO</v>
          </cell>
          <cell r="I1300">
            <v>27823</v>
          </cell>
        </row>
        <row r="1301">
          <cell r="A1301" t="str">
            <v xml:space="preserve">VALOR TOTAL ACTIVIDAD </v>
          </cell>
          <cell r="I1301">
            <v>136336</v>
          </cell>
        </row>
        <row r="1302">
          <cell r="A1302" t="str">
            <v xml:space="preserve">VALOR RECURSOS NECESARIOS PARA LA EJECUCIÓN DE LA ACTIVIDAD </v>
          </cell>
          <cell r="I1302">
            <v>272672</v>
          </cell>
        </row>
        <row r="1303">
          <cell r="A1303" t="str">
            <v>Para constancia de lo anterior, se firma la presente acta bajo la responsabilidad expresa de los que intervienen en ella, de  conformidad  con las funciones  desempeñadas por cada uno de los mismos,  de acuerdo con el manual de interventoría, en _________</v>
          </cell>
        </row>
        <row r="1306">
          <cell r="B1306" t="str">
            <v>Firma:</v>
          </cell>
        </row>
        <row r="1307">
          <cell r="B1307" t="str">
            <v xml:space="preserve">Nombre: </v>
          </cell>
        </row>
        <row r="1308">
          <cell r="B1308" t="str">
            <v>REPRESENTATE LEGAL O DIRECTOR DE CONSULTORIA</v>
          </cell>
        </row>
        <row r="1309">
          <cell r="A1309" t="str">
            <v>C. OBSERVACIONES INTERVENTORIA (Campo de obligatorio diligenciamiento)</v>
          </cell>
        </row>
        <row r="1315">
          <cell r="B1315" t="str">
            <v>Firma:</v>
          </cell>
        </row>
        <row r="1316">
          <cell r="B1316" t="str">
            <v xml:space="preserve">Nombre: </v>
          </cell>
          <cell r="J1316" t="str">
            <v>Original  - FONADE</v>
          </cell>
        </row>
        <row r="1317">
          <cell r="B1317" t="str">
            <v>REPRESENTANTE LEGAL Ó DIRECTOR DE INTERVENTORÍA</v>
          </cell>
          <cell r="J1317" t="str">
            <v>Copias: Contratista, Interventor</v>
          </cell>
        </row>
        <row r="1318">
          <cell r="A1318" t="str">
            <v>Item</v>
          </cell>
          <cell r="B1318" t="str">
            <v>Descripción</v>
          </cell>
          <cell r="G1318" t="str">
            <v>Unidad</v>
          </cell>
          <cell r="I1318" t="str">
            <v>Cantidad</v>
          </cell>
        </row>
        <row r="1319">
          <cell r="A1319" t="str">
            <v>06.07.05</v>
          </cell>
          <cell r="B1319" t="str">
            <v>Valvula de cheque ф1 1/2"</v>
          </cell>
          <cell r="G1319" t="str">
            <v>Un</v>
          </cell>
          <cell r="I1319">
            <v>2</v>
          </cell>
          <cell r="K1319">
            <v>119863</v>
          </cell>
        </row>
        <row r="1321">
          <cell r="A1321" t="str">
            <v>1.  Equipo</v>
          </cell>
        </row>
        <row r="1322">
          <cell r="A1322" t="str">
            <v>Codigo</v>
          </cell>
          <cell r="B1322" t="str">
            <v>Descripción</v>
          </cell>
          <cell r="C1322" t="str">
            <v>Marca</v>
          </cell>
          <cell r="D1322" t="str">
            <v>Unidad</v>
          </cell>
          <cell r="E1322" t="str">
            <v>Tarifa</v>
          </cell>
          <cell r="G1322" t="str">
            <v>Rendimiento</v>
          </cell>
          <cell r="I1322" t="str">
            <v>Vr. Unitario</v>
          </cell>
        </row>
        <row r="1324">
          <cell r="A1324" t="str">
            <v>EH-33</v>
          </cell>
          <cell r="B1324" t="str">
            <v xml:space="preserve">HERRAMIENTA MENOR 5 %  DE LA MANO OBRA </v>
          </cell>
          <cell r="D1324" t="str">
            <v xml:space="preserve">Global </v>
          </cell>
          <cell r="E1324">
            <v>620</v>
          </cell>
          <cell r="G1324">
            <v>1</v>
          </cell>
          <cell r="I1324">
            <v>620</v>
          </cell>
        </row>
        <row r="1325">
          <cell r="A1325" t="str">
            <v>SUBTOTAL</v>
          </cell>
          <cell r="I1325">
            <v>620</v>
          </cell>
        </row>
        <row r="1327">
          <cell r="A1327" t="str">
            <v>2.  Materiales</v>
          </cell>
        </row>
        <row r="1328">
          <cell r="A1328" t="str">
            <v>Codigo</v>
          </cell>
          <cell r="B1328" t="str">
            <v>Descripción</v>
          </cell>
          <cell r="D1328" t="str">
            <v>Unidad</v>
          </cell>
          <cell r="E1328" t="str">
            <v>Rendimiento</v>
          </cell>
          <cell r="F1328" t="str">
            <v>Precio Unitario</v>
          </cell>
          <cell r="I1328" t="str">
            <v>Vr Unitario</v>
          </cell>
        </row>
        <row r="1330">
          <cell r="A1330" t="str">
            <v>S152</v>
          </cell>
          <cell r="B1330" t="str">
            <v>CHEQUE Tipo R&amp;W Roscado  1 1/2" Ref. 236 o Similar</v>
          </cell>
          <cell r="D1330" t="str">
            <v>UND</v>
          </cell>
          <cell r="E1330">
            <v>1</v>
          </cell>
          <cell r="F1330">
            <v>104400</v>
          </cell>
          <cell r="I1330">
            <v>104400</v>
          </cell>
        </row>
        <row r="1331">
          <cell r="A1331" t="str">
            <v>S37</v>
          </cell>
          <cell r="B1331" t="str">
            <v>CINTA TEFLON 10 m 1/2"</v>
          </cell>
          <cell r="D1331" t="str">
            <v>UND</v>
          </cell>
          <cell r="E1331">
            <v>0.12</v>
          </cell>
          <cell r="F1331">
            <v>750</v>
          </cell>
          <cell r="I1331">
            <v>90</v>
          </cell>
        </row>
        <row r="1332">
          <cell r="A1332" t="str">
            <v>S36</v>
          </cell>
          <cell r="B1332" t="str">
            <v>SOLDADURA PVC LIQUIDA 1/4</v>
          </cell>
          <cell r="D1332" t="str">
            <v>UND</v>
          </cell>
          <cell r="E1332">
            <v>0.03</v>
          </cell>
          <cell r="F1332">
            <v>57646</v>
          </cell>
          <cell r="I1332">
            <v>1729</v>
          </cell>
        </row>
        <row r="1333">
          <cell r="A1333" t="str">
            <v>S247</v>
          </cell>
          <cell r="B1333" t="str">
            <v>ESTOPA x 500 Gms</v>
          </cell>
          <cell r="D1333" t="str">
            <v>UND</v>
          </cell>
          <cell r="E1333">
            <v>0.03</v>
          </cell>
          <cell r="F1333">
            <v>5500</v>
          </cell>
          <cell r="I1333">
            <v>165</v>
          </cell>
        </row>
        <row r="1343">
          <cell r="A1343" t="str">
            <v>SUBTOTAL</v>
          </cell>
          <cell r="I1343">
            <v>106384</v>
          </cell>
        </row>
        <row r="1345">
          <cell r="A1345" t="str">
            <v>3. Transportes</v>
          </cell>
        </row>
        <row r="1346">
          <cell r="A1346" t="str">
            <v>Codigo</v>
          </cell>
          <cell r="B1346" t="str">
            <v xml:space="preserve">Descripcion </v>
          </cell>
          <cell r="C1346" t="str">
            <v>Vol. o Peso</v>
          </cell>
          <cell r="D1346" t="str">
            <v>Unidad</v>
          </cell>
          <cell r="E1346" t="str">
            <v>Distancia</v>
          </cell>
          <cell r="G1346" t="str">
            <v>Tarifa</v>
          </cell>
          <cell r="I1346" t="str">
            <v>Vr. Unitario</v>
          </cell>
        </row>
        <row r="1348">
          <cell r="A1348" t="str">
            <v>EH-44</v>
          </cell>
          <cell r="B1348" t="str">
            <v>TRANSPORTE DE MATERIALES O EQUIPO</v>
          </cell>
          <cell r="D1348" t="str">
            <v>Viaje</v>
          </cell>
          <cell r="E1348">
            <v>0.01</v>
          </cell>
          <cell r="G1348">
            <v>45000</v>
          </cell>
          <cell r="I1348">
            <v>450</v>
          </cell>
        </row>
        <row r="1350">
          <cell r="A1350" t="str">
            <v>SUBTOTAL</v>
          </cell>
          <cell r="I1350">
            <v>450</v>
          </cell>
        </row>
        <row r="1352">
          <cell r="A1352" t="str">
            <v>4. Mano de Obra</v>
          </cell>
        </row>
        <row r="1353">
          <cell r="A1353" t="str">
            <v>Codigo</v>
          </cell>
          <cell r="B1353" t="str">
            <v>Trabajador</v>
          </cell>
          <cell r="C1353" t="str">
            <v>Jornal</v>
          </cell>
          <cell r="D1353" t="str">
            <v>Prestac.</v>
          </cell>
          <cell r="E1353" t="str">
            <v>Jornal Total</v>
          </cell>
          <cell r="F1353" t="str">
            <v>Rendimiento</v>
          </cell>
          <cell r="I1353" t="str">
            <v>Vr. Unitario</v>
          </cell>
        </row>
        <row r="1355">
          <cell r="A1355" t="str">
            <v>MO-06</v>
          </cell>
          <cell r="B1355" t="str">
            <v>CUADRILLA PLOMERIA (1 Ayudante+1 Oficial)</v>
          </cell>
          <cell r="C1355" t="str">
            <v>hc</v>
          </cell>
          <cell r="D1355">
            <v>0.57999999999999996</v>
          </cell>
          <cell r="E1355">
            <v>10472</v>
          </cell>
          <cell r="F1355">
            <v>0.75</v>
          </cell>
          <cell r="I1355">
            <v>12409</v>
          </cell>
        </row>
        <row r="1358">
          <cell r="A1358" t="str">
            <v>SUBTOTAL</v>
          </cell>
          <cell r="I1358">
            <v>12409</v>
          </cell>
        </row>
        <row r="1359">
          <cell r="A1359" t="str">
            <v>TOTAL COSTO DIRECTO</v>
          </cell>
          <cell r="I1359">
            <v>119863</v>
          </cell>
        </row>
        <row r="1360">
          <cell r="A1360" t="str">
            <v>AIU CONTRACTUAL</v>
          </cell>
          <cell r="C1360">
            <v>0.25640000000000002</v>
          </cell>
          <cell r="H1360" t="str">
            <v>TOTAL COSTO INDIRECTO</v>
          </cell>
          <cell r="I1360">
            <v>30733</v>
          </cell>
        </row>
        <row r="1361">
          <cell r="A1361" t="str">
            <v xml:space="preserve">VALOR TOTAL ACTIVIDAD </v>
          </cell>
          <cell r="I1361">
            <v>150596</v>
          </cell>
        </row>
        <row r="1362">
          <cell r="A1362" t="str">
            <v xml:space="preserve">VALOR RECURSOS NECESARIOS PARA LA EJECUCIÓN DE LA ACTIVIDAD </v>
          </cell>
          <cell r="I1362">
            <v>301192</v>
          </cell>
        </row>
        <row r="1363">
          <cell r="A1363" t="str">
            <v>Para constancia de lo anterior, se firma la presente acta bajo la responsabilidad expresa de los que intervienen en ella, de  conformidad  con las funciones  desempeñadas por cada uno de los mismos,  de acuerdo con el manual de interventoría, en _________</v>
          </cell>
        </row>
        <row r="1366">
          <cell r="B1366" t="str">
            <v>Firma:</v>
          </cell>
        </row>
        <row r="1367">
          <cell r="B1367" t="str">
            <v xml:space="preserve">Nombre: </v>
          </cell>
        </row>
        <row r="1368">
          <cell r="B1368" t="str">
            <v>REPRESENTATE LEGAL O DIRECTOR DE CONSULTORIA</v>
          </cell>
        </row>
        <row r="1369">
          <cell r="A1369" t="str">
            <v>C. OBSERVACIONES INTERVENTORIA (Campo de obligatorio diligenciamiento)</v>
          </cell>
        </row>
        <row r="1375">
          <cell r="B1375" t="str">
            <v>Firma:</v>
          </cell>
        </row>
        <row r="1376">
          <cell r="B1376" t="str">
            <v xml:space="preserve">Nombre: </v>
          </cell>
          <cell r="J1376" t="str">
            <v>Original  - FONADE</v>
          </cell>
        </row>
        <row r="1377">
          <cell r="B1377" t="str">
            <v>REPRESENTANTE LEGAL Ó DIRECTOR DE INTERVENTORÍA</v>
          </cell>
          <cell r="J1377" t="str">
            <v>Copias: Contratista, Interventor</v>
          </cell>
        </row>
        <row r="1378">
          <cell r="A1378" t="str">
            <v>Item</v>
          </cell>
          <cell r="B1378" t="str">
            <v>Descripción</v>
          </cell>
          <cell r="G1378" t="str">
            <v>Unidad</v>
          </cell>
          <cell r="I1378" t="str">
            <v>Cantidad</v>
          </cell>
        </row>
        <row r="1379">
          <cell r="A1379" t="str">
            <v>06.07.07</v>
          </cell>
          <cell r="B1379" t="str">
            <v>Valvula de flotador en bronce ф 1"</v>
          </cell>
          <cell r="G1379" t="str">
            <v>Un</v>
          </cell>
          <cell r="I1379">
            <v>2</v>
          </cell>
          <cell r="K1379">
            <v>98325</v>
          </cell>
        </row>
        <row r="1381">
          <cell r="A1381" t="str">
            <v>1.  Equipo</v>
          </cell>
        </row>
        <row r="1382">
          <cell r="A1382" t="str">
            <v>Codigo</v>
          </cell>
          <cell r="B1382" t="str">
            <v>Descripción</v>
          </cell>
          <cell r="C1382" t="str">
            <v>Marca</v>
          </cell>
          <cell r="D1382" t="str">
            <v>Unidad</v>
          </cell>
          <cell r="E1382" t="str">
            <v>Tarifa</v>
          </cell>
          <cell r="G1382" t="str">
            <v>Rendimiento</v>
          </cell>
          <cell r="I1382" t="str">
            <v>Vr. Unitario</v>
          </cell>
        </row>
        <row r="1384">
          <cell r="A1384" t="str">
            <v>EH-33</v>
          </cell>
          <cell r="B1384" t="str">
            <v xml:space="preserve">HERRAMIENTA MENOR 5 %  DE LA MANO OBRA </v>
          </cell>
          <cell r="D1384" t="str">
            <v xml:space="preserve">Global </v>
          </cell>
          <cell r="E1384">
            <v>496</v>
          </cell>
          <cell r="G1384">
            <v>1</v>
          </cell>
          <cell r="I1384">
            <v>496</v>
          </cell>
        </row>
        <row r="1385">
          <cell r="A1385" t="str">
            <v>SUBTOTAL</v>
          </cell>
          <cell r="I1385">
            <v>496</v>
          </cell>
        </row>
        <row r="1387">
          <cell r="A1387" t="str">
            <v>2.  Materiales</v>
          </cell>
        </row>
        <row r="1388">
          <cell r="A1388" t="str">
            <v>Codigo</v>
          </cell>
          <cell r="B1388" t="str">
            <v>Descripción</v>
          </cell>
          <cell r="D1388" t="str">
            <v>Unidad</v>
          </cell>
          <cell r="E1388" t="str">
            <v>Rendimiento</v>
          </cell>
          <cell r="F1388" t="str">
            <v>Precio Unitario</v>
          </cell>
          <cell r="I1388" t="str">
            <v>Vr Unitario</v>
          </cell>
        </row>
        <row r="1390">
          <cell r="A1390" t="str">
            <v>S223</v>
          </cell>
          <cell r="B1390" t="str">
            <v>VALVULA FLOTADORA DE 1" COBRE</v>
          </cell>
          <cell r="D1390" t="str">
            <v>UND</v>
          </cell>
          <cell r="E1390">
            <v>1</v>
          </cell>
          <cell r="F1390">
            <v>85000</v>
          </cell>
          <cell r="I1390">
            <v>85000</v>
          </cell>
        </row>
        <row r="1391">
          <cell r="A1391" t="str">
            <v>S89</v>
          </cell>
          <cell r="B1391" t="str">
            <v>ACCESORIOS PVC-P  1/2" ( Codo , unión y tapón )</v>
          </cell>
          <cell r="D1391" t="str">
            <v>UND</v>
          </cell>
          <cell r="E1391">
            <v>0.5</v>
          </cell>
          <cell r="F1391">
            <v>927</v>
          </cell>
          <cell r="I1391">
            <v>464</v>
          </cell>
        </row>
        <row r="1392">
          <cell r="A1392" t="str">
            <v>S36</v>
          </cell>
          <cell r="B1392" t="str">
            <v>SOLDADURA PVC LIQUIDA 1/4</v>
          </cell>
          <cell r="D1392" t="str">
            <v>UND</v>
          </cell>
          <cell r="E1392">
            <v>0.02</v>
          </cell>
          <cell r="F1392">
            <v>57646</v>
          </cell>
          <cell r="I1392">
            <v>1153</v>
          </cell>
        </row>
        <row r="1393">
          <cell r="A1393" t="str">
            <v>S22</v>
          </cell>
          <cell r="B1393" t="str">
            <v>LIMPIADOR REM PVC 760 grms. (1/4)</v>
          </cell>
          <cell r="D1393" t="str">
            <v>UND</v>
          </cell>
          <cell r="E1393">
            <v>0.03</v>
          </cell>
          <cell r="F1393">
            <v>31668</v>
          </cell>
          <cell r="I1393">
            <v>950</v>
          </cell>
        </row>
        <row r="1394">
          <cell r="A1394" t="str">
            <v>S247</v>
          </cell>
          <cell r="B1394" t="str">
            <v>ESTOPA x 500 Gms</v>
          </cell>
          <cell r="D1394" t="str">
            <v>UND</v>
          </cell>
          <cell r="E1394">
            <v>0.02</v>
          </cell>
          <cell r="F1394">
            <v>5500</v>
          </cell>
          <cell r="I1394">
            <v>110</v>
          </cell>
        </row>
        <row r="1401">
          <cell r="A1401" t="str">
            <v>SUBTOTAL</v>
          </cell>
          <cell r="I1401">
            <v>87677</v>
          </cell>
        </row>
        <row r="1403">
          <cell r="A1403" t="str">
            <v>3. Transportes</v>
          </cell>
        </row>
        <row r="1404">
          <cell r="A1404" t="str">
            <v>Codigo</v>
          </cell>
          <cell r="B1404" t="str">
            <v xml:space="preserve">Descripcion </v>
          </cell>
          <cell r="C1404" t="str">
            <v>Vol. o Peso</v>
          </cell>
          <cell r="D1404" t="str">
            <v>Unidad</v>
          </cell>
          <cell r="E1404" t="str">
            <v>Distancia</v>
          </cell>
          <cell r="G1404" t="str">
            <v>Tarifa</v>
          </cell>
          <cell r="I1404" t="str">
            <v>Vr. Unitario</v>
          </cell>
        </row>
        <row r="1406">
          <cell r="A1406" t="str">
            <v>EH-44</v>
          </cell>
          <cell r="B1406" t="str">
            <v>TRANSPORTE DE MATERIALES O EQUIPO</v>
          </cell>
          <cell r="D1406" t="str">
            <v>Viaje</v>
          </cell>
          <cell r="E1406">
            <v>5.0000000000000001E-3</v>
          </cell>
          <cell r="G1406">
            <v>45000</v>
          </cell>
          <cell r="I1406">
            <v>225</v>
          </cell>
        </row>
        <row r="1408">
          <cell r="A1408" t="str">
            <v>SUBTOTAL</v>
          </cell>
          <cell r="I1408">
            <v>225</v>
          </cell>
        </row>
        <row r="1410">
          <cell r="A1410" t="str">
            <v>4. Mano de Obra</v>
          </cell>
        </row>
        <row r="1411">
          <cell r="A1411" t="str">
            <v>Codigo</v>
          </cell>
          <cell r="B1411" t="str">
            <v>Trabajador</v>
          </cell>
          <cell r="C1411" t="str">
            <v>Jornal</v>
          </cell>
          <cell r="D1411" t="str">
            <v>Prestac.</v>
          </cell>
          <cell r="E1411" t="str">
            <v>Jornal Total</v>
          </cell>
          <cell r="F1411" t="str">
            <v>Rendimiento</v>
          </cell>
          <cell r="I1411" t="str">
            <v>Vr. Unitario</v>
          </cell>
        </row>
        <row r="1413">
          <cell r="A1413" t="str">
            <v>MO-06</v>
          </cell>
          <cell r="B1413" t="str">
            <v>CUADRILLA PLOMERIA (1 Ayudante+1 Oficial)</v>
          </cell>
          <cell r="C1413" t="str">
            <v>hc</v>
          </cell>
          <cell r="D1413">
            <v>0.57999999999999996</v>
          </cell>
          <cell r="E1413">
            <v>10472</v>
          </cell>
          <cell r="F1413">
            <v>0.6</v>
          </cell>
          <cell r="I1413">
            <v>9927</v>
          </cell>
        </row>
        <row r="1416">
          <cell r="A1416" t="str">
            <v>SUBTOTAL</v>
          </cell>
          <cell r="I1416">
            <v>9927</v>
          </cell>
        </row>
        <row r="1417">
          <cell r="A1417" t="str">
            <v>TOTAL COSTO DIRECTO</v>
          </cell>
          <cell r="I1417">
            <v>98325</v>
          </cell>
        </row>
        <row r="1418">
          <cell r="A1418" t="str">
            <v>AIU CONTRACTUAL</v>
          </cell>
          <cell r="C1418">
            <v>0.25640000000000002</v>
          </cell>
          <cell r="H1418" t="str">
            <v>TOTAL COSTO INDIRECTO</v>
          </cell>
          <cell r="I1418">
            <v>25211</v>
          </cell>
        </row>
        <row r="1419">
          <cell r="A1419" t="str">
            <v xml:space="preserve">VALOR TOTAL ACTIVIDAD </v>
          </cell>
          <cell r="I1419">
            <v>123536</v>
          </cell>
        </row>
        <row r="1420">
          <cell r="A1420" t="str">
            <v xml:space="preserve">VALOR RECURSOS NECESARIOS PARA LA EJECUCIÓN DE LA ACTIVIDAD </v>
          </cell>
          <cell r="I1420">
            <v>247072</v>
          </cell>
        </row>
        <row r="1421">
          <cell r="A1421" t="str">
            <v>Para constancia de lo anterior, se firma la presente acta bajo la responsabilidad expresa de los que intervienen en ella, de  conformidad  con las funciones  desempeñadas por cada uno de los mismos,  de acuerdo con el manual de interventoría, en _________</v>
          </cell>
        </row>
        <row r="1424">
          <cell r="B1424" t="str">
            <v>Firma:</v>
          </cell>
        </row>
        <row r="1425">
          <cell r="B1425" t="str">
            <v xml:space="preserve">Nombre: </v>
          </cell>
        </row>
        <row r="1426">
          <cell r="B1426" t="str">
            <v>REPRESENTATE LEGAL O DIRECTOR DE CONSULTORIA</v>
          </cell>
        </row>
        <row r="1427">
          <cell r="A1427" t="str">
            <v>C. OBSERVACIONES INTERVENTORIA (Campo de obligatorio diligenciamiento)</v>
          </cell>
        </row>
        <row r="1433">
          <cell r="B1433" t="str">
            <v>Firma:</v>
          </cell>
        </row>
        <row r="1434">
          <cell r="B1434" t="str">
            <v xml:space="preserve">Nombre: </v>
          </cell>
          <cell r="J1434" t="str">
            <v>Original  - FONADE</v>
          </cell>
        </row>
        <row r="1435">
          <cell r="B1435" t="str">
            <v>REPRESENTANTE LEGAL Ó DIRECTOR DE INTERVENTORÍA</v>
          </cell>
          <cell r="J1435" t="str">
            <v>Copias: Contratista, Interventor</v>
          </cell>
        </row>
        <row r="1436">
          <cell r="A1436" t="str">
            <v>Item</v>
          </cell>
          <cell r="B1436" t="str">
            <v>Descripción</v>
          </cell>
          <cell r="G1436" t="str">
            <v>Unidad</v>
          </cell>
          <cell r="I1436" t="str">
            <v>Cantidad</v>
          </cell>
        </row>
        <row r="1437">
          <cell r="A1437" t="str">
            <v>06.07.08</v>
          </cell>
          <cell r="B1437" t="str">
            <v>Tapas registro 20x20Cm plastico para valvulas</v>
          </cell>
          <cell r="G1437" t="str">
            <v>Un</v>
          </cell>
          <cell r="I1437">
            <v>3</v>
          </cell>
          <cell r="K1437">
            <v>13281</v>
          </cell>
        </row>
        <row r="1439">
          <cell r="A1439" t="str">
            <v>1.  Equipo</v>
          </cell>
        </row>
        <row r="1440">
          <cell r="A1440" t="str">
            <v>Codigo</v>
          </cell>
          <cell r="B1440" t="str">
            <v>Descripción</v>
          </cell>
          <cell r="C1440" t="str">
            <v>Marca</v>
          </cell>
          <cell r="D1440" t="str">
            <v>Unidad</v>
          </cell>
          <cell r="E1440" t="str">
            <v>Tarifa</v>
          </cell>
          <cell r="G1440" t="str">
            <v>Rendimiento</v>
          </cell>
          <cell r="I1440" t="str">
            <v>Vr. Unitario</v>
          </cell>
        </row>
        <row r="1442">
          <cell r="A1442" t="str">
            <v>EH-33</v>
          </cell>
          <cell r="B1442" t="str">
            <v xml:space="preserve">HERRAMIENTA MENOR 5 %  DE LA MANO OBRA </v>
          </cell>
          <cell r="D1442" t="str">
            <v xml:space="preserve">Global </v>
          </cell>
          <cell r="E1442">
            <v>248</v>
          </cell>
          <cell r="G1442">
            <v>1</v>
          </cell>
          <cell r="I1442">
            <v>248</v>
          </cell>
        </row>
        <row r="1443">
          <cell r="A1443" t="str">
            <v>SUBTOTAL</v>
          </cell>
          <cell r="I1443">
            <v>248</v>
          </cell>
        </row>
        <row r="1445">
          <cell r="A1445" t="str">
            <v>2.  Materiales</v>
          </cell>
        </row>
        <row r="1446">
          <cell r="A1446" t="str">
            <v>Codigo</v>
          </cell>
          <cell r="B1446" t="str">
            <v>Descripción</v>
          </cell>
          <cell r="D1446" t="str">
            <v>Unidad</v>
          </cell>
          <cell r="E1446" t="str">
            <v>Rendimiento</v>
          </cell>
          <cell r="F1446" t="str">
            <v>Precio Unitario</v>
          </cell>
          <cell r="I1446" t="str">
            <v>Vr Unitario</v>
          </cell>
        </row>
        <row r="1448">
          <cell r="A1448" t="str">
            <v>S248</v>
          </cell>
          <cell r="B1448" t="str">
            <v>TAPAS REGISTRO 20X20 PLASTICO</v>
          </cell>
          <cell r="D1448" t="str">
            <v>UND</v>
          </cell>
          <cell r="E1448">
            <v>1</v>
          </cell>
          <cell r="F1448">
            <v>7500</v>
          </cell>
          <cell r="I1448">
            <v>7500</v>
          </cell>
        </row>
        <row r="1449">
          <cell r="A1449" t="str">
            <v>O18</v>
          </cell>
          <cell r="B1449" t="str">
            <v>SILICONA Tubo 280 ml</v>
          </cell>
          <cell r="D1449" t="str">
            <v>UND</v>
          </cell>
          <cell r="E1449">
            <v>0.03</v>
          </cell>
          <cell r="F1449">
            <v>7800</v>
          </cell>
          <cell r="I1449">
            <v>234</v>
          </cell>
        </row>
        <row r="1450">
          <cell r="A1450" t="str">
            <v>S247</v>
          </cell>
          <cell r="B1450" t="str">
            <v>ESTOPA x 500 Gms</v>
          </cell>
          <cell r="D1450" t="str">
            <v>UND</v>
          </cell>
          <cell r="E1450">
            <v>0.02</v>
          </cell>
          <cell r="F1450">
            <v>5500</v>
          </cell>
          <cell r="I1450">
            <v>110</v>
          </cell>
        </row>
        <row r="1459">
          <cell r="A1459" t="str">
            <v>SUBTOTAL</v>
          </cell>
          <cell r="I1459">
            <v>7844</v>
          </cell>
        </row>
        <row r="1461">
          <cell r="A1461" t="str">
            <v>3. Transportes</v>
          </cell>
        </row>
        <row r="1462">
          <cell r="A1462" t="str">
            <v>Codigo</v>
          </cell>
          <cell r="B1462" t="str">
            <v xml:space="preserve">Descripcion </v>
          </cell>
          <cell r="C1462" t="str">
            <v>Vol. o Peso</v>
          </cell>
          <cell r="D1462" t="str">
            <v>Unidad</v>
          </cell>
          <cell r="E1462" t="str">
            <v>Distancia</v>
          </cell>
          <cell r="G1462" t="str">
            <v>Tarifa</v>
          </cell>
          <cell r="I1462" t="str">
            <v>Vr. Unitario</v>
          </cell>
        </row>
        <row r="1464">
          <cell r="A1464" t="str">
            <v>EH-44</v>
          </cell>
          <cell r="B1464" t="str">
            <v>TRANSPORTE DE MATERIALES O EQUIPO</v>
          </cell>
          <cell r="D1464" t="str">
            <v>Viaje</v>
          </cell>
          <cell r="E1464">
            <v>5.0000000000000001E-3</v>
          </cell>
          <cell r="G1464">
            <v>45000</v>
          </cell>
          <cell r="I1464">
            <v>225</v>
          </cell>
        </row>
        <row r="1466">
          <cell r="A1466" t="str">
            <v>SUBTOTAL</v>
          </cell>
          <cell r="I1466">
            <v>225</v>
          </cell>
        </row>
        <row r="1468">
          <cell r="A1468" t="str">
            <v>4. Mano de Obra</v>
          </cell>
        </row>
        <row r="1469">
          <cell r="A1469" t="str">
            <v>Codigo</v>
          </cell>
          <cell r="B1469" t="str">
            <v>Trabajador</v>
          </cell>
          <cell r="C1469" t="str">
            <v>Jornal</v>
          </cell>
          <cell r="D1469" t="str">
            <v>Prestac.</v>
          </cell>
          <cell r="E1469" t="str">
            <v>Jornal Total</v>
          </cell>
          <cell r="F1469" t="str">
            <v>Rendimiento</v>
          </cell>
          <cell r="I1469" t="str">
            <v>Vr. Unitario</v>
          </cell>
        </row>
        <row r="1471">
          <cell r="A1471" t="str">
            <v>MO-06</v>
          </cell>
          <cell r="B1471" t="str">
            <v>CUADRILLA PLOMERIA (1 Ayudante+1 Oficial)</v>
          </cell>
          <cell r="C1471" t="str">
            <v>hc</v>
          </cell>
          <cell r="D1471">
            <v>0.57999999999999996</v>
          </cell>
          <cell r="E1471">
            <v>10472</v>
          </cell>
          <cell r="F1471">
            <v>0.3</v>
          </cell>
          <cell r="I1471">
            <v>4964</v>
          </cell>
        </row>
        <row r="1474">
          <cell r="A1474" t="str">
            <v>SUBTOTAL</v>
          </cell>
          <cell r="I1474">
            <v>4964</v>
          </cell>
        </row>
        <row r="1475">
          <cell r="A1475" t="str">
            <v>TOTAL COSTO DIRECTO</v>
          </cell>
          <cell r="I1475">
            <v>13281</v>
          </cell>
        </row>
        <row r="1476">
          <cell r="A1476" t="str">
            <v>AIU CONTRACTUAL</v>
          </cell>
          <cell r="C1476">
            <v>0.25640000000000002</v>
          </cell>
          <cell r="H1476" t="str">
            <v>TOTAL COSTO INDIRECTO</v>
          </cell>
          <cell r="I1476">
            <v>3405</v>
          </cell>
        </row>
        <row r="1477">
          <cell r="A1477" t="str">
            <v xml:space="preserve">VALOR TOTAL ACTIVIDAD </v>
          </cell>
          <cell r="I1477">
            <v>16686</v>
          </cell>
        </row>
        <row r="1478">
          <cell r="A1478" t="str">
            <v xml:space="preserve">VALOR RECURSOS NECESARIOS PARA LA EJECUCIÓN DE LA ACTIVIDAD </v>
          </cell>
          <cell r="I1478">
            <v>50058</v>
          </cell>
        </row>
        <row r="1479">
          <cell r="A1479" t="str">
            <v>Para constancia de lo anterior, se firma la presente acta bajo la responsabilidad expresa de los que intervienen en ella, de  conformidad  con las funciones  desempeñadas por cada uno de los mismos,  de acuerdo con el manual de interventoría, en _________</v>
          </cell>
        </row>
        <row r="1482">
          <cell r="B1482" t="str">
            <v>Firma:</v>
          </cell>
        </row>
        <row r="1483">
          <cell r="B1483" t="str">
            <v xml:space="preserve">Nombre: </v>
          </cell>
        </row>
        <row r="1484">
          <cell r="B1484" t="str">
            <v>REPRESENTATE LEGAL O DIRECTOR DE CONSULTORIA</v>
          </cell>
        </row>
        <row r="1485">
          <cell r="A1485" t="str">
            <v>C. OBSERVACIONES INTERVENTORIA (Campo de obligatorio diligenciamiento)</v>
          </cell>
        </row>
        <row r="1491">
          <cell r="B1491" t="str">
            <v>Firma:</v>
          </cell>
        </row>
        <row r="1492">
          <cell r="B1492" t="str">
            <v xml:space="preserve">Nombre: </v>
          </cell>
          <cell r="J1492" t="str">
            <v>Original  - FONADE</v>
          </cell>
        </row>
        <row r="1493">
          <cell r="B1493" t="str">
            <v>REPRESENTANTE LEGAL Ó DIRECTOR DE INTERVENTORÍA</v>
          </cell>
          <cell r="J1493" t="str">
            <v>Copias: Contratista, Interventor</v>
          </cell>
        </row>
        <row r="1494">
          <cell r="A1494" t="str">
            <v>Item</v>
          </cell>
          <cell r="B1494" t="str">
            <v>Descripción</v>
          </cell>
          <cell r="G1494" t="str">
            <v>Unidad</v>
          </cell>
          <cell r="I1494" t="str">
            <v>Cantidad</v>
          </cell>
        </row>
        <row r="1495">
          <cell r="A1495" t="str">
            <v>06.08.01</v>
          </cell>
          <cell r="B1495" t="str">
            <v>Griferia de lavaplatos sencillo Ref. 50960 Grival o Similar (Incluye sifón en piso, canastilla 4" y grivalflex) para poceta.</v>
          </cell>
          <cell r="G1495" t="str">
            <v>Un</v>
          </cell>
          <cell r="I1495">
            <v>1</v>
          </cell>
          <cell r="K1495">
            <v>61549</v>
          </cell>
        </row>
        <row r="1497">
          <cell r="A1497" t="str">
            <v>1.  Equipo</v>
          </cell>
        </row>
        <row r="1498">
          <cell r="A1498" t="str">
            <v>Codigo</v>
          </cell>
          <cell r="B1498" t="str">
            <v>Descripción</v>
          </cell>
          <cell r="C1498" t="str">
            <v>Marca</v>
          </cell>
          <cell r="D1498" t="str">
            <v>Unidad</v>
          </cell>
          <cell r="E1498" t="str">
            <v>Tarifa</v>
          </cell>
          <cell r="G1498" t="str">
            <v>Rendimiento</v>
          </cell>
          <cell r="I1498" t="str">
            <v>Vr. Unitario</v>
          </cell>
        </row>
        <row r="1500">
          <cell r="A1500" t="str">
            <v>EH-33</v>
          </cell>
          <cell r="B1500" t="str">
            <v xml:space="preserve">HERRAMIENTA MENOR 5 %  DE LA MANO OBRA </v>
          </cell>
          <cell r="D1500" t="str">
            <v xml:space="preserve">Global </v>
          </cell>
          <cell r="E1500">
            <v>662</v>
          </cell>
          <cell r="G1500">
            <v>1</v>
          </cell>
          <cell r="I1500">
            <v>662</v>
          </cell>
        </row>
        <row r="1501">
          <cell r="A1501" t="str">
            <v>SUBTOTAL</v>
          </cell>
          <cell r="I1501">
            <v>662</v>
          </cell>
        </row>
        <row r="1503">
          <cell r="A1503" t="str">
            <v>2.  Materiales</v>
          </cell>
        </row>
        <row r="1504">
          <cell r="A1504" t="str">
            <v>Codigo</v>
          </cell>
          <cell r="B1504" t="str">
            <v>Descripción</v>
          </cell>
          <cell r="D1504" t="str">
            <v>Unidad</v>
          </cell>
          <cell r="E1504" t="str">
            <v>Rendimiento</v>
          </cell>
          <cell r="F1504" t="str">
            <v>Precio Unitario</v>
          </cell>
          <cell r="I1504" t="str">
            <v>Vr Unitario</v>
          </cell>
        </row>
        <row r="1506">
          <cell r="A1506" t="str">
            <v>C38</v>
          </cell>
          <cell r="B1506" t="str">
            <v>KIT GRIFERIA LAVAPLATOS SENCILLO GALAXIA CROMO Ref. 50960 Grival o Similar (Incluye sifon en p, canastilla 4" y grivalflex)</v>
          </cell>
          <cell r="D1506" t="str">
            <v>UND</v>
          </cell>
          <cell r="E1506">
            <v>1</v>
          </cell>
          <cell r="F1506">
            <v>46900</v>
          </cell>
          <cell r="I1506">
            <v>46900</v>
          </cell>
        </row>
        <row r="1507">
          <cell r="A1507" t="str">
            <v>S37</v>
          </cell>
          <cell r="B1507" t="str">
            <v>CINTA TEFLON 10 m 1/2"</v>
          </cell>
          <cell r="D1507" t="str">
            <v>UND</v>
          </cell>
          <cell r="E1507">
            <v>0.1</v>
          </cell>
          <cell r="F1507">
            <v>750</v>
          </cell>
          <cell r="I1507">
            <v>75</v>
          </cell>
        </row>
        <row r="1519">
          <cell r="A1519" t="str">
            <v>SUBTOTAL</v>
          </cell>
          <cell r="I1519">
            <v>46975</v>
          </cell>
        </row>
        <row r="1521">
          <cell r="A1521" t="str">
            <v>3. Transportes</v>
          </cell>
        </row>
        <row r="1522">
          <cell r="A1522" t="str">
            <v>Codigo</v>
          </cell>
          <cell r="B1522" t="str">
            <v xml:space="preserve">Descripcion </v>
          </cell>
          <cell r="C1522" t="str">
            <v>Vol. o Peso</v>
          </cell>
          <cell r="D1522" t="str">
            <v>Unidad</v>
          </cell>
          <cell r="E1522" t="str">
            <v>Distancia</v>
          </cell>
          <cell r="G1522" t="str">
            <v>Tarifa</v>
          </cell>
          <cell r="I1522" t="str">
            <v>Vr. Unitario</v>
          </cell>
        </row>
        <row r="1524">
          <cell r="A1524" t="str">
            <v>EH-44</v>
          </cell>
          <cell r="B1524" t="str">
            <v>TRANSPORTE DE MATERIALES O EQUIPO</v>
          </cell>
          <cell r="D1524" t="str">
            <v>Viaje</v>
          </cell>
          <cell r="E1524">
            <v>1.4999999999999999E-2</v>
          </cell>
          <cell r="G1524">
            <v>45000</v>
          </cell>
          <cell r="I1524">
            <v>675</v>
          </cell>
        </row>
        <row r="1526">
          <cell r="A1526" t="str">
            <v>SUBTOTAL</v>
          </cell>
          <cell r="I1526">
            <v>675</v>
          </cell>
        </row>
        <row r="1528">
          <cell r="A1528" t="str">
            <v>4. Mano de Obra</v>
          </cell>
        </row>
        <row r="1529">
          <cell r="A1529" t="str">
            <v>Codigo</v>
          </cell>
          <cell r="B1529" t="str">
            <v>Trabajador</v>
          </cell>
          <cell r="C1529" t="str">
            <v>Jornal</v>
          </cell>
          <cell r="D1529" t="str">
            <v>Prestac.</v>
          </cell>
          <cell r="E1529" t="str">
            <v>Jornal Total</v>
          </cell>
          <cell r="F1529" t="str">
            <v>Rendimiento</v>
          </cell>
          <cell r="I1529" t="str">
            <v>Vr. Unitario</v>
          </cell>
        </row>
        <row r="1531">
          <cell r="A1531" t="str">
            <v>MO-06</v>
          </cell>
          <cell r="B1531" t="str">
            <v>CUADRILLA PLOMERIA (1 Ayudante+1 Oficial)</v>
          </cell>
          <cell r="C1531" t="str">
            <v>hc</v>
          </cell>
          <cell r="D1531">
            <v>0.57999999999999996</v>
          </cell>
          <cell r="E1531">
            <v>10472</v>
          </cell>
          <cell r="F1531">
            <v>0.8</v>
          </cell>
          <cell r="I1531">
            <v>13237</v>
          </cell>
        </row>
        <row r="1534">
          <cell r="A1534" t="str">
            <v>SUBTOTAL</v>
          </cell>
          <cell r="I1534">
            <v>13237</v>
          </cell>
        </row>
        <row r="1535">
          <cell r="A1535" t="str">
            <v>TOTAL COSTO DIRECTO</v>
          </cell>
          <cell r="I1535">
            <v>61549</v>
          </cell>
        </row>
        <row r="1536">
          <cell r="A1536" t="str">
            <v>AIU CONTRACTUAL</v>
          </cell>
          <cell r="C1536">
            <v>0.25640000000000002</v>
          </cell>
          <cell r="H1536" t="str">
            <v>TOTAL COSTO INDIRECTO</v>
          </cell>
          <cell r="I1536">
            <v>15781</v>
          </cell>
        </row>
        <row r="1537">
          <cell r="A1537" t="str">
            <v xml:space="preserve">VALOR TOTAL ACTIVIDAD </v>
          </cell>
          <cell r="I1537">
            <v>77330</v>
          </cell>
        </row>
        <row r="1538">
          <cell r="A1538" t="str">
            <v xml:space="preserve">VALOR RECURSOS NECESARIOS PARA LA EJECUCIÓN DE LA ACTIVIDAD </v>
          </cell>
          <cell r="I1538">
            <v>77330</v>
          </cell>
        </row>
        <row r="1539">
          <cell r="A1539" t="str">
            <v>Para constancia de lo anterior, se firma la presente acta bajo la responsabilidad expresa de los que intervienen en ella, de  conformidad  con las funciones  desempeñadas por cada uno de los mismos,  de acuerdo con el manual de interventoría, en _________</v>
          </cell>
        </row>
        <row r="1542">
          <cell r="B1542" t="str">
            <v>Firma:</v>
          </cell>
        </row>
        <row r="1543">
          <cell r="B1543" t="str">
            <v xml:space="preserve">Nombre: </v>
          </cell>
        </row>
        <row r="1544">
          <cell r="B1544" t="str">
            <v>REPRESENTATE LEGAL O DIRECTOR DE CONSULTORIA</v>
          </cell>
        </row>
        <row r="1545">
          <cell r="A1545" t="str">
            <v>C. OBSERVACIONES INTERVENTORIA (Campo de obligatorio diligenciamiento)</v>
          </cell>
        </row>
        <row r="1550">
          <cell r="B1550" t="str">
            <v>Firma:</v>
          </cell>
        </row>
        <row r="1551">
          <cell r="B1551" t="str">
            <v xml:space="preserve">Nombre: </v>
          </cell>
          <cell r="J1551" t="str">
            <v>Original  - FONADE</v>
          </cell>
        </row>
        <row r="1552">
          <cell r="B1552" t="str">
            <v>REPRESENTANTE LEGAL Ó DIRECTOR DE INTERVENTORÍA</v>
          </cell>
          <cell r="J1552" t="str">
            <v>Copias: Contratista, Interventor</v>
          </cell>
        </row>
        <row r="1553">
          <cell r="A1553" t="str">
            <v>Item</v>
          </cell>
          <cell r="B1553" t="str">
            <v>Descripción</v>
          </cell>
          <cell r="G1553" t="str">
            <v>Unidad</v>
          </cell>
          <cell r="I1553" t="str">
            <v>Cantidad</v>
          </cell>
        </row>
        <row r="1554">
          <cell r="A1554" t="str">
            <v>06.08.02</v>
          </cell>
          <cell r="B1554" t="str">
            <v>Rejillas plásticas de 0,20x0,20m para ventilación de la cocina.</v>
          </cell>
          <cell r="G1554" t="str">
            <v>Un</v>
          </cell>
          <cell r="I1554">
            <v>2</v>
          </cell>
          <cell r="K1554">
            <v>10646</v>
          </cell>
        </row>
        <row r="1556">
          <cell r="A1556" t="str">
            <v>1.  Equipo</v>
          </cell>
        </row>
        <row r="1557">
          <cell r="A1557" t="str">
            <v>Codigo</v>
          </cell>
          <cell r="B1557" t="str">
            <v>Descripción</v>
          </cell>
          <cell r="C1557" t="str">
            <v>Marca</v>
          </cell>
          <cell r="D1557" t="str">
            <v>Unidad</v>
          </cell>
          <cell r="E1557" t="str">
            <v>Tarifa</v>
          </cell>
          <cell r="G1557" t="str">
            <v>Rendimiento</v>
          </cell>
          <cell r="I1557" t="str">
            <v>Vr. Unitario</v>
          </cell>
        </row>
        <row r="1559">
          <cell r="A1559" t="str">
            <v>EH-33</v>
          </cell>
          <cell r="B1559" t="str">
            <v xml:space="preserve">HERRAMIENTA MENOR 5 %  DE LA MANO OBRA </v>
          </cell>
          <cell r="D1559" t="str">
            <v xml:space="preserve">Global </v>
          </cell>
          <cell r="E1559">
            <v>290</v>
          </cell>
          <cell r="G1559">
            <v>1</v>
          </cell>
          <cell r="I1559">
            <v>290</v>
          </cell>
        </row>
        <row r="1560">
          <cell r="A1560" t="str">
            <v>SUBTOTAL</v>
          </cell>
          <cell r="I1560">
            <v>290</v>
          </cell>
        </row>
        <row r="1562">
          <cell r="A1562" t="str">
            <v>2.  Materiales</v>
          </cell>
        </row>
        <row r="1563">
          <cell r="A1563" t="str">
            <v>Codigo</v>
          </cell>
          <cell r="B1563" t="str">
            <v>Descripción</v>
          </cell>
          <cell r="D1563" t="str">
            <v>Unidad</v>
          </cell>
          <cell r="E1563" t="str">
            <v>Rendimiento</v>
          </cell>
          <cell r="F1563" t="str">
            <v>Precio Unitario</v>
          </cell>
          <cell r="I1563" t="str">
            <v>Vr Unitario</v>
          </cell>
        </row>
        <row r="1565">
          <cell r="A1565" t="str">
            <v>S255</v>
          </cell>
          <cell r="B1565" t="str">
            <v>Rejilla Plástica 20x20cm para ventilación</v>
          </cell>
          <cell r="D1565" t="str">
            <v>UND</v>
          </cell>
          <cell r="E1565">
            <v>1</v>
          </cell>
          <cell r="F1565">
            <v>3500</v>
          </cell>
          <cell r="I1565">
            <v>3500</v>
          </cell>
        </row>
        <row r="1566">
          <cell r="A1566" t="str">
            <v>O18</v>
          </cell>
          <cell r="B1566" t="str">
            <v>SILICONA Tubo 280 ml</v>
          </cell>
          <cell r="D1566" t="str">
            <v>UND</v>
          </cell>
          <cell r="E1566">
            <v>0.05</v>
          </cell>
          <cell r="F1566">
            <v>7800</v>
          </cell>
          <cell r="I1566">
            <v>390</v>
          </cell>
        </row>
        <row r="1578">
          <cell r="A1578" t="str">
            <v>SUBTOTAL</v>
          </cell>
          <cell r="I1578">
            <v>3890</v>
          </cell>
        </row>
        <row r="1580">
          <cell r="A1580" t="str">
            <v>3. Transportes</v>
          </cell>
        </row>
        <row r="1581">
          <cell r="A1581" t="str">
            <v>Codigo</v>
          </cell>
          <cell r="B1581" t="str">
            <v xml:space="preserve">Descripcion </v>
          </cell>
          <cell r="C1581" t="str">
            <v>Vol. o Peso</v>
          </cell>
          <cell r="D1581" t="str">
            <v>Unidad</v>
          </cell>
          <cell r="E1581" t="str">
            <v>Distancia</v>
          </cell>
          <cell r="G1581" t="str">
            <v>Tarifa</v>
          </cell>
          <cell r="I1581" t="str">
            <v>Vr. Unitario</v>
          </cell>
        </row>
        <row r="1583">
          <cell r="A1583" t="str">
            <v>EH-44</v>
          </cell>
          <cell r="B1583" t="str">
            <v>TRANSPORTE DE MATERIALES O EQUIPO</v>
          </cell>
          <cell r="D1583" t="str">
            <v>VIAJE</v>
          </cell>
          <cell r="E1583">
            <v>1.4999999999999999E-2</v>
          </cell>
          <cell r="G1583">
            <v>45000</v>
          </cell>
          <cell r="I1583">
            <v>675</v>
          </cell>
        </row>
        <row r="1585">
          <cell r="A1585" t="str">
            <v>SUBTOTAL</v>
          </cell>
          <cell r="I1585">
            <v>675</v>
          </cell>
        </row>
        <row r="1587">
          <cell r="A1587" t="str">
            <v>4. Mano de Obra</v>
          </cell>
        </row>
        <row r="1588">
          <cell r="A1588" t="str">
            <v>Codigo</v>
          </cell>
          <cell r="B1588" t="str">
            <v>Trabajador</v>
          </cell>
          <cell r="C1588" t="str">
            <v>Jornal</v>
          </cell>
          <cell r="D1588" t="str">
            <v>Prestac.</v>
          </cell>
          <cell r="E1588" t="str">
            <v>Jornal Total</v>
          </cell>
          <cell r="F1588" t="str">
            <v>Rendimiento</v>
          </cell>
          <cell r="I1588" t="str">
            <v>Vr. Unitario</v>
          </cell>
        </row>
        <row r="1590">
          <cell r="A1590" t="str">
            <v>MO-06</v>
          </cell>
          <cell r="B1590" t="str">
            <v>CUADRILLA PLOMERIA (1 Ayudante+1 Oficial)</v>
          </cell>
          <cell r="C1590" t="str">
            <v>HC</v>
          </cell>
          <cell r="D1590">
            <v>0.57999999999999996</v>
          </cell>
          <cell r="E1590">
            <v>10472</v>
          </cell>
          <cell r="F1590">
            <v>0.35</v>
          </cell>
          <cell r="I1590">
            <v>5791</v>
          </cell>
        </row>
        <row r="1593">
          <cell r="A1593" t="str">
            <v>SUBTOTAL</v>
          </cell>
          <cell r="I1593">
            <v>5791</v>
          </cell>
        </row>
        <row r="1594">
          <cell r="A1594" t="str">
            <v>TOTAL COSTO DIRECTO</v>
          </cell>
          <cell r="I1594">
            <v>10646</v>
          </cell>
        </row>
        <row r="1595">
          <cell r="A1595" t="str">
            <v>AIU CONTRACTUAL</v>
          </cell>
          <cell r="C1595">
            <v>0.25640000000000002</v>
          </cell>
          <cell r="H1595" t="str">
            <v>TOTAL COSTO INDIRECTO</v>
          </cell>
          <cell r="I1595">
            <v>2730</v>
          </cell>
        </row>
        <row r="1596">
          <cell r="A1596" t="str">
            <v xml:space="preserve">VALOR TOTAL ACTIVIDAD </v>
          </cell>
          <cell r="I1596">
            <v>13376</v>
          </cell>
        </row>
        <row r="1597">
          <cell r="A1597" t="str">
            <v xml:space="preserve">VALOR RECURSOS NECESARIOS PARA LA EJECUCIÓN DE LA ACTIVIDAD </v>
          </cell>
          <cell r="I1597">
            <v>26752</v>
          </cell>
        </row>
        <row r="1598">
          <cell r="A1598" t="str">
            <v>Para constancia de lo anterior, se firma la presente acta bajo la responsabilidad expresa de los que intervienen en ella, de  conformidad  con las funciones  desempeñadas por cada uno de los mismos,  de acuerdo con el manual de interventoría, en _________</v>
          </cell>
        </row>
        <row r="1601">
          <cell r="B1601" t="str">
            <v>Firma:</v>
          </cell>
        </row>
        <row r="1602">
          <cell r="B1602" t="str">
            <v xml:space="preserve">Nombre: </v>
          </cell>
        </row>
        <row r="1603">
          <cell r="B1603" t="str">
            <v>REPRESENTATE LEGAL O DIRECTOR DE CONSULTORIA</v>
          </cell>
        </row>
        <row r="1604">
          <cell r="A1604" t="str">
            <v>C. OBSERVACIONES INTERVENTORIA (Campo de obligatorio diligenciamiento)</v>
          </cell>
        </row>
        <row r="1610">
          <cell r="B1610" t="str">
            <v>Firma:</v>
          </cell>
        </row>
        <row r="1611">
          <cell r="B1611" t="str">
            <v xml:space="preserve">Nombre: </v>
          </cell>
          <cell r="J1611" t="str">
            <v>Original  - FONADE</v>
          </cell>
        </row>
        <row r="1612">
          <cell r="B1612" t="str">
            <v>REPRESENTANTE LEGAL Ó DIRECTOR DE INTERVENTORÍA</v>
          </cell>
          <cell r="J1612" t="str">
            <v>Copias: Contratista, Interventor</v>
          </cell>
        </row>
        <row r="1613">
          <cell r="A1613" t="str">
            <v>Item</v>
          </cell>
          <cell r="B1613" t="str">
            <v>Descripción</v>
          </cell>
          <cell r="G1613" t="str">
            <v>Unidad</v>
          </cell>
          <cell r="I1613" t="str">
            <v>Cantidad</v>
          </cell>
        </row>
        <row r="1614">
          <cell r="A1614" t="str">
            <v>06.08.03</v>
          </cell>
          <cell r="B1614" t="str">
            <v>Rejilla de Aluminio  3"x2"  con Sosco Anticucarachas - Ref. TA-3"x2" Tipo Col rejillas o Similar</v>
          </cell>
          <cell r="G1614" t="str">
            <v>Un</v>
          </cell>
          <cell r="I1614">
            <v>5</v>
          </cell>
          <cell r="K1614">
            <v>14624</v>
          </cell>
        </row>
        <row r="1616">
          <cell r="A1616" t="str">
            <v>1.  Equipo</v>
          </cell>
        </row>
        <row r="1617">
          <cell r="A1617" t="str">
            <v>Codigo</v>
          </cell>
          <cell r="B1617" t="str">
            <v>Descripción</v>
          </cell>
          <cell r="C1617" t="str">
            <v>Marca</v>
          </cell>
          <cell r="D1617" t="str">
            <v>Unidad</v>
          </cell>
          <cell r="E1617" t="str">
            <v>Tarifa</v>
          </cell>
          <cell r="G1617" t="str">
            <v>Rendimiento</v>
          </cell>
          <cell r="I1617" t="str">
            <v>Vr. Unitario</v>
          </cell>
        </row>
        <row r="1619">
          <cell r="A1619" t="str">
            <v>EH-33</v>
          </cell>
          <cell r="B1619" t="str">
            <v xml:space="preserve">HERRAMIENTA MENOR 5 %  DE LA MANO OBRA </v>
          </cell>
          <cell r="D1619" t="str">
            <v xml:space="preserve">Global </v>
          </cell>
          <cell r="E1619">
            <v>290</v>
          </cell>
          <cell r="G1619">
            <v>1</v>
          </cell>
          <cell r="I1619">
            <v>290</v>
          </cell>
        </row>
        <row r="1620">
          <cell r="A1620" t="str">
            <v>SUBTOTAL</v>
          </cell>
          <cell r="I1620">
            <v>290</v>
          </cell>
        </row>
        <row r="1622">
          <cell r="A1622" t="str">
            <v>2.  Materiales</v>
          </cell>
        </row>
        <row r="1623">
          <cell r="A1623" t="str">
            <v>Codigo</v>
          </cell>
          <cell r="B1623" t="str">
            <v>Descripción</v>
          </cell>
          <cell r="D1623" t="str">
            <v>Unidad</v>
          </cell>
          <cell r="E1623" t="str">
            <v>Rendimiento</v>
          </cell>
          <cell r="F1623" t="str">
            <v>Precio Unitario</v>
          </cell>
          <cell r="I1623" t="str">
            <v>Vr Unitario</v>
          </cell>
        </row>
        <row r="1625">
          <cell r="A1625" t="str">
            <v>S220</v>
          </cell>
          <cell r="B1625" t="str">
            <v>REJILLA  Aluminio  3" x 2"  con Sosco Tradicional  - Ref. T-3"x2" Tipo Colrejillas o Similar (suministro e instalación).</v>
          </cell>
          <cell r="D1625" t="str">
            <v>UND</v>
          </cell>
          <cell r="E1625">
            <v>1</v>
          </cell>
          <cell r="F1625">
            <v>7268</v>
          </cell>
          <cell r="I1625">
            <v>7268</v>
          </cell>
        </row>
        <row r="1626">
          <cell r="A1626" t="str">
            <v>O01</v>
          </cell>
          <cell r="B1626" t="str">
            <v>CEMENTO BLANCO</v>
          </cell>
          <cell r="D1626" t="str">
            <v>KG</v>
          </cell>
          <cell r="E1626">
            <v>0.4</v>
          </cell>
          <cell r="F1626">
            <v>1500</v>
          </cell>
          <cell r="I1626">
            <v>600</v>
          </cell>
        </row>
        <row r="1638">
          <cell r="A1638" t="str">
            <v>SUBTOTAL</v>
          </cell>
          <cell r="I1638">
            <v>7868</v>
          </cell>
        </row>
        <row r="1640">
          <cell r="A1640" t="str">
            <v>3. Transportes</v>
          </cell>
        </row>
        <row r="1641">
          <cell r="A1641" t="str">
            <v>Codigo</v>
          </cell>
          <cell r="B1641" t="str">
            <v xml:space="preserve">Descripcion </v>
          </cell>
          <cell r="C1641" t="str">
            <v>Vol. o Peso</v>
          </cell>
          <cell r="D1641" t="str">
            <v>Unidad</v>
          </cell>
          <cell r="E1641" t="str">
            <v>Distancia</v>
          </cell>
          <cell r="G1641" t="str">
            <v>Tarifa</v>
          </cell>
          <cell r="I1641" t="str">
            <v>Vr. Unitario</v>
          </cell>
        </row>
        <row r="1643">
          <cell r="A1643" t="str">
            <v>EH-44</v>
          </cell>
          <cell r="B1643" t="str">
            <v>TRANSPORTE DE MATERIALES O EQUIPO</v>
          </cell>
          <cell r="D1643" t="str">
            <v>Viaje</v>
          </cell>
          <cell r="E1643">
            <v>1.4999999999999999E-2</v>
          </cell>
          <cell r="G1643">
            <v>45000</v>
          </cell>
          <cell r="I1643">
            <v>675</v>
          </cell>
        </row>
        <row r="1645">
          <cell r="A1645" t="str">
            <v>SUBTOTAL</v>
          </cell>
          <cell r="I1645">
            <v>675</v>
          </cell>
        </row>
        <row r="1647">
          <cell r="A1647" t="str">
            <v>4. Mano de Obra</v>
          </cell>
        </row>
        <row r="1648">
          <cell r="A1648" t="str">
            <v>Codigo</v>
          </cell>
          <cell r="B1648" t="str">
            <v>Trabajador</v>
          </cell>
          <cell r="C1648" t="str">
            <v>Jornal</v>
          </cell>
          <cell r="D1648" t="str">
            <v>Prestac.</v>
          </cell>
          <cell r="E1648" t="str">
            <v>Jornal Total</v>
          </cell>
          <cell r="F1648" t="str">
            <v>Rendimiento</v>
          </cell>
          <cell r="I1648" t="str">
            <v>Vr. Unitario</v>
          </cell>
        </row>
        <row r="1650">
          <cell r="A1650" t="str">
            <v>MO-06</v>
          </cell>
          <cell r="B1650" t="str">
            <v>CUADRILLA PLOMERIA (1 Ayudante+1 Oficial)</v>
          </cell>
          <cell r="C1650" t="str">
            <v>HC</v>
          </cell>
          <cell r="D1650">
            <v>0.57999999999999996</v>
          </cell>
          <cell r="E1650">
            <v>10472</v>
          </cell>
          <cell r="F1650">
            <v>0.35</v>
          </cell>
          <cell r="I1650">
            <v>5791</v>
          </cell>
        </row>
        <row r="1653">
          <cell r="A1653" t="str">
            <v>SUBTOTAL</v>
          </cell>
          <cell r="I1653">
            <v>5791</v>
          </cell>
        </row>
        <row r="1654">
          <cell r="A1654" t="str">
            <v>TOTAL COSTO DIRECTO</v>
          </cell>
          <cell r="I1654">
            <v>14624</v>
          </cell>
        </row>
        <row r="1655">
          <cell r="A1655" t="str">
            <v>AIU CONTRACTUAL</v>
          </cell>
          <cell r="C1655">
            <v>0.25640000000000002</v>
          </cell>
          <cell r="H1655" t="str">
            <v>TOTAL COSTO INDIRECTO</v>
          </cell>
          <cell r="I1655">
            <v>3750</v>
          </cell>
        </row>
        <row r="1656">
          <cell r="A1656" t="str">
            <v xml:space="preserve">VALOR TOTAL ACTIVIDAD </v>
          </cell>
          <cell r="I1656">
            <v>18374</v>
          </cell>
        </row>
        <row r="1657">
          <cell r="A1657" t="str">
            <v xml:space="preserve">VALOR RECURSOS NECESARIOS PARA LA EJECUCIÓN DE LA ACTIVIDAD </v>
          </cell>
          <cell r="I1657">
            <v>91870</v>
          </cell>
        </row>
        <row r="1658">
          <cell r="A1658" t="str">
            <v>Para constancia de lo anterior, se firma la presente acta bajo la responsabilidad expresa de los que intervienen en ella, de  conformidad  con las funciones  desempeñadas por cada uno de los mismos,  de acuerdo con el manual de interventoría, en _________</v>
          </cell>
        </row>
        <row r="1661">
          <cell r="B1661" t="str">
            <v>Firma:</v>
          </cell>
        </row>
        <row r="1662">
          <cell r="B1662" t="str">
            <v xml:space="preserve">Nombre: </v>
          </cell>
        </row>
        <row r="1663">
          <cell r="B1663" t="str">
            <v>REPRESENTATE LEGAL O DIRECTOR DE CONSULTORIA</v>
          </cell>
        </row>
        <row r="1664">
          <cell r="A1664" t="str">
            <v>C. OBSERVACIONES INTERVENTORIA (Campo de obligatorio diligenciamiento)</v>
          </cell>
        </row>
        <row r="1670">
          <cell r="B1670" t="str">
            <v>Firma:</v>
          </cell>
        </row>
        <row r="1671">
          <cell r="B1671" t="str">
            <v xml:space="preserve">Nombre: </v>
          </cell>
          <cell r="J1671" t="str">
            <v>Original  - FONADE</v>
          </cell>
        </row>
        <row r="1672">
          <cell r="B1672" t="str">
            <v>REPRESENTANTE LEGAL Ó DIRECTOR DE INTERVENTORÍA</v>
          </cell>
          <cell r="J1672" t="str">
            <v>Copias: Contratista, Interventor</v>
          </cell>
        </row>
        <row r="1673">
          <cell r="A1673" t="str">
            <v>Item</v>
          </cell>
          <cell r="B1673" t="str">
            <v>Descripción</v>
          </cell>
          <cell r="G1673" t="str">
            <v>Unidad</v>
          </cell>
          <cell r="I1673" t="str">
            <v>Cantidad</v>
          </cell>
        </row>
        <row r="1674">
          <cell r="A1674" t="str">
            <v>06.08.04</v>
          </cell>
          <cell r="B1674" t="str">
            <v xml:space="preserve">Trampa de grasas plástica de 250 L tipo Ajover o similar, incluye excavación, relleno en fondo en recebo 25 cm y laterales con material clasificado, todos los accesorios para su buen funcionamiento y retiro del material sobrante. </v>
          </cell>
          <cell r="G1674" t="str">
            <v>Un</v>
          </cell>
          <cell r="I1674">
            <v>1</v>
          </cell>
          <cell r="K1674">
            <v>486744</v>
          </cell>
        </row>
        <row r="1676">
          <cell r="A1676" t="str">
            <v>1.  Equipo</v>
          </cell>
        </row>
        <row r="1677">
          <cell r="A1677" t="str">
            <v>Codigo</v>
          </cell>
          <cell r="B1677" t="str">
            <v>Descripción</v>
          </cell>
          <cell r="C1677" t="str">
            <v>Marca</v>
          </cell>
          <cell r="D1677" t="str">
            <v>Unidad</v>
          </cell>
          <cell r="E1677" t="str">
            <v>Tarifa</v>
          </cell>
          <cell r="G1677" t="str">
            <v>Rendimiento</v>
          </cell>
          <cell r="I1677" t="str">
            <v>Vr. Unitario</v>
          </cell>
        </row>
        <row r="1679">
          <cell r="A1679" t="str">
            <v>EH-33</v>
          </cell>
          <cell r="B1679" t="str">
            <v xml:space="preserve">HERRAMIENTA MENOR 5 %  DE LA MANO OBRA </v>
          </cell>
          <cell r="D1679" t="str">
            <v xml:space="preserve">Global </v>
          </cell>
          <cell r="E1679">
            <v>1880</v>
          </cell>
          <cell r="G1679">
            <v>1</v>
          </cell>
          <cell r="I1679">
            <v>1880</v>
          </cell>
        </row>
        <row r="1680">
          <cell r="A1680" t="str">
            <v>SUBTOTAL</v>
          </cell>
          <cell r="I1680">
            <v>1880</v>
          </cell>
        </row>
        <row r="1682">
          <cell r="A1682" t="str">
            <v>2.  Materiales</v>
          </cell>
        </row>
        <row r="1683">
          <cell r="A1683" t="str">
            <v>Codigo</v>
          </cell>
          <cell r="B1683" t="str">
            <v>Descripción</v>
          </cell>
          <cell r="D1683" t="str">
            <v>Unidad</v>
          </cell>
          <cell r="E1683" t="str">
            <v>Rendimiento</v>
          </cell>
          <cell r="F1683" t="str">
            <v>Precio Unitario</v>
          </cell>
          <cell r="I1683" t="str">
            <v>Vr Unitario</v>
          </cell>
        </row>
        <row r="1685">
          <cell r="A1685" t="str">
            <v>S32A</v>
          </cell>
          <cell r="B1685" t="str">
            <v>TRAMPA DE GRASAS PLÁSTICA DE 500 L TIPO AJOVER O SIMILAR</v>
          </cell>
          <cell r="D1685" t="str">
            <v>UN</v>
          </cell>
          <cell r="E1685">
            <v>1</v>
          </cell>
          <cell r="F1685">
            <v>431000</v>
          </cell>
          <cell r="I1685">
            <v>431000</v>
          </cell>
        </row>
        <row r="1686">
          <cell r="A1686" t="str">
            <v>AA19</v>
          </cell>
          <cell r="B1686" t="str">
            <v>RECEBO B-200 RELLENO INICIAL TUBERIAS  ( EXTENDIDO Y COMPACTADO CON PIZÓN )</v>
          </cell>
          <cell r="D1686" t="str">
            <v>M3</v>
          </cell>
          <cell r="E1686">
            <v>0.2</v>
          </cell>
          <cell r="F1686">
            <v>41696</v>
          </cell>
          <cell r="I1686">
            <v>8339</v>
          </cell>
        </row>
        <row r="1698">
          <cell r="A1698" t="str">
            <v>SUBTOTAL</v>
          </cell>
          <cell r="I1698">
            <v>439339</v>
          </cell>
        </row>
        <row r="1700">
          <cell r="A1700" t="str">
            <v>3. Transportes</v>
          </cell>
        </row>
        <row r="1701">
          <cell r="A1701" t="str">
            <v>Codigo</v>
          </cell>
          <cell r="B1701" t="str">
            <v xml:space="preserve">Descripcion </v>
          </cell>
          <cell r="C1701" t="str">
            <v>Vol. o Peso</v>
          </cell>
          <cell r="D1701" t="str">
            <v>Unidad</v>
          </cell>
          <cell r="E1701" t="str">
            <v>Distancia</v>
          </cell>
          <cell r="G1701" t="str">
            <v>Tarifa</v>
          </cell>
          <cell r="I1701" t="str">
            <v>Vr. Unitario</v>
          </cell>
        </row>
        <row r="1703">
          <cell r="A1703" t="str">
            <v>EH-44</v>
          </cell>
          <cell r="B1703" t="str">
            <v>TRANSPORTE DE MATERIALES O EQUIPO</v>
          </cell>
          <cell r="D1703" t="str">
            <v>VIAJE</v>
          </cell>
          <cell r="E1703">
            <v>1.4999999999999999E-2</v>
          </cell>
          <cell r="G1703">
            <v>45000</v>
          </cell>
          <cell r="I1703">
            <v>675</v>
          </cell>
        </row>
        <row r="1704">
          <cell r="A1704" t="str">
            <v>EH-25</v>
          </cell>
          <cell r="B1704" t="str">
            <v>VOLQUETA  6m3, incluye Cargue a mano</v>
          </cell>
          <cell r="D1704" t="str">
            <v>VJ</v>
          </cell>
          <cell r="E1704">
            <v>0.05</v>
          </cell>
          <cell r="G1704">
            <v>145000</v>
          </cell>
          <cell r="I1704">
            <v>7250</v>
          </cell>
        </row>
        <row r="1705">
          <cell r="A1705" t="str">
            <v>SUBTOTAL</v>
          </cell>
          <cell r="I1705">
            <v>7925</v>
          </cell>
        </row>
        <row r="1707">
          <cell r="A1707" t="str">
            <v>4. Mano de Obra</v>
          </cell>
        </row>
        <row r="1708">
          <cell r="A1708" t="str">
            <v>Codigo</v>
          </cell>
          <cell r="B1708" t="str">
            <v>Trabajador</v>
          </cell>
          <cell r="C1708" t="str">
            <v>Jornal</v>
          </cell>
          <cell r="D1708" t="str">
            <v>Prestac.</v>
          </cell>
          <cell r="E1708" t="str">
            <v>Jornal Total</v>
          </cell>
          <cell r="F1708" t="str">
            <v>Rendimiento</v>
          </cell>
          <cell r="I1708" t="str">
            <v>Vr. Unitario</v>
          </cell>
        </row>
        <row r="1710">
          <cell r="A1710" t="str">
            <v>MO-06</v>
          </cell>
          <cell r="B1710" t="str">
            <v>CUADRILLA PLOMERIA (1 Ayudante+1 Oficial)</v>
          </cell>
          <cell r="C1710" t="str">
            <v>HC</v>
          </cell>
          <cell r="D1710">
            <v>0.57999999999999996</v>
          </cell>
          <cell r="E1710">
            <v>10472</v>
          </cell>
          <cell r="F1710">
            <v>1.3</v>
          </cell>
          <cell r="I1710">
            <v>21509</v>
          </cell>
        </row>
        <row r="1711">
          <cell r="A1711" t="str">
            <v>MO-02</v>
          </cell>
          <cell r="B1711" t="str">
            <v>CUADRILLA AA (2 Ayudantes)</v>
          </cell>
          <cell r="C1711" t="str">
            <v>HC</v>
          </cell>
          <cell r="D1711">
            <v>0.57999999999999996</v>
          </cell>
          <cell r="E1711">
            <v>5092</v>
          </cell>
          <cell r="F1711">
            <v>2</v>
          </cell>
          <cell r="I1711">
            <v>16091</v>
          </cell>
        </row>
        <row r="1713">
          <cell r="A1713" t="str">
            <v>SUBTOTAL</v>
          </cell>
          <cell r="I1713">
            <v>37600</v>
          </cell>
        </row>
        <row r="1714">
          <cell r="A1714" t="str">
            <v>TOTAL COSTO DIRECTO</v>
          </cell>
          <cell r="I1714">
            <v>486744</v>
          </cell>
        </row>
        <row r="1715">
          <cell r="A1715" t="str">
            <v>AIU CONTRACTUAL</v>
          </cell>
          <cell r="C1715">
            <v>0.25640000000000002</v>
          </cell>
          <cell r="H1715" t="str">
            <v>TOTAL COSTO INDIRECTO</v>
          </cell>
          <cell r="I1715">
            <v>124801</v>
          </cell>
        </row>
        <row r="1716">
          <cell r="A1716" t="str">
            <v xml:space="preserve">VALOR TOTAL ACTIVIDAD </v>
          </cell>
          <cell r="I1716">
            <v>611545</v>
          </cell>
        </row>
        <row r="1717">
          <cell r="A1717" t="str">
            <v xml:space="preserve">VALOR RECURSOS NECESARIOS PARA LA EJECUCIÓN DE LA ACTIVIDAD </v>
          </cell>
          <cell r="I1717">
            <v>611545</v>
          </cell>
        </row>
        <row r="1718">
          <cell r="A1718" t="str">
            <v>Para constancia de lo anterior, se firma la presente acta bajo la responsabilidad expresa de los que intervienen en ella, de  conformidad  con las funciones  desempeñadas por cada uno de los mismos,  de acuerdo con el manual de interventoría, en _________</v>
          </cell>
        </row>
        <row r="1721">
          <cell r="B1721" t="str">
            <v>Firma:</v>
          </cell>
        </row>
        <row r="1722">
          <cell r="B1722" t="str">
            <v xml:space="preserve">Nombre: </v>
          </cell>
        </row>
        <row r="1723">
          <cell r="B1723" t="str">
            <v>REPRESENTATE LEGAL O DIRECTOR DE CONSULTORIA</v>
          </cell>
        </row>
        <row r="1725">
          <cell r="A1725" t="str">
            <v>C. OBSERVACIONES INTERVENTORIA (Campo de obligatorio diligenciamiento)</v>
          </cell>
        </row>
        <row r="1731">
          <cell r="B1731" t="str">
            <v>Firma:</v>
          </cell>
        </row>
        <row r="1732">
          <cell r="B1732" t="str">
            <v xml:space="preserve">Nombre: </v>
          </cell>
          <cell r="J1732" t="str">
            <v>Original  - FONADE</v>
          </cell>
        </row>
        <row r="1733">
          <cell r="B1733" t="str">
            <v>REPRESENTANTE LEGAL Ó DIRECTOR DE INTERVENTORÍA</v>
          </cell>
          <cell r="J1733" t="str">
            <v>Copias: Contratista, Interventor</v>
          </cell>
        </row>
        <row r="1734">
          <cell r="A1734" t="str">
            <v>Item</v>
          </cell>
          <cell r="B1734" t="str">
            <v>Descripción</v>
          </cell>
          <cell r="G1734" t="str">
            <v>Unidad</v>
          </cell>
          <cell r="I1734" t="str">
            <v>Cantidad</v>
          </cell>
        </row>
        <row r="1735">
          <cell r="A1735" t="str">
            <v>06.08.05</v>
          </cell>
          <cell r="B1735" t="str">
            <v>Cúpulas tragantes plásticas 5x4"</v>
          </cell>
          <cell r="G1735" t="str">
            <v>Un</v>
          </cell>
          <cell r="I1735">
            <v>3</v>
          </cell>
          <cell r="K1735">
            <v>18364</v>
          </cell>
        </row>
        <row r="1737">
          <cell r="A1737" t="str">
            <v>1.  Equipo</v>
          </cell>
        </row>
        <row r="1738">
          <cell r="A1738" t="str">
            <v>Codigo</v>
          </cell>
          <cell r="B1738" t="str">
            <v>Descripción</v>
          </cell>
          <cell r="C1738" t="str">
            <v>Marca</v>
          </cell>
          <cell r="D1738" t="str">
            <v>Unidad</v>
          </cell>
          <cell r="E1738" t="str">
            <v>Tarifa</v>
          </cell>
          <cell r="G1738" t="str">
            <v>Rendimiento</v>
          </cell>
          <cell r="I1738" t="str">
            <v>Vr. Unitario</v>
          </cell>
        </row>
        <row r="1739">
          <cell r="A1739" t="str">
            <v>EH-33</v>
          </cell>
          <cell r="B1739" t="str">
            <v xml:space="preserve">HERRAMIENTA MENOR 5 %  DE LA MANO OBRA </v>
          </cell>
          <cell r="D1739" t="str">
            <v xml:space="preserve">GLOBAL </v>
          </cell>
          <cell r="E1739">
            <v>124</v>
          </cell>
          <cell r="G1739">
            <v>1</v>
          </cell>
          <cell r="I1739">
            <v>124</v>
          </cell>
        </row>
        <row r="1740">
          <cell r="A1740" t="str">
            <v>EH-01</v>
          </cell>
          <cell r="B1740" t="str">
            <v>ANDAMIO METALICO TUBULAR (Sección de 2 marcos de 1.50*1.50 m.con 2 crucetas de 2.30 m.)</v>
          </cell>
          <cell r="D1740" t="str">
            <v>SM</v>
          </cell>
          <cell r="E1740">
            <v>5244</v>
          </cell>
          <cell r="G1740">
            <v>0.1</v>
          </cell>
          <cell r="I1740">
            <v>524</v>
          </cell>
        </row>
        <row r="1742">
          <cell r="A1742" t="str">
            <v>SUBTOTAL</v>
          </cell>
          <cell r="I1742">
            <v>648</v>
          </cell>
        </row>
        <row r="1744">
          <cell r="A1744" t="str">
            <v>2.  Materiales</v>
          </cell>
        </row>
        <row r="1745">
          <cell r="A1745" t="str">
            <v>Codigo</v>
          </cell>
          <cell r="B1745" t="str">
            <v>Descripción</v>
          </cell>
          <cell r="D1745" t="str">
            <v>Unidad</v>
          </cell>
          <cell r="E1745" t="str">
            <v>Rendimiento</v>
          </cell>
          <cell r="F1745" t="str">
            <v>Precio Unitario</v>
          </cell>
          <cell r="I1745" t="str">
            <v>Vr Unitario</v>
          </cell>
        </row>
        <row r="1747">
          <cell r="A1747" t="str">
            <v>M02</v>
          </cell>
          <cell r="B1747" t="str">
            <v>CÚPULA TRAGANTE C 5X4</v>
          </cell>
          <cell r="D1747" t="str">
            <v>UND</v>
          </cell>
          <cell r="E1747">
            <v>1</v>
          </cell>
          <cell r="F1747">
            <v>14500</v>
          </cell>
          <cell r="I1747">
            <v>14500</v>
          </cell>
        </row>
        <row r="1748">
          <cell r="A1748" t="str">
            <v>S36</v>
          </cell>
          <cell r="B1748" t="str">
            <v>SOLDADURA PVC LIQUIDA 1/4</v>
          </cell>
          <cell r="D1748" t="str">
            <v>UND</v>
          </cell>
          <cell r="E1748">
            <v>0.01</v>
          </cell>
          <cell r="F1748">
            <v>57646</v>
          </cell>
          <cell r="I1748">
            <v>576</v>
          </cell>
        </row>
        <row r="1749">
          <cell r="A1749" t="str">
            <v>S22</v>
          </cell>
          <cell r="B1749" t="str">
            <v>LIMPIADOR REM PVC 760 grms. (1/4)</v>
          </cell>
          <cell r="D1749" t="str">
            <v>UND</v>
          </cell>
          <cell r="E1749">
            <v>5.0000000000000001E-3</v>
          </cell>
          <cell r="F1749">
            <v>31668</v>
          </cell>
          <cell r="I1749">
            <v>158</v>
          </cell>
        </row>
        <row r="1758">
          <cell r="A1758" t="str">
            <v>SUBTOTAL</v>
          </cell>
          <cell r="I1758">
            <v>15234</v>
          </cell>
        </row>
        <row r="1760">
          <cell r="A1760" t="str">
            <v>3. Transportes</v>
          </cell>
        </row>
        <row r="1761">
          <cell r="A1761" t="str">
            <v>Codigo</v>
          </cell>
          <cell r="B1761" t="str">
            <v xml:space="preserve">Descripcion </v>
          </cell>
          <cell r="C1761" t="str">
            <v>Vol. o Peso</v>
          </cell>
          <cell r="D1761" t="str">
            <v>Unidad</v>
          </cell>
          <cell r="E1761" t="str">
            <v>Distancia</v>
          </cell>
          <cell r="G1761" t="str">
            <v>Tarifa</v>
          </cell>
          <cell r="I1761" t="str">
            <v>Vr. Unitario</v>
          </cell>
        </row>
        <row r="1765">
          <cell r="A1765" t="str">
            <v>SUBTOTAL</v>
          </cell>
          <cell r="I1765">
            <v>0</v>
          </cell>
        </row>
        <row r="1767">
          <cell r="A1767" t="str">
            <v>4. Mano de Obra</v>
          </cell>
        </row>
        <row r="1768">
          <cell r="A1768" t="str">
            <v>Codigo</v>
          </cell>
          <cell r="B1768" t="str">
            <v>Trabajador</v>
          </cell>
          <cell r="C1768" t="str">
            <v>Jornal</v>
          </cell>
          <cell r="D1768" t="str">
            <v>Prestac.</v>
          </cell>
          <cell r="E1768" t="str">
            <v>Jornal Total</v>
          </cell>
          <cell r="F1768" t="str">
            <v>Rendimiento</v>
          </cell>
          <cell r="I1768" t="str">
            <v>Vr. Unitario</v>
          </cell>
        </row>
        <row r="1770">
          <cell r="A1770" t="str">
            <v>MO-06</v>
          </cell>
          <cell r="B1770" t="str">
            <v>CUADRILLA PLOMERIA (1 Ayudante+1 Oficial)</v>
          </cell>
          <cell r="C1770" t="str">
            <v>HC</v>
          </cell>
          <cell r="D1770">
            <v>0.57999999999999996</v>
          </cell>
          <cell r="E1770">
            <v>10472</v>
          </cell>
          <cell r="F1770">
            <v>0.15</v>
          </cell>
          <cell r="I1770">
            <v>2482</v>
          </cell>
        </row>
        <row r="1773">
          <cell r="A1773" t="str">
            <v>SUBTOTAL</v>
          </cell>
          <cell r="I1773">
            <v>2482</v>
          </cell>
        </row>
        <row r="1774">
          <cell r="A1774" t="str">
            <v>TOTAL COSTO DIRECTO</v>
          </cell>
          <cell r="I1774">
            <v>18364</v>
          </cell>
        </row>
        <row r="1775">
          <cell r="A1775" t="str">
            <v>AIU CONTRACTUAL</v>
          </cell>
          <cell r="C1775">
            <v>0.25640000000000002</v>
          </cell>
          <cell r="H1775" t="str">
            <v>TOTAL COSTO INDIRECTO</v>
          </cell>
          <cell r="I1775">
            <v>4709</v>
          </cell>
        </row>
        <row r="1776">
          <cell r="A1776" t="str">
            <v xml:space="preserve">VALOR TOTAL ACTIVIDAD </v>
          </cell>
          <cell r="I1776">
            <v>23073</v>
          </cell>
        </row>
        <row r="1777">
          <cell r="A1777" t="str">
            <v xml:space="preserve">VALOR RECURSOS NECESARIOS PARA LA EJECUCIÓN DE LA ACTIVIDAD </v>
          </cell>
          <cell r="I1777">
            <v>69219</v>
          </cell>
        </row>
        <row r="1778">
          <cell r="A1778" t="str">
            <v>Para constancia de lo anterior, se firma la presente acta bajo la responsabilidad expresa de los que intervienen en ella, de  conformidad  con las funciones  desempeñadas por cada uno de los mismos,  de acuerdo con el manual de interventoría, en _________</v>
          </cell>
        </row>
        <row r="1781">
          <cell r="B1781" t="str">
            <v>Firma:</v>
          </cell>
        </row>
        <row r="1782">
          <cell r="B1782" t="str">
            <v xml:space="preserve">Nombre: </v>
          </cell>
        </row>
        <row r="1783">
          <cell r="B1783" t="str">
            <v>REPRESENTATE LEGAL O DIRECTOR DE CONSULTORIA</v>
          </cell>
        </row>
        <row r="1785">
          <cell r="A1785" t="str">
            <v>C. OBSERVACIONES INTERVENTORIA (Campo de obligatorio diligenciamiento)</v>
          </cell>
        </row>
        <row r="1791">
          <cell r="B1791" t="str">
            <v>Firma:</v>
          </cell>
        </row>
        <row r="1792">
          <cell r="B1792" t="str">
            <v xml:space="preserve">Nombre: </v>
          </cell>
          <cell r="J1792" t="str">
            <v>Original  - FONADE</v>
          </cell>
        </row>
        <row r="1793">
          <cell r="B1793" t="str">
            <v>REPRESENTANTE LEGAL Ó DIRECTOR DE INTERVENTORÍA</v>
          </cell>
          <cell r="J1793" t="str">
            <v>Copias: Contratista, Interventor</v>
          </cell>
        </row>
      </sheetData>
      <sheetData sheetId="8"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06.09.01</v>
          </cell>
          <cell r="B15" t="str">
            <v xml:space="preserve">Tuberia CPVC ф: 1/2", Incluye accesorios, excavación o regata </v>
          </cell>
          <cell r="G15" t="str">
            <v>M</v>
          </cell>
          <cell r="I15">
            <v>0</v>
          </cell>
          <cell r="K15">
            <v>9670</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111</v>
          </cell>
          <cell r="G20">
            <v>1</v>
          </cell>
          <cell r="I20">
            <v>111</v>
          </cell>
        </row>
        <row r="21">
          <cell r="A21" t="str">
            <v>SUBTOTAL</v>
          </cell>
          <cell r="I21">
            <v>111</v>
          </cell>
        </row>
        <row r="23">
          <cell r="A23" t="str">
            <v>2.  Materiales</v>
          </cell>
        </row>
        <row r="24">
          <cell r="A24" t="str">
            <v>Codigo</v>
          </cell>
          <cell r="B24" t="str">
            <v>Descripción</v>
          </cell>
          <cell r="D24" t="str">
            <v>Unidad</v>
          </cell>
          <cell r="E24" t="str">
            <v>Rendimiento</v>
          </cell>
          <cell r="F24" t="str">
            <v>Precio Unitario</v>
          </cell>
          <cell r="I24" t="str">
            <v>Vr Unitario</v>
          </cell>
        </row>
        <row r="25">
          <cell r="A25" t="str">
            <v>S55</v>
          </cell>
          <cell r="B25" t="str">
            <v xml:space="preserve">TUBO PRESION RDE 9 PVC 500 psi  -  1/2" </v>
          </cell>
          <cell r="D25" t="str">
            <v>ML</v>
          </cell>
          <cell r="E25">
            <v>1.05</v>
          </cell>
          <cell r="F25">
            <v>2544.8333333333335</v>
          </cell>
          <cell r="I25">
            <v>2672</v>
          </cell>
        </row>
        <row r="26">
          <cell r="A26" t="str">
            <v>S169</v>
          </cell>
          <cell r="B26" t="str">
            <v>ACCESORIOS CPVC  1/2" ( Codo , unión y tapón )</v>
          </cell>
          <cell r="D26" t="str">
            <v>UND</v>
          </cell>
          <cell r="E26">
            <v>1.1000000000000001</v>
          </cell>
          <cell r="F26">
            <v>2229</v>
          </cell>
          <cell r="I26">
            <v>2452</v>
          </cell>
        </row>
        <row r="27">
          <cell r="A27" t="str">
            <v>S36</v>
          </cell>
          <cell r="B27" t="str">
            <v>SOLDADURA PVC LIQUIDA 1/4</v>
          </cell>
          <cell r="D27" t="str">
            <v>UND</v>
          </cell>
          <cell r="E27">
            <v>0.01</v>
          </cell>
          <cell r="F27">
            <v>57646</v>
          </cell>
          <cell r="I27">
            <v>576</v>
          </cell>
        </row>
        <row r="28">
          <cell r="A28" t="str">
            <v>S22</v>
          </cell>
          <cell r="B28" t="str">
            <v>LIMPIADOR REM PVC 760 grms. (1/4)</v>
          </cell>
          <cell r="D28" t="str">
            <v>UND</v>
          </cell>
          <cell r="E28">
            <v>0.02</v>
          </cell>
          <cell r="F28">
            <v>31668</v>
          </cell>
          <cell r="I28">
            <v>633</v>
          </cell>
        </row>
        <row r="29">
          <cell r="A29" t="str">
            <v>S247</v>
          </cell>
          <cell r="B29" t="str">
            <v>ESTOPA x 500 Gms</v>
          </cell>
          <cell r="D29" t="str">
            <v>UND</v>
          </cell>
          <cell r="E29">
            <v>0.02</v>
          </cell>
          <cell r="F29">
            <v>5500</v>
          </cell>
          <cell r="I29">
            <v>110</v>
          </cell>
        </row>
        <row r="38">
          <cell r="A38" t="str">
            <v>SUBTOTAL</v>
          </cell>
          <cell r="I38">
            <v>6443</v>
          </cell>
        </row>
        <row r="40">
          <cell r="A40" t="str">
            <v>3. Transportes</v>
          </cell>
        </row>
        <row r="41">
          <cell r="A41" t="str">
            <v>Codigo</v>
          </cell>
          <cell r="B41" t="str">
            <v xml:space="preserve">Descripcion </v>
          </cell>
          <cell r="C41" t="str">
            <v>Vol. o Peso</v>
          </cell>
          <cell r="D41" t="str">
            <v>Unidad</v>
          </cell>
          <cell r="E41" t="str">
            <v>Distancia</v>
          </cell>
          <cell r="G41" t="str">
            <v>Tarifa</v>
          </cell>
          <cell r="I41" t="str">
            <v>Vr. Unitario</v>
          </cell>
        </row>
        <row r="43">
          <cell r="A43" t="str">
            <v>EH-44</v>
          </cell>
          <cell r="B43" t="str">
            <v>TRANSPORTE DE MATERIALES O EQUIPO</v>
          </cell>
          <cell r="D43" t="str">
            <v>VIAJE</v>
          </cell>
          <cell r="E43">
            <v>0.02</v>
          </cell>
          <cell r="G43">
            <v>45000</v>
          </cell>
          <cell r="I43">
            <v>900</v>
          </cell>
        </row>
        <row r="44">
          <cell r="A44" t="str">
            <v>SUBTOTAL</v>
          </cell>
          <cell r="I44">
            <v>900</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MO-01</v>
          </cell>
          <cell r="B49" t="str">
            <v>CUADRILLA AB  ALBAÑIL (1 OFICIAL + 1 AYUDANTE)</v>
          </cell>
          <cell r="C49" t="str">
            <v>hc</v>
          </cell>
          <cell r="D49">
            <v>0.57999999999999996</v>
          </cell>
          <cell r="E49">
            <v>9350</v>
          </cell>
          <cell r="F49">
            <v>0.15</v>
          </cell>
          <cell r="I49">
            <v>2216</v>
          </cell>
        </row>
        <row r="50">
          <cell r="I50">
            <v>2216</v>
          </cell>
        </row>
        <row r="51">
          <cell r="A51" t="str">
            <v>TOTAL COSTO DIRECTO</v>
          </cell>
          <cell r="I51">
            <v>9670</v>
          </cell>
        </row>
        <row r="52">
          <cell r="A52" t="str">
            <v>AIU CONTRACTUAL</v>
          </cell>
          <cell r="C52">
            <v>0.25640000000000002</v>
          </cell>
          <cell r="H52" t="str">
            <v>TOTAL COSTO INDIRECTO</v>
          </cell>
          <cell r="I52">
            <v>2479</v>
          </cell>
        </row>
        <row r="53">
          <cell r="A53" t="str">
            <v xml:space="preserve">VALOR TOTAL ACTIVIDAD </v>
          </cell>
          <cell r="I53">
            <v>12149</v>
          </cell>
        </row>
        <row r="54">
          <cell r="A54" t="str">
            <v xml:space="preserve">VALOR RECURSOS NECESARIOS PARA LA EJECUCIÓN DE LA ACTIVIDAD </v>
          </cell>
          <cell r="I54">
            <v>0</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O DIRECTOR DE CONSULTORIA</v>
          </cell>
        </row>
        <row r="61">
          <cell r="A61" t="str">
            <v>Item</v>
          </cell>
          <cell r="B61" t="str">
            <v>Descripción</v>
          </cell>
          <cell r="G61" t="str">
            <v>Unidad</v>
          </cell>
          <cell r="I61" t="str">
            <v>Cantidad</v>
          </cell>
        </row>
        <row r="62">
          <cell r="A62" t="str">
            <v>06.09.02</v>
          </cell>
          <cell r="B62" t="str">
            <v>Puntos hidraulicos de agua caliente ф: 1/2"</v>
          </cell>
          <cell r="G62" t="str">
            <v>Un</v>
          </cell>
          <cell r="I62">
            <v>0</v>
          </cell>
          <cell r="K62">
            <v>24437</v>
          </cell>
        </row>
        <row r="64">
          <cell r="A64" t="str">
            <v>1.  Equipo</v>
          </cell>
        </row>
        <row r="65">
          <cell r="A65" t="str">
            <v>Codigo</v>
          </cell>
          <cell r="B65" t="str">
            <v>Descripción</v>
          </cell>
          <cell r="C65" t="str">
            <v>Marca</v>
          </cell>
          <cell r="D65" t="str">
            <v>Unidad</v>
          </cell>
          <cell r="E65" t="str">
            <v>Tarifa</v>
          </cell>
          <cell r="G65" t="str">
            <v>Rendimiento</v>
          </cell>
          <cell r="I65" t="str">
            <v>Vr. Unitario</v>
          </cell>
        </row>
        <row r="67">
          <cell r="A67" t="str">
            <v>EH-33</v>
          </cell>
          <cell r="B67" t="str">
            <v xml:space="preserve">HERRAMIENTA MENOR 5 %  DE LA MANO OBRA </v>
          </cell>
          <cell r="D67" t="str">
            <v xml:space="preserve">Global </v>
          </cell>
          <cell r="E67">
            <v>111</v>
          </cell>
          <cell r="G67">
            <v>1</v>
          </cell>
          <cell r="I67">
            <v>111</v>
          </cell>
        </row>
        <row r="68">
          <cell r="A68" t="str">
            <v>SUBTOTAL</v>
          </cell>
          <cell r="I68">
            <v>111</v>
          </cell>
        </row>
        <row r="70">
          <cell r="A70" t="str">
            <v>2.  Materiales</v>
          </cell>
        </row>
        <row r="71">
          <cell r="A71" t="str">
            <v>Codigo</v>
          </cell>
          <cell r="B71" t="str">
            <v>Descripción</v>
          </cell>
          <cell r="D71" t="str">
            <v>Unidad</v>
          </cell>
          <cell r="E71" t="str">
            <v>Rendimiento</v>
          </cell>
          <cell r="F71" t="str">
            <v>Precio Unitario</v>
          </cell>
          <cell r="I71" t="str">
            <v>Vr Unitario</v>
          </cell>
        </row>
        <row r="72">
          <cell r="A72" t="str">
            <v>S55</v>
          </cell>
          <cell r="B72" t="str">
            <v xml:space="preserve">TUBO PRESION RDE 9 PVC 500 psi  -  1/2" </v>
          </cell>
          <cell r="D72" t="str">
            <v>ML</v>
          </cell>
          <cell r="E72">
            <v>2.5</v>
          </cell>
          <cell r="F72">
            <v>2544.8333333333335</v>
          </cell>
          <cell r="I72">
            <v>6362</v>
          </cell>
        </row>
        <row r="73">
          <cell r="A73" t="str">
            <v>S93</v>
          </cell>
          <cell r="B73" t="str">
            <v>ACCESORIOS PVC-P  3/4" ( Codo , unión y tapón )</v>
          </cell>
          <cell r="D73" t="str">
            <v>UND</v>
          </cell>
          <cell r="E73">
            <v>2</v>
          </cell>
          <cell r="F73">
            <v>1580</v>
          </cell>
          <cell r="I73">
            <v>3160</v>
          </cell>
        </row>
        <row r="74">
          <cell r="A74" t="str">
            <v>S36</v>
          </cell>
          <cell r="B74" t="str">
            <v>SOLDADURA PVC LIQUIDA 1/4</v>
          </cell>
          <cell r="D74" t="str">
            <v>UND</v>
          </cell>
          <cell r="E74">
            <v>0.02</v>
          </cell>
          <cell r="F74">
            <v>57646</v>
          </cell>
          <cell r="I74">
            <v>1153</v>
          </cell>
        </row>
        <row r="75">
          <cell r="A75" t="str">
            <v>S22</v>
          </cell>
          <cell r="B75" t="str">
            <v>LIMPIADOR REM PVC 760 grms. (1/4)</v>
          </cell>
          <cell r="D75" t="str">
            <v>UND</v>
          </cell>
          <cell r="E75">
            <v>0.03</v>
          </cell>
          <cell r="F75">
            <v>31668</v>
          </cell>
          <cell r="I75">
            <v>950</v>
          </cell>
        </row>
        <row r="76">
          <cell r="A76" t="str">
            <v>S247</v>
          </cell>
          <cell r="B76" t="str">
            <v>ESTOPA x 500 Gms</v>
          </cell>
          <cell r="D76" t="str">
            <v>UND</v>
          </cell>
          <cell r="E76">
            <v>0.02</v>
          </cell>
          <cell r="F76">
            <v>5500</v>
          </cell>
          <cell r="I76">
            <v>110</v>
          </cell>
        </row>
        <row r="85">
          <cell r="A85" t="str">
            <v>SUBTOTAL</v>
          </cell>
          <cell r="I85">
            <v>11735</v>
          </cell>
        </row>
        <row r="87">
          <cell r="A87" t="str">
            <v>3. Transportes</v>
          </cell>
        </row>
        <row r="88">
          <cell r="A88" t="str">
            <v>Codigo</v>
          </cell>
          <cell r="B88" t="str">
            <v xml:space="preserve">Descripcion </v>
          </cell>
          <cell r="C88" t="str">
            <v>Vol. o Peso</v>
          </cell>
          <cell r="D88" t="str">
            <v>Unidad</v>
          </cell>
          <cell r="E88" t="str">
            <v>Distancia</v>
          </cell>
          <cell r="G88" t="str">
            <v>Tarifa</v>
          </cell>
          <cell r="I88" t="str">
            <v>Vr. Unitario</v>
          </cell>
        </row>
        <row r="90">
          <cell r="A90" t="str">
            <v>EH-44</v>
          </cell>
          <cell r="B90" t="str">
            <v>TRANSPORTE DE MATERIALES O EQUIPO</v>
          </cell>
          <cell r="D90" t="str">
            <v>VIAJE</v>
          </cell>
          <cell r="E90">
            <v>0.05</v>
          </cell>
          <cell r="G90">
            <v>45000</v>
          </cell>
          <cell r="I90">
            <v>2250</v>
          </cell>
        </row>
        <row r="91">
          <cell r="A91" t="str">
            <v>SUBTOTAL</v>
          </cell>
          <cell r="I91">
            <v>2250</v>
          </cell>
        </row>
        <row r="93">
          <cell r="A93" t="str">
            <v>4. Mano de Obra</v>
          </cell>
        </row>
        <row r="94">
          <cell r="A94" t="str">
            <v>Codigo</v>
          </cell>
          <cell r="B94" t="str">
            <v>Trabajador</v>
          </cell>
          <cell r="C94" t="str">
            <v>Jornal</v>
          </cell>
          <cell r="D94" t="str">
            <v>Prestac.</v>
          </cell>
          <cell r="E94" t="str">
            <v>Jornal Total</v>
          </cell>
          <cell r="F94" t="str">
            <v>Rendimiento</v>
          </cell>
          <cell r="I94" t="str">
            <v>Vr. Unitario</v>
          </cell>
        </row>
        <row r="96">
          <cell r="A96" t="str">
            <v>MO-01</v>
          </cell>
          <cell r="B96" t="str">
            <v>CUADRILLA AB  ALBAÑIL (1 OFICIAL + 1 AYUDANTE)</v>
          </cell>
          <cell r="C96" t="str">
            <v>hc</v>
          </cell>
          <cell r="D96">
            <v>0.57999999999999996</v>
          </cell>
          <cell r="E96">
            <v>9350</v>
          </cell>
          <cell r="F96">
            <v>0.7</v>
          </cell>
          <cell r="I96">
            <v>10341</v>
          </cell>
        </row>
        <row r="97">
          <cell r="I97">
            <v>10341</v>
          </cell>
        </row>
        <row r="98">
          <cell r="A98" t="str">
            <v>TOTAL COSTO DIRECTO</v>
          </cell>
          <cell r="I98">
            <v>24437</v>
          </cell>
        </row>
        <row r="99">
          <cell r="A99" t="str">
            <v>AIU CONTRACTUAL</v>
          </cell>
          <cell r="C99">
            <v>0.25640000000000002</v>
          </cell>
          <cell r="H99" t="str">
            <v>TOTAL COSTO INDIRECTO</v>
          </cell>
          <cell r="I99">
            <v>6266</v>
          </cell>
        </row>
        <row r="100">
          <cell r="A100" t="str">
            <v xml:space="preserve">VALOR TOTAL ACTIVIDAD </v>
          </cell>
          <cell r="I100">
            <v>30703</v>
          </cell>
        </row>
        <row r="101">
          <cell r="A101" t="str">
            <v xml:space="preserve">VALOR RECURSOS NECESARIOS PARA LA EJECUCIÓN DE LA ACTIVIDAD </v>
          </cell>
          <cell r="I101">
            <v>0</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8">
          <cell r="A108" t="str">
            <v>Item</v>
          </cell>
          <cell r="B108" t="str">
            <v>Descripción</v>
          </cell>
          <cell r="G108" t="str">
            <v>Unidad</v>
          </cell>
          <cell r="I108" t="str">
            <v>Cantidad</v>
          </cell>
        </row>
        <row r="109">
          <cell r="A109" t="str">
            <v>06.09.03</v>
          </cell>
          <cell r="B109" t="str">
            <v>Tanque plástico elevado 1000 Litros tipo colempaques referencia bajito o similar</v>
          </cell>
          <cell r="G109" t="str">
            <v>Un</v>
          </cell>
          <cell r="I109">
            <v>2</v>
          </cell>
          <cell r="K109">
            <v>435378</v>
          </cell>
        </row>
        <row r="111">
          <cell r="A111" t="str">
            <v>1.  Equipo</v>
          </cell>
        </row>
        <row r="112">
          <cell r="A112" t="str">
            <v>Codigo</v>
          </cell>
          <cell r="B112" t="str">
            <v>Descripción</v>
          </cell>
          <cell r="C112" t="str">
            <v>Marca</v>
          </cell>
          <cell r="D112" t="str">
            <v>Unidad</v>
          </cell>
          <cell r="E112" t="str">
            <v>Tarifa</v>
          </cell>
          <cell r="G112" t="str">
            <v>Rendimiento</v>
          </cell>
          <cell r="I112" t="str">
            <v>Vr. Unitario</v>
          </cell>
        </row>
        <row r="114">
          <cell r="A114" t="str">
            <v>EH-33</v>
          </cell>
          <cell r="B114" t="str">
            <v xml:space="preserve">HERRAMIENTA MENOR 5 %  DE LA MANO OBRA </v>
          </cell>
          <cell r="D114" t="str">
            <v xml:space="preserve">GLOBAL </v>
          </cell>
          <cell r="E114">
            <v>1477</v>
          </cell>
          <cell r="G114">
            <v>1</v>
          </cell>
          <cell r="I114">
            <v>1477</v>
          </cell>
        </row>
        <row r="115">
          <cell r="A115" t="str">
            <v>SUBTOTAL</v>
          </cell>
          <cell r="I115">
            <v>1477</v>
          </cell>
        </row>
        <row r="117">
          <cell r="A117" t="str">
            <v>2.  Materiales</v>
          </cell>
        </row>
        <row r="118">
          <cell r="A118" t="str">
            <v>Codigo</v>
          </cell>
          <cell r="B118" t="str">
            <v>Descripción</v>
          </cell>
          <cell r="D118" t="str">
            <v>Unidad</v>
          </cell>
          <cell r="E118" t="str">
            <v>Rendimiento</v>
          </cell>
          <cell r="F118" t="str">
            <v>Precio Unitario</v>
          </cell>
          <cell r="I118" t="str">
            <v>Vr Unitario</v>
          </cell>
        </row>
        <row r="120">
          <cell r="A120" t="str">
            <v>S221</v>
          </cell>
          <cell r="B120" t="str">
            <v>TANQUE AGUA POTABLE PLASTICO CAP. 1.000 lts, Incluye: tapa, accesorios y manguera flexible. A todo costo.</v>
          </cell>
          <cell r="D120" t="str">
            <v>UND</v>
          </cell>
          <cell r="E120">
            <v>1</v>
          </cell>
          <cell r="F120">
            <v>403680</v>
          </cell>
          <cell r="I120">
            <v>403680</v>
          </cell>
        </row>
        <row r="128">
          <cell r="A128" t="str">
            <v>SUBTOTAL</v>
          </cell>
          <cell r="I128">
            <v>403680</v>
          </cell>
        </row>
        <row r="130">
          <cell r="A130" t="str">
            <v>3. Transportes</v>
          </cell>
        </row>
        <row r="131">
          <cell r="A131" t="str">
            <v>Codigo</v>
          </cell>
          <cell r="B131" t="str">
            <v xml:space="preserve">Descripcion </v>
          </cell>
          <cell r="C131" t="str">
            <v>Vol. o Peso</v>
          </cell>
          <cell r="D131" t="str">
            <v>Unidad</v>
          </cell>
          <cell r="E131" t="str">
            <v>Distancia</v>
          </cell>
          <cell r="G131" t="str">
            <v>Tarifa</v>
          </cell>
          <cell r="I131" t="str">
            <v>Vr. Unitario</v>
          </cell>
        </row>
        <row r="133">
          <cell r="A133" t="str">
            <v>EH-44</v>
          </cell>
          <cell r="B133" t="str">
            <v>TRANSPORTE DE MATERIALES O EQUIPO</v>
          </cell>
          <cell r="D133" t="str">
            <v>Viaje</v>
          </cell>
          <cell r="E133">
            <v>1.4999999999999999E-2</v>
          </cell>
          <cell r="G133">
            <v>45000</v>
          </cell>
          <cell r="I133">
            <v>675</v>
          </cell>
        </row>
        <row r="134">
          <cell r="A134" t="str">
            <v>SUBTOTAL</v>
          </cell>
          <cell r="I134">
            <v>675</v>
          </cell>
        </row>
        <row r="136">
          <cell r="A136" t="str">
            <v>4. Mano de Obra</v>
          </cell>
        </row>
        <row r="137">
          <cell r="A137" t="str">
            <v>Codigo</v>
          </cell>
          <cell r="B137" t="str">
            <v>Trabajador</v>
          </cell>
          <cell r="C137" t="str">
            <v>Jornal</v>
          </cell>
          <cell r="D137" t="str">
            <v>Prestac.</v>
          </cell>
          <cell r="E137" t="str">
            <v>Jornal Total</v>
          </cell>
          <cell r="F137" t="str">
            <v>Rendimiento</v>
          </cell>
          <cell r="I137" t="str">
            <v>Vr. Unitario</v>
          </cell>
        </row>
        <row r="139">
          <cell r="A139" t="str">
            <v>MO-01</v>
          </cell>
          <cell r="B139" t="str">
            <v>CUADRILLA AB  ALBAÑIL (1 OFICIAL + 1 AYUDANTE)</v>
          </cell>
          <cell r="C139" t="str">
            <v>HC</v>
          </cell>
          <cell r="D139">
            <v>0.57999999999999996</v>
          </cell>
          <cell r="E139">
            <v>9350</v>
          </cell>
          <cell r="F139">
            <v>2</v>
          </cell>
          <cell r="I139">
            <v>29546</v>
          </cell>
        </row>
        <row r="140">
          <cell r="A140" t="str">
            <v>SUBTOTAL</v>
          </cell>
          <cell r="I140">
            <v>29546</v>
          </cell>
        </row>
        <row r="141">
          <cell r="A141" t="str">
            <v>TOTAL COSTO DIRECTO</v>
          </cell>
          <cell r="I141">
            <v>435378</v>
          </cell>
        </row>
        <row r="142">
          <cell r="A142" t="str">
            <v>AIU CONTRACTUAL</v>
          </cell>
          <cell r="C142">
            <v>0.25640000000000002</v>
          </cell>
          <cell r="H142" t="str">
            <v>TOTAL COSTO INDIRECTO</v>
          </cell>
          <cell r="I142">
            <v>111631</v>
          </cell>
        </row>
        <row r="143">
          <cell r="A143" t="str">
            <v xml:space="preserve">VALOR TOTAL ACTIVIDAD </v>
          </cell>
          <cell r="I143">
            <v>547009</v>
          </cell>
        </row>
        <row r="144">
          <cell r="A144" t="str">
            <v xml:space="preserve">VALOR RECURSOS NECESARIOS PARA LA EJECUCIÓN DE LA ACTIVIDAD </v>
          </cell>
          <cell r="I144">
            <v>1094018</v>
          </cell>
        </row>
        <row r="145">
          <cell r="A145" t="str">
            <v>Para constancia de lo anterior, se firma la presente acta bajo la responsabilidad expresa de los que intervienen en ella, de  conformidad  con las funciones  desempeñadas por cada uno de los mismos,  de acuerdo con el manual de interventoría, en _________</v>
          </cell>
        </row>
        <row r="148">
          <cell r="B148" t="str">
            <v>Firma:</v>
          </cell>
        </row>
        <row r="149">
          <cell r="B149" t="str">
            <v xml:space="preserve">Nombre: </v>
          </cell>
        </row>
        <row r="150">
          <cell r="B150" t="str">
            <v>REPRESENTATE LEGAL O DIRECTOR DE CONSULTORIA</v>
          </cell>
        </row>
        <row r="151">
          <cell r="A151" t="str">
            <v>C. OBSERVACIONES INTERVENTORIA (Campo de obligatorio diligenciamiento)</v>
          </cell>
        </row>
        <row r="156">
          <cell r="B156" t="str">
            <v>Firma:</v>
          </cell>
        </row>
        <row r="157">
          <cell r="B157" t="str">
            <v xml:space="preserve">Nombre: </v>
          </cell>
          <cell r="J157" t="str">
            <v>Original  - FONADE</v>
          </cell>
        </row>
        <row r="158">
          <cell r="B158" t="str">
            <v>REPRESENTANTE LEGAL Ó DIRECTOR DE INTERVENTORÍA</v>
          </cell>
          <cell r="J158" t="str">
            <v>Copias: Contratista, Interventor</v>
          </cell>
        </row>
        <row r="159">
          <cell r="A159" t="str">
            <v>Item</v>
          </cell>
          <cell r="B159" t="str">
            <v>Descripción</v>
          </cell>
          <cell r="G159" t="str">
            <v>Unidad</v>
          </cell>
          <cell r="I159" t="str">
            <v>Cantidad</v>
          </cell>
        </row>
        <row r="160">
          <cell r="A160" t="str">
            <v>06.10.01</v>
          </cell>
          <cell r="B160" t="str">
            <v>Tubería de Cobre Tipo L de ф1/2", Incluye accesorios</v>
          </cell>
          <cell r="G160" t="str">
            <v>M</v>
          </cell>
          <cell r="I160">
            <v>3</v>
          </cell>
          <cell r="K160">
            <v>18206</v>
          </cell>
        </row>
        <row r="162">
          <cell r="A162" t="str">
            <v>1.  Equipo</v>
          </cell>
        </row>
        <row r="163">
          <cell r="A163" t="str">
            <v>Codigo</v>
          </cell>
          <cell r="B163" t="str">
            <v>Descripción</v>
          </cell>
          <cell r="C163" t="str">
            <v>Marca</v>
          </cell>
          <cell r="D163" t="str">
            <v>Unidad</v>
          </cell>
          <cell r="E163" t="str">
            <v>Tarifa</v>
          </cell>
          <cell r="G163" t="str">
            <v>Rendimiento</v>
          </cell>
          <cell r="I163" t="str">
            <v>Vr. Unitario</v>
          </cell>
        </row>
        <row r="165">
          <cell r="A165" t="str">
            <v>EH-33</v>
          </cell>
          <cell r="B165" t="str">
            <v xml:space="preserve">HERRAMIENTA MENOR 5 %  DE LA MANO OBRA </v>
          </cell>
          <cell r="D165" t="str">
            <v xml:space="preserve">Global </v>
          </cell>
          <cell r="E165">
            <v>111</v>
          </cell>
          <cell r="G165">
            <v>1</v>
          </cell>
          <cell r="I165">
            <v>111</v>
          </cell>
        </row>
        <row r="166">
          <cell r="A166" t="str">
            <v>SUBTOTAL</v>
          </cell>
          <cell r="I166">
            <v>111</v>
          </cell>
        </row>
        <row r="168">
          <cell r="A168" t="str">
            <v>2.  Materiales</v>
          </cell>
        </row>
        <row r="169">
          <cell r="A169" t="str">
            <v>Codigo</v>
          </cell>
          <cell r="B169" t="str">
            <v>Descripción</v>
          </cell>
          <cell r="D169" t="str">
            <v>Unidad</v>
          </cell>
          <cell r="E169" t="str">
            <v>Rendimiento</v>
          </cell>
          <cell r="F169" t="str">
            <v>Precio Unitario</v>
          </cell>
          <cell r="I169" t="str">
            <v>Vr Unitario</v>
          </cell>
        </row>
        <row r="171">
          <cell r="A171" t="str">
            <v>S249</v>
          </cell>
          <cell r="B171" t="str">
            <v>Tubo de Cobre Tipo L 1/2"</v>
          </cell>
          <cell r="D171" t="str">
            <v>M</v>
          </cell>
          <cell r="E171">
            <v>1.05</v>
          </cell>
          <cell r="F171">
            <v>10900</v>
          </cell>
          <cell r="I171">
            <v>11445</v>
          </cell>
        </row>
        <row r="172">
          <cell r="A172" t="str">
            <v>S37</v>
          </cell>
          <cell r="B172" t="str">
            <v>CINTA TEFLON 10 m 1/2"</v>
          </cell>
          <cell r="D172" t="str">
            <v>UND</v>
          </cell>
          <cell r="E172">
            <v>0.3</v>
          </cell>
          <cell r="F172">
            <v>750</v>
          </cell>
          <cell r="I172">
            <v>225</v>
          </cell>
        </row>
        <row r="173">
          <cell r="A173" t="str">
            <v>S400</v>
          </cell>
          <cell r="B173" t="str">
            <v>SELLADOR ETERNA</v>
          </cell>
          <cell r="D173" t="str">
            <v>BOTELLA</v>
          </cell>
          <cell r="E173">
            <v>0.05</v>
          </cell>
          <cell r="F173">
            <v>23500</v>
          </cell>
          <cell r="I173">
            <v>1175</v>
          </cell>
        </row>
        <row r="174">
          <cell r="A174" t="str">
            <v>S93c</v>
          </cell>
          <cell r="B174" t="str">
            <v>ACCESORIOS TUBERIA COBRE  1/2" ( Codo , unión y tapón )</v>
          </cell>
          <cell r="D174" t="str">
            <v>UND</v>
          </cell>
          <cell r="E174">
            <v>0.05</v>
          </cell>
          <cell r="F174">
            <v>2860</v>
          </cell>
          <cell r="I174">
            <v>143</v>
          </cell>
        </row>
        <row r="179">
          <cell r="A179" t="str">
            <v>SUBTOTAL</v>
          </cell>
          <cell r="I179">
            <v>12988</v>
          </cell>
        </row>
        <row r="181">
          <cell r="A181" t="str">
            <v>3. Transportes</v>
          </cell>
        </row>
        <row r="182">
          <cell r="A182" t="str">
            <v>Codigo</v>
          </cell>
          <cell r="B182" t="str">
            <v xml:space="preserve">Descripcion </v>
          </cell>
          <cell r="C182" t="str">
            <v>Vol. o Peso</v>
          </cell>
          <cell r="D182" t="str">
            <v>Unidad</v>
          </cell>
          <cell r="E182" t="str">
            <v>Distancia</v>
          </cell>
          <cell r="G182" t="str">
            <v>Tarifa</v>
          </cell>
          <cell r="I182" t="str">
            <v>Vr. Unitario</v>
          </cell>
        </row>
        <row r="184">
          <cell r="A184" t="str">
            <v>EH-44</v>
          </cell>
          <cell r="B184" t="str">
            <v>TRANSPORTE DE MATERIALES O EQUIPO</v>
          </cell>
          <cell r="D184" t="str">
            <v>Viaje</v>
          </cell>
          <cell r="E184">
            <v>1.4999999999999999E-2</v>
          </cell>
          <cell r="G184">
            <v>45000</v>
          </cell>
          <cell r="I184">
            <v>675</v>
          </cell>
        </row>
        <row r="185">
          <cell r="A185" t="str">
            <v>SUBTOTAL</v>
          </cell>
          <cell r="I185">
            <v>675</v>
          </cell>
        </row>
        <row r="187">
          <cell r="A187" t="str">
            <v>4. Mano de Obra</v>
          </cell>
        </row>
        <row r="188">
          <cell r="A188" t="str">
            <v>Codigo</v>
          </cell>
          <cell r="B188" t="str">
            <v>Trabajador</v>
          </cell>
          <cell r="C188" t="str">
            <v>Jornal</v>
          </cell>
          <cell r="D188" t="str">
            <v>Prestac.</v>
          </cell>
          <cell r="E188" t="str">
            <v>Jornal Total</v>
          </cell>
          <cell r="F188" t="str">
            <v>Rendimiento</v>
          </cell>
          <cell r="I188" t="str">
            <v>Vr. Unitario</v>
          </cell>
        </row>
        <row r="190">
          <cell r="A190" t="str">
            <v>MO-01</v>
          </cell>
          <cell r="B190" t="str">
            <v>CUADRILLA AB  ALBAÑIL (1 OFICIAL + 1 AYUDANTE)</v>
          </cell>
          <cell r="C190" t="str">
            <v>hc</v>
          </cell>
          <cell r="D190">
            <v>0.57999999999999996</v>
          </cell>
          <cell r="E190">
            <v>9350</v>
          </cell>
          <cell r="F190">
            <v>0.3</v>
          </cell>
          <cell r="I190">
            <v>4432</v>
          </cell>
        </row>
        <row r="191">
          <cell r="A191" t="str">
            <v>SUBTOTAL</v>
          </cell>
          <cell r="I191">
            <v>4432</v>
          </cell>
        </row>
        <row r="192">
          <cell r="A192" t="str">
            <v>TOTAL COSTO DIRECTO</v>
          </cell>
          <cell r="I192">
            <v>18206</v>
          </cell>
        </row>
        <row r="193">
          <cell r="A193" t="str">
            <v>AIU CONTRACTUAL</v>
          </cell>
          <cell r="C193">
            <v>0.25640000000000002</v>
          </cell>
          <cell r="H193" t="str">
            <v>TOTAL COSTO INDIRECTO</v>
          </cell>
          <cell r="I193">
            <v>4668</v>
          </cell>
        </row>
        <row r="194">
          <cell r="A194" t="str">
            <v xml:space="preserve">VALOR TOTAL ACTIVIDAD </v>
          </cell>
          <cell r="I194">
            <v>22874</v>
          </cell>
        </row>
        <row r="195">
          <cell r="A195" t="str">
            <v xml:space="preserve">VALOR RECURSOS NECESARIOS PARA LA EJECUCIÓN DE LA ACTIVIDAD </v>
          </cell>
          <cell r="I195">
            <v>68622</v>
          </cell>
        </row>
        <row r="196">
          <cell r="A196" t="str">
            <v>Para constancia de lo anterior, se firma la presente acta bajo la responsabilidad expresa de los que intervienen en ella, de  conformidad  con las funciones  desempeñadas por cada uno de los mismos,  de acuerdo con el manual de interventoría, en _________</v>
          </cell>
        </row>
        <row r="199">
          <cell r="B199" t="str">
            <v>Firma:</v>
          </cell>
        </row>
        <row r="200">
          <cell r="B200" t="str">
            <v xml:space="preserve">Nombre: </v>
          </cell>
        </row>
        <row r="201">
          <cell r="B201" t="str">
            <v>REPRESENTATE LEGAL O DIRECTOR DE CONSULTORIA</v>
          </cell>
        </row>
        <row r="202">
          <cell r="A202" t="str">
            <v>C. OBSERVACIONES INTERVENTORIA (Campo de obligatorio diligenciamiento)</v>
          </cell>
        </row>
        <row r="207">
          <cell r="B207" t="str">
            <v>Firma:</v>
          </cell>
        </row>
        <row r="208">
          <cell r="B208" t="str">
            <v xml:space="preserve">Nombre: </v>
          </cell>
          <cell r="J208" t="str">
            <v>Original  - FONADE</v>
          </cell>
        </row>
        <row r="209">
          <cell r="B209" t="str">
            <v>REPRESENTANTE LEGAL Ó DIRECTOR DE INTERVENTORÍA</v>
          </cell>
          <cell r="J209" t="str">
            <v>Copias: Contratista, Interventor</v>
          </cell>
        </row>
        <row r="210">
          <cell r="A210" t="str">
            <v>Item</v>
          </cell>
          <cell r="B210" t="str">
            <v>Descripción</v>
          </cell>
          <cell r="G210" t="str">
            <v>Unidad</v>
          </cell>
          <cell r="I210" t="str">
            <v>Cantidad</v>
          </cell>
        </row>
        <row r="211">
          <cell r="A211" t="str">
            <v>06.06.05</v>
          </cell>
          <cell r="B211" t="str">
            <v xml:space="preserve">Tubería PVC P ф: 2" Incluye accesorios, excavación o regata </v>
          </cell>
          <cell r="G211" t="str">
            <v>M</v>
          </cell>
          <cell r="I211">
            <v>22.5</v>
          </cell>
          <cell r="K211">
            <v>26182</v>
          </cell>
        </row>
        <row r="213">
          <cell r="A213" t="str">
            <v>1.  Equipo</v>
          </cell>
        </row>
        <row r="214">
          <cell r="A214" t="str">
            <v>Codigo</v>
          </cell>
          <cell r="B214" t="str">
            <v>Descripción</v>
          </cell>
          <cell r="C214" t="str">
            <v>Marca</v>
          </cell>
          <cell r="D214" t="str">
            <v>Unidad</v>
          </cell>
          <cell r="E214" t="str">
            <v>Tarifa</v>
          </cell>
          <cell r="G214" t="str">
            <v>Rendimiento</v>
          </cell>
          <cell r="I214" t="str">
            <v>Vr. Unitario</v>
          </cell>
        </row>
        <row r="216">
          <cell r="A216" t="str">
            <v>EH-33</v>
          </cell>
          <cell r="B216" t="str">
            <v xml:space="preserve">HERRAMIENTA MENOR 5 %  DE LA MANO OBRA </v>
          </cell>
          <cell r="D216" t="str">
            <v xml:space="preserve">Global </v>
          </cell>
          <cell r="E216">
            <v>110.80000000000001</v>
          </cell>
          <cell r="G216">
            <v>1</v>
          </cell>
          <cell r="I216">
            <v>111</v>
          </cell>
        </row>
        <row r="217">
          <cell r="A217" t="str">
            <v>SUBTOTAL</v>
          </cell>
          <cell r="I217">
            <v>111</v>
          </cell>
        </row>
        <row r="219">
          <cell r="A219" t="str">
            <v>2.  Materiales</v>
          </cell>
        </row>
        <row r="220">
          <cell r="A220" t="str">
            <v>Codigo</v>
          </cell>
          <cell r="B220" t="str">
            <v>Descripción</v>
          </cell>
          <cell r="D220" t="str">
            <v>Unidad</v>
          </cell>
          <cell r="E220" t="str">
            <v>Rendimiento</v>
          </cell>
          <cell r="F220" t="str">
            <v>Precio Unitario</v>
          </cell>
          <cell r="I220" t="str">
            <v>Vr Unitario</v>
          </cell>
        </row>
        <row r="222">
          <cell r="A222" t="str">
            <v>S51</v>
          </cell>
          <cell r="B222" t="str">
            <v xml:space="preserve">TUBO PRESION RDE 21 PVC  200 psi  -  2"  </v>
          </cell>
          <cell r="D222" t="str">
            <v>ML</v>
          </cell>
          <cell r="E222">
            <v>1.05</v>
          </cell>
          <cell r="F222">
            <v>11388</v>
          </cell>
          <cell r="I222">
            <v>11957</v>
          </cell>
        </row>
        <row r="223">
          <cell r="A223" t="str">
            <v>S90</v>
          </cell>
          <cell r="B223" t="str">
            <v>ACCESORIOS PVC-P  1 1/2"  ( Codo , unión y tapón )</v>
          </cell>
          <cell r="D223" t="str">
            <v>UND</v>
          </cell>
          <cell r="E223">
            <v>1.1000000000000001</v>
          </cell>
          <cell r="F223">
            <v>9004</v>
          </cell>
          <cell r="I223">
            <v>9904</v>
          </cell>
        </row>
        <row r="224">
          <cell r="A224" t="str">
            <v>S36</v>
          </cell>
          <cell r="B224" t="str">
            <v>SOLDADURA PVC LIQUIDA 1/4</v>
          </cell>
          <cell r="D224" t="str">
            <v>UND</v>
          </cell>
          <cell r="E224">
            <v>0.01</v>
          </cell>
          <cell r="F224">
            <v>57646</v>
          </cell>
          <cell r="I224">
            <v>576</v>
          </cell>
        </row>
        <row r="225">
          <cell r="A225" t="str">
            <v>S22</v>
          </cell>
          <cell r="B225" t="str">
            <v>LIMPIADOR REM PVC 760 grms. (1/4)</v>
          </cell>
          <cell r="D225" t="str">
            <v>UND</v>
          </cell>
          <cell r="E225">
            <v>0.02</v>
          </cell>
          <cell r="F225">
            <v>31668</v>
          </cell>
          <cell r="I225">
            <v>633</v>
          </cell>
        </row>
        <row r="226">
          <cell r="A226" t="str">
            <v>S247</v>
          </cell>
          <cell r="B226" t="str">
            <v>ESTOPA x 500 Gms</v>
          </cell>
          <cell r="D226" t="str">
            <v>UND</v>
          </cell>
          <cell r="E226">
            <v>0.02</v>
          </cell>
          <cell r="F226">
            <v>5500</v>
          </cell>
          <cell r="I226">
            <v>110</v>
          </cell>
        </row>
        <row r="230">
          <cell r="A230" t="str">
            <v>SUBTOTAL</v>
          </cell>
          <cell r="I230">
            <v>23180</v>
          </cell>
        </row>
        <row r="232">
          <cell r="A232" t="str">
            <v>3. Transportes</v>
          </cell>
        </row>
        <row r="233">
          <cell r="A233" t="str">
            <v>Codigo</v>
          </cell>
          <cell r="B233" t="str">
            <v xml:space="preserve">Descripcion </v>
          </cell>
          <cell r="C233" t="str">
            <v>Vol. o Peso</v>
          </cell>
          <cell r="D233" t="str">
            <v>Unidad</v>
          </cell>
          <cell r="E233" t="str">
            <v>Distancia</v>
          </cell>
          <cell r="G233" t="str">
            <v>Tarifa</v>
          </cell>
          <cell r="I233" t="str">
            <v>Vr. Unitario</v>
          </cell>
        </row>
        <row r="235">
          <cell r="A235" t="str">
            <v>EH-44</v>
          </cell>
          <cell r="B235" t="str">
            <v>TRANSPORTE DE MATERIALES O EQUIPO</v>
          </cell>
          <cell r="D235" t="str">
            <v>Viaje</v>
          </cell>
          <cell r="E235">
            <v>1.4999999999999999E-2</v>
          </cell>
          <cell r="G235">
            <v>45000</v>
          </cell>
          <cell r="I235">
            <v>675</v>
          </cell>
        </row>
        <row r="236">
          <cell r="A236" t="str">
            <v>SUBTOTAL</v>
          </cell>
          <cell r="I236">
            <v>675</v>
          </cell>
        </row>
        <row r="238">
          <cell r="A238" t="str">
            <v>4. Mano de Obra</v>
          </cell>
        </row>
        <row r="239">
          <cell r="A239" t="str">
            <v>Codigo</v>
          </cell>
          <cell r="B239" t="str">
            <v>Trabajador</v>
          </cell>
          <cell r="C239" t="str">
            <v>Jornal</v>
          </cell>
          <cell r="D239" t="str">
            <v>Prestac.</v>
          </cell>
          <cell r="E239" t="str">
            <v>Jornal Total</v>
          </cell>
          <cell r="F239" t="str">
            <v>Rendimiento</v>
          </cell>
          <cell r="I239" t="str">
            <v>Vr. Unitario</v>
          </cell>
        </row>
        <row r="241">
          <cell r="A241" t="str">
            <v>MO-01</v>
          </cell>
          <cell r="B241" t="str">
            <v>CUADRILLA AB  ALBAÑIL (1 OFICIAL + 1 AYUDANTE)</v>
          </cell>
          <cell r="C241" t="str">
            <v>hc</v>
          </cell>
          <cell r="D241">
            <v>0.57999999999999996</v>
          </cell>
          <cell r="E241">
            <v>9350</v>
          </cell>
          <cell r="F241">
            <v>0.15</v>
          </cell>
          <cell r="I241">
            <v>2216</v>
          </cell>
        </row>
        <row r="242">
          <cell r="A242" t="str">
            <v>SUBTOTAL</v>
          </cell>
          <cell r="I242">
            <v>2216</v>
          </cell>
        </row>
        <row r="243">
          <cell r="A243" t="str">
            <v>TOTAL COSTO DIRECTO</v>
          </cell>
          <cell r="J243">
            <v>26182</v>
          </cell>
        </row>
        <row r="244">
          <cell r="A244" t="str">
            <v>AIU CONTRACTUAL</v>
          </cell>
          <cell r="C244">
            <v>0.25640000000000002</v>
          </cell>
          <cell r="H244" t="str">
            <v>TOTAL COSTO INDIRECTO</v>
          </cell>
          <cell r="I244">
            <v>6713</v>
          </cell>
        </row>
        <row r="245">
          <cell r="A245" t="str">
            <v xml:space="preserve">VALOR TOTAL ACTIVIDAD </v>
          </cell>
          <cell r="I245">
            <v>32895</v>
          </cell>
        </row>
        <row r="246">
          <cell r="A246" t="str">
            <v xml:space="preserve">VALOR RECURSOS NECESARIOS PARA LA EJECUCIÓN DE LA ACTIVIDAD </v>
          </cell>
          <cell r="I246">
            <v>740138</v>
          </cell>
        </row>
        <row r="247">
          <cell r="A247" t="str">
            <v>Para constancia de lo anterior, se firma la presente acta bajo la responsabilidad expresa de los que intervienen en ella, de  conformidad  con las funciones  desempeñadas por cada uno de los mismos,  de acuerdo con el manual de interventoría, en _________</v>
          </cell>
        </row>
        <row r="250">
          <cell r="B250" t="str">
            <v>Firma:</v>
          </cell>
        </row>
        <row r="251">
          <cell r="B251" t="str">
            <v xml:space="preserve">Nombre: </v>
          </cell>
        </row>
        <row r="252">
          <cell r="B252" t="str">
            <v>REPRESENTATE LEGAL O DIRECTOR DE CONSULTORIA</v>
          </cell>
        </row>
        <row r="253">
          <cell r="A253" t="str">
            <v>C. OBSERVACIONES INTERVENTORIA (Campo de obligatorio diligenciamiento)</v>
          </cell>
        </row>
        <row r="258">
          <cell r="B258" t="str">
            <v>Firma:</v>
          </cell>
        </row>
        <row r="259">
          <cell r="B259" t="str">
            <v xml:space="preserve">Nombre: </v>
          </cell>
          <cell r="J259" t="str">
            <v>Original  - FONADE</v>
          </cell>
        </row>
        <row r="260">
          <cell r="B260" t="str">
            <v>REPRESENTANTE LEGAL Ó DIRECTOR DE INTERVENTORÍA</v>
          </cell>
          <cell r="J260" t="str">
            <v>Copias: Contratista, Interventor</v>
          </cell>
        </row>
        <row r="261">
          <cell r="A261" t="str">
            <v>Item</v>
          </cell>
          <cell r="B261" t="str">
            <v>Descripción</v>
          </cell>
          <cell r="G261" t="str">
            <v>Unidad</v>
          </cell>
          <cell r="I261" t="str">
            <v>Cantidad</v>
          </cell>
        </row>
        <row r="262">
          <cell r="A262" t="str">
            <v>06.10.02</v>
          </cell>
          <cell r="B262" t="str">
            <v>Registro de bola ø1/2" Cierre 1/4" de Vuelta, incluye regata, y accesorios para su buen funcionamiento.</v>
          </cell>
          <cell r="G262" t="str">
            <v>Un</v>
          </cell>
          <cell r="I262">
            <v>1</v>
          </cell>
          <cell r="K262">
            <v>23972</v>
          </cell>
        </row>
        <row r="264">
          <cell r="A264" t="str">
            <v>1.  Equipo</v>
          </cell>
        </row>
        <row r="265">
          <cell r="A265" t="str">
            <v>Codigo</v>
          </cell>
          <cell r="B265" t="str">
            <v>Descripción</v>
          </cell>
          <cell r="C265" t="str">
            <v>Marca</v>
          </cell>
          <cell r="D265" t="str">
            <v>Unidad</v>
          </cell>
          <cell r="E265" t="str">
            <v>Tarifa</v>
          </cell>
          <cell r="G265" t="str">
            <v>Rendimiento</v>
          </cell>
          <cell r="I265" t="str">
            <v>Vr. Unitario</v>
          </cell>
        </row>
        <row r="267">
          <cell r="A267" t="str">
            <v>EH-33</v>
          </cell>
          <cell r="B267" t="str">
            <v xml:space="preserve">HERRAMIENTA MENOR 5 %  DE LA MANO OBRA </v>
          </cell>
          <cell r="D267" t="str">
            <v xml:space="preserve">Global </v>
          </cell>
          <cell r="E267">
            <v>111</v>
          </cell>
          <cell r="G267">
            <v>1</v>
          </cell>
          <cell r="I267">
            <v>111</v>
          </cell>
        </row>
        <row r="268">
          <cell r="A268" t="str">
            <v>SUBTOTAL</v>
          </cell>
          <cell r="I268">
            <v>111</v>
          </cell>
        </row>
        <row r="270">
          <cell r="A270" t="str">
            <v>2.  Materiales</v>
          </cell>
        </row>
        <row r="271">
          <cell r="A271" t="str">
            <v>Codigo</v>
          </cell>
          <cell r="B271" t="str">
            <v>Descripción</v>
          </cell>
          <cell r="D271" t="str">
            <v>Unidad</v>
          </cell>
          <cell r="E271" t="str">
            <v>Rendimiento</v>
          </cell>
          <cell r="F271" t="str">
            <v>Precio Unitario</v>
          </cell>
          <cell r="I271" t="str">
            <v>Vr Unitario</v>
          </cell>
        </row>
        <row r="273">
          <cell r="A273" t="str">
            <v>S174</v>
          </cell>
          <cell r="B273" t="str">
            <v>VALVULA TIPO BOLA PARA GAS DE 3/4"</v>
          </cell>
          <cell r="D273" t="str">
            <v>und</v>
          </cell>
          <cell r="E273">
            <v>1.05</v>
          </cell>
          <cell r="F273">
            <v>10900</v>
          </cell>
          <cell r="I273">
            <v>11445</v>
          </cell>
        </row>
        <row r="274">
          <cell r="A274" t="str">
            <v>S37</v>
          </cell>
          <cell r="B274" t="str">
            <v>CINTA TEFLON 10 m 1/2"</v>
          </cell>
          <cell r="D274" t="str">
            <v>und</v>
          </cell>
          <cell r="E274">
            <v>0.3</v>
          </cell>
          <cell r="F274">
            <v>750</v>
          </cell>
          <cell r="I274">
            <v>225</v>
          </cell>
        </row>
        <row r="275">
          <cell r="A275" t="str">
            <v>S400</v>
          </cell>
          <cell r="B275" t="str">
            <v>SELLADOR ETERNA</v>
          </cell>
          <cell r="D275" t="str">
            <v>Botella</v>
          </cell>
          <cell r="E275">
            <v>0.05</v>
          </cell>
          <cell r="F275">
            <v>23500</v>
          </cell>
          <cell r="I275">
            <v>1175</v>
          </cell>
        </row>
        <row r="281">
          <cell r="A281" t="str">
            <v>SUBTOTAL</v>
          </cell>
          <cell r="I281">
            <v>12845</v>
          </cell>
        </row>
        <row r="283">
          <cell r="A283" t="str">
            <v>3. Transportes</v>
          </cell>
        </row>
        <row r="284">
          <cell r="A284" t="str">
            <v>Codigo</v>
          </cell>
          <cell r="B284" t="str">
            <v xml:space="preserve">Descripcion </v>
          </cell>
          <cell r="C284" t="str">
            <v>Vol. o Peso</v>
          </cell>
          <cell r="D284" t="str">
            <v>Unidad</v>
          </cell>
          <cell r="E284" t="str">
            <v>Distancia</v>
          </cell>
          <cell r="G284" t="str">
            <v>Tarifa</v>
          </cell>
          <cell r="I284" t="str">
            <v>Vr. Unitario</v>
          </cell>
        </row>
        <row r="286">
          <cell r="A286" t="str">
            <v>EH-44</v>
          </cell>
          <cell r="B286" t="str">
            <v>TRANSPORTE DE MATERIALES O EQUIPO</v>
          </cell>
          <cell r="D286" t="str">
            <v>Viaje</v>
          </cell>
          <cell r="E286">
            <v>1.4999999999999999E-2</v>
          </cell>
          <cell r="G286">
            <v>45000</v>
          </cell>
          <cell r="I286">
            <v>675</v>
          </cell>
        </row>
        <row r="287">
          <cell r="A287" t="str">
            <v>SUBTOTAL</v>
          </cell>
          <cell r="I287">
            <v>675</v>
          </cell>
        </row>
        <row r="289">
          <cell r="A289" t="str">
            <v>4. Mano de Obra</v>
          </cell>
        </row>
        <row r="290">
          <cell r="A290" t="str">
            <v>Codigo</v>
          </cell>
          <cell r="B290" t="str">
            <v>Trabajador</v>
          </cell>
          <cell r="C290" t="str">
            <v>Jornal</v>
          </cell>
          <cell r="D290" t="str">
            <v>Prestac.</v>
          </cell>
          <cell r="E290" t="str">
            <v>Jornal Total</v>
          </cell>
          <cell r="F290" t="str">
            <v>Rendimiento</v>
          </cell>
          <cell r="I290" t="str">
            <v>Vr. Unitario</v>
          </cell>
        </row>
        <row r="292">
          <cell r="A292" t="str">
            <v>MO-01</v>
          </cell>
          <cell r="B292" t="str">
            <v>CUADRILLA AB  ALBAÑIL (1 OFICIAL + 1 AYUDANTE)</v>
          </cell>
          <cell r="C292" t="str">
            <v>hc</v>
          </cell>
          <cell r="D292">
            <v>0.57999999999999996</v>
          </cell>
          <cell r="E292">
            <v>9350</v>
          </cell>
          <cell r="F292">
            <v>0.7</v>
          </cell>
          <cell r="I292">
            <v>10341</v>
          </cell>
        </row>
        <row r="293">
          <cell r="A293" t="str">
            <v>SUBTOTAL</v>
          </cell>
          <cell r="I293">
            <v>10341</v>
          </cell>
        </row>
        <row r="294">
          <cell r="A294" t="str">
            <v>TOTAL COSTO DIRECTO</v>
          </cell>
          <cell r="I294">
            <v>23972</v>
          </cell>
        </row>
        <row r="295">
          <cell r="A295" t="str">
            <v>AIU CONTRACTUAL</v>
          </cell>
          <cell r="C295">
            <v>0.25640000000000002</v>
          </cell>
          <cell r="H295" t="str">
            <v>TOTAL COSTO INDIRECTO</v>
          </cell>
          <cell r="I295">
            <v>6146</v>
          </cell>
        </row>
        <row r="296">
          <cell r="A296" t="str">
            <v xml:space="preserve">VALOR TOTAL ACTIVIDAD </v>
          </cell>
          <cell r="I296">
            <v>30118</v>
          </cell>
        </row>
        <row r="297">
          <cell r="A297" t="str">
            <v xml:space="preserve">VALOR RECURSOS NECESARIOS PARA LA EJECUCIÓN DE LA ACTIVIDAD </v>
          </cell>
          <cell r="I297">
            <v>30118</v>
          </cell>
        </row>
        <row r="298">
          <cell r="A298" t="str">
            <v>Para constancia de lo anterior, se firma la presente acta bajo la responsabilidad expresa de los que intervienen en ella, de  conformidad  con las funciones  desempeñadas por cada uno de los mismos,  de acuerdo con el manual de interventoría, en _________</v>
          </cell>
        </row>
        <row r="301">
          <cell r="B301" t="str">
            <v>Firma:</v>
          </cell>
        </row>
        <row r="302">
          <cell r="B302" t="str">
            <v xml:space="preserve">Nombre: </v>
          </cell>
        </row>
        <row r="303">
          <cell r="B303" t="str">
            <v>REPRESENTATE LEGAL O DIRECTOR DE CONSULTORIA</v>
          </cell>
        </row>
        <row r="304">
          <cell r="A304" t="str">
            <v>C. OBSERVACIONES INTERVENTORIA (Campo de obligatorio diligenciamiento)</v>
          </cell>
        </row>
        <row r="309">
          <cell r="B309" t="str">
            <v>Firma:</v>
          </cell>
        </row>
        <row r="310">
          <cell r="B310" t="str">
            <v xml:space="preserve">Nombre: </v>
          </cell>
          <cell r="J310" t="str">
            <v>Original  - FONADE</v>
          </cell>
        </row>
        <row r="311">
          <cell r="B311" t="str">
            <v>REPRESENTANTE LEGAL Ó DIRECTOR DE INTERVENTORÍA</v>
          </cell>
          <cell r="J311" t="str">
            <v>Copias: Contratista, Interventor</v>
          </cell>
        </row>
        <row r="312">
          <cell r="A312" t="str">
            <v>Item</v>
          </cell>
          <cell r="B312" t="str">
            <v>Descripción</v>
          </cell>
          <cell r="G312" t="str">
            <v>Unidad</v>
          </cell>
          <cell r="I312" t="str">
            <v>Cantidad</v>
          </cell>
        </row>
        <row r="313">
          <cell r="A313" t="str">
            <v>06.11.01</v>
          </cell>
          <cell r="B313" t="str">
            <v>Suministro e instalacion de calentador de agua a paso electrico de 12 KW ecologico, incluye todos los accesorios para su buen funcionamiento</v>
          </cell>
          <cell r="G313" t="str">
            <v>Un</v>
          </cell>
          <cell r="I313">
            <v>0</v>
          </cell>
          <cell r="K313">
            <v>670559</v>
          </cell>
        </row>
        <row r="315">
          <cell r="A315" t="str">
            <v>1.  Equipo</v>
          </cell>
        </row>
        <row r="316">
          <cell r="A316" t="str">
            <v>Codigo</v>
          </cell>
          <cell r="B316" t="str">
            <v>Descripción</v>
          </cell>
          <cell r="C316" t="str">
            <v>Marca</v>
          </cell>
          <cell r="D316" t="str">
            <v>Unidad</v>
          </cell>
          <cell r="E316" t="str">
            <v>Tarifa</v>
          </cell>
          <cell r="G316" t="str">
            <v>Rendimiento</v>
          </cell>
          <cell r="I316" t="str">
            <v>Vr. Unitario</v>
          </cell>
        </row>
        <row r="318">
          <cell r="A318" t="str">
            <v>EH-33</v>
          </cell>
          <cell r="B318" t="str">
            <v xml:space="preserve">HERRAMIENTA MENOR 5 %  DE LA MANO OBRA </v>
          </cell>
          <cell r="D318" t="str">
            <v xml:space="preserve">Global </v>
          </cell>
          <cell r="E318">
            <v>111</v>
          </cell>
          <cell r="G318">
            <v>1</v>
          </cell>
          <cell r="I318">
            <v>111</v>
          </cell>
        </row>
        <row r="319">
          <cell r="A319" t="str">
            <v>SUBTOTAL</v>
          </cell>
          <cell r="I319">
            <v>111</v>
          </cell>
        </row>
        <row r="321">
          <cell r="A321" t="str">
            <v>2.  Materiales</v>
          </cell>
        </row>
        <row r="322">
          <cell r="A322" t="str">
            <v>Codigo</v>
          </cell>
          <cell r="B322" t="str">
            <v>Descripción</v>
          </cell>
          <cell r="D322" t="str">
            <v>Unidad</v>
          </cell>
          <cell r="E322" t="str">
            <v>Rendimiento</v>
          </cell>
          <cell r="F322" t="str">
            <v>Precio Unitario</v>
          </cell>
          <cell r="I322" t="str">
            <v>Vr Unitario</v>
          </cell>
        </row>
        <row r="324">
          <cell r="A324" t="str">
            <v>ELE-04</v>
          </cell>
          <cell r="B324" t="str">
            <v>CALENTADOR DE AGUA A PASO ELECTRICO DE 12 KW ECOLOGICO, INCLUYE TODOS LOS ACCESORIOS</v>
          </cell>
          <cell r="D324" t="str">
            <v>un</v>
          </cell>
          <cell r="E324">
            <v>1</v>
          </cell>
          <cell r="F324">
            <v>655000</v>
          </cell>
          <cell r="I324">
            <v>655000</v>
          </cell>
        </row>
        <row r="332">
          <cell r="A332" t="str">
            <v>SUBTOTAL</v>
          </cell>
          <cell r="I332">
            <v>655000</v>
          </cell>
        </row>
        <row r="334">
          <cell r="A334" t="str">
            <v>3. Transportes</v>
          </cell>
        </row>
        <row r="335">
          <cell r="A335" t="str">
            <v>Codigo</v>
          </cell>
          <cell r="B335" t="str">
            <v xml:space="preserve">Descripcion </v>
          </cell>
          <cell r="C335" t="str">
            <v>Vol. o Peso</v>
          </cell>
          <cell r="D335" t="str">
            <v>Unidad</v>
          </cell>
          <cell r="E335" t="str">
            <v>Distancia</v>
          </cell>
          <cell r="G335" t="str">
            <v>Tarifa</v>
          </cell>
          <cell r="I335" t="str">
            <v>Vr. Unitario</v>
          </cell>
        </row>
        <row r="337">
          <cell r="A337" t="str">
            <v>EH-44</v>
          </cell>
          <cell r="B337" t="str">
            <v>TRANSPORTE DE MATERIALES O EQUIPO</v>
          </cell>
          <cell r="D337" t="str">
            <v>Viaje</v>
          </cell>
          <cell r="E337">
            <v>1.4999999999999999E-2</v>
          </cell>
          <cell r="G337">
            <v>45000</v>
          </cell>
          <cell r="I337">
            <v>675</v>
          </cell>
        </row>
        <row r="338">
          <cell r="A338" t="str">
            <v>SUBTOTAL</v>
          </cell>
          <cell r="I338">
            <v>675</v>
          </cell>
        </row>
        <row r="340">
          <cell r="A340" t="str">
            <v>4. Mano de Obra</v>
          </cell>
        </row>
        <row r="341">
          <cell r="A341" t="str">
            <v>Codigo</v>
          </cell>
          <cell r="B341" t="str">
            <v>Trabajador</v>
          </cell>
          <cell r="C341" t="str">
            <v>Jornal</v>
          </cell>
          <cell r="D341" t="str">
            <v>Prestac.</v>
          </cell>
          <cell r="E341" t="str">
            <v>Jornal Total</v>
          </cell>
          <cell r="F341" t="str">
            <v>Rendimiento</v>
          </cell>
          <cell r="I341" t="str">
            <v>Vr. Unitario</v>
          </cell>
        </row>
        <row r="343">
          <cell r="A343" t="str">
            <v>MO-01</v>
          </cell>
          <cell r="B343" t="str">
            <v>CUADRILLA AB  ALBAÑIL (1 OFICIAL + 1 AYUDANTE)</v>
          </cell>
          <cell r="C343" t="str">
            <v>hc</v>
          </cell>
          <cell r="D343">
            <v>0.57999999999999996</v>
          </cell>
          <cell r="E343">
            <v>9350</v>
          </cell>
          <cell r="F343">
            <v>1</v>
          </cell>
          <cell r="I343">
            <v>14773</v>
          </cell>
        </row>
        <row r="344">
          <cell r="A344" t="str">
            <v>SUBTOTAL</v>
          </cell>
          <cell r="I344">
            <v>14773</v>
          </cell>
        </row>
        <row r="345">
          <cell r="A345" t="str">
            <v>TOTAL COSTO DIRECTO</v>
          </cell>
          <cell r="I345">
            <v>670559</v>
          </cell>
        </row>
        <row r="346">
          <cell r="A346" t="str">
            <v>AIU CONTRACTUAL</v>
          </cell>
          <cell r="C346">
            <v>0.25640000000000002</v>
          </cell>
          <cell r="H346" t="str">
            <v>TOTAL COSTO INDIRECTO</v>
          </cell>
          <cell r="I346">
            <v>171931</v>
          </cell>
        </row>
        <row r="347">
          <cell r="A347" t="str">
            <v xml:space="preserve">VALOR TOTAL ACTIVIDAD </v>
          </cell>
          <cell r="I347">
            <v>842490</v>
          </cell>
        </row>
        <row r="348">
          <cell r="A348" t="str">
            <v xml:space="preserve">VALOR RECURSOS NECESARIOS PARA LA EJECUCIÓN DE LA ACTIVIDAD </v>
          </cell>
          <cell r="I348">
            <v>0</v>
          </cell>
        </row>
        <row r="349">
          <cell r="A349" t="str">
            <v>Para constancia de lo anterior, se firma la presente acta bajo la responsabilidad expresa de los que intervienen en ella, de  conformidad  con las funciones  desempeñadas por cada uno de los mismos,  de acuerdo con el manual de interventoría, en _________</v>
          </cell>
        </row>
        <row r="352">
          <cell r="B352" t="str">
            <v>Firma:</v>
          </cell>
        </row>
        <row r="353">
          <cell r="B353" t="str">
            <v xml:space="preserve">Nombre: </v>
          </cell>
        </row>
        <row r="354">
          <cell r="B354" t="str">
            <v>REPRESENTATE LEGAL O DIRECTOR DE CONSULTORIA</v>
          </cell>
        </row>
        <row r="355">
          <cell r="A355" t="str">
            <v>C. OBSERVACIONES INTERVENTORIA (Campo de obligatorio diligenciamiento)</v>
          </cell>
        </row>
        <row r="360">
          <cell r="B360" t="str">
            <v>Firma:</v>
          </cell>
        </row>
        <row r="361">
          <cell r="B361" t="str">
            <v xml:space="preserve">Nombre: </v>
          </cell>
          <cell r="J361" t="str">
            <v>Original  - FONADE</v>
          </cell>
        </row>
        <row r="362">
          <cell r="B362" t="str">
            <v>REPRESENTANTE LEGAL Ó DIRECTOR DE INTERVENTORÍA</v>
          </cell>
          <cell r="J362" t="str">
            <v>Copias: Contratista, Interventor</v>
          </cell>
        </row>
        <row r="363">
          <cell r="A363" t="str">
            <v>Item</v>
          </cell>
          <cell r="B363" t="str">
            <v>Descripción</v>
          </cell>
          <cell r="G363" t="str">
            <v>Unidad</v>
          </cell>
          <cell r="I363" t="str">
            <v>Cantidad</v>
          </cell>
        </row>
        <row r="364">
          <cell r="A364" t="str">
            <v>06.11.02</v>
          </cell>
          <cell r="B364" t="str">
            <v>Estufa de 4  puestos con encendido electronico incorporado, superficie en acero inoxidable, parrilla en platina calibrada, incluye accesorios y coneccion a la red  de gas.</v>
          </cell>
          <cell r="G364" t="str">
            <v>Un</v>
          </cell>
          <cell r="I364">
            <v>1</v>
          </cell>
          <cell r="K364">
            <v>437946</v>
          </cell>
        </row>
        <row r="366">
          <cell r="A366" t="str">
            <v>1.  Equipo</v>
          </cell>
        </row>
        <row r="367">
          <cell r="A367" t="str">
            <v>Codigo</v>
          </cell>
          <cell r="B367" t="str">
            <v>Descripción</v>
          </cell>
          <cell r="C367" t="str">
            <v>Marca</v>
          </cell>
          <cell r="D367" t="str">
            <v>Unidad</v>
          </cell>
          <cell r="E367" t="str">
            <v>Tarifa</v>
          </cell>
          <cell r="G367" t="str">
            <v>Rendimiento</v>
          </cell>
          <cell r="I367" t="str">
            <v>Vr. Unitario</v>
          </cell>
        </row>
        <row r="369">
          <cell r="A369" t="str">
            <v>EH-33</v>
          </cell>
          <cell r="B369" t="str">
            <v xml:space="preserve">HERRAMIENTA MENOR 5 %  DE LA MANO OBRA </v>
          </cell>
          <cell r="D369" t="str">
            <v xml:space="preserve">Global </v>
          </cell>
          <cell r="E369">
            <v>111</v>
          </cell>
          <cell r="G369">
            <v>1</v>
          </cell>
          <cell r="I369">
            <v>111</v>
          </cell>
        </row>
        <row r="370">
          <cell r="A370" t="str">
            <v>SUBTOTAL</v>
          </cell>
          <cell r="I370">
            <v>111</v>
          </cell>
        </row>
        <row r="372">
          <cell r="A372" t="str">
            <v>2.  Materiales</v>
          </cell>
        </row>
        <row r="373">
          <cell r="A373" t="str">
            <v>Codigo</v>
          </cell>
          <cell r="B373" t="str">
            <v>Descripción</v>
          </cell>
          <cell r="D373" t="str">
            <v>Unidad</v>
          </cell>
          <cell r="E373" t="str">
            <v>Rendimiento</v>
          </cell>
          <cell r="F373" t="str">
            <v>Precio Unitario</v>
          </cell>
          <cell r="I373" t="str">
            <v>Vr Unitario</v>
          </cell>
        </row>
        <row r="375">
          <cell r="A375" t="str">
            <v>ELE-05</v>
          </cell>
          <cell r="B375" t="str">
            <v>Estufa de 4  puestos con encendido electronico incorporado, superficie en acero inoxidable, parrilla en platina calibrada, incluye accesorios y conecciòn a la red  de gas.</v>
          </cell>
          <cell r="D375" t="str">
            <v>un</v>
          </cell>
          <cell r="E375">
            <v>1</v>
          </cell>
          <cell r="F375">
            <v>415000</v>
          </cell>
          <cell r="I375">
            <v>415000</v>
          </cell>
        </row>
        <row r="383">
          <cell r="A383" t="str">
            <v>SUBTOTAL</v>
          </cell>
          <cell r="I383">
            <v>415000</v>
          </cell>
        </row>
        <row r="385">
          <cell r="A385" t="str">
            <v>3. Transportes</v>
          </cell>
        </row>
        <row r="386">
          <cell r="A386" t="str">
            <v>Codigo</v>
          </cell>
          <cell r="B386" t="str">
            <v xml:space="preserve">Descripcion </v>
          </cell>
          <cell r="C386" t="str">
            <v>Vol. o Peso</v>
          </cell>
          <cell r="D386" t="str">
            <v>Unidad</v>
          </cell>
          <cell r="E386" t="str">
            <v>Distancia</v>
          </cell>
          <cell r="G386" t="str">
            <v>Tarifa</v>
          </cell>
          <cell r="I386" t="str">
            <v>Vr. Unitario</v>
          </cell>
        </row>
        <row r="388">
          <cell r="A388" t="str">
            <v>EH-44</v>
          </cell>
          <cell r="B388" t="str">
            <v>TRANSPORTE DE MATERIALES O EQUIPO</v>
          </cell>
          <cell r="D388" t="str">
            <v>Viaje</v>
          </cell>
          <cell r="E388">
            <v>1.4999999999999999E-2</v>
          </cell>
          <cell r="G388">
            <v>45000</v>
          </cell>
          <cell r="I388">
            <v>675</v>
          </cell>
        </row>
        <row r="389">
          <cell r="A389" t="str">
            <v>SUBTOTAL</v>
          </cell>
          <cell r="I389">
            <v>675</v>
          </cell>
        </row>
        <row r="391">
          <cell r="A391" t="str">
            <v>4. Mano de Obra</v>
          </cell>
        </row>
        <row r="392">
          <cell r="A392" t="str">
            <v>Codigo</v>
          </cell>
          <cell r="B392" t="str">
            <v>Trabajador</v>
          </cell>
          <cell r="C392" t="str">
            <v>Jornal</v>
          </cell>
          <cell r="D392" t="str">
            <v>Prestac.</v>
          </cell>
          <cell r="E392" t="str">
            <v>Jornal Total</v>
          </cell>
          <cell r="F392" t="str">
            <v>Rendimiento</v>
          </cell>
          <cell r="I392" t="str">
            <v>Vr. Unitario</v>
          </cell>
        </row>
        <row r="394">
          <cell r="A394" t="str">
            <v>MO-01</v>
          </cell>
          <cell r="B394" t="str">
            <v>CUADRILLA AB  ALBAÑIL (1 OFICIAL + 1 AYUDANTE)</v>
          </cell>
          <cell r="C394" t="str">
            <v>hc</v>
          </cell>
          <cell r="D394">
            <v>0.57999999999999996</v>
          </cell>
          <cell r="E394">
            <v>9350</v>
          </cell>
          <cell r="F394">
            <v>1.5</v>
          </cell>
          <cell r="I394">
            <v>22160</v>
          </cell>
        </row>
        <row r="395">
          <cell r="A395" t="str">
            <v>SUBTOTAL</v>
          </cell>
          <cell r="I395">
            <v>22160</v>
          </cell>
        </row>
        <row r="396">
          <cell r="A396" t="str">
            <v>TOTAL COSTO DIRECTO</v>
          </cell>
          <cell r="I396">
            <v>437946</v>
          </cell>
        </row>
        <row r="397">
          <cell r="A397" t="str">
            <v>AIU CONTRACTUAL</v>
          </cell>
          <cell r="C397">
            <v>0.25640000000000002</v>
          </cell>
          <cell r="H397" t="str">
            <v>TOTAL COSTO INDIRECTO</v>
          </cell>
          <cell r="I397">
            <v>112289</v>
          </cell>
        </row>
        <row r="398">
          <cell r="A398" t="str">
            <v xml:space="preserve">VALOR TOTAL ACTIVIDAD </v>
          </cell>
          <cell r="I398">
            <v>550235</v>
          </cell>
        </row>
        <row r="399">
          <cell r="A399" t="str">
            <v xml:space="preserve">VALOR RECURSOS NECESARIOS PARA LA EJECUCIÓN DE LA ACTIVIDAD </v>
          </cell>
          <cell r="I399">
            <v>550235</v>
          </cell>
        </row>
        <row r="400">
          <cell r="A400" t="str">
            <v>Para constancia de lo anterior, se firma la presente acta bajo la responsabilidad expresa de los que intervienen en ella, de  conformidad  con las funciones  desempeñadas por cada uno de los mismos,  de acuerdo con el manual de interventoría, en _________</v>
          </cell>
        </row>
        <row r="403">
          <cell r="B403" t="str">
            <v>Firma:</v>
          </cell>
        </row>
        <row r="404">
          <cell r="B404" t="str">
            <v xml:space="preserve">Nombre: </v>
          </cell>
        </row>
        <row r="405">
          <cell r="B405" t="str">
            <v>REPRESENTATE LEGAL O DIRECTOR DE CONSULTORIA</v>
          </cell>
        </row>
        <row r="406">
          <cell r="A406" t="str">
            <v>C. OBSERVACIONES INTERVENTORIA (Campo de obligatorio diligenciamiento)</v>
          </cell>
        </row>
        <row r="411">
          <cell r="B411" t="str">
            <v>Firma:</v>
          </cell>
        </row>
        <row r="412">
          <cell r="B412" t="str">
            <v xml:space="preserve">Nombre: </v>
          </cell>
          <cell r="J412" t="str">
            <v>Original  - FONADE</v>
          </cell>
        </row>
        <row r="413">
          <cell r="B413" t="str">
            <v>REPRESENTANTE LEGAL Ó DIRECTOR DE INTERVENTORÍA</v>
          </cell>
          <cell r="J413" t="str">
            <v>Copias: Contratista, Interventor</v>
          </cell>
        </row>
        <row r="414">
          <cell r="A414" t="str">
            <v>Item</v>
          </cell>
          <cell r="B414" t="str">
            <v>Descripción</v>
          </cell>
          <cell r="G414" t="str">
            <v>Unidad</v>
          </cell>
          <cell r="I414" t="str">
            <v>Cantidad</v>
          </cell>
        </row>
        <row r="415">
          <cell r="A415" t="str">
            <v>06.11.03</v>
          </cell>
          <cell r="B415" t="str">
            <v>Campana extractora de ancho: 60 cm en acero inoxidable, tres velocidades de operación,filtro purificador y atrapa grasa intercambiable y vidrio frontal abatible.Incluye bombillo y todos los accesorios para su buen funcionamiento.</v>
          </cell>
          <cell r="G415" t="str">
            <v>Un</v>
          </cell>
          <cell r="I415">
            <v>0</v>
          </cell>
          <cell r="K415">
            <v>263514</v>
          </cell>
        </row>
        <row r="417">
          <cell r="A417" t="str">
            <v>1.  Equipo</v>
          </cell>
        </row>
        <row r="418">
          <cell r="A418" t="str">
            <v>Codigo</v>
          </cell>
          <cell r="B418" t="str">
            <v>Descripción</v>
          </cell>
          <cell r="C418" t="str">
            <v>Marca</v>
          </cell>
          <cell r="D418" t="str">
            <v>Unidad</v>
          </cell>
          <cell r="E418" t="str">
            <v>Tarifa</v>
          </cell>
          <cell r="G418" t="str">
            <v>Rendimiento</v>
          </cell>
          <cell r="I418" t="str">
            <v>Vr. Unitario</v>
          </cell>
        </row>
        <row r="420">
          <cell r="A420" t="str">
            <v>EH-33</v>
          </cell>
          <cell r="B420" t="str">
            <v xml:space="preserve">HERRAMIENTA MENOR 5 %  DE LA MANO OBRA </v>
          </cell>
          <cell r="D420" t="str">
            <v xml:space="preserve">Global </v>
          </cell>
          <cell r="E420">
            <v>111</v>
          </cell>
          <cell r="G420">
            <v>1</v>
          </cell>
          <cell r="I420">
            <v>111</v>
          </cell>
        </row>
        <row r="421">
          <cell r="A421" t="str">
            <v>SUBTOTAL</v>
          </cell>
          <cell r="I421">
            <v>111</v>
          </cell>
        </row>
        <row r="423">
          <cell r="A423" t="str">
            <v>2.  Materiales</v>
          </cell>
        </row>
        <row r="424">
          <cell r="A424" t="str">
            <v>Codigo</v>
          </cell>
          <cell r="B424" t="str">
            <v>Descripción</v>
          </cell>
          <cell r="D424" t="str">
            <v>Unidad</v>
          </cell>
          <cell r="E424" t="str">
            <v>Rendimiento</v>
          </cell>
          <cell r="F424" t="str">
            <v>Precio Unitario</v>
          </cell>
          <cell r="I424" t="str">
            <v>Vr Unitario</v>
          </cell>
        </row>
        <row r="426">
          <cell r="A426" t="str">
            <v>ELE-06</v>
          </cell>
          <cell r="B426" t="str">
            <v>Campana extractora de ancho: 60 cm en acero inoxidable, tres velocidades de operación,filtro purificador y atrapa grasa intercambiable y vidrio frontal abatible.</v>
          </cell>
          <cell r="D426" t="str">
            <v>un</v>
          </cell>
          <cell r="E426">
            <v>1</v>
          </cell>
          <cell r="F426">
            <v>245000</v>
          </cell>
          <cell r="I426">
            <v>245000</v>
          </cell>
        </row>
        <row r="434">
          <cell r="A434" t="str">
            <v>SUBTOTAL</v>
          </cell>
          <cell r="I434">
            <v>245000</v>
          </cell>
        </row>
        <row r="436">
          <cell r="A436" t="str">
            <v>3. Transportes</v>
          </cell>
        </row>
        <row r="437">
          <cell r="A437" t="str">
            <v>Codigo</v>
          </cell>
          <cell r="B437" t="str">
            <v xml:space="preserve">Descripcion </v>
          </cell>
          <cell r="C437" t="str">
            <v>Vol. o Peso</v>
          </cell>
          <cell r="D437" t="str">
            <v>Unidad</v>
          </cell>
          <cell r="E437" t="str">
            <v>Distancia</v>
          </cell>
          <cell r="G437" t="str">
            <v>Tarifa</v>
          </cell>
          <cell r="I437" t="str">
            <v>Vr. Unitario</v>
          </cell>
        </row>
        <row r="439">
          <cell r="A439" t="str">
            <v>EH-44</v>
          </cell>
          <cell r="B439" t="str">
            <v>TRANSPORTE DE MATERIALES O EQUIPO</v>
          </cell>
          <cell r="D439" t="str">
            <v>Viaje</v>
          </cell>
          <cell r="E439">
            <v>1.4999999999999999E-2</v>
          </cell>
          <cell r="G439">
            <v>45000</v>
          </cell>
          <cell r="I439">
            <v>675</v>
          </cell>
        </row>
        <row r="440">
          <cell r="A440" t="str">
            <v>SUBTOTAL</v>
          </cell>
          <cell r="I440">
            <v>675</v>
          </cell>
        </row>
        <row r="442">
          <cell r="A442" t="str">
            <v>4. Mano de Obra</v>
          </cell>
        </row>
        <row r="443">
          <cell r="A443" t="str">
            <v>Codigo</v>
          </cell>
          <cell r="B443" t="str">
            <v>Trabajador</v>
          </cell>
          <cell r="C443" t="str">
            <v>Jornal</v>
          </cell>
          <cell r="D443" t="str">
            <v>Prestac.</v>
          </cell>
          <cell r="E443" t="str">
            <v>Jornal Total</v>
          </cell>
          <cell r="F443" t="str">
            <v>Rendimiento</v>
          </cell>
          <cell r="I443" t="str">
            <v>Vr. Unitario</v>
          </cell>
        </row>
        <row r="445">
          <cell r="A445" t="str">
            <v>MO-01</v>
          </cell>
          <cell r="B445" t="str">
            <v>CUADRILLA AB  ALBAÑIL (1 OFICIAL + 1 AYUDANTE)</v>
          </cell>
          <cell r="C445" t="str">
            <v>hc</v>
          </cell>
          <cell r="D445">
            <v>0.57999999999999996</v>
          </cell>
          <cell r="E445">
            <v>9350</v>
          </cell>
          <cell r="F445">
            <v>1.2</v>
          </cell>
          <cell r="I445">
            <v>17728</v>
          </cell>
        </row>
        <row r="446">
          <cell r="A446" t="str">
            <v>SUBTOTAL</v>
          </cell>
          <cell r="I446">
            <v>17728</v>
          </cell>
        </row>
        <row r="447">
          <cell r="A447" t="str">
            <v>TOTAL COSTO DIRECTO</v>
          </cell>
          <cell r="I447">
            <v>263514</v>
          </cell>
        </row>
        <row r="448">
          <cell r="A448" t="str">
            <v>AIU CONTRACTUAL</v>
          </cell>
          <cell r="C448">
            <v>0.25640000000000002</v>
          </cell>
          <cell r="H448" t="str">
            <v>TOTAL COSTO INDIRECTO</v>
          </cell>
          <cell r="I448">
            <v>67565</v>
          </cell>
        </row>
        <row r="449">
          <cell r="A449" t="str">
            <v xml:space="preserve">VALOR TOTAL ACTIVIDAD </v>
          </cell>
          <cell r="I449">
            <v>331079</v>
          </cell>
        </row>
        <row r="450">
          <cell r="A450" t="str">
            <v xml:space="preserve">VALOR RECURSOS NECESARIOS PARA LA EJECUCIÓN DE LA ACTIVIDAD </v>
          </cell>
          <cell r="I450">
            <v>0</v>
          </cell>
        </row>
        <row r="451">
          <cell r="A451" t="str">
            <v>Para constancia de lo anterior, se firma la presente acta bajo la responsabilidad expresa de los que intervienen en ella, de  conformidad  con las funciones  desempeñadas por cada uno de los mismos,  de acuerdo con el manual de interventoría, en _________</v>
          </cell>
        </row>
        <row r="454">
          <cell r="B454" t="str">
            <v>Firma:</v>
          </cell>
        </row>
        <row r="455">
          <cell r="B455" t="str">
            <v xml:space="preserve">Nombre: </v>
          </cell>
        </row>
        <row r="456">
          <cell r="B456" t="str">
            <v>REPRESENTATE LEGAL O DIRECTOR DE CONSULTORIA</v>
          </cell>
        </row>
        <row r="457">
          <cell r="A457" t="str">
            <v>C. OBSERVACIONES INTERVENTORIA (Campo de obligatorio diligenciamiento)</v>
          </cell>
        </row>
        <row r="462">
          <cell r="B462" t="str">
            <v>Firma:</v>
          </cell>
        </row>
        <row r="463">
          <cell r="B463" t="str">
            <v xml:space="preserve">Nombre: </v>
          </cell>
          <cell r="J463" t="str">
            <v>Original  - FONADE</v>
          </cell>
        </row>
        <row r="464">
          <cell r="B464" t="str">
            <v>REPRESENTANTE LEGAL Ó DIRECTOR DE INTERVENTORÍA</v>
          </cell>
          <cell r="J464" t="str">
            <v>Copias: Contratista, Interventor</v>
          </cell>
        </row>
        <row r="465">
          <cell r="A465" t="str">
            <v>Item</v>
          </cell>
          <cell r="B465" t="str">
            <v>Descripción</v>
          </cell>
          <cell r="G465" t="str">
            <v>Unidad</v>
          </cell>
          <cell r="I465" t="str">
            <v>Cantidad</v>
          </cell>
        </row>
        <row r="466">
          <cell r="A466" t="str">
            <v>06.07.04</v>
          </cell>
          <cell r="B466" t="str">
            <v>Registro R.W. o equivalente ф 2"</v>
          </cell>
          <cell r="G466" t="str">
            <v>Un</v>
          </cell>
          <cell r="I466">
            <v>8</v>
          </cell>
          <cell r="K466">
            <v>135420</v>
          </cell>
        </row>
        <row r="468">
          <cell r="A468" t="str">
            <v>1.  Equipo</v>
          </cell>
        </row>
        <row r="469">
          <cell r="A469" t="str">
            <v>Codigo</v>
          </cell>
          <cell r="B469" t="str">
            <v>Descripción</v>
          </cell>
          <cell r="C469" t="str">
            <v>Marca</v>
          </cell>
          <cell r="D469" t="str">
            <v>Unidad</v>
          </cell>
          <cell r="E469" t="str">
            <v>Tarifa</v>
          </cell>
          <cell r="G469" t="str">
            <v>Rendimiento</v>
          </cell>
          <cell r="I469" t="str">
            <v>Vr. Unitario</v>
          </cell>
        </row>
        <row r="471">
          <cell r="A471" t="str">
            <v>EH-33</v>
          </cell>
          <cell r="B471" t="str">
            <v xml:space="preserve">HERRAMIENTA MENOR 5 %  DE LA MANO OBRA </v>
          </cell>
          <cell r="D471" t="str">
            <v xml:space="preserve">Global </v>
          </cell>
          <cell r="E471">
            <v>496</v>
          </cell>
          <cell r="G471">
            <v>1</v>
          </cell>
          <cell r="I471">
            <v>496</v>
          </cell>
        </row>
        <row r="472">
          <cell r="A472" t="str">
            <v>SUBTOTAL</v>
          </cell>
          <cell r="I472">
            <v>496</v>
          </cell>
        </row>
        <row r="474">
          <cell r="A474" t="str">
            <v>2.  Materiales</v>
          </cell>
        </row>
        <row r="475">
          <cell r="A475" t="str">
            <v>Codigo</v>
          </cell>
          <cell r="B475" t="str">
            <v>Descripción</v>
          </cell>
          <cell r="D475" t="str">
            <v>Unidad</v>
          </cell>
          <cell r="E475" t="str">
            <v>Rendimiento</v>
          </cell>
          <cell r="F475" t="str">
            <v>Precio Unitario</v>
          </cell>
          <cell r="I475" t="str">
            <v>Vr Unitario</v>
          </cell>
        </row>
        <row r="477">
          <cell r="A477" t="str">
            <v>S28</v>
          </cell>
          <cell r="B477" t="str">
            <v>REGISTRO Tipo R&amp;W - 2'' (de cortina) Ref. 206 o Similar</v>
          </cell>
          <cell r="D477" t="str">
            <v>UND</v>
          </cell>
          <cell r="E477">
            <v>1</v>
          </cell>
          <cell r="F477">
            <v>115000</v>
          </cell>
          <cell r="I477">
            <v>115000</v>
          </cell>
        </row>
        <row r="478">
          <cell r="A478" t="str">
            <v>S92</v>
          </cell>
          <cell r="B478" t="str">
            <v>ACCESORIOS PVC-P  2" ( Codo , unión y tapón )</v>
          </cell>
          <cell r="D478" t="str">
            <v>UND</v>
          </cell>
          <cell r="E478">
            <v>0.5</v>
          </cell>
          <cell r="F478">
            <v>14637</v>
          </cell>
          <cell r="I478">
            <v>7319</v>
          </cell>
        </row>
        <row r="479">
          <cell r="A479" t="str">
            <v>S36</v>
          </cell>
          <cell r="B479" t="str">
            <v>SOLDADURA PVC LIQUIDA 1/4</v>
          </cell>
          <cell r="D479" t="str">
            <v>UND</v>
          </cell>
          <cell r="E479">
            <v>0.02</v>
          </cell>
          <cell r="F479">
            <v>57646</v>
          </cell>
          <cell r="I479">
            <v>1153</v>
          </cell>
        </row>
        <row r="480">
          <cell r="A480" t="str">
            <v>S22</v>
          </cell>
          <cell r="B480" t="str">
            <v>LIMPIADOR REM PVC 760 grms. (1/4)</v>
          </cell>
          <cell r="D480" t="str">
            <v>UND</v>
          </cell>
          <cell r="E480">
            <v>0.03</v>
          </cell>
          <cell r="F480">
            <v>31668</v>
          </cell>
          <cell r="I480">
            <v>950</v>
          </cell>
        </row>
        <row r="481">
          <cell r="A481" t="str">
            <v>S37</v>
          </cell>
          <cell r="B481" t="str">
            <v>CINTA TEFLON 10 m 1/2"</v>
          </cell>
          <cell r="D481" t="str">
            <v>UND</v>
          </cell>
          <cell r="E481">
            <v>0.2</v>
          </cell>
          <cell r="F481">
            <v>750</v>
          </cell>
          <cell r="I481">
            <v>150</v>
          </cell>
        </row>
        <row r="482">
          <cell r="A482" t="str">
            <v>S247</v>
          </cell>
          <cell r="B482" t="str">
            <v>ESTOPA x 500 Gms</v>
          </cell>
          <cell r="D482" t="str">
            <v>UND</v>
          </cell>
          <cell r="E482">
            <v>0.02</v>
          </cell>
          <cell r="F482">
            <v>5500</v>
          </cell>
          <cell r="I482">
            <v>110</v>
          </cell>
        </row>
        <row r="490">
          <cell r="A490" t="str">
            <v>SUBTOTAL</v>
          </cell>
          <cell r="I490">
            <v>124682</v>
          </cell>
        </row>
        <row r="492">
          <cell r="A492" t="str">
            <v>3. Transportes</v>
          </cell>
        </row>
        <row r="493">
          <cell r="A493" t="str">
            <v>Codigo</v>
          </cell>
          <cell r="B493" t="str">
            <v xml:space="preserve">Descripcion </v>
          </cell>
          <cell r="C493" t="str">
            <v>Vol. o Peso</v>
          </cell>
          <cell r="D493" t="str">
            <v>Unidad</v>
          </cell>
          <cell r="E493" t="str">
            <v>Distancia</v>
          </cell>
          <cell r="G493" t="str">
            <v>Tarifa</v>
          </cell>
          <cell r="I493" t="str">
            <v>Vr. Unitario</v>
          </cell>
        </row>
        <row r="495">
          <cell r="A495" t="str">
            <v>EH-44</v>
          </cell>
          <cell r="B495" t="str">
            <v>TRANSPORTE DE MATERIALES O EQUIPO</v>
          </cell>
          <cell r="D495" t="str">
            <v>Viaje</v>
          </cell>
          <cell r="E495">
            <v>7.0000000000000001E-3</v>
          </cell>
          <cell r="G495">
            <v>45000</v>
          </cell>
          <cell r="I495">
            <v>315</v>
          </cell>
        </row>
        <row r="497">
          <cell r="A497" t="str">
            <v>SUBTOTAL</v>
          </cell>
          <cell r="I497">
            <v>315</v>
          </cell>
        </row>
        <row r="499">
          <cell r="A499" t="str">
            <v>4. Mano de Obra</v>
          </cell>
        </row>
        <row r="500">
          <cell r="A500" t="str">
            <v>Codigo</v>
          </cell>
          <cell r="B500" t="str">
            <v>Trabajador</v>
          </cell>
          <cell r="C500" t="str">
            <v>Jornal</v>
          </cell>
          <cell r="D500" t="str">
            <v>Prestac.</v>
          </cell>
          <cell r="E500" t="str">
            <v>Jornal Total</v>
          </cell>
          <cell r="F500" t="str">
            <v>Rendimiento</v>
          </cell>
          <cell r="I500" t="str">
            <v>Vr. Unitario</v>
          </cell>
        </row>
        <row r="502">
          <cell r="A502" t="str">
            <v>MO-06</v>
          </cell>
          <cell r="B502" t="str">
            <v>CUADRILLA PLOMERIA (1 Ayudante+1 Oficial)</v>
          </cell>
          <cell r="C502" t="str">
            <v>hc</v>
          </cell>
          <cell r="D502">
            <v>0.57999999999999996</v>
          </cell>
          <cell r="E502">
            <v>10472</v>
          </cell>
          <cell r="F502">
            <v>0.6</v>
          </cell>
          <cell r="I502">
            <v>9927</v>
          </cell>
        </row>
        <row r="505">
          <cell r="A505" t="str">
            <v>SUBTOTAL</v>
          </cell>
          <cell r="I505">
            <v>9927</v>
          </cell>
        </row>
        <row r="506">
          <cell r="A506" t="str">
            <v>TOTAL COSTO DIRECTO</v>
          </cell>
          <cell r="I506">
            <v>135420</v>
          </cell>
        </row>
        <row r="507">
          <cell r="A507" t="str">
            <v>AIU CONTRACTUAL</v>
          </cell>
          <cell r="C507">
            <v>0.25640000000000002</v>
          </cell>
          <cell r="H507" t="str">
            <v>TOTAL COSTO INDIRECTO</v>
          </cell>
          <cell r="I507">
            <v>34722</v>
          </cell>
        </row>
        <row r="508">
          <cell r="A508" t="str">
            <v xml:space="preserve">VALOR TOTAL ACTIVIDAD </v>
          </cell>
          <cell r="I508">
            <v>170142</v>
          </cell>
        </row>
        <row r="509">
          <cell r="A509" t="str">
            <v xml:space="preserve">VALOR RECURSOS NECESARIOS PARA LA EJECUCIÓN DE LA ACTIVIDAD </v>
          </cell>
          <cell r="I509">
            <v>1361136</v>
          </cell>
        </row>
        <row r="510">
          <cell r="A510" t="str">
            <v>Para constancia de lo anterior, se firma la presente acta bajo la responsabilidad expresa de los que intervienen en ella, de  conformidad  con las funciones  desempeñadas por cada uno de los mismos,  de acuerdo con el manual de interventoría, en _________</v>
          </cell>
        </row>
        <row r="513">
          <cell r="B513" t="str">
            <v>Firma:</v>
          </cell>
        </row>
        <row r="514">
          <cell r="B514" t="str">
            <v xml:space="preserve">Nombre: </v>
          </cell>
        </row>
        <row r="515">
          <cell r="B515" t="str">
            <v>REPRESENTATE LEGAL O DIRECTOR DE CONSULTORIA</v>
          </cell>
        </row>
        <row r="516">
          <cell r="A516" t="str">
            <v>C. OBSERVACIONES INTERVENTORIA (Campo de obligatorio diligenciamiento)</v>
          </cell>
        </row>
        <row r="522">
          <cell r="B522" t="str">
            <v>Firma:</v>
          </cell>
        </row>
        <row r="523">
          <cell r="B523" t="str">
            <v xml:space="preserve">Nombre: </v>
          </cell>
          <cell r="J523" t="str">
            <v>Original  - FONADE</v>
          </cell>
        </row>
        <row r="524">
          <cell r="B524" t="str">
            <v>REPRESENTANTE LEGAL Ó DIRECTOR DE INTERVENTORÍA</v>
          </cell>
          <cell r="J524" t="str">
            <v>Copias: Contratista, Interventor</v>
          </cell>
        </row>
        <row r="525">
          <cell r="A525" t="str">
            <v>Item</v>
          </cell>
          <cell r="B525" t="str">
            <v>Descripción</v>
          </cell>
          <cell r="G525" t="str">
            <v>Unidad</v>
          </cell>
          <cell r="I525" t="str">
            <v>Cantidad</v>
          </cell>
        </row>
        <row r="526">
          <cell r="A526" t="str">
            <v>06.07.06</v>
          </cell>
          <cell r="B526" t="str">
            <v>Valvula cheque ф2" con cortina perforada 150 Psi flanchado  de referencia Kts o equivalente</v>
          </cell>
          <cell r="G526" t="str">
            <v>Un</v>
          </cell>
          <cell r="I526">
            <v>2</v>
          </cell>
          <cell r="K526">
            <v>185024</v>
          </cell>
        </row>
        <row r="528">
          <cell r="A528" t="str">
            <v>1.  Equipo</v>
          </cell>
        </row>
        <row r="529">
          <cell r="A529" t="str">
            <v>Codigo</v>
          </cell>
          <cell r="B529" t="str">
            <v>Descripción</v>
          </cell>
          <cell r="C529" t="str">
            <v>Marca</v>
          </cell>
          <cell r="D529" t="str">
            <v>Unidad</v>
          </cell>
          <cell r="E529" t="str">
            <v>Tarifa</v>
          </cell>
          <cell r="G529" t="str">
            <v>Rendimiento</v>
          </cell>
          <cell r="I529" t="str">
            <v>Vr. Unitario</v>
          </cell>
        </row>
        <row r="531">
          <cell r="A531" t="str">
            <v>EH-33</v>
          </cell>
          <cell r="B531" t="str">
            <v xml:space="preserve">HERRAMIENTA MENOR 5 %  DE LA MANO OBRA </v>
          </cell>
          <cell r="D531" t="str">
            <v xml:space="preserve">Global </v>
          </cell>
          <cell r="E531">
            <v>496</v>
          </cell>
          <cell r="G531">
            <v>1</v>
          </cell>
          <cell r="I531">
            <v>496</v>
          </cell>
        </row>
        <row r="532">
          <cell r="A532" t="str">
            <v>SUBTOTAL</v>
          </cell>
          <cell r="I532">
            <v>496</v>
          </cell>
        </row>
        <row r="534">
          <cell r="A534" t="str">
            <v>2.  Materiales</v>
          </cell>
        </row>
        <row r="535">
          <cell r="A535" t="str">
            <v>Codigo</v>
          </cell>
          <cell r="B535" t="str">
            <v>Descripción</v>
          </cell>
          <cell r="D535" t="str">
            <v>Unidad</v>
          </cell>
          <cell r="E535" t="str">
            <v>Rendimiento</v>
          </cell>
          <cell r="F535" t="str">
            <v>Precio Unitario</v>
          </cell>
          <cell r="I535" t="str">
            <v>Vr Unitario</v>
          </cell>
        </row>
        <row r="537">
          <cell r="A537" t="str">
            <v>S190E</v>
          </cell>
          <cell r="B537" t="str">
            <v>VALVULA CHEQUE 2" CON CORTINA PERFORADA 150 PSI FLANCHADO  DE REFERENCIA KTS O EQUIVALENTE</v>
          </cell>
          <cell r="D537" t="str">
            <v>UND</v>
          </cell>
          <cell r="E537">
            <v>1</v>
          </cell>
          <cell r="F537">
            <v>164604</v>
          </cell>
          <cell r="I537">
            <v>164604</v>
          </cell>
        </row>
        <row r="538">
          <cell r="A538" t="str">
            <v>S92</v>
          </cell>
          <cell r="B538" t="str">
            <v>ACCESORIOS PVC-P  2" ( Codo , unión y tapón )</v>
          </cell>
          <cell r="D538" t="str">
            <v>UND</v>
          </cell>
          <cell r="E538">
            <v>0.5</v>
          </cell>
          <cell r="F538">
            <v>14637</v>
          </cell>
          <cell r="I538">
            <v>7319</v>
          </cell>
        </row>
        <row r="539">
          <cell r="A539" t="str">
            <v>S36</v>
          </cell>
          <cell r="B539" t="str">
            <v>SOLDADURA PVC LIQUIDA 1/4</v>
          </cell>
          <cell r="D539" t="str">
            <v>UND</v>
          </cell>
          <cell r="E539">
            <v>0.02</v>
          </cell>
          <cell r="F539">
            <v>57646</v>
          </cell>
          <cell r="I539">
            <v>1153</v>
          </cell>
        </row>
        <row r="540">
          <cell r="A540" t="str">
            <v>S22</v>
          </cell>
          <cell r="B540" t="str">
            <v>LIMPIADOR REM PVC 760 grms. (1/4)</v>
          </cell>
          <cell r="D540" t="str">
            <v>UND</v>
          </cell>
          <cell r="E540">
            <v>0.03</v>
          </cell>
          <cell r="F540">
            <v>31668</v>
          </cell>
          <cell r="I540">
            <v>950</v>
          </cell>
        </row>
        <row r="541">
          <cell r="A541" t="str">
            <v>S37</v>
          </cell>
          <cell r="B541" t="str">
            <v>CINTA TEFLON 10 m 1/2"</v>
          </cell>
          <cell r="D541" t="str">
            <v>UND</v>
          </cell>
          <cell r="E541">
            <v>0.2</v>
          </cell>
          <cell r="F541">
            <v>750</v>
          </cell>
          <cell r="I541">
            <v>150</v>
          </cell>
        </row>
        <row r="542">
          <cell r="A542" t="str">
            <v>S247</v>
          </cell>
          <cell r="B542" t="str">
            <v>ESTOPA x 500 Gms</v>
          </cell>
          <cell r="D542" t="str">
            <v>UND</v>
          </cell>
          <cell r="E542">
            <v>0.02</v>
          </cell>
          <cell r="F542">
            <v>5500</v>
          </cell>
          <cell r="I542">
            <v>110</v>
          </cell>
        </row>
        <row r="550">
          <cell r="A550" t="str">
            <v>SUBTOTAL</v>
          </cell>
          <cell r="I550">
            <v>174286</v>
          </cell>
        </row>
        <row r="552">
          <cell r="A552" t="str">
            <v>3. Transportes</v>
          </cell>
        </row>
        <row r="553">
          <cell r="A553" t="str">
            <v>Codigo</v>
          </cell>
          <cell r="B553" t="str">
            <v xml:space="preserve">Descripcion </v>
          </cell>
          <cell r="C553" t="str">
            <v>Vol. o Peso</v>
          </cell>
          <cell r="D553" t="str">
            <v>Unidad</v>
          </cell>
          <cell r="E553" t="str">
            <v>Distancia</v>
          </cell>
          <cell r="G553" t="str">
            <v>Tarifa</v>
          </cell>
          <cell r="I553" t="str">
            <v>Vr. Unitario</v>
          </cell>
        </row>
        <row r="555">
          <cell r="A555" t="str">
            <v>EH-44</v>
          </cell>
          <cell r="B555" t="str">
            <v>TRANSPORTE DE MATERIALES O EQUIPO</v>
          </cell>
          <cell r="D555" t="str">
            <v>Viaje</v>
          </cell>
          <cell r="E555">
            <v>7.0000000000000001E-3</v>
          </cell>
          <cell r="G555">
            <v>45000</v>
          </cell>
          <cell r="I555">
            <v>315</v>
          </cell>
        </row>
        <row r="557">
          <cell r="A557" t="str">
            <v>SUBTOTAL</v>
          </cell>
          <cell r="I557">
            <v>315</v>
          </cell>
        </row>
        <row r="559">
          <cell r="A559" t="str">
            <v>4. Mano de Obra</v>
          </cell>
        </row>
        <row r="560">
          <cell r="A560" t="str">
            <v>Codigo</v>
          </cell>
          <cell r="B560" t="str">
            <v>Trabajador</v>
          </cell>
          <cell r="C560" t="str">
            <v>Jornal</v>
          </cell>
          <cell r="D560" t="str">
            <v>Prestac.</v>
          </cell>
          <cell r="E560" t="str">
            <v>Jornal Total</v>
          </cell>
          <cell r="F560" t="str">
            <v>Rendimiento</v>
          </cell>
          <cell r="I560" t="str">
            <v>Vr. Unitario</v>
          </cell>
        </row>
        <row r="562">
          <cell r="A562" t="str">
            <v>MO-06</v>
          </cell>
          <cell r="B562" t="str">
            <v>CUADRILLA PLOMERIA (1 Ayudante+1 Oficial)</v>
          </cell>
          <cell r="C562" t="str">
            <v>hc</v>
          </cell>
          <cell r="D562">
            <v>0.57999999999999996</v>
          </cell>
          <cell r="E562">
            <v>10472</v>
          </cell>
          <cell r="F562">
            <v>0.6</v>
          </cell>
          <cell r="I562">
            <v>9927</v>
          </cell>
        </row>
        <row r="565">
          <cell r="A565" t="str">
            <v>SUBTOTAL</v>
          </cell>
          <cell r="I565">
            <v>9927</v>
          </cell>
        </row>
        <row r="566">
          <cell r="A566" t="str">
            <v>TOTAL COSTO DIRECTO</v>
          </cell>
          <cell r="I566">
            <v>185024</v>
          </cell>
        </row>
        <row r="567">
          <cell r="A567" t="str">
            <v>AIU CONTRACTUAL</v>
          </cell>
          <cell r="C567">
            <v>0.25640000000000002</v>
          </cell>
          <cell r="H567" t="str">
            <v>TOTAL COSTO INDIRECTO</v>
          </cell>
          <cell r="I567">
            <v>47440</v>
          </cell>
        </row>
        <row r="568">
          <cell r="A568" t="str">
            <v xml:space="preserve">VALOR TOTAL ACTIVIDAD </v>
          </cell>
          <cell r="I568">
            <v>232464</v>
          </cell>
        </row>
        <row r="569">
          <cell r="A569" t="str">
            <v xml:space="preserve">VALOR RECURSOS NECESARIOS PARA LA EJECUCIÓN DE LA ACTIVIDAD </v>
          </cell>
          <cell r="I569">
            <v>464928</v>
          </cell>
        </row>
        <row r="570">
          <cell r="A570" t="str">
            <v>Para constancia de lo anterior, se firma la presente acta bajo la responsabilidad expresa de los que intervienen en ella, de  conformidad  con las funciones  desempeñadas por cada uno de los mismos,  de acuerdo con el manual de interventoría, en _________</v>
          </cell>
        </row>
        <row r="573">
          <cell r="B573" t="str">
            <v>Firma:</v>
          </cell>
        </row>
        <row r="574">
          <cell r="B574" t="str">
            <v xml:space="preserve">Nombre: </v>
          </cell>
        </row>
        <row r="575">
          <cell r="B575" t="str">
            <v>REPRESENTATE LEGAL O DIRECTOR DE CONSULTORIA</v>
          </cell>
        </row>
        <row r="576">
          <cell r="A576" t="str">
            <v>C. OBSERVACIONES INTERVENTORIA (Campo de obligatorio diligenciamiento)</v>
          </cell>
        </row>
        <row r="582">
          <cell r="B582" t="str">
            <v>Firma:</v>
          </cell>
        </row>
        <row r="583">
          <cell r="B583" t="str">
            <v xml:space="preserve">Nombre: </v>
          </cell>
          <cell r="J583" t="str">
            <v>Original  - FONADE</v>
          </cell>
        </row>
        <row r="584">
          <cell r="B584" t="str">
            <v>REPRESENTANTE LEGAL Ó DIRECTOR DE INTERVENTORÍA</v>
          </cell>
          <cell r="J584" t="str">
            <v>Copias: Contratista, Interventor</v>
          </cell>
        </row>
      </sheetData>
      <sheetData sheetId="9"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07.01.01</v>
          </cell>
          <cell r="B15" t="str">
            <v>Enchape con baldosas de cerámica de 0.20x0.20m; Incluye win esquinero en aluminio, pegante y emboquilla y metros lineales.</v>
          </cell>
          <cell r="G15" t="str">
            <v>M²</v>
          </cell>
          <cell r="I15">
            <v>61.138599999999997</v>
          </cell>
          <cell r="K15">
            <v>41118</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EH-01</v>
          </cell>
          <cell r="B19" t="str">
            <v>ANDAMIO METALICO TUBULAR (Sección de 2 marcos de 1.50*1.50 m.con 2 crucetas de 2.30 m.)</v>
          </cell>
          <cell r="D19" t="str">
            <v>sm</v>
          </cell>
          <cell r="E19">
            <v>5244</v>
          </cell>
          <cell r="G19">
            <v>0.05</v>
          </cell>
          <cell r="I19">
            <v>262</v>
          </cell>
        </row>
        <row r="20">
          <cell r="A20" t="str">
            <v>EH-33</v>
          </cell>
          <cell r="B20" t="str">
            <v xml:space="preserve">HERRAMIENTA MENOR 5 %  DE LA MANO OBRA </v>
          </cell>
          <cell r="D20" t="str">
            <v xml:space="preserve">Global </v>
          </cell>
          <cell r="E20">
            <v>517</v>
          </cell>
          <cell r="G20">
            <v>1</v>
          </cell>
          <cell r="I20">
            <v>517</v>
          </cell>
        </row>
        <row r="21">
          <cell r="A21" t="str">
            <v>SUBTOTAL</v>
          </cell>
          <cell r="I21">
            <v>779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Y07</v>
          </cell>
          <cell r="B26" t="str">
            <v>CERAMICA PARED Tipo Antique 15 *15 cm. Tipo Alfa o Similar. Color Beige o Blanco</v>
          </cell>
          <cell r="D26" t="str">
            <v>M2</v>
          </cell>
          <cell r="E26">
            <v>1.05</v>
          </cell>
          <cell r="F26">
            <v>20216</v>
          </cell>
          <cell r="I26">
            <v>21227</v>
          </cell>
        </row>
        <row r="27">
          <cell r="A27" t="str">
            <v>O11</v>
          </cell>
          <cell r="B27" t="str">
            <v>PEGACOR BLANCO</v>
          </cell>
          <cell r="D27" t="str">
            <v>KG</v>
          </cell>
          <cell r="E27">
            <v>5</v>
          </cell>
          <cell r="F27">
            <v>1250</v>
          </cell>
          <cell r="I27">
            <v>6250</v>
          </cell>
        </row>
        <row r="28">
          <cell r="A28" t="str">
            <v>Y04</v>
          </cell>
          <cell r="B28" t="str">
            <v>BOQUILLA ALFACOLOR 1-3</v>
          </cell>
          <cell r="D28" t="str">
            <v>KG</v>
          </cell>
          <cell r="E28">
            <v>0.25</v>
          </cell>
          <cell r="F28">
            <v>3650</v>
          </cell>
          <cell r="I28">
            <v>913</v>
          </cell>
        </row>
        <row r="29">
          <cell r="A29" t="str">
            <v>O27</v>
          </cell>
          <cell r="B29" t="str">
            <v>ESTOPA</v>
          </cell>
          <cell r="D29" t="str">
            <v>KG</v>
          </cell>
          <cell r="E29">
            <v>7.0000000000000007E-2</v>
          </cell>
          <cell r="F29">
            <v>5500</v>
          </cell>
          <cell r="I29">
            <v>385</v>
          </cell>
        </row>
        <row r="30">
          <cell r="A30" t="str">
            <v>Y45</v>
          </cell>
          <cell r="B30" t="str">
            <v>WIN METALICO X2.40m</v>
          </cell>
          <cell r="D30" t="str">
            <v>UN</v>
          </cell>
          <cell r="E30">
            <v>0.15</v>
          </cell>
          <cell r="F30">
            <v>3650</v>
          </cell>
          <cell r="I30">
            <v>548</v>
          </cell>
        </row>
        <row r="34">
          <cell r="A34" t="str">
            <v>SUBTOTAL</v>
          </cell>
          <cell r="I34">
            <v>29323</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9">
          <cell r="A39" t="str">
            <v>EH-44</v>
          </cell>
          <cell r="B39" t="str">
            <v>TRANSPORTE DE MATERIALES O EQUIPO</v>
          </cell>
          <cell r="D39" t="str">
            <v>Viaje</v>
          </cell>
          <cell r="E39">
            <v>1.4999999999999999E-2</v>
          </cell>
          <cell r="G39">
            <v>45000</v>
          </cell>
          <cell r="I39">
            <v>675</v>
          </cell>
        </row>
        <row r="41">
          <cell r="A41" t="str">
            <v>SUBTOTAL</v>
          </cell>
          <cell r="I41">
            <v>675</v>
          </cell>
        </row>
        <row r="43">
          <cell r="A43" t="str">
            <v>4. Mano de Obra</v>
          </cell>
        </row>
        <row r="44">
          <cell r="A44" t="str">
            <v>Codigo</v>
          </cell>
          <cell r="B44" t="str">
            <v>Trabajador</v>
          </cell>
          <cell r="C44" t="str">
            <v>Jornal</v>
          </cell>
          <cell r="D44" t="str">
            <v>Prestac.</v>
          </cell>
          <cell r="E44" t="str">
            <v>Jornal Total</v>
          </cell>
          <cell r="F44" t="str">
            <v>Rendimiento</v>
          </cell>
          <cell r="I44" t="str">
            <v>Vr. Unitario</v>
          </cell>
        </row>
        <row r="46">
          <cell r="A46" t="str">
            <v>MO-01</v>
          </cell>
          <cell r="B46" t="str">
            <v>CUADRILLA AB  ALBAÑIL (1 OFICIAL + 1 AYUDANTE)</v>
          </cell>
          <cell r="C46" t="str">
            <v>hc</v>
          </cell>
          <cell r="D46">
            <v>0.57999999999999996</v>
          </cell>
          <cell r="E46">
            <v>9350</v>
          </cell>
          <cell r="F46">
            <v>0.7</v>
          </cell>
          <cell r="I46">
            <v>10341</v>
          </cell>
        </row>
        <row r="47">
          <cell r="A47" t="str">
            <v>SUBTOTAL</v>
          </cell>
          <cell r="I47">
            <v>10341</v>
          </cell>
        </row>
        <row r="48">
          <cell r="A48" t="str">
            <v>TOTAL COSTO DIRECTO</v>
          </cell>
          <cell r="I48">
            <v>41118</v>
          </cell>
        </row>
        <row r="49">
          <cell r="A49" t="str">
            <v>AIU CONTRACTUAL</v>
          </cell>
          <cell r="C49">
            <v>0.25640000000000002</v>
          </cell>
          <cell r="H49" t="str">
            <v>TOTAL COSTO INDIRECTO</v>
          </cell>
          <cell r="I49">
            <v>10543</v>
          </cell>
        </row>
        <row r="50">
          <cell r="A50" t="str">
            <v xml:space="preserve">VALOR TOTAL ACTIVIDAD </v>
          </cell>
          <cell r="I50">
            <v>51661</v>
          </cell>
        </row>
        <row r="51">
          <cell r="A51" t="str">
            <v xml:space="preserve">VALOR RECURSOS NECESARIOS PARA LA EJECUCIÓN DE LA ACTIVIDAD </v>
          </cell>
          <cell r="I51">
            <v>3158481</v>
          </cell>
        </row>
        <row r="52">
          <cell r="A52" t="str">
            <v>Para constancia de lo anterior, se firma la presente acta bajo la responsabilidad expresa de los que intervienen en ella, de  conformidad  con las funciones  desempeñadas por cada uno de los mismos,  de acuerdo con el manual de interventoría, en _________</v>
          </cell>
        </row>
        <row r="55">
          <cell r="B55" t="str">
            <v>Firma:</v>
          </cell>
        </row>
        <row r="56">
          <cell r="B56" t="str">
            <v xml:space="preserve">Nombre: </v>
          </cell>
        </row>
        <row r="57">
          <cell r="B57" t="str">
            <v>REPRESENTATE LEGAL O DIRECTOR DE CONSULTORIA</v>
          </cell>
        </row>
        <row r="58">
          <cell r="A58" t="str">
            <v>C. OBSERVACIONES INTERVENTORIA (Campo de obligatorio diligenciamiento)</v>
          </cell>
        </row>
        <row r="63">
          <cell r="B63" t="str">
            <v>Firma:</v>
          </cell>
        </row>
        <row r="64">
          <cell r="B64" t="str">
            <v xml:space="preserve">Nombre: </v>
          </cell>
          <cell r="J64" t="str">
            <v>Original  - FONADE</v>
          </cell>
        </row>
        <row r="65">
          <cell r="B65" t="str">
            <v>REPRESENTANTE LEGAL Ó DIRECTOR DE INTERVENTORÍA</v>
          </cell>
          <cell r="J65" t="str">
            <v>Copias: Contratista, Interventor</v>
          </cell>
        </row>
        <row r="66">
          <cell r="A66" t="str">
            <v>Item</v>
          </cell>
          <cell r="B66" t="str">
            <v>Descripción</v>
          </cell>
          <cell r="G66" t="str">
            <v>Unidad</v>
          </cell>
          <cell r="I66" t="str">
            <v>Cantidad</v>
          </cell>
        </row>
        <row r="67">
          <cell r="A67" t="str">
            <v>07.02.01</v>
          </cell>
          <cell r="B67" t="str">
            <v>Mesón en concreto de 2500Psi, con refuerzo en acero,machones en mamposteria a la vista, incluye granito pulido e.=1,5 cm medias cañas, faldon y dilataciones en bronce PC09 según diseño.</v>
          </cell>
          <cell r="G67" t="str">
            <v>M</v>
          </cell>
          <cell r="I67">
            <v>5.18</v>
          </cell>
          <cell r="K67">
            <v>170557</v>
          </cell>
        </row>
        <row r="69">
          <cell r="A69" t="str">
            <v>1.  Equipo</v>
          </cell>
        </row>
        <row r="70">
          <cell r="A70" t="str">
            <v>Codigo</v>
          </cell>
          <cell r="B70" t="str">
            <v>Descripción</v>
          </cell>
          <cell r="C70" t="str">
            <v>Marca</v>
          </cell>
          <cell r="D70" t="str">
            <v>Unidad</v>
          </cell>
          <cell r="E70" t="str">
            <v>Tarifa</v>
          </cell>
          <cell r="G70" t="str">
            <v>Rendimiento</v>
          </cell>
          <cell r="I70" t="str">
            <v>Vr. Unitario</v>
          </cell>
        </row>
        <row r="71">
          <cell r="A71" t="str">
            <v>EH-50</v>
          </cell>
          <cell r="B71" t="str">
            <v xml:space="preserve">PULIDORA ELECTRICA CON DISCO </v>
          </cell>
          <cell r="D71" t="str">
            <v>dd</v>
          </cell>
          <cell r="E71">
            <v>22500</v>
          </cell>
          <cell r="G71">
            <v>0.4</v>
          </cell>
          <cell r="I71">
            <v>9000</v>
          </cell>
        </row>
        <row r="72">
          <cell r="A72" t="str">
            <v>EH-33</v>
          </cell>
          <cell r="B72" t="str">
            <v xml:space="preserve">HERRAMIENTA MENOR 5 %  DE LA MANO OBRA </v>
          </cell>
          <cell r="D72" t="str">
            <v xml:space="preserve">Global </v>
          </cell>
          <cell r="E72">
            <v>517</v>
          </cell>
          <cell r="G72">
            <v>2</v>
          </cell>
          <cell r="I72">
            <v>1034</v>
          </cell>
        </row>
        <row r="73">
          <cell r="A73" t="str">
            <v>SUBTOTAL</v>
          </cell>
          <cell r="I73">
            <v>10034</v>
          </cell>
        </row>
        <row r="75">
          <cell r="A75" t="str">
            <v>2.  Materiales</v>
          </cell>
        </row>
        <row r="76">
          <cell r="A76" t="str">
            <v>Codigo</v>
          </cell>
          <cell r="B76" t="str">
            <v>Descripción</v>
          </cell>
          <cell r="D76" t="str">
            <v>Unidad</v>
          </cell>
          <cell r="E76" t="str">
            <v>Rendimiento</v>
          </cell>
          <cell r="F76" t="str">
            <v>Precio Unitario</v>
          </cell>
          <cell r="I76" t="str">
            <v>Vr Unitario</v>
          </cell>
        </row>
        <row r="78">
          <cell r="A78" t="str">
            <v>H03</v>
          </cell>
          <cell r="B78" t="str">
            <v>CONCRETO 2.500 Psi  Fabricado en obra con mezcladora</v>
          </cell>
          <cell r="D78" t="str">
            <v>M3</v>
          </cell>
          <cell r="E78">
            <v>7.1999999999999995E-2</v>
          </cell>
          <cell r="F78">
            <v>268000</v>
          </cell>
          <cell r="I78">
            <v>19296</v>
          </cell>
        </row>
        <row r="79">
          <cell r="A79" t="str">
            <v>A01</v>
          </cell>
          <cell r="B79" t="str">
            <v>ACERO 60.000 PSI, Incluye figurada</v>
          </cell>
          <cell r="D79" t="str">
            <v>KG</v>
          </cell>
          <cell r="E79">
            <v>2</v>
          </cell>
          <cell r="F79">
            <v>2310</v>
          </cell>
          <cell r="I79">
            <v>4620</v>
          </cell>
        </row>
        <row r="80">
          <cell r="A80" t="str">
            <v>P08</v>
          </cell>
          <cell r="B80" t="str">
            <v xml:space="preserve">FORMALETA TABLEMAC 4MM SUPER T O EQUIVALENTE </v>
          </cell>
          <cell r="D80" t="str">
            <v>M2</v>
          </cell>
          <cell r="E80">
            <v>1.2</v>
          </cell>
          <cell r="F80">
            <v>12500</v>
          </cell>
          <cell r="I80">
            <v>15000</v>
          </cell>
        </row>
        <row r="81">
          <cell r="A81" t="str">
            <v>T06</v>
          </cell>
          <cell r="B81" t="str">
            <v>LADRILLO FACHADA Prensado Macizo (24.5 x 12 x 5.5 cm) Arcilla Tipo Santafé o similar.</v>
          </cell>
          <cell r="D81" t="str">
            <v>UND</v>
          </cell>
          <cell r="E81">
            <v>15</v>
          </cell>
          <cell r="F81">
            <v>650</v>
          </cell>
          <cell r="I81">
            <v>9750</v>
          </cell>
        </row>
        <row r="82">
          <cell r="A82" t="str">
            <v>H17</v>
          </cell>
          <cell r="B82" t="str">
            <v>MORTERO 1:3 ( arena rio, cemento y agua)</v>
          </cell>
          <cell r="D82" t="str">
            <v>M3</v>
          </cell>
          <cell r="E82">
            <v>0.03</v>
          </cell>
          <cell r="F82">
            <v>276000</v>
          </cell>
          <cell r="I82">
            <v>8280</v>
          </cell>
        </row>
        <row r="83">
          <cell r="A83" t="str">
            <v>AA15</v>
          </cell>
          <cell r="B83" t="str">
            <v>GRANITO BLANCO HUILA  Nº 1,2 y 3 (25 kg)</v>
          </cell>
          <cell r="D83" t="str">
            <v>BT</v>
          </cell>
          <cell r="E83">
            <v>1</v>
          </cell>
          <cell r="F83">
            <v>12100</v>
          </cell>
          <cell r="I83">
            <v>12100</v>
          </cell>
        </row>
        <row r="84">
          <cell r="A84" t="str">
            <v>O01</v>
          </cell>
          <cell r="B84" t="str">
            <v>CEMENTO BLANCO</v>
          </cell>
          <cell r="D84" t="str">
            <v>KG</v>
          </cell>
          <cell r="E84">
            <v>15</v>
          </cell>
          <cell r="F84">
            <v>1500</v>
          </cell>
          <cell r="I84">
            <v>22500</v>
          </cell>
        </row>
        <row r="85">
          <cell r="A85" t="str">
            <v>O22</v>
          </cell>
          <cell r="B85" t="str">
            <v>DILATACION EN BRONCE PC09</v>
          </cell>
          <cell r="D85" t="str">
            <v>ML</v>
          </cell>
          <cell r="E85">
            <v>0.5</v>
          </cell>
          <cell r="F85">
            <v>10000</v>
          </cell>
          <cell r="I85">
            <v>5000</v>
          </cell>
        </row>
        <row r="86">
          <cell r="A86" t="str">
            <v>O27</v>
          </cell>
          <cell r="B86" t="str">
            <v>ESTOPA</v>
          </cell>
          <cell r="D86" t="str">
            <v>kg</v>
          </cell>
          <cell r="E86">
            <v>7.0000000000000007E-2</v>
          </cell>
          <cell r="F86">
            <v>5500</v>
          </cell>
          <cell r="I86">
            <v>385</v>
          </cell>
        </row>
        <row r="87">
          <cell r="A87" t="str">
            <v>SUBTOTAL</v>
          </cell>
          <cell r="I87">
            <v>96931</v>
          </cell>
        </row>
        <row r="89">
          <cell r="A89" t="str">
            <v>3. Transportes</v>
          </cell>
        </row>
        <row r="90">
          <cell r="A90" t="str">
            <v>Codigo</v>
          </cell>
          <cell r="B90" t="str">
            <v xml:space="preserve">Descripcion </v>
          </cell>
          <cell r="C90" t="str">
            <v>Vol. o Peso</v>
          </cell>
          <cell r="D90" t="str">
            <v>Unidad</v>
          </cell>
          <cell r="E90" t="str">
            <v>Distancia</v>
          </cell>
          <cell r="G90" t="str">
            <v>Tarifa</v>
          </cell>
          <cell r="I90" t="str">
            <v>Vr. Unitario</v>
          </cell>
        </row>
        <row r="92">
          <cell r="A92" t="str">
            <v>EH-44</v>
          </cell>
          <cell r="B92" t="str">
            <v>TRANSPORTE DE MATERIALES O EQUIPO</v>
          </cell>
          <cell r="D92" t="str">
            <v>Viaje</v>
          </cell>
          <cell r="E92">
            <v>0.1</v>
          </cell>
          <cell r="G92">
            <v>45000</v>
          </cell>
          <cell r="I92">
            <v>4500</v>
          </cell>
        </row>
        <row r="93">
          <cell r="A93" t="str">
            <v>SUBTOTAL</v>
          </cell>
          <cell r="I93">
            <v>4500</v>
          </cell>
        </row>
        <row r="94">
          <cell r="A94" t="str">
            <v>SUBTOTAL</v>
          </cell>
        </row>
        <row r="96">
          <cell r="A96" t="str">
            <v>4. Mano de Obra</v>
          </cell>
        </row>
        <row r="97">
          <cell r="A97" t="str">
            <v>Codigo</v>
          </cell>
          <cell r="B97" t="str">
            <v>Trabajador</v>
          </cell>
          <cell r="C97" t="str">
            <v>Jornal</v>
          </cell>
          <cell r="D97" t="str">
            <v>Prestac.</v>
          </cell>
          <cell r="E97" t="str">
            <v>Jornal Total</v>
          </cell>
          <cell r="F97" t="str">
            <v>Rendimiento</v>
          </cell>
          <cell r="I97" t="str">
            <v>Vr. Unitario</v>
          </cell>
        </row>
        <row r="99">
          <cell r="A99" t="str">
            <v>MO-01</v>
          </cell>
          <cell r="B99" t="str">
            <v>CUADRILLA AB  ALBAÑIL (1 OFICIAL + 1 AYUDANTE)</v>
          </cell>
          <cell r="C99" t="str">
            <v>hc</v>
          </cell>
          <cell r="D99">
            <v>0.57999999999999996</v>
          </cell>
          <cell r="E99">
            <v>9350</v>
          </cell>
          <cell r="F99">
            <v>4</v>
          </cell>
          <cell r="I99">
            <v>59092</v>
          </cell>
        </row>
        <row r="100">
          <cell r="A100" t="str">
            <v>SUBTOTAL</v>
          </cell>
          <cell r="I100">
            <v>59092</v>
          </cell>
        </row>
        <row r="101">
          <cell r="A101" t="str">
            <v>TOTAL COSTO DIRECTO</v>
          </cell>
          <cell r="I101">
            <v>170557</v>
          </cell>
        </row>
        <row r="102">
          <cell r="A102" t="str">
            <v>AIU CONTRACTUAL</v>
          </cell>
          <cell r="C102">
            <v>0.25640000000000002</v>
          </cell>
          <cell r="H102" t="str">
            <v>TOTAL COSTO INDIRECTO</v>
          </cell>
          <cell r="I102">
            <v>43731</v>
          </cell>
        </row>
        <row r="103">
          <cell r="A103" t="str">
            <v xml:space="preserve">VALOR TOTAL ACTIVIDAD </v>
          </cell>
          <cell r="I103">
            <v>214288</v>
          </cell>
        </row>
        <row r="104">
          <cell r="A104" t="str">
            <v xml:space="preserve">VALOR RECURSOS NECESARIOS PARA LA EJECUCIÓN DE LA ACTIVIDAD </v>
          </cell>
          <cell r="I104">
            <v>1110012</v>
          </cell>
        </row>
        <row r="105">
          <cell r="A105" t="str">
            <v>Para constancia de lo anterior, se firma la presente acta bajo la responsabilidad expresa de los que intervienen en ella, de  conformidad  con las funciones  desempeñadas por cada uno de los mismos,  de acuerdo con el manual de interventoría, en _________</v>
          </cell>
        </row>
        <row r="107">
          <cell r="B107" t="str">
            <v>Firma:</v>
          </cell>
        </row>
        <row r="108">
          <cell r="B108" t="str">
            <v xml:space="preserve">Nombre: </v>
          </cell>
        </row>
        <row r="109">
          <cell r="B109" t="str">
            <v>REPRESENTATE LEGAL O DIRECTOR DE CONSULTORIA</v>
          </cell>
        </row>
        <row r="111">
          <cell r="A111" t="str">
            <v>C. OBSERVACIONES INTERVENTORIA (Campo de obligatorio diligenciamiento)</v>
          </cell>
        </row>
        <row r="116">
          <cell r="B116" t="str">
            <v>Firma:</v>
          </cell>
        </row>
        <row r="117">
          <cell r="B117" t="str">
            <v xml:space="preserve">Nombre: </v>
          </cell>
          <cell r="J117" t="str">
            <v>Original  - FONADE</v>
          </cell>
        </row>
        <row r="118">
          <cell r="B118" t="str">
            <v>REPRESENTANTE LEGAL Ó DIRECTOR DE INTERVENTORÍA</v>
          </cell>
          <cell r="J118" t="str">
            <v>Copias: Contratista, Interventor</v>
          </cell>
        </row>
      </sheetData>
      <sheetData sheetId="10"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 xml:space="preserve">CONSORCIO CVH </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08.01.01</v>
          </cell>
          <cell r="B15" t="str">
            <v>Lavamanos cerámico de incrustar, con orificios para grifería, tipo San Lorenzo de CORONA o equivalente de igual calidad o superior. Incluye suministro, montaje, sifón tipo botella y conexión completa. NO incluye grifería</v>
          </cell>
          <cell r="G15" t="str">
            <v>Un</v>
          </cell>
          <cell r="I15">
            <v>2</v>
          </cell>
          <cell r="K15">
            <v>151722</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739</v>
          </cell>
          <cell r="G20">
            <v>1</v>
          </cell>
          <cell r="I20">
            <v>739</v>
          </cell>
        </row>
        <row r="21">
          <cell r="A21" t="str">
            <v>SUBTOTAL</v>
          </cell>
          <cell r="I21">
            <v>739</v>
          </cell>
        </row>
        <row r="23">
          <cell r="A23" t="str">
            <v>2.  Materiales</v>
          </cell>
        </row>
        <row r="24">
          <cell r="A24" t="str">
            <v>Codigo</v>
          </cell>
          <cell r="B24" t="str">
            <v>Descripción</v>
          </cell>
          <cell r="D24" t="str">
            <v>Unidad</v>
          </cell>
          <cell r="E24" t="str">
            <v>Rendimiento</v>
          </cell>
          <cell r="F24" t="str">
            <v>Precio Unitario</v>
          </cell>
          <cell r="I24" t="str">
            <v>Vr Unitario</v>
          </cell>
        </row>
        <row r="28">
          <cell r="A28" t="str">
            <v>C53</v>
          </cell>
          <cell r="B28" t="str">
            <v xml:space="preserve">LAVAMANOS DE INCRUSTAR MARCA SAN LORENZO, INCLUYE SIFON </v>
          </cell>
          <cell r="D28" t="str">
            <v>und</v>
          </cell>
          <cell r="E28">
            <v>1</v>
          </cell>
          <cell r="F28">
            <v>135000</v>
          </cell>
          <cell r="I28">
            <v>135000</v>
          </cell>
        </row>
        <row r="29">
          <cell r="A29" t="str">
            <v>O01</v>
          </cell>
          <cell r="B29" t="str">
            <v>CEMENTO BLANCO</v>
          </cell>
          <cell r="D29" t="str">
            <v>kg</v>
          </cell>
          <cell r="E29">
            <v>0.1</v>
          </cell>
          <cell r="F29">
            <v>1500</v>
          </cell>
          <cell r="I29">
            <v>150</v>
          </cell>
        </row>
        <row r="30">
          <cell r="A30" t="str">
            <v>O27</v>
          </cell>
          <cell r="B30" t="str">
            <v>ESTOPA</v>
          </cell>
          <cell r="D30" t="str">
            <v>kg</v>
          </cell>
          <cell r="E30">
            <v>7.0000000000000007E-2</v>
          </cell>
          <cell r="F30">
            <v>5500</v>
          </cell>
          <cell r="I30">
            <v>385</v>
          </cell>
        </row>
        <row r="39">
          <cell r="A39" t="str">
            <v>SUBTOTAL</v>
          </cell>
          <cell r="I39">
            <v>135535</v>
          </cell>
        </row>
        <row r="41">
          <cell r="A41" t="str">
            <v>3. Transportes</v>
          </cell>
        </row>
        <row r="42">
          <cell r="A42" t="str">
            <v>Codigo</v>
          </cell>
          <cell r="B42" t="str">
            <v xml:space="preserve">Descripcion </v>
          </cell>
          <cell r="C42" t="str">
            <v>Vol. o Peso</v>
          </cell>
          <cell r="D42" t="str">
            <v>Unidad</v>
          </cell>
          <cell r="E42" t="str">
            <v>Distancia</v>
          </cell>
          <cell r="G42" t="str">
            <v>Tarifa</v>
          </cell>
          <cell r="I42" t="str">
            <v>Vr. Unitario</v>
          </cell>
        </row>
        <row r="44">
          <cell r="A44" t="str">
            <v>EH-44</v>
          </cell>
          <cell r="B44" t="str">
            <v>TRANSPORTE DE MATERIALES O EQUIPO</v>
          </cell>
          <cell r="D44" t="str">
            <v>Viaje</v>
          </cell>
          <cell r="E44">
            <v>1.4999999999999999E-2</v>
          </cell>
          <cell r="G44">
            <v>45000</v>
          </cell>
          <cell r="I44">
            <v>675</v>
          </cell>
        </row>
        <row r="46">
          <cell r="A46" t="str">
            <v>SUBTOTAL</v>
          </cell>
          <cell r="I46">
            <v>675</v>
          </cell>
        </row>
        <row r="48">
          <cell r="A48" t="str">
            <v>4. Mano de Obra</v>
          </cell>
        </row>
        <row r="49">
          <cell r="A49" t="str">
            <v>Codigo</v>
          </cell>
          <cell r="B49" t="str">
            <v>Trabajador</v>
          </cell>
          <cell r="C49" t="str">
            <v>Jornal</v>
          </cell>
          <cell r="D49" t="str">
            <v>Prestac.</v>
          </cell>
          <cell r="E49" t="str">
            <v>Jornal Total</v>
          </cell>
          <cell r="F49" t="str">
            <v>Rendimiento</v>
          </cell>
          <cell r="I49" t="str">
            <v>Vr. Unitario</v>
          </cell>
        </row>
        <row r="51">
          <cell r="A51" t="str">
            <v>MO-01</v>
          </cell>
          <cell r="B51" t="str">
            <v>CUADRILLA AB  ALBAÑIL (1 OFICIAL + 1 AYUDANTE)</v>
          </cell>
          <cell r="C51" t="str">
            <v>hc</v>
          </cell>
          <cell r="D51">
            <v>0.57999999999999996</v>
          </cell>
          <cell r="E51">
            <v>9350</v>
          </cell>
          <cell r="F51">
            <v>1</v>
          </cell>
          <cell r="I51">
            <v>14773</v>
          </cell>
        </row>
        <row r="54">
          <cell r="A54" t="str">
            <v>SUBTOTAL</v>
          </cell>
          <cell r="I54">
            <v>14773</v>
          </cell>
        </row>
        <row r="55">
          <cell r="A55" t="str">
            <v>TOTAL COSTO DIRECTO</v>
          </cell>
          <cell r="I55">
            <v>151722</v>
          </cell>
        </row>
        <row r="56">
          <cell r="A56" t="str">
            <v>AIU CONTRACTUAL</v>
          </cell>
          <cell r="C56">
            <v>0.25640000000000002</v>
          </cell>
          <cell r="H56" t="str">
            <v>TOTAL COSTO INDIRECTO</v>
          </cell>
          <cell r="I56">
            <v>38902</v>
          </cell>
        </row>
        <row r="57">
          <cell r="A57" t="str">
            <v xml:space="preserve">VALOR TOTAL ACTIVIDAD </v>
          </cell>
          <cell r="I57">
            <v>190624</v>
          </cell>
        </row>
        <row r="58">
          <cell r="A58" t="str">
            <v xml:space="preserve">VALOR RECURSOS NECESARIOS PARA LA EJECUCIÓN DE LA ACTIVIDAD </v>
          </cell>
          <cell r="I58">
            <v>381248</v>
          </cell>
        </row>
        <row r="59">
          <cell r="A59" t="str">
            <v>Para constancia de lo anterior, se firma la presente acta bajo la responsabilidad expresa de los que intervienen en ella, de  conformidad  con las funciones  desempeñadas por cada uno de los mismos,  de acuerdo con el manual de interventoría, en _________</v>
          </cell>
        </row>
        <row r="62">
          <cell r="B62" t="str">
            <v>Firma:</v>
          </cell>
        </row>
        <row r="63">
          <cell r="B63" t="str">
            <v xml:space="preserve">Nombre: </v>
          </cell>
        </row>
        <row r="64">
          <cell r="B64" t="str">
            <v>REPRESENTATE LEGAL Ó DIRECTOR DE CONSULTORIA</v>
          </cell>
        </row>
        <row r="65">
          <cell r="A65" t="str">
            <v>C. OBSERVACIONES INTERVENTORIA (Campo de obligatorio diligenciamiento)</v>
          </cell>
        </row>
        <row r="70">
          <cell r="B70" t="str">
            <v>Firma:</v>
          </cell>
        </row>
        <row r="71">
          <cell r="B71" t="str">
            <v xml:space="preserve">Nombre: </v>
          </cell>
          <cell r="J71" t="str">
            <v>Original  - FONADE</v>
          </cell>
        </row>
        <row r="72">
          <cell r="B72" t="str">
            <v>REPRESENTANTE LEGAL Ó DIRECTOR DE INTERVENTORÍA</v>
          </cell>
          <cell r="J72" t="str">
            <v>Copias: Contratista, Interventor</v>
          </cell>
        </row>
        <row r="73">
          <cell r="A73" t="str">
            <v>Item</v>
          </cell>
          <cell r="B73" t="str">
            <v>Descripción</v>
          </cell>
          <cell r="G73" t="str">
            <v>Unidad</v>
          </cell>
          <cell r="I73" t="str">
            <v>Cantidad</v>
          </cell>
        </row>
        <row r="74">
          <cell r="A74" t="str">
            <v>08.01.02</v>
          </cell>
          <cell r="B74" t="str">
            <v>Suministro e instalación de Lavamanos incrustar, con orificios para grifería, tipo San Lorenzo de CORONA o equivalente de igual calidad o superior. Incluye suministro, montaje, sifón tipo botella y conexión completa. NO incluye grifería</v>
          </cell>
          <cell r="G74" t="str">
            <v>Un</v>
          </cell>
          <cell r="I74">
            <v>2</v>
          </cell>
          <cell r="K74">
            <v>191497</v>
          </cell>
        </row>
        <row r="76">
          <cell r="A76" t="str">
            <v>1.  Equipo</v>
          </cell>
        </row>
        <row r="77">
          <cell r="A77" t="str">
            <v>Codigo</v>
          </cell>
          <cell r="B77" t="str">
            <v>Descripción</v>
          </cell>
          <cell r="C77" t="str">
            <v>Marca</v>
          </cell>
          <cell r="D77" t="str">
            <v>Unidad</v>
          </cell>
          <cell r="E77" t="str">
            <v>Tarifa</v>
          </cell>
          <cell r="G77" t="str">
            <v>Rendimiento</v>
          </cell>
          <cell r="I77" t="str">
            <v>Vr. Unitario</v>
          </cell>
        </row>
        <row r="79">
          <cell r="A79" t="str">
            <v>EH-33</v>
          </cell>
          <cell r="B79" t="str">
            <v xml:space="preserve">HERRAMIENTA MENOR 5 %  DE LA MANO OBRA </v>
          </cell>
          <cell r="D79" t="str">
            <v xml:space="preserve">Global </v>
          </cell>
          <cell r="E79">
            <v>739</v>
          </cell>
          <cell r="G79">
            <v>1</v>
          </cell>
          <cell r="I79">
            <v>739</v>
          </cell>
        </row>
        <row r="80">
          <cell r="A80" t="str">
            <v>SUBTOTAL</v>
          </cell>
          <cell r="I80">
            <v>739</v>
          </cell>
        </row>
        <row r="82">
          <cell r="A82" t="str">
            <v>2.  Materiales</v>
          </cell>
        </row>
        <row r="83">
          <cell r="A83" t="str">
            <v>Codigo</v>
          </cell>
          <cell r="B83" t="str">
            <v>Descripción</v>
          </cell>
          <cell r="D83" t="str">
            <v>Unidad</v>
          </cell>
          <cell r="E83" t="str">
            <v>Rendimiento</v>
          </cell>
          <cell r="F83" t="str">
            <v>Precio Unitario</v>
          </cell>
          <cell r="I83" t="str">
            <v>Vr Unitario</v>
          </cell>
        </row>
        <row r="87">
          <cell r="A87" t="str">
            <v>C54</v>
          </cell>
          <cell r="B87" t="str">
            <v xml:space="preserve">LAVAMANOS DE PEDESTAL PARA MINUSVALIDOS, INCLUYE SIFON </v>
          </cell>
          <cell r="D87" t="str">
            <v>und</v>
          </cell>
          <cell r="E87">
            <v>1</v>
          </cell>
          <cell r="F87">
            <v>175000</v>
          </cell>
          <cell r="I87">
            <v>175000</v>
          </cell>
        </row>
        <row r="88">
          <cell r="A88" t="str">
            <v>O01</v>
          </cell>
          <cell r="B88" t="str">
            <v>CEMENTO BLANCO</v>
          </cell>
          <cell r="D88" t="str">
            <v>kg</v>
          </cell>
          <cell r="E88">
            <v>0.1</v>
          </cell>
          <cell r="F88">
            <v>1500</v>
          </cell>
          <cell r="I88">
            <v>150</v>
          </cell>
        </row>
        <row r="89">
          <cell r="A89" t="str">
            <v>O27</v>
          </cell>
          <cell r="B89" t="str">
            <v>ESTOPA</v>
          </cell>
          <cell r="D89" t="str">
            <v>kg</v>
          </cell>
          <cell r="E89">
            <v>7.0000000000000007E-2</v>
          </cell>
          <cell r="F89">
            <v>5500</v>
          </cell>
          <cell r="I89">
            <v>385</v>
          </cell>
        </row>
        <row r="97">
          <cell r="A97" t="str">
            <v>SUBTOTAL</v>
          </cell>
          <cell r="I97">
            <v>175535</v>
          </cell>
        </row>
        <row r="99">
          <cell r="A99" t="str">
            <v>3. Transportes</v>
          </cell>
        </row>
        <row r="100">
          <cell r="A100" t="str">
            <v>Codigo</v>
          </cell>
          <cell r="B100" t="str">
            <v xml:space="preserve">Descripcion </v>
          </cell>
          <cell r="C100" t="str">
            <v>Vol. o Peso</v>
          </cell>
          <cell r="D100" t="str">
            <v>Unidad</v>
          </cell>
          <cell r="E100" t="str">
            <v>Distancia</v>
          </cell>
          <cell r="G100" t="str">
            <v>Tarifa</v>
          </cell>
          <cell r="I100" t="str">
            <v>Vr. Unitario</v>
          </cell>
        </row>
        <row r="102">
          <cell r="A102" t="str">
            <v>EH-44</v>
          </cell>
          <cell r="B102" t="str">
            <v>TRANSPORTE DE MATERIALES O EQUIPO</v>
          </cell>
          <cell r="D102" t="str">
            <v>Viaje</v>
          </cell>
          <cell r="E102">
            <v>0.01</v>
          </cell>
          <cell r="G102">
            <v>45000</v>
          </cell>
          <cell r="I102">
            <v>450</v>
          </cell>
        </row>
        <row r="104">
          <cell r="A104" t="str">
            <v>SUBTOTAL</v>
          </cell>
          <cell r="I104">
            <v>450</v>
          </cell>
        </row>
        <row r="106">
          <cell r="A106" t="str">
            <v>4. Mano de Obra</v>
          </cell>
        </row>
        <row r="107">
          <cell r="A107" t="str">
            <v>Codigo</v>
          </cell>
          <cell r="B107" t="str">
            <v>Trabajador</v>
          </cell>
          <cell r="C107" t="str">
            <v>Jornal</v>
          </cell>
          <cell r="D107" t="str">
            <v>Prestac.</v>
          </cell>
          <cell r="E107" t="str">
            <v>Jornal Total</v>
          </cell>
          <cell r="F107" t="str">
            <v>Rendimiento</v>
          </cell>
          <cell r="I107" t="str">
            <v>Vr. Unitario</v>
          </cell>
        </row>
        <row r="109">
          <cell r="A109" t="str">
            <v>MO-01</v>
          </cell>
          <cell r="B109" t="str">
            <v>CUADRILLA AB  ALBAÑIL (1 OFICIAL + 1 AYUDANTE)</v>
          </cell>
          <cell r="C109" t="str">
            <v>hc</v>
          </cell>
          <cell r="D109">
            <v>0.57999999999999996</v>
          </cell>
          <cell r="E109">
            <v>9350</v>
          </cell>
          <cell r="F109">
            <v>1</v>
          </cell>
          <cell r="I109">
            <v>14773</v>
          </cell>
        </row>
        <row r="112">
          <cell r="A112" t="str">
            <v>SUBTOTAL</v>
          </cell>
          <cell r="I112">
            <v>14773</v>
          </cell>
        </row>
        <row r="113">
          <cell r="A113" t="str">
            <v>TOTAL COSTO DIRECTO</v>
          </cell>
          <cell r="I113">
            <v>191497</v>
          </cell>
        </row>
        <row r="114">
          <cell r="A114" t="str">
            <v>AIU CONTRACTUAL</v>
          </cell>
          <cell r="C114">
            <v>0.25640000000000002</v>
          </cell>
          <cell r="H114" t="str">
            <v>TOTAL COSTO INDIRECTO</v>
          </cell>
          <cell r="I114">
            <v>49100</v>
          </cell>
        </row>
        <row r="115">
          <cell r="A115" t="str">
            <v xml:space="preserve">VALOR TOTAL ACTIVIDAD </v>
          </cell>
          <cell r="I115">
            <v>240597</v>
          </cell>
        </row>
        <row r="116">
          <cell r="A116" t="str">
            <v xml:space="preserve">VALOR RECURSOS NECESARIOS PARA LA EJECUCIÓN DE LA ACTIVIDAD </v>
          </cell>
          <cell r="I116">
            <v>481194</v>
          </cell>
        </row>
        <row r="117">
          <cell r="A117" t="str">
            <v>Para constancia de lo anterior, se firma la presente acta bajo la responsabilidad expresa de los que intervienen en ella, de  conformidad  con las funciones  desempeñadas por cada uno de los mismos,  de acuerdo con el manual de interventoría, en _________</v>
          </cell>
        </row>
        <row r="120">
          <cell r="B120" t="str">
            <v>Firma:</v>
          </cell>
        </row>
        <row r="121">
          <cell r="B121" t="str">
            <v xml:space="preserve">Nombre: </v>
          </cell>
        </row>
        <row r="122">
          <cell r="B122" t="str">
            <v>REPRESENTATE LEGAL Ó DIRECTOR DE CONSULTORIA</v>
          </cell>
        </row>
        <row r="123">
          <cell r="A123" t="str">
            <v>C. OBSERVACIONES INTERVENTORIA (Campo de obligatorio diligenciamiento)</v>
          </cell>
        </row>
        <row r="128">
          <cell r="B128" t="str">
            <v>Firma:</v>
          </cell>
        </row>
        <row r="129">
          <cell r="B129" t="str">
            <v xml:space="preserve">Nombre: </v>
          </cell>
          <cell r="J129" t="str">
            <v>Original  - FONADE</v>
          </cell>
        </row>
        <row r="130">
          <cell r="B130" t="str">
            <v>REPRESENTANTE LEGAL Ó DIRECTOR DE INTERVENTORÍA</v>
          </cell>
          <cell r="J130" t="str">
            <v>Copias: Contratista, Interventor</v>
          </cell>
        </row>
        <row r="131">
          <cell r="A131" t="str">
            <v>Item</v>
          </cell>
          <cell r="B131" t="str">
            <v>Descripción</v>
          </cell>
          <cell r="G131" t="str">
            <v>Unidad</v>
          </cell>
          <cell r="I131" t="str">
            <v>Cantidad</v>
          </cell>
        </row>
        <row r="132">
          <cell r="A132" t="str">
            <v>08.01.03</v>
          </cell>
          <cell r="B132" t="str">
            <v>Sanitario de tanque, tipo Avanti de CORONA o equivalente de igual calidad o superior. Incluye suministro, mueble plástico redondo color blanco, montaje, contenido completo del tanque, acople y conexión</v>
          </cell>
          <cell r="G132" t="str">
            <v>Un</v>
          </cell>
          <cell r="I132">
            <v>2</v>
          </cell>
          <cell r="K132">
            <v>142096</v>
          </cell>
        </row>
        <row r="134">
          <cell r="A134" t="str">
            <v>1.  Equipo</v>
          </cell>
        </row>
        <row r="135">
          <cell r="A135" t="str">
            <v>Codigo</v>
          </cell>
          <cell r="B135" t="str">
            <v>Descripción</v>
          </cell>
          <cell r="C135" t="str">
            <v>Marca</v>
          </cell>
          <cell r="D135" t="str">
            <v>Unidad</v>
          </cell>
          <cell r="E135" t="str">
            <v>Tarifa</v>
          </cell>
          <cell r="G135" t="str">
            <v>Rendimiento</v>
          </cell>
          <cell r="I135" t="str">
            <v>Vr. Unitario</v>
          </cell>
        </row>
        <row r="137">
          <cell r="A137" t="str">
            <v>EH-33</v>
          </cell>
          <cell r="B137" t="str">
            <v xml:space="preserve">HERRAMIENTA MENOR 5 %  DE LA MANO OBRA </v>
          </cell>
          <cell r="D137" t="str">
            <v xml:space="preserve">Global </v>
          </cell>
          <cell r="E137">
            <v>1108</v>
          </cell>
          <cell r="G137">
            <v>1</v>
          </cell>
          <cell r="I137">
            <v>1108</v>
          </cell>
        </row>
        <row r="138">
          <cell r="A138" t="str">
            <v>SUBTOTAL</v>
          </cell>
          <cell r="I138">
            <v>1108</v>
          </cell>
        </row>
        <row r="140">
          <cell r="A140" t="str">
            <v>2.  Materiales</v>
          </cell>
        </row>
        <row r="141">
          <cell r="A141" t="str">
            <v>Codigo</v>
          </cell>
          <cell r="B141" t="str">
            <v>Descripción</v>
          </cell>
          <cell r="D141" t="str">
            <v>Unidad</v>
          </cell>
          <cell r="E141" t="str">
            <v>Rendimiento</v>
          </cell>
          <cell r="F141" t="str">
            <v>Precio Unitario</v>
          </cell>
          <cell r="I141" t="str">
            <v>Vr Unitario</v>
          </cell>
        </row>
        <row r="145">
          <cell r="A145" t="str">
            <v>C14</v>
          </cell>
          <cell r="B145" t="str">
            <v>SANITARIO Tipo Institucional Bajo Consumo 1.6 litros por descarga, color blanco para conexión por detrás, no incluye mueble  Mancesa REF 21-AA-41</v>
          </cell>
          <cell r="D145" t="str">
            <v>und</v>
          </cell>
          <cell r="E145">
            <v>1</v>
          </cell>
          <cell r="F145">
            <v>116518</v>
          </cell>
          <cell r="I145">
            <v>116518</v>
          </cell>
        </row>
        <row r="146">
          <cell r="A146" t="str">
            <v>S252</v>
          </cell>
          <cell r="B146" t="str">
            <v>Tapón Cobre de 1/2"</v>
          </cell>
          <cell r="D146" t="str">
            <v>und</v>
          </cell>
          <cell r="E146">
            <v>1</v>
          </cell>
          <cell r="F146">
            <v>425</v>
          </cell>
          <cell r="I146">
            <v>425</v>
          </cell>
        </row>
        <row r="147">
          <cell r="A147" t="str">
            <v>O01</v>
          </cell>
          <cell r="B147" t="str">
            <v>CEMENTO BLANCO</v>
          </cell>
          <cell r="D147" t="str">
            <v>kg</v>
          </cell>
          <cell r="E147">
            <v>0.1</v>
          </cell>
          <cell r="F147">
            <v>1500</v>
          </cell>
          <cell r="I147">
            <v>150</v>
          </cell>
        </row>
        <row r="148">
          <cell r="A148" t="str">
            <v>O27</v>
          </cell>
          <cell r="B148" t="str">
            <v>ESTOPA</v>
          </cell>
          <cell r="D148" t="str">
            <v>kg</v>
          </cell>
          <cell r="E148">
            <v>7.0000000000000007E-2</v>
          </cell>
          <cell r="F148">
            <v>5500</v>
          </cell>
          <cell r="I148">
            <v>385</v>
          </cell>
        </row>
        <row r="155">
          <cell r="A155" t="str">
            <v>SUBTOTAL</v>
          </cell>
          <cell r="I155">
            <v>117478</v>
          </cell>
        </row>
        <row r="157">
          <cell r="A157" t="str">
            <v>3. Transportes</v>
          </cell>
        </row>
        <row r="158">
          <cell r="A158" t="str">
            <v>Codigo</v>
          </cell>
          <cell r="B158" t="str">
            <v xml:space="preserve">Descripcion </v>
          </cell>
          <cell r="C158" t="str">
            <v>Vol. o Peso</v>
          </cell>
          <cell r="D158" t="str">
            <v>Unidad</v>
          </cell>
          <cell r="E158" t="str">
            <v>Distancia</v>
          </cell>
          <cell r="G158" t="str">
            <v>Tarifa</v>
          </cell>
          <cell r="I158" t="str">
            <v>Vr. Unitario</v>
          </cell>
        </row>
        <row r="160">
          <cell r="A160" t="str">
            <v>EH-44</v>
          </cell>
          <cell r="B160" t="str">
            <v>TRANSPORTE DE MATERIALES O EQUIPO</v>
          </cell>
          <cell r="D160" t="str">
            <v>Viaje</v>
          </cell>
          <cell r="E160">
            <v>0.03</v>
          </cell>
          <cell r="G160">
            <v>45000</v>
          </cell>
          <cell r="I160">
            <v>1350</v>
          </cell>
        </row>
        <row r="162">
          <cell r="A162" t="str">
            <v>SUBTOTAL</v>
          </cell>
          <cell r="I162">
            <v>1350</v>
          </cell>
        </row>
        <row r="164">
          <cell r="A164" t="str">
            <v>4. Mano de Obra</v>
          </cell>
        </row>
        <row r="165">
          <cell r="A165" t="str">
            <v>Codigo</v>
          </cell>
          <cell r="B165" t="str">
            <v>Trabajador</v>
          </cell>
          <cell r="C165" t="str">
            <v>Jornal</v>
          </cell>
          <cell r="D165" t="str">
            <v>Prestac.</v>
          </cell>
          <cell r="E165" t="str">
            <v>Jornal Total</v>
          </cell>
          <cell r="F165" t="str">
            <v>Rendimiento</v>
          </cell>
          <cell r="I165" t="str">
            <v>Vr. Unitario</v>
          </cell>
        </row>
        <row r="167">
          <cell r="A167" t="str">
            <v>MO-01</v>
          </cell>
          <cell r="B167" t="str">
            <v>CUADRILLA AB  ALBAÑIL (1 OFICIAL + 1 AYUDANTE)</v>
          </cell>
          <cell r="C167" t="str">
            <v>hc</v>
          </cell>
          <cell r="D167">
            <v>0.57999999999999996</v>
          </cell>
          <cell r="E167">
            <v>9350</v>
          </cell>
          <cell r="F167">
            <v>1.5</v>
          </cell>
          <cell r="I167">
            <v>22160</v>
          </cell>
        </row>
        <row r="169">
          <cell r="A169" t="str">
            <v>SUBTOTAL</v>
          </cell>
          <cell r="I169">
            <v>22160</v>
          </cell>
        </row>
        <row r="170">
          <cell r="A170" t="str">
            <v>TOTAL COSTO DIRECTO</v>
          </cell>
          <cell r="I170">
            <v>142096</v>
          </cell>
        </row>
        <row r="171">
          <cell r="A171" t="str">
            <v>AIU CONTRACTUAL</v>
          </cell>
          <cell r="C171">
            <v>0.25640000000000002</v>
          </cell>
          <cell r="H171" t="str">
            <v>TOTAL COSTO INDIRECTO</v>
          </cell>
          <cell r="I171">
            <v>36433</v>
          </cell>
        </row>
        <row r="172">
          <cell r="A172" t="str">
            <v xml:space="preserve">VALOR TOTAL ACTIVIDAD </v>
          </cell>
          <cell r="I172">
            <v>178529</v>
          </cell>
        </row>
        <row r="173">
          <cell r="A173" t="str">
            <v xml:space="preserve">VALOR RECURSOS NECESARIOS PARA LA EJECUCIÓN DE LA ACTIVIDAD </v>
          </cell>
          <cell r="I173">
            <v>357058</v>
          </cell>
        </row>
        <row r="174">
          <cell r="A174" t="str">
            <v>Para constancia de lo anterior, se firma la presente acta bajo la responsabilidad expresa de los que intervienen en ella, de  conformidad  con las funciones  desempeñadas por cada uno de los mismos,  de acuerdo con el manual de interventoría, en _________</v>
          </cell>
        </row>
        <row r="177">
          <cell r="B177" t="str">
            <v>Firma:</v>
          </cell>
        </row>
        <row r="178">
          <cell r="B178" t="str">
            <v xml:space="preserve">Nombre: </v>
          </cell>
        </row>
        <row r="179">
          <cell r="B179" t="str">
            <v>REPRESENTATE LEGAL Ó DIRECTOR DE CONSULTORIA</v>
          </cell>
        </row>
        <row r="180">
          <cell r="A180" t="str">
            <v>C. OBSERVACIONES INTERVENTORIA (Campo de obligatorio diligenciamiento)</v>
          </cell>
        </row>
        <row r="185">
          <cell r="B185" t="str">
            <v>Firma:</v>
          </cell>
        </row>
        <row r="186">
          <cell r="B186" t="str">
            <v xml:space="preserve">Nombre: </v>
          </cell>
          <cell r="J186" t="str">
            <v>Original  - FONADE</v>
          </cell>
        </row>
        <row r="187">
          <cell r="B187" t="str">
            <v>REPRESENTANTE LEGAL Ó DIRECTOR DE INTERVENTORÍA</v>
          </cell>
          <cell r="J187" t="str">
            <v>Copias: Contratista, Interventor</v>
          </cell>
        </row>
        <row r="188">
          <cell r="A188" t="str">
            <v>Item</v>
          </cell>
          <cell r="B188" t="str">
            <v>Descripción</v>
          </cell>
          <cell r="G188" t="str">
            <v>Unidad</v>
          </cell>
          <cell r="I188" t="str">
            <v>Cantidad</v>
          </cell>
        </row>
        <row r="189">
          <cell r="A189" t="str">
            <v>08.01.04</v>
          </cell>
          <cell r="B189" t="str">
            <v>Sanitario en porcelana para niños de Tipo corona o equivalente de igual calidad o superior. Incluye suministro, mueble plástico alongado color blanco y griferia.</v>
          </cell>
          <cell r="G189" t="str">
            <v>Un</v>
          </cell>
          <cell r="I189">
            <v>2</v>
          </cell>
          <cell r="K189">
            <v>231360</v>
          </cell>
        </row>
        <row r="191">
          <cell r="A191" t="str">
            <v>1.  Equipo</v>
          </cell>
        </row>
        <row r="192">
          <cell r="A192" t="str">
            <v>Codigo</v>
          </cell>
          <cell r="B192" t="str">
            <v>Descripción</v>
          </cell>
          <cell r="C192" t="str">
            <v>Marca</v>
          </cell>
          <cell r="D192" t="str">
            <v>Unidad</v>
          </cell>
          <cell r="E192" t="str">
            <v>Tarifa</v>
          </cell>
          <cell r="G192" t="str">
            <v>Rendimiento</v>
          </cell>
          <cell r="I192" t="str">
            <v>Vr. Unitario</v>
          </cell>
        </row>
        <row r="194">
          <cell r="A194" t="str">
            <v>EH-33</v>
          </cell>
          <cell r="B194" t="str">
            <v xml:space="preserve">HERRAMIENTA MENOR 5 %  DE LA MANO OBRA </v>
          </cell>
          <cell r="D194" t="str">
            <v xml:space="preserve">Global </v>
          </cell>
          <cell r="E194">
            <v>1108</v>
          </cell>
          <cell r="G194">
            <v>1</v>
          </cell>
          <cell r="I194">
            <v>1108</v>
          </cell>
        </row>
        <row r="195">
          <cell r="A195" t="str">
            <v>SUBTOTAL</v>
          </cell>
          <cell r="I195">
            <v>1108</v>
          </cell>
        </row>
        <row r="197">
          <cell r="A197" t="str">
            <v>2.  Materiales</v>
          </cell>
        </row>
        <row r="198">
          <cell r="A198" t="str">
            <v>Codigo</v>
          </cell>
          <cell r="B198" t="str">
            <v>Descripción</v>
          </cell>
          <cell r="D198" t="str">
            <v>Unidad</v>
          </cell>
          <cell r="E198" t="str">
            <v>Rendimiento</v>
          </cell>
          <cell r="F198" t="str">
            <v>Precio Unitario</v>
          </cell>
          <cell r="I198" t="str">
            <v>Vr Unitario</v>
          </cell>
        </row>
        <row r="200">
          <cell r="A200" t="str">
            <v>C53</v>
          </cell>
          <cell r="B200" t="str">
            <v>SANITARIO EN PORCELANA PARA NIÑOS, INCLUYE GRIFERIA</v>
          </cell>
          <cell r="D200" t="str">
            <v>und</v>
          </cell>
          <cell r="E200">
            <v>1</v>
          </cell>
          <cell r="F200">
            <v>195000</v>
          </cell>
          <cell r="I200">
            <v>195000</v>
          </cell>
        </row>
        <row r="201">
          <cell r="A201" t="str">
            <v>C09</v>
          </cell>
          <cell r="B201" t="str">
            <v>SIFON P para Orinal Santa Fé Tipo Grival Ref.. 93301 o Similar</v>
          </cell>
          <cell r="D201" t="str">
            <v>und</v>
          </cell>
          <cell r="E201">
            <v>1</v>
          </cell>
          <cell r="F201">
            <v>7492</v>
          </cell>
          <cell r="I201">
            <v>7492</v>
          </cell>
        </row>
        <row r="202">
          <cell r="A202" t="str">
            <v>O18</v>
          </cell>
          <cell r="B202" t="str">
            <v>SILICONA Tubo 280 ml</v>
          </cell>
          <cell r="D202" t="str">
            <v>und</v>
          </cell>
          <cell r="E202">
            <v>0.05</v>
          </cell>
          <cell r="F202">
            <v>7800</v>
          </cell>
          <cell r="I202">
            <v>390</v>
          </cell>
        </row>
        <row r="203">
          <cell r="A203" t="str">
            <v>O27</v>
          </cell>
          <cell r="B203" t="str">
            <v>ESTOPA</v>
          </cell>
          <cell r="D203" t="str">
            <v>kg</v>
          </cell>
          <cell r="E203">
            <v>0.02</v>
          </cell>
          <cell r="F203">
            <v>5500</v>
          </cell>
          <cell r="I203">
            <v>110</v>
          </cell>
        </row>
        <row r="204">
          <cell r="A204" t="str">
            <v>S02A</v>
          </cell>
          <cell r="B204" t="str">
            <v>ACOPLE 1/2"  para sanitario 30 cm.</v>
          </cell>
          <cell r="D204" t="str">
            <v>und</v>
          </cell>
          <cell r="E204">
            <v>1</v>
          </cell>
          <cell r="F204">
            <v>4200</v>
          </cell>
          <cell r="I204">
            <v>4200</v>
          </cell>
        </row>
        <row r="210">
          <cell r="A210" t="str">
            <v>SUBTOTAL</v>
          </cell>
          <cell r="I210">
            <v>207192</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0.02</v>
          </cell>
          <cell r="G215">
            <v>45000</v>
          </cell>
          <cell r="I215">
            <v>900</v>
          </cell>
        </row>
        <row r="217">
          <cell r="A217" t="str">
            <v>SUBTOTAL</v>
          </cell>
          <cell r="I217">
            <v>900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1.5</v>
          </cell>
          <cell r="I222">
            <v>22160</v>
          </cell>
        </row>
        <row r="225">
          <cell r="A225" t="str">
            <v>SUBTOTAL</v>
          </cell>
          <cell r="I225">
            <v>22160</v>
          </cell>
        </row>
        <row r="226">
          <cell r="A226" t="str">
            <v>TOTAL COSTO DIRECTO</v>
          </cell>
          <cell r="I226">
            <v>231360</v>
          </cell>
        </row>
        <row r="227">
          <cell r="A227" t="str">
            <v>AIU CONTRACTUAL</v>
          </cell>
          <cell r="C227">
            <v>0.25640000000000002</v>
          </cell>
          <cell r="H227" t="str">
            <v>TOTAL COSTO INDIRECTO</v>
          </cell>
          <cell r="I227">
            <v>59321</v>
          </cell>
        </row>
        <row r="228">
          <cell r="A228" t="str">
            <v xml:space="preserve">VALOR TOTAL ACTIVIDAD </v>
          </cell>
          <cell r="I228">
            <v>290681</v>
          </cell>
        </row>
        <row r="229">
          <cell r="A229" t="str">
            <v xml:space="preserve">VALOR RECURSOS NECESARIOS PARA LA EJECUCIÓN DE LA ACTIVIDAD </v>
          </cell>
          <cell r="I229">
            <v>581362</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Ó DIRECTOR DE CONSULTORIA</v>
          </cell>
        </row>
        <row r="236">
          <cell r="A236" t="str">
            <v>C. OBSERVACIONES INTERVENTORIA (Campo de obligatorio diligenciamiento)</v>
          </cell>
        </row>
        <row r="241">
          <cell r="B241" t="str">
            <v>Firma:</v>
          </cell>
        </row>
        <row r="242">
          <cell r="B242" t="str">
            <v xml:space="preserve">Nombre: </v>
          </cell>
          <cell r="J242" t="str">
            <v>Original  - FONADE</v>
          </cell>
        </row>
        <row r="243">
          <cell r="B243" t="str">
            <v>REPRESENTANTE LEGAL Ó DIRECTOR DE INTERVENTORÍA</v>
          </cell>
          <cell r="J243" t="str">
            <v>Copias: Contratista, Interventor</v>
          </cell>
        </row>
        <row r="244">
          <cell r="A244" t="str">
            <v>Item</v>
          </cell>
          <cell r="B244" t="str">
            <v>Descripción</v>
          </cell>
          <cell r="G244" t="str">
            <v>Unidad</v>
          </cell>
          <cell r="I244" t="str">
            <v>Cantidad</v>
          </cell>
        </row>
        <row r="245">
          <cell r="A245" t="str">
            <v>08.01.05</v>
          </cell>
          <cell r="B245" t="str">
            <v>Suministro e instalacion de lavacolas en fibra de vidrio D:±85X±55 cm, incluye accesorios para su buen funcionamiento</v>
          </cell>
          <cell r="G245" t="str">
            <v>Un</v>
          </cell>
          <cell r="I245">
            <v>1</v>
          </cell>
          <cell r="K245">
            <v>285532</v>
          </cell>
        </row>
        <row r="247">
          <cell r="A247" t="str">
            <v>1.  Equipo</v>
          </cell>
        </row>
        <row r="248">
          <cell r="A248" t="str">
            <v>Codigo</v>
          </cell>
          <cell r="B248" t="str">
            <v>Descripción</v>
          </cell>
          <cell r="C248" t="str">
            <v>Marca</v>
          </cell>
          <cell r="D248" t="str">
            <v>Unidad</v>
          </cell>
          <cell r="E248" t="str">
            <v>Tarifa</v>
          </cell>
          <cell r="G248" t="str">
            <v>Rendimiento</v>
          </cell>
          <cell r="I248" t="str">
            <v>Vr. Unitario</v>
          </cell>
        </row>
        <row r="250">
          <cell r="A250" t="str">
            <v>EH-33</v>
          </cell>
          <cell r="B250" t="str">
            <v xml:space="preserve">HERRAMIENTA MENOR 5 %  DE LA MANO OBRA </v>
          </cell>
          <cell r="D250" t="str">
            <v xml:space="preserve">Global </v>
          </cell>
          <cell r="E250">
            <v>111</v>
          </cell>
          <cell r="G250">
            <v>1</v>
          </cell>
          <cell r="I250">
            <v>111</v>
          </cell>
        </row>
        <row r="251">
          <cell r="A251" t="str">
            <v>SUBTOTAL</v>
          </cell>
          <cell r="I251">
            <v>111</v>
          </cell>
        </row>
        <row r="253">
          <cell r="A253" t="str">
            <v>2.  Materiales</v>
          </cell>
        </row>
        <row r="254">
          <cell r="A254" t="str">
            <v>Codigo</v>
          </cell>
          <cell r="B254" t="str">
            <v>Descripción</v>
          </cell>
          <cell r="D254" t="str">
            <v>Unidad</v>
          </cell>
          <cell r="E254" t="str">
            <v>Rendimiento</v>
          </cell>
          <cell r="F254" t="str">
            <v>Precio Unitario</v>
          </cell>
          <cell r="I254" t="str">
            <v>Vr Unitario</v>
          </cell>
        </row>
        <row r="256">
          <cell r="B256" t="str">
            <v>Lavacopas en fibra de vidrio D:±85X±55 cm</v>
          </cell>
          <cell r="D256" t="str">
            <v>UN</v>
          </cell>
          <cell r="E256">
            <v>1</v>
          </cell>
          <cell r="F256">
            <v>255199.99999999997</v>
          </cell>
          <cell r="I256">
            <v>255200</v>
          </cell>
        </row>
        <row r="262">
          <cell r="A262" t="str">
            <v>SUBTOTAL</v>
          </cell>
          <cell r="I262">
            <v>255200</v>
          </cell>
        </row>
        <row r="264">
          <cell r="A264" t="str">
            <v>3. Transportes</v>
          </cell>
        </row>
        <row r="265">
          <cell r="A265" t="str">
            <v>Codigo</v>
          </cell>
          <cell r="B265" t="str">
            <v xml:space="preserve">Descripcion </v>
          </cell>
          <cell r="C265" t="str">
            <v>Vol. o Peso</v>
          </cell>
          <cell r="D265" t="str">
            <v>Unidad</v>
          </cell>
          <cell r="E265" t="str">
            <v>Distancia</v>
          </cell>
          <cell r="G265" t="str">
            <v>Tarifa</v>
          </cell>
          <cell r="I265" t="str">
            <v>Vr. Unitario</v>
          </cell>
        </row>
        <row r="267">
          <cell r="A267" t="str">
            <v>EH-44</v>
          </cell>
          <cell r="B267" t="str">
            <v>TRANSPORTE DE MATERIALES O EQUIPO</v>
          </cell>
          <cell r="D267" t="str">
            <v>Viaje</v>
          </cell>
          <cell r="E267">
            <v>1.4999999999999999E-2</v>
          </cell>
          <cell r="G267">
            <v>45000</v>
          </cell>
          <cell r="I267">
            <v>675</v>
          </cell>
        </row>
        <row r="268">
          <cell r="A268" t="str">
            <v>SUBTOTAL</v>
          </cell>
          <cell r="I268">
            <v>675</v>
          </cell>
        </row>
        <row r="270">
          <cell r="A270" t="str">
            <v>4. Mano de Obra</v>
          </cell>
        </row>
        <row r="271">
          <cell r="A271" t="str">
            <v>Codigo</v>
          </cell>
          <cell r="B271" t="str">
            <v>Trabajador</v>
          </cell>
          <cell r="C271" t="str">
            <v>Jornal</v>
          </cell>
          <cell r="D271" t="str">
            <v>Prestac.</v>
          </cell>
          <cell r="E271" t="str">
            <v>Jornal Total</v>
          </cell>
          <cell r="F271" t="str">
            <v>Rendimiento</v>
          </cell>
          <cell r="I271" t="str">
            <v>Vr. Unitario</v>
          </cell>
        </row>
        <row r="273">
          <cell r="A273" t="str">
            <v>MO-01</v>
          </cell>
          <cell r="B273" t="str">
            <v>CUADRILLA AB  ALBAÑIL (1 OFICIAL + 1 AYUDANTE)</v>
          </cell>
          <cell r="C273" t="str">
            <v>hc</v>
          </cell>
          <cell r="D273">
            <v>0.57999999999999996</v>
          </cell>
          <cell r="E273">
            <v>9350</v>
          </cell>
          <cell r="F273">
            <v>2</v>
          </cell>
          <cell r="I273">
            <v>29546</v>
          </cell>
        </row>
        <row r="274">
          <cell r="A274" t="str">
            <v>SUBTOTAL</v>
          </cell>
          <cell r="I274">
            <v>29546</v>
          </cell>
        </row>
        <row r="275">
          <cell r="A275" t="str">
            <v>TOTAL COSTO DIRECTO</v>
          </cell>
          <cell r="J275">
            <v>285532</v>
          </cell>
        </row>
        <row r="276">
          <cell r="A276" t="str">
            <v>AIU CONTRACTUAL</v>
          </cell>
          <cell r="C276">
            <v>0.25640000000000002</v>
          </cell>
          <cell r="H276" t="str">
            <v>TOTAL COSTO INDIRECTO</v>
          </cell>
          <cell r="I276">
            <v>73210</v>
          </cell>
        </row>
        <row r="277">
          <cell r="A277" t="str">
            <v xml:space="preserve">VALOR TOTAL ACTIVIDAD </v>
          </cell>
          <cell r="I277">
            <v>358742</v>
          </cell>
        </row>
        <row r="278">
          <cell r="A278" t="str">
            <v xml:space="preserve">VALOR RECURSOS NECESARIOS PARA LA EJECUCIÓN DE LA ACTIVIDAD </v>
          </cell>
          <cell r="I278">
            <v>358742</v>
          </cell>
        </row>
        <row r="279">
          <cell r="A279" t="str">
            <v>Para constancia de lo anterior, se firma la presente acta bajo la responsabilidad expresa de los que intervienen en ella, de  conformidad  con las funciones  desempeñadas por cada uno de los mismos,  de acuerdo con el manual de interventoría, en _________</v>
          </cell>
        </row>
        <row r="282">
          <cell r="B282" t="str">
            <v>Firma:</v>
          </cell>
        </row>
        <row r="283">
          <cell r="B283" t="str">
            <v xml:space="preserve">Nombre: </v>
          </cell>
        </row>
        <row r="284">
          <cell r="B284" t="str">
            <v>REPRESENTATE LEGAL O DIRECTOR DE CONSULTORIA</v>
          </cell>
        </row>
        <row r="285">
          <cell r="A285" t="str">
            <v>C. OBSERVACIONES INTERVENTORIA (Campo de obligatorio diligenciamiento)</v>
          </cell>
        </row>
        <row r="290">
          <cell r="B290" t="str">
            <v>Firma:</v>
          </cell>
        </row>
        <row r="291">
          <cell r="B291" t="str">
            <v xml:space="preserve">Nombre: </v>
          </cell>
          <cell r="J291" t="str">
            <v>Original  - FONADE</v>
          </cell>
        </row>
        <row r="292">
          <cell r="B292" t="str">
            <v>REPRESENTANTE LEGAL Ó DIRECTOR DE INTERVENTORÍA</v>
          </cell>
          <cell r="J292" t="str">
            <v>Copias: Contratista, Interventor</v>
          </cell>
        </row>
        <row r="293">
          <cell r="A293" t="str">
            <v>Item</v>
          </cell>
          <cell r="B293" t="str">
            <v>Descripción</v>
          </cell>
          <cell r="G293" t="str">
            <v>Unidad</v>
          </cell>
          <cell r="I293" t="str">
            <v>Cantidad</v>
          </cell>
        </row>
        <row r="294">
          <cell r="A294" t="str">
            <v>08.01.06</v>
          </cell>
          <cell r="B294" t="str">
            <v>Suministro e instalacion de lavadero</v>
          </cell>
          <cell r="G294" t="str">
            <v>Un</v>
          </cell>
          <cell r="I294">
            <v>0</v>
          </cell>
          <cell r="K294">
            <v>189332</v>
          </cell>
        </row>
        <row r="296">
          <cell r="A296" t="str">
            <v>1.  Equipo</v>
          </cell>
        </row>
        <row r="297">
          <cell r="A297" t="str">
            <v>Codigo</v>
          </cell>
          <cell r="B297" t="str">
            <v>Descripción</v>
          </cell>
          <cell r="C297" t="str">
            <v>Marca</v>
          </cell>
          <cell r="D297" t="str">
            <v>Unidad</v>
          </cell>
          <cell r="E297" t="str">
            <v>Tarifa</v>
          </cell>
          <cell r="G297" t="str">
            <v>Rendimiento</v>
          </cell>
          <cell r="I297" t="str">
            <v>Vr. Unitario</v>
          </cell>
        </row>
        <row r="299">
          <cell r="A299" t="str">
            <v>EH-33</v>
          </cell>
          <cell r="B299" t="str">
            <v xml:space="preserve">HERRAMIENTA MENOR 5 %  DE LA MANO OBRA </v>
          </cell>
          <cell r="D299" t="str">
            <v xml:space="preserve">Global </v>
          </cell>
          <cell r="E299">
            <v>111</v>
          </cell>
          <cell r="G299">
            <v>1</v>
          </cell>
          <cell r="I299">
            <v>111</v>
          </cell>
        </row>
        <row r="300">
          <cell r="A300" t="str">
            <v>SUBTOTAL</v>
          </cell>
          <cell r="I300">
            <v>111</v>
          </cell>
        </row>
        <row r="302">
          <cell r="A302" t="str">
            <v>2.  Materiales</v>
          </cell>
        </row>
        <row r="303">
          <cell r="A303" t="str">
            <v>Codigo</v>
          </cell>
          <cell r="B303" t="str">
            <v>Descripción</v>
          </cell>
          <cell r="D303" t="str">
            <v>Unidad</v>
          </cell>
          <cell r="E303" t="str">
            <v>Rendimiento</v>
          </cell>
          <cell r="F303" t="str">
            <v>Precio Unitario</v>
          </cell>
          <cell r="I303" t="str">
            <v>Vr Unitario</v>
          </cell>
        </row>
        <row r="305">
          <cell r="B305" t="str">
            <v>Lavadero 50*75*22 granito pulido</v>
          </cell>
          <cell r="D305" t="str">
            <v>u</v>
          </cell>
          <cell r="E305">
            <v>1</v>
          </cell>
          <cell r="F305">
            <v>159000</v>
          </cell>
          <cell r="I305">
            <v>159000</v>
          </cell>
        </row>
        <row r="310">
          <cell r="A310" t="str">
            <v>SUBTOTAL</v>
          </cell>
          <cell r="I310">
            <v>159000</v>
          </cell>
        </row>
        <row r="312">
          <cell r="A312" t="str">
            <v>3. Transportes</v>
          </cell>
        </row>
        <row r="313">
          <cell r="A313" t="str">
            <v>Codigo</v>
          </cell>
          <cell r="B313" t="str">
            <v xml:space="preserve">Descripcion </v>
          </cell>
          <cell r="C313" t="str">
            <v>Vol. o Peso</v>
          </cell>
          <cell r="D313" t="str">
            <v>Unidad</v>
          </cell>
          <cell r="E313" t="str">
            <v>Distancia</v>
          </cell>
          <cell r="G313" t="str">
            <v>Tarifa</v>
          </cell>
          <cell r="I313" t="str">
            <v>Vr. Unitario</v>
          </cell>
        </row>
        <row r="315">
          <cell r="A315" t="str">
            <v>EH-44</v>
          </cell>
          <cell r="B315" t="str">
            <v>TRANSPORTE DE MATERIALES O EQUIPO</v>
          </cell>
          <cell r="D315" t="str">
            <v>Viaje</v>
          </cell>
          <cell r="E315">
            <v>1.4999999999999999E-2</v>
          </cell>
          <cell r="G315">
            <v>45000</v>
          </cell>
          <cell r="I315">
            <v>675</v>
          </cell>
        </row>
        <row r="316">
          <cell r="A316" t="str">
            <v>SUBTOTAL</v>
          </cell>
          <cell r="I316">
            <v>675</v>
          </cell>
        </row>
        <row r="318">
          <cell r="A318" t="str">
            <v>4. Mano de Obra</v>
          </cell>
        </row>
        <row r="319">
          <cell r="A319" t="str">
            <v>Codigo</v>
          </cell>
          <cell r="B319" t="str">
            <v>Trabajador</v>
          </cell>
          <cell r="C319" t="str">
            <v>Jornal</v>
          </cell>
          <cell r="D319" t="str">
            <v>Prestac.</v>
          </cell>
          <cell r="E319" t="str">
            <v>Jornal Total</v>
          </cell>
          <cell r="F319" t="str">
            <v>Rendimiento</v>
          </cell>
          <cell r="I319" t="str">
            <v>Vr. Unitario</v>
          </cell>
        </row>
        <row r="321">
          <cell r="A321" t="str">
            <v>MO-01</v>
          </cell>
          <cell r="B321" t="str">
            <v>CUADRILLA AB  ALBAÑIL (1 OFICIAL + 1 AYUDANTE)</v>
          </cell>
          <cell r="C321" t="str">
            <v>hc</v>
          </cell>
          <cell r="D321">
            <v>0.57999999999999996</v>
          </cell>
          <cell r="E321">
            <v>9350</v>
          </cell>
          <cell r="F321">
            <v>2</v>
          </cell>
          <cell r="I321">
            <v>29546</v>
          </cell>
        </row>
        <row r="322">
          <cell r="A322" t="str">
            <v>SUBTOTAL</v>
          </cell>
          <cell r="I322">
            <v>29546</v>
          </cell>
        </row>
        <row r="323">
          <cell r="A323" t="str">
            <v>TOTAL COSTO DIRECTO</v>
          </cell>
          <cell r="J323">
            <v>189332</v>
          </cell>
        </row>
        <row r="324">
          <cell r="A324" t="str">
            <v>AIU CONTRACTUAL</v>
          </cell>
          <cell r="C324">
            <v>0.25640000000000002</v>
          </cell>
          <cell r="H324" t="str">
            <v>TOTAL COSTO INDIRECTO</v>
          </cell>
          <cell r="I324">
            <v>48545</v>
          </cell>
        </row>
        <row r="325">
          <cell r="A325" t="str">
            <v xml:space="preserve">VALOR TOTAL ACTIVIDAD </v>
          </cell>
          <cell r="I325">
            <v>237877</v>
          </cell>
        </row>
        <row r="326">
          <cell r="A326" t="str">
            <v xml:space="preserve">VALOR RECURSOS NECESARIOS PARA LA EJECUCIÓN DE LA ACTIVIDAD </v>
          </cell>
          <cell r="I326">
            <v>0</v>
          </cell>
        </row>
        <row r="327">
          <cell r="A327" t="str">
            <v>Para constancia de lo anterior, se firma la presente acta bajo la responsabilidad expresa de los que intervienen en ella, de  conformidad  con las funciones  desempeñadas por cada uno de los mismos,  de acuerdo con el manual de interventoría, en _________</v>
          </cell>
        </row>
        <row r="330">
          <cell r="B330" t="str">
            <v>Firma:</v>
          </cell>
        </row>
        <row r="331">
          <cell r="B331" t="str">
            <v xml:space="preserve">Nombre: </v>
          </cell>
        </row>
        <row r="332">
          <cell r="B332" t="str">
            <v>REPRESENTATE LEGAL O DIRECTOR DE CONSULTORIA</v>
          </cell>
        </row>
        <row r="333">
          <cell r="A333" t="str">
            <v>C. OBSERVACIONES INTERVENTORIA (Campo de obligatorio diligenciamiento)</v>
          </cell>
        </row>
        <row r="338">
          <cell r="B338" t="str">
            <v>Firma:</v>
          </cell>
        </row>
        <row r="339">
          <cell r="B339" t="str">
            <v xml:space="preserve">Nombre: </v>
          </cell>
          <cell r="J339" t="str">
            <v>Original  - FONADE</v>
          </cell>
        </row>
        <row r="340">
          <cell r="B340" t="str">
            <v>REPRESENTANTE LEGAL Ó DIRECTOR DE INTERVENTORÍA</v>
          </cell>
          <cell r="J340" t="str">
            <v>Copias: Contratista, Interventor</v>
          </cell>
        </row>
        <row r="341">
          <cell r="A341" t="str">
            <v>Item</v>
          </cell>
          <cell r="B341" t="str">
            <v>Descripción</v>
          </cell>
          <cell r="G341" t="str">
            <v>Unidad</v>
          </cell>
          <cell r="I341" t="str">
            <v>Cantidad</v>
          </cell>
        </row>
        <row r="342">
          <cell r="A342" t="str">
            <v>08.02.01</v>
          </cell>
          <cell r="B342" t="str">
            <v>Grifería mezclador de 8" para lavamanos, tipo push GRIVAL o equivalente de igual calidad o superior. Incluye instalación, acople de conexión</v>
          </cell>
          <cell r="G342" t="str">
            <v>Un</v>
          </cell>
          <cell r="I342">
            <v>4</v>
          </cell>
          <cell r="K342">
            <v>117514</v>
          </cell>
        </row>
        <row r="344">
          <cell r="A344" t="str">
            <v>1.  Equipo</v>
          </cell>
        </row>
        <row r="345">
          <cell r="A345" t="str">
            <v>Codigo</v>
          </cell>
          <cell r="B345" t="str">
            <v>Descripción</v>
          </cell>
          <cell r="C345" t="str">
            <v>Marca</v>
          </cell>
          <cell r="D345" t="str">
            <v>Unidad</v>
          </cell>
          <cell r="E345" t="str">
            <v>Tarifa</v>
          </cell>
          <cell r="G345" t="str">
            <v>Rendimiento</v>
          </cell>
          <cell r="I345" t="str">
            <v>Vr. Unitario</v>
          </cell>
        </row>
        <row r="347">
          <cell r="A347" t="str">
            <v>EH-33</v>
          </cell>
          <cell r="B347" t="str">
            <v xml:space="preserve">HERRAMIENTA MENOR 5 %  DE LA MANO OBRA </v>
          </cell>
          <cell r="D347" t="str">
            <v xml:space="preserve">Global </v>
          </cell>
          <cell r="E347">
            <v>886</v>
          </cell>
          <cell r="G347">
            <v>1</v>
          </cell>
          <cell r="I347">
            <v>886</v>
          </cell>
        </row>
        <row r="348">
          <cell r="A348" t="str">
            <v>SUBTOTAL</v>
          </cell>
          <cell r="I348">
            <v>886</v>
          </cell>
        </row>
        <row r="350">
          <cell r="A350" t="str">
            <v>2.  Materiales</v>
          </cell>
        </row>
        <row r="351">
          <cell r="A351" t="str">
            <v>Codigo</v>
          </cell>
          <cell r="B351" t="str">
            <v>Descripción</v>
          </cell>
          <cell r="D351" t="str">
            <v>Unidad</v>
          </cell>
          <cell r="E351" t="str">
            <v>Rendimiento</v>
          </cell>
          <cell r="F351" t="str">
            <v>Precio Unitario</v>
          </cell>
          <cell r="I351" t="str">
            <v>Vr Unitario</v>
          </cell>
        </row>
        <row r="353">
          <cell r="A353" t="str">
            <v>C04</v>
          </cell>
          <cell r="B353" t="str">
            <v>CONJUNTO GRIFERIA LAVAMANOS CROMADA 8" GALAXIA TIPO GRIVAL  O SIMILAR ( MEZCLADOR CIERRE COMPRESIÓN, DESAGUE AUTOMATICO, SIFÓN BOTELLA, GRAPAS 2 UND.</v>
          </cell>
          <cell r="D353" t="str">
            <v>UND</v>
          </cell>
          <cell r="E353">
            <v>1</v>
          </cell>
          <cell r="F353">
            <v>98000</v>
          </cell>
          <cell r="I353">
            <v>98000</v>
          </cell>
        </row>
        <row r="363">
          <cell r="A363" t="str">
            <v>SUBTOTAL</v>
          </cell>
          <cell r="I363">
            <v>98000</v>
          </cell>
        </row>
        <row r="365">
          <cell r="A365" t="str">
            <v>3. Transportes</v>
          </cell>
        </row>
        <row r="366">
          <cell r="A366" t="str">
            <v>Codigo</v>
          </cell>
          <cell r="B366" t="str">
            <v xml:space="preserve">Descripcion </v>
          </cell>
          <cell r="C366" t="str">
            <v>Vol. o Peso</v>
          </cell>
          <cell r="D366" t="str">
            <v>Unidad</v>
          </cell>
          <cell r="E366" t="str">
            <v>Distancia</v>
          </cell>
          <cell r="G366" t="str">
            <v>Tarifa</v>
          </cell>
          <cell r="I366" t="str">
            <v>Vr. Unitario</v>
          </cell>
        </row>
        <row r="368">
          <cell r="A368" t="str">
            <v>EH-44</v>
          </cell>
          <cell r="B368" t="str">
            <v>TRANSPORTE DE MATERIALES O EQUIPO</v>
          </cell>
          <cell r="D368" t="str">
            <v>Viaje</v>
          </cell>
          <cell r="E368">
            <v>0.02</v>
          </cell>
          <cell r="G368">
            <v>45000</v>
          </cell>
          <cell r="I368">
            <v>900</v>
          </cell>
        </row>
        <row r="370">
          <cell r="A370" t="str">
            <v>SUBTOTAL</v>
          </cell>
          <cell r="I370">
            <v>900</v>
          </cell>
        </row>
        <row r="372">
          <cell r="A372" t="str">
            <v>4. Mano de Obra</v>
          </cell>
        </row>
        <row r="373">
          <cell r="A373" t="str">
            <v>Codigo</v>
          </cell>
          <cell r="B373" t="str">
            <v>Trabajador</v>
          </cell>
          <cell r="C373" t="str">
            <v>Jornal</v>
          </cell>
          <cell r="D373" t="str">
            <v>Prestac.</v>
          </cell>
          <cell r="E373" t="str">
            <v>Jornal Total</v>
          </cell>
          <cell r="F373" t="str">
            <v>Rendimiento</v>
          </cell>
          <cell r="I373" t="str">
            <v>Vr. Unitario</v>
          </cell>
        </row>
        <row r="375">
          <cell r="A375" t="str">
            <v>MO-01</v>
          </cell>
          <cell r="B375" t="str">
            <v>CUADRILLA AB  ALBAÑIL (1 OFICIAL + 1 AYUDANTE)</v>
          </cell>
          <cell r="C375" t="str">
            <v>hc</v>
          </cell>
          <cell r="D375">
            <v>0.57999999999999996</v>
          </cell>
          <cell r="E375">
            <v>9350</v>
          </cell>
          <cell r="F375">
            <v>1.2</v>
          </cell>
          <cell r="I375">
            <v>17728</v>
          </cell>
        </row>
        <row r="378">
          <cell r="A378" t="str">
            <v>SUBTOTAL</v>
          </cell>
          <cell r="I378">
            <v>17728</v>
          </cell>
        </row>
        <row r="379">
          <cell r="A379" t="str">
            <v>TOTAL COSTO DIRECTO</v>
          </cell>
          <cell r="I379">
            <v>117514</v>
          </cell>
        </row>
        <row r="380">
          <cell r="A380" t="str">
            <v>AIU CONTRACTUAL</v>
          </cell>
          <cell r="C380">
            <v>0.25640000000000002</v>
          </cell>
          <cell r="H380" t="str">
            <v>TOTAL COSTO INDIRECTO</v>
          </cell>
          <cell r="I380">
            <v>30131</v>
          </cell>
        </row>
        <row r="381">
          <cell r="A381" t="str">
            <v xml:space="preserve">VALOR TOTAL ACTIVIDAD </v>
          </cell>
          <cell r="I381">
            <v>147645</v>
          </cell>
        </row>
        <row r="382">
          <cell r="A382" t="str">
            <v xml:space="preserve">VALOR RECURSOS NECESARIOS PARA LA EJECUCIÓN DE LA ACTIVIDAD </v>
          </cell>
          <cell r="I382">
            <v>590580</v>
          </cell>
        </row>
        <row r="383">
          <cell r="A383" t="str">
            <v>Para constancia de lo anterior, se firma la presente acta bajo la responsabilidad expresa de los que intervienen en ella, de  conformidad  con las funciones  desempeñadas por cada uno de los mismos,  de acuerdo con el manual de interventoría, en _________</v>
          </cell>
        </row>
        <row r="386">
          <cell r="B386" t="str">
            <v>Firma:</v>
          </cell>
        </row>
        <row r="387">
          <cell r="B387" t="str">
            <v xml:space="preserve">Nombre: </v>
          </cell>
        </row>
        <row r="388">
          <cell r="B388" t="str">
            <v>REPRESENTATE LEGAL Ó DIRECTOR DE CONSULTORIA</v>
          </cell>
        </row>
        <row r="389">
          <cell r="A389" t="str">
            <v>C. OBSERVACIONES INTERVENTORIA (Campo de obligatorio diligenciamiento)</v>
          </cell>
        </row>
        <row r="395">
          <cell r="B395" t="str">
            <v>Firma:</v>
          </cell>
        </row>
        <row r="396">
          <cell r="B396" t="str">
            <v xml:space="preserve">Nombre: </v>
          </cell>
          <cell r="J396" t="str">
            <v>Original  - FONADE</v>
          </cell>
        </row>
        <row r="397">
          <cell r="B397" t="str">
            <v>REPRESENTANTE LEGAL Ó DIRECTOR DE INTERVENTORÍA</v>
          </cell>
          <cell r="J397" t="str">
            <v>Copias: Contratista, Interventor</v>
          </cell>
        </row>
        <row r="398">
          <cell r="A398" t="str">
            <v>Item</v>
          </cell>
          <cell r="B398" t="str">
            <v>Descripción</v>
          </cell>
          <cell r="G398" t="str">
            <v>Unidad</v>
          </cell>
          <cell r="I398" t="str">
            <v>Cantidad</v>
          </cell>
        </row>
        <row r="399">
          <cell r="A399" t="str">
            <v>08.02.02</v>
          </cell>
          <cell r="B399" t="str">
            <v>Grifería para lavamanos tipo push para discapacitados, de sobreponer en el lavamanos, cromada metálica, accionamiento mediante palanca, tipo 4-AA-00185106 de A&amp;A DOCOL o equivalente de igual calidad o superior. Incluye instalación, accesorios desde la sal</v>
          </cell>
          <cell r="G399" t="str">
            <v>Un</v>
          </cell>
          <cell r="I399">
            <v>0</v>
          </cell>
          <cell r="K399">
            <v>254514</v>
          </cell>
        </row>
        <row r="401">
          <cell r="A401" t="str">
            <v>1.  Equipo</v>
          </cell>
        </row>
        <row r="402">
          <cell r="A402" t="str">
            <v>Codigo</v>
          </cell>
          <cell r="B402" t="str">
            <v>Descripción</v>
          </cell>
          <cell r="C402" t="str">
            <v>Marca</v>
          </cell>
          <cell r="D402" t="str">
            <v>Unidad</v>
          </cell>
          <cell r="E402" t="str">
            <v>Tarifa</v>
          </cell>
          <cell r="G402" t="str">
            <v>Rendimiento</v>
          </cell>
          <cell r="I402" t="str">
            <v>Vr. Unitario</v>
          </cell>
        </row>
        <row r="404">
          <cell r="A404" t="str">
            <v>EH-33</v>
          </cell>
          <cell r="B404" t="str">
            <v xml:space="preserve">HERRAMIENTA MENOR 5 %  DE LA MANO OBRA </v>
          </cell>
          <cell r="D404" t="str">
            <v xml:space="preserve">Global </v>
          </cell>
          <cell r="E404">
            <v>886</v>
          </cell>
          <cell r="G404">
            <v>1</v>
          </cell>
          <cell r="I404">
            <v>886</v>
          </cell>
        </row>
        <row r="405">
          <cell r="A405" t="str">
            <v>SUBTOTAL</v>
          </cell>
          <cell r="I405">
            <v>886</v>
          </cell>
        </row>
        <row r="407">
          <cell r="A407" t="str">
            <v>2.  Materiales</v>
          </cell>
        </row>
        <row r="408">
          <cell r="A408" t="str">
            <v>Codigo</v>
          </cell>
          <cell r="B408" t="str">
            <v>Descripción</v>
          </cell>
          <cell r="D408" t="str">
            <v>Unidad</v>
          </cell>
          <cell r="E408" t="str">
            <v>Rendimiento</v>
          </cell>
          <cell r="F408" t="str">
            <v>Precio Unitario</v>
          </cell>
          <cell r="I408" t="str">
            <v>Vr Unitario</v>
          </cell>
        </row>
        <row r="410">
          <cell r="A410" t="str">
            <v>C55</v>
          </cell>
          <cell r="B410" t="str">
            <v xml:space="preserve">GRIFERÍA PARA LAVAMANOS TIPO PUSH PARA DISCAPACITADOS, DE SOBREPONER EN EL LAVAMANOS, CROMADA METÁLICA, ACCIONAMIENTO MEDIANTE PALANCA, TIPO 4-AA-00185106 DE A&amp;A DOCOL </v>
          </cell>
          <cell r="D410" t="str">
            <v>und</v>
          </cell>
          <cell r="E410">
            <v>1</v>
          </cell>
          <cell r="F410">
            <v>235000</v>
          </cell>
          <cell r="I410">
            <v>235000</v>
          </cell>
        </row>
        <row r="419">
          <cell r="A419" t="str">
            <v>SUBTOTAL</v>
          </cell>
          <cell r="I419">
            <v>235000</v>
          </cell>
        </row>
        <row r="421">
          <cell r="A421" t="str">
            <v>3. Transportes</v>
          </cell>
        </row>
        <row r="422">
          <cell r="A422" t="str">
            <v>Codigo</v>
          </cell>
          <cell r="B422" t="str">
            <v xml:space="preserve">Descripcion </v>
          </cell>
          <cell r="C422" t="str">
            <v>Vol. o Peso</v>
          </cell>
          <cell r="D422" t="str">
            <v>Unidad</v>
          </cell>
          <cell r="E422" t="str">
            <v>Distancia</v>
          </cell>
          <cell r="G422" t="str">
            <v>Tarifa</v>
          </cell>
          <cell r="I422" t="str">
            <v>Vr. Unitario</v>
          </cell>
        </row>
        <row r="424">
          <cell r="A424" t="str">
            <v>EH-44</v>
          </cell>
          <cell r="B424" t="str">
            <v>TRANSPORTE DE MATERIALES O EQUIPO</v>
          </cell>
          <cell r="D424" t="str">
            <v>Viaje</v>
          </cell>
          <cell r="E424">
            <v>0.02</v>
          </cell>
          <cell r="G424">
            <v>45000</v>
          </cell>
          <cell r="I424">
            <v>900</v>
          </cell>
        </row>
        <row r="426">
          <cell r="A426" t="str">
            <v>SUBTOTAL</v>
          </cell>
          <cell r="I426">
            <v>900</v>
          </cell>
        </row>
        <row r="428">
          <cell r="A428" t="str">
            <v>4. Mano de Obra</v>
          </cell>
        </row>
        <row r="429">
          <cell r="A429" t="str">
            <v>Codigo</v>
          </cell>
          <cell r="B429" t="str">
            <v>Trabajador</v>
          </cell>
          <cell r="C429" t="str">
            <v>Jornal</v>
          </cell>
          <cell r="D429" t="str">
            <v>Prestac.</v>
          </cell>
          <cell r="E429" t="str">
            <v>Jornal Total</v>
          </cell>
          <cell r="F429" t="str">
            <v>Rendimiento</v>
          </cell>
          <cell r="I429" t="str">
            <v>Vr. Unitario</v>
          </cell>
        </row>
        <row r="431">
          <cell r="A431" t="str">
            <v>MO-01</v>
          </cell>
          <cell r="B431" t="str">
            <v>CUADRILLA AB  ALBAÑIL (1 OFICIAL + 1 AYUDANTE)</v>
          </cell>
          <cell r="C431" t="str">
            <v>hc</v>
          </cell>
          <cell r="D431">
            <v>0.57999999999999996</v>
          </cell>
          <cell r="E431">
            <v>9350</v>
          </cell>
          <cell r="F431">
            <v>1.2</v>
          </cell>
          <cell r="I431">
            <v>17728</v>
          </cell>
        </row>
        <row r="434">
          <cell r="A434" t="str">
            <v>SUBTOTAL</v>
          </cell>
          <cell r="I434">
            <v>17728</v>
          </cell>
        </row>
        <row r="435">
          <cell r="A435" t="str">
            <v>TOTAL COSTO DIRECTO</v>
          </cell>
          <cell r="I435">
            <v>254514</v>
          </cell>
        </row>
        <row r="436">
          <cell r="A436" t="str">
            <v>AIU CONTRACTUAL</v>
          </cell>
          <cell r="C436">
            <v>0.25640000000000002</v>
          </cell>
          <cell r="H436" t="str">
            <v>TOTAL COSTO INDIRECTO</v>
          </cell>
          <cell r="I436">
            <v>65257</v>
          </cell>
        </row>
        <row r="437">
          <cell r="A437" t="str">
            <v xml:space="preserve">VALOR TOTAL ACTIVIDAD </v>
          </cell>
          <cell r="I437">
            <v>319771</v>
          </cell>
        </row>
        <row r="438">
          <cell r="A438" t="str">
            <v xml:space="preserve">VALOR RECURSOS NECESARIOS PARA LA EJECUCIÓN DE LA ACTIVIDAD </v>
          </cell>
          <cell r="I438">
            <v>0</v>
          </cell>
        </row>
        <row r="439">
          <cell r="A439" t="str">
            <v>Para constancia de lo anterior, se firma la presente acta bajo la responsabilidad expresa de los que intervienen en ella, de  conformidad  con las funciones  desempeñadas por cada uno de los mismos,  de acuerdo con el manual de interventoría, en _________</v>
          </cell>
        </row>
        <row r="442">
          <cell r="B442" t="str">
            <v>Firma:</v>
          </cell>
        </row>
        <row r="443">
          <cell r="B443" t="str">
            <v xml:space="preserve">Nombre: </v>
          </cell>
        </row>
        <row r="444">
          <cell r="B444" t="str">
            <v>REPRESENTATE LEGAL Ó DIRECTOR DE CONSULTORIA</v>
          </cell>
        </row>
        <row r="445">
          <cell r="A445" t="str">
            <v>C. OBSERVACIONES INTERVENTORIA (Campo de obligatorio diligenciamiento)</v>
          </cell>
        </row>
        <row r="450">
          <cell r="B450" t="str">
            <v>Firma:</v>
          </cell>
        </row>
        <row r="451">
          <cell r="B451" t="str">
            <v xml:space="preserve">Nombre: </v>
          </cell>
          <cell r="J451" t="str">
            <v>Original  - FONADE</v>
          </cell>
        </row>
        <row r="452">
          <cell r="B452" t="str">
            <v>REPRESENTANTE LEGAL Ó DIRECTOR DE INTERVENTORÍA</v>
          </cell>
          <cell r="J452" t="str">
            <v>Copias: Contratista, Interventor</v>
          </cell>
        </row>
        <row r="453">
          <cell r="A453" t="str">
            <v>Item</v>
          </cell>
          <cell r="B453" t="str">
            <v>Descripción</v>
          </cell>
          <cell r="G453" t="str">
            <v>Unidad</v>
          </cell>
          <cell r="I453" t="str">
            <v>Cantidad</v>
          </cell>
        </row>
        <row r="454">
          <cell r="A454" t="str">
            <v>08.02.03</v>
          </cell>
          <cell r="B454" t="str">
            <v>Grifería válvula de descarga antivandálica alta presión para sanitario de discapacitados, conexión superior, tipo push de empotrar y accionamiento con palanca, tipo 4-AA-01051300 y 4-AA-00184906 y 4-AA-TCDS de A&amp;A DOCOL o equivalente de igual calidad o su</v>
          </cell>
          <cell r="G454" t="str">
            <v>Un</v>
          </cell>
          <cell r="I454">
            <v>0</v>
          </cell>
          <cell r="K454">
            <v>435664</v>
          </cell>
        </row>
        <row r="456">
          <cell r="A456" t="str">
            <v>1.  Equipo</v>
          </cell>
        </row>
        <row r="457">
          <cell r="A457" t="str">
            <v>Codigo</v>
          </cell>
          <cell r="B457" t="str">
            <v>Descripción</v>
          </cell>
          <cell r="C457" t="str">
            <v>Marca</v>
          </cell>
          <cell r="D457" t="str">
            <v>Unidad</v>
          </cell>
          <cell r="E457" t="str">
            <v>Tarifa</v>
          </cell>
          <cell r="G457" t="str">
            <v>Rendimiento</v>
          </cell>
          <cell r="I457" t="str">
            <v>Vr. Unitario</v>
          </cell>
        </row>
        <row r="459">
          <cell r="A459" t="str">
            <v>EH-33</v>
          </cell>
          <cell r="B459" t="str">
            <v xml:space="preserve">HERRAMIENTA MENOR 5 %  DE LA MANO OBRA </v>
          </cell>
          <cell r="D459" t="str">
            <v xml:space="preserve">Global </v>
          </cell>
          <cell r="E459">
            <v>886</v>
          </cell>
          <cell r="G459">
            <v>1</v>
          </cell>
          <cell r="I459">
            <v>886</v>
          </cell>
        </row>
        <row r="460">
          <cell r="A460" t="str">
            <v>SUBTOTAL</v>
          </cell>
          <cell r="I460">
            <v>886</v>
          </cell>
        </row>
        <row r="462">
          <cell r="A462" t="str">
            <v>2.  Materiales</v>
          </cell>
        </row>
        <row r="463">
          <cell r="A463" t="str">
            <v>Codigo</v>
          </cell>
          <cell r="B463" t="str">
            <v>Descripción</v>
          </cell>
          <cell r="D463" t="str">
            <v>Unidad</v>
          </cell>
          <cell r="E463" t="str">
            <v>Rendimiento</v>
          </cell>
          <cell r="F463" t="str">
            <v>Precio Unitario</v>
          </cell>
          <cell r="I463" t="str">
            <v>Vr Unitario</v>
          </cell>
        </row>
        <row r="465">
          <cell r="A465" t="str">
            <v>C56</v>
          </cell>
          <cell r="B465" t="str">
            <v xml:space="preserve">GRIFERÍA VÁLVULA DE DESCARGA ANTIVANDÁLICA ALTA PRESIÓN PARA SANITARIO DE DISCAPACITADOS, CONEXIÓN SUPERIOR, TIPO PUSH DE EMPOTRAR Y ACCIONAMIENTO CON PALANCA, TIPO 4-AA-01051300 Y 4-AA-00184906 Y 4-AA-TCDS DE A&amp;A DOCOL </v>
          </cell>
          <cell r="D465" t="str">
            <v>und</v>
          </cell>
          <cell r="E465">
            <v>1</v>
          </cell>
          <cell r="F465">
            <v>416000</v>
          </cell>
          <cell r="I465">
            <v>416000</v>
          </cell>
        </row>
        <row r="466">
          <cell r="A466" t="str">
            <v>S37</v>
          </cell>
          <cell r="B466" t="str">
            <v>CINTA TEFLON 10 m 1/2"</v>
          </cell>
          <cell r="D466" t="str">
            <v>und</v>
          </cell>
          <cell r="E466">
            <v>0.2</v>
          </cell>
          <cell r="F466">
            <v>750</v>
          </cell>
          <cell r="I466">
            <v>150</v>
          </cell>
        </row>
        <row r="472">
          <cell r="A472" t="str">
            <v>SUBTOTAL</v>
          </cell>
          <cell r="I472">
            <v>416150</v>
          </cell>
        </row>
        <row r="474">
          <cell r="A474" t="str">
            <v>3. Transportes</v>
          </cell>
        </row>
        <row r="475">
          <cell r="A475" t="str">
            <v>Codigo</v>
          </cell>
          <cell r="B475" t="str">
            <v xml:space="preserve">Descripcion </v>
          </cell>
          <cell r="C475" t="str">
            <v>Vol. o Peso</v>
          </cell>
          <cell r="D475" t="str">
            <v>Unidad</v>
          </cell>
          <cell r="E475" t="str">
            <v>Distancia</v>
          </cell>
          <cell r="G475" t="str">
            <v>Tarifa</v>
          </cell>
          <cell r="I475" t="str">
            <v>Vr. Unitario</v>
          </cell>
        </row>
        <row r="477">
          <cell r="A477" t="str">
            <v>EH-44</v>
          </cell>
          <cell r="B477" t="str">
            <v>TRANSPORTE DE MATERIALES O EQUIPO</v>
          </cell>
          <cell r="D477" t="str">
            <v>Viaje</v>
          </cell>
          <cell r="E477">
            <v>0.02</v>
          </cell>
          <cell r="G477">
            <v>45000</v>
          </cell>
          <cell r="I477">
            <v>900</v>
          </cell>
        </row>
        <row r="479">
          <cell r="A479" t="str">
            <v>SUBTOTAL</v>
          </cell>
          <cell r="I479">
            <v>900</v>
          </cell>
        </row>
        <row r="481">
          <cell r="A481" t="str">
            <v>4. Mano de Obra</v>
          </cell>
        </row>
        <row r="482">
          <cell r="A482" t="str">
            <v>Codigo</v>
          </cell>
          <cell r="B482" t="str">
            <v>Trabajador</v>
          </cell>
          <cell r="C482" t="str">
            <v>Jornal</v>
          </cell>
          <cell r="D482" t="str">
            <v>Prestac.</v>
          </cell>
          <cell r="E482" t="str">
            <v>Jornal Total</v>
          </cell>
          <cell r="F482" t="str">
            <v>Rendimiento</v>
          </cell>
          <cell r="I482" t="str">
            <v>Vr. Unitario</v>
          </cell>
        </row>
        <row r="484">
          <cell r="A484" t="str">
            <v>MO-01</v>
          </cell>
          <cell r="B484" t="str">
            <v>CUADRILLA AB  ALBAÑIL (1 OFICIAL + 1 AYUDANTE)</v>
          </cell>
          <cell r="C484" t="str">
            <v>hc</v>
          </cell>
          <cell r="D484">
            <v>0.57999999999999996</v>
          </cell>
          <cell r="E484">
            <v>9350</v>
          </cell>
          <cell r="F484">
            <v>1.2</v>
          </cell>
          <cell r="I484">
            <v>17728</v>
          </cell>
        </row>
        <row r="487">
          <cell r="A487" t="str">
            <v>SUBTOTAL</v>
          </cell>
          <cell r="I487">
            <v>17728</v>
          </cell>
        </row>
        <row r="488">
          <cell r="A488" t="str">
            <v>TOTAL COSTO DIRECTO</v>
          </cell>
          <cell r="I488">
            <v>435664</v>
          </cell>
        </row>
        <row r="489">
          <cell r="A489" t="str">
            <v>AIU CONTRACTUAL</v>
          </cell>
          <cell r="C489">
            <v>0.25640000000000002</v>
          </cell>
          <cell r="H489" t="str">
            <v>TOTAL COSTO INDIRECTO</v>
          </cell>
          <cell r="I489">
            <v>111704</v>
          </cell>
        </row>
        <row r="490">
          <cell r="A490" t="str">
            <v xml:space="preserve">VALOR TOTAL ACTIVIDAD </v>
          </cell>
          <cell r="I490">
            <v>547368</v>
          </cell>
        </row>
        <row r="491">
          <cell r="A491" t="str">
            <v xml:space="preserve">VALOR RECURSOS NECESARIOS PARA LA EJECUCIÓN DE LA ACTIVIDAD </v>
          </cell>
          <cell r="I491">
            <v>0</v>
          </cell>
        </row>
        <row r="492">
          <cell r="A492" t="str">
            <v>Para constancia de lo anterior, se firma la presente acta bajo la responsabilidad expresa de los que intervienen en ella, de  conformidad  con las funciones  desempeñadas por cada uno de los mismos,  de acuerdo con el manual de interventoría, en _________</v>
          </cell>
        </row>
        <row r="495">
          <cell r="B495" t="str">
            <v>Firma:</v>
          </cell>
        </row>
        <row r="496">
          <cell r="B496" t="str">
            <v xml:space="preserve">Nombre: </v>
          </cell>
        </row>
        <row r="497">
          <cell r="B497" t="str">
            <v>REPRESENTATE LEGAL Ó DIRECTOR DE CONSULTORIA</v>
          </cell>
        </row>
        <row r="498">
          <cell r="A498" t="str">
            <v>C. OBSERVACIONES INTERVENTORIA (Campo de obligatorio diligenciamiento)</v>
          </cell>
        </row>
        <row r="504">
          <cell r="B504" t="str">
            <v>Firma:</v>
          </cell>
        </row>
        <row r="505">
          <cell r="B505" t="str">
            <v xml:space="preserve">Nombre: </v>
          </cell>
          <cell r="J505" t="str">
            <v>Original  - FONADE</v>
          </cell>
        </row>
        <row r="506">
          <cell r="B506" t="str">
            <v>REPRESENTANTE LEGAL Ó DIRECTOR DE INTERVENTORÍA</v>
          </cell>
          <cell r="J506" t="str">
            <v>Copias: Contratista, Interventor</v>
          </cell>
        </row>
        <row r="507">
          <cell r="A507" t="str">
            <v>Item</v>
          </cell>
          <cell r="B507" t="str">
            <v>Descripción</v>
          </cell>
          <cell r="G507" t="str">
            <v>Unidad</v>
          </cell>
          <cell r="I507" t="str">
            <v>Cantidad</v>
          </cell>
        </row>
        <row r="508">
          <cell r="A508" t="str">
            <v>08.03.01</v>
          </cell>
          <cell r="B508" t="str">
            <v>Secador de manos eléctrico de sensor, carcasa metálica, pintura electrostática color blanco, motor sin escobillas, apagado automático, tipo 1-AA-1800 de ACCESORIOS &amp; ACABADOS o equivalente de igual calidad o superior. Incluye suministro e instalación. Inc</v>
          </cell>
          <cell r="G508" t="str">
            <v>Un</v>
          </cell>
          <cell r="I508">
            <v>0</v>
          </cell>
          <cell r="K508">
            <v>583980</v>
          </cell>
        </row>
        <row r="510">
          <cell r="A510" t="str">
            <v>1.  Equipo</v>
          </cell>
        </row>
        <row r="511">
          <cell r="A511" t="str">
            <v>Codigo</v>
          </cell>
          <cell r="B511" t="str">
            <v>Descripción</v>
          </cell>
          <cell r="C511" t="str">
            <v>Marca</v>
          </cell>
          <cell r="D511" t="str">
            <v>Unidad</v>
          </cell>
          <cell r="E511" t="str">
            <v>Tarifa</v>
          </cell>
          <cell r="G511" t="str">
            <v>Rendimiento</v>
          </cell>
          <cell r="I511" t="str">
            <v>Vr. Unitario</v>
          </cell>
        </row>
        <row r="513">
          <cell r="A513" t="str">
            <v>EH-33</v>
          </cell>
          <cell r="B513" t="str">
            <v xml:space="preserve">HERRAMIENTA MENOR 5 %  DE LA MANO OBRA </v>
          </cell>
          <cell r="D513" t="str">
            <v xml:space="preserve">Global </v>
          </cell>
          <cell r="E513">
            <v>739</v>
          </cell>
          <cell r="G513">
            <v>1</v>
          </cell>
          <cell r="I513">
            <v>739</v>
          </cell>
        </row>
        <row r="514">
          <cell r="A514" t="str">
            <v>SUBTOTAL</v>
          </cell>
          <cell r="I514">
            <v>739</v>
          </cell>
        </row>
        <row r="516">
          <cell r="A516" t="str">
            <v>2.  Materiales</v>
          </cell>
        </row>
        <row r="517">
          <cell r="A517" t="str">
            <v>Codigo</v>
          </cell>
          <cell r="B517" t="str">
            <v>Descripción</v>
          </cell>
          <cell r="D517" t="str">
            <v>Unidad</v>
          </cell>
          <cell r="E517" t="str">
            <v>Rendimiento</v>
          </cell>
          <cell r="F517" t="str">
            <v>Precio Unitario</v>
          </cell>
          <cell r="I517" t="str">
            <v>Vr Unitario</v>
          </cell>
        </row>
        <row r="519">
          <cell r="A519" t="str">
            <v>C35</v>
          </cell>
          <cell r="B519" t="str">
            <v>SECADOR ELECTRICO PARA MANOS LIBRES EN ACERO INOXIDABLE 304 SATINADO TIPO ACCESORIOS &amp; ACABADOS REF. 1 AA 1318 O SIMILAR.</v>
          </cell>
          <cell r="D519" t="str">
            <v>UND</v>
          </cell>
          <cell r="E519">
            <v>1</v>
          </cell>
          <cell r="F519">
            <v>572000</v>
          </cell>
          <cell r="I519">
            <v>572000</v>
          </cell>
        </row>
        <row r="529">
          <cell r="A529" t="str">
            <v>SUBTOTAL</v>
          </cell>
          <cell r="I529">
            <v>572000</v>
          </cell>
        </row>
        <row r="531">
          <cell r="A531" t="str">
            <v>3. Transportes</v>
          </cell>
        </row>
        <row r="532">
          <cell r="A532" t="str">
            <v>Codigo</v>
          </cell>
          <cell r="B532" t="str">
            <v xml:space="preserve">Descripcion </v>
          </cell>
          <cell r="C532" t="str">
            <v>Vol. o Peso</v>
          </cell>
          <cell r="D532" t="str">
            <v>Unidad</v>
          </cell>
          <cell r="E532" t="str">
            <v>Distancia</v>
          </cell>
          <cell r="G532" t="str">
            <v>Tarifa</v>
          </cell>
          <cell r="I532" t="str">
            <v>Vr. Unitario</v>
          </cell>
        </row>
        <row r="534">
          <cell r="A534" t="str">
            <v>EH-44</v>
          </cell>
          <cell r="B534" t="str">
            <v>TRANSPORTE DE MATERIALES O EQUIPO</v>
          </cell>
          <cell r="D534" t="str">
            <v>Viaje</v>
          </cell>
          <cell r="E534">
            <v>0.02</v>
          </cell>
          <cell r="G534">
            <v>45000</v>
          </cell>
          <cell r="I534">
            <v>900</v>
          </cell>
        </row>
        <row r="536">
          <cell r="A536" t="str">
            <v>SUBTOTAL</v>
          </cell>
          <cell r="I536">
            <v>900</v>
          </cell>
        </row>
        <row r="538">
          <cell r="A538" t="str">
            <v>4. Mano de Obra</v>
          </cell>
        </row>
        <row r="539">
          <cell r="A539" t="str">
            <v>Codigo</v>
          </cell>
          <cell r="B539" t="str">
            <v>Trabajador</v>
          </cell>
          <cell r="C539" t="str">
            <v>Jornal</v>
          </cell>
          <cell r="D539" t="str">
            <v>Prestac.</v>
          </cell>
          <cell r="E539" t="str">
            <v>Jornal Total</v>
          </cell>
          <cell r="F539" t="str">
            <v>Rendimiento</v>
          </cell>
          <cell r="I539" t="str">
            <v>Vr. Unitario</v>
          </cell>
        </row>
        <row r="541">
          <cell r="A541" t="str">
            <v>MO-01</v>
          </cell>
          <cell r="B541" t="str">
            <v>CUADRILLA AB  ALBAÑIL (1 OFICIAL + 1 AYUDANTE)</v>
          </cell>
          <cell r="C541" t="str">
            <v>hc</v>
          </cell>
          <cell r="D541">
            <v>0.57999999999999996</v>
          </cell>
          <cell r="E541">
            <v>9350</v>
          </cell>
          <cell r="F541">
            <v>0.7</v>
          </cell>
          <cell r="I541">
            <v>10341</v>
          </cell>
        </row>
        <row r="544">
          <cell r="A544" t="str">
            <v>SUBTOTAL</v>
          </cell>
          <cell r="I544">
            <v>10341</v>
          </cell>
        </row>
        <row r="545">
          <cell r="A545" t="str">
            <v>TOTAL COSTO DIRECTO</v>
          </cell>
          <cell r="I545">
            <v>583980</v>
          </cell>
        </row>
        <row r="546">
          <cell r="A546" t="str">
            <v>AIU CONTRACTUAL</v>
          </cell>
          <cell r="C546">
            <v>0.25640000000000002</v>
          </cell>
          <cell r="H546" t="str">
            <v>TOTAL COSTO INDIRECTO</v>
          </cell>
          <cell r="I546">
            <v>149732</v>
          </cell>
        </row>
        <row r="547">
          <cell r="A547" t="str">
            <v xml:space="preserve">VALOR TOTAL ACTIVIDAD </v>
          </cell>
          <cell r="I547">
            <v>733712</v>
          </cell>
        </row>
        <row r="548">
          <cell r="A548" t="str">
            <v xml:space="preserve">VALOR RECURSOS NECESARIOS PARA LA EJECUCIÓN DE LA ACTIVIDAD </v>
          </cell>
          <cell r="I548">
            <v>0</v>
          </cell>
        </row>
        <row r="549">
          <cell r="A549" t="str">
            <v>Para constancia de lo anterior, se firma la presente acta bajo la responsabilidad expresa de los que intervienen en ella, de  conformidad  con las funciones  desempeñadas por cada uno de los mismos,  de acuerdo con el manual de interventoría, en _________</v>
          </cell>
        </row>
        <row r="552">
          <cell r="B552" t="str">
            <v>Firma:</v>
          </cell>
        </row>
        <row r="553">
          <cell r="B553" t="str">
            <v xml:space="preserve">Nombre: </v>
          </cell>
        </row>
        <row r="554">
          <cell r="B554" t="str">
            <v>REPRESENTATE LEGAL Ó DIRECTOR DE CONSULTORIA</v>
          </cell>
        </row>
        <row r="555">
          <cell r="A555" t="str">
            <v>C. OBSERVACIONES INTERVENTORIA (Campo de obligatorio diligenciamiento)</v>
          </cell>
        </row>
        <row r="560">
          <cell r="B560" t="str">
            <v>Firma:</v>
          </cell>
        </row>
        <row r="561">
          <cell r="B561" t="str">
            <v xml:space="preserve">Nombre: </v>
          </cell>
          <cell r="J561" t="str">
            <v>Original  - FONADE</v>
          </cell>
        </row>
        <row r="562">
          <cell r="B562" t="str">
            <v>REPRESENTANTE LEGAL Ó DIRECTOR DE INTERVENTORÍA</v>
          </cell>
          <cell r="J562" t="str">
            <v>Copias: Contratista, Interventor</v>
          </cell>
        </row>
        <row r="563">
          <cell r="A563" t="str">
            <v>Item</v>
          </cell>
          <cell r="B563" t="str">
            <v>Descripción</v>
          </cell>
          <cell r="G563" t="str">
            <v>Unidad</v>
          </cell>
          <cell r="I563" t="str">
            <v>Cantidad</v>
          </cell>
        </row>
        <row r="564">
          <cell r="A564" t="str">
            <v>08.03.02</v>
          </cell>
          <cell r="B564" t="str">
            <v>Espejos cristal e.=4 mm sin biselar, borde pulido, montados sobre lámina de aglomerado de madera tipo Tablex PZ de PIZANO o equivalente de igual calidad o superior, anclada a la pared con chazos expansivos. Incluye  silicona estructural, cinta doble faz d</v>
          </cell>
          <cell r="G564" t="str">
            <v>M²</v>
          </cell>
          <cell r="I564">
            <v>2</v>
          </cell>
          <cell r="K564">
            <v>100621</v>
          </cell>
        </row>
        <row r="566">
          <cell r="A566" t="str">
            <v>1.  Equipo</v>
          </cell>
        </row>
        <row r="567">
          <cell r="A567" t="str">
            <v>Codigo</v>
          </cell>
          <cell r="B567" t="str">
            <v>Descripción</v>
          </cell>
          <cell r="C567" t="str">
            <v>Marca</v>
          </cell>
          <cell r="D567" t="str">
            <v>Unidad</v>
          </cell>
          <cell r="E567" t="str">
            <v>Tarifa</v>
          </cell>
          <cell r="G567" t="str">
            <v>Rendimiento</v>
          </cell>
          <cell r="I567" t="str">
            <v>Vr. Unitario</v>
          </cell>
        </row>
        <row r="569">
          <cell r="A569" t="str">
            <v>EH-33</v>
          </cell>
          <cell r="B569" t="str">
            <v xml:space="preserve">HERRAMIENTA MENOR 5 %  DE LA MANO OBRA </v>
          </cell>
          <cell r="D569" t="str">
            <v xml:space="preserve">Global </v>
          </cell>
          <cell r="E569">
            <v>739</v>
          </cell>
          <cell r="G569">
            <v>1</v>
          </cell>
          <cell r="I569">
            <v>739</v>
          </cell>
        </row>
        <row r="570">
          <cell r="A570" t="str">
            <v>SUBTOTAL</v>
          </cell>
          <cell r="I570">
            <v>739</v>
          </cell>
        </row>
        <row r="572">
          <cell r="A572" t="str">
            <v>2.  Materiales</v>
          </cell>
        </row>
        <row r="573">
          <cell r="A573" t="str">
            <v>Codigo</v>
          </cell>
          <cell r="B573" t="str">
            <v>Descripción</v>
          </cell>
          <cell r="D573" t="str">
            <v>Unidad</v>
          </cell>
          <cell r="E573" t="str">
            <v>Rendimiento</v>
          </cell>
          <cell r="F573" t="str">
            <v>Precio Unitario</v>
          </cell>
          <cell r="I573" t="str">
            <v>Vr Unitario</v>
          </cell>
        </row>
        <row r="575">
          <cell r="A575" t="str">
            <v>D02</v>
          </cell>
          <cell r="B575" t="str">
            <v>SUMINISTRO E INSTALACION DE ESPEJO   4 mm sin Biselado y Pulido en cuatro lados. (Incluye elementos de fijación al muro).</v>
          </cell>
          <cell r="D575" t="str">
            <v>m2</v>
          </cell>
          <cell r="E575">
            <v>1</v>
          </cell>
          <cell r="F575">
            <v>95000</v>
          </cell>
          <cell r="I575">
            <v>95000</v>
          </cell>
        </row>
        <row r="583">
          <cell r="A583" t="str">
            <v>SUBTOTAL</v>
          </cell>
          <cell r="I583">
            <v>95000</v>
          </cell>
        </row>
        <row r="585">
          <cell r="A585" t="str">
            <v>3. Transportes</v>
          </cell>
        </row>
        <row r="586">
          <cell r="A586" t="str">
            <v>Codigo</v>
          </cell>
          <cell r="B586" t="str">
            <v xml:space="preserve">Descripcion </v>
          </cell>
          <cell r="C586" t="str">
            <v>Vol. o Peso</v>
          </cell>
          <cell r="D586" t="str">
            <v>Unidad</v>
          </cell>
          <cell r="E586" t="str">
            <v>Distancia</v>
          </cell>
          <cell r="G586" t="str">
            <v>Tarifa</v>
          </cell>
          <cell r="I586" t="str">
            <v>Vr. Unitario</v>
          </cell>
        </row>
        <row r="588">
          <cell r="A588" t="str">
            <v>EH-44</v>
          </cell>
          <cell r="B588" t="str">
            <v>TRANSPORTE DE MATERIALES O EQUIPO</v>
          </cell>
          <cell r="D588" t="str">
            <v>Viaje</v>
          </cell>
          <cell r="E588">
            <v>0.01</v>
          </cell>
          <cell r="G588">
            <v>45000</v>
          </cell>
          <cell r="I588">
            <v>450</v>
          </cell>
        </row>
        <row r="590">
          <cell r="A590" t="str">
            <v>SUBTOTAL</v>
          </cell>
          <cell r="I590">
            <v>450</v>
          </cell>
        </row>
        <row r="592">
          <cell r="A592" t="str">
            <v>4. Mano de Obra</v>
          </cell>
        </row>
        <row r="593">
          <cell r="A593" t="str">
            <v>Codigo</v>
          </cell>
          <cell r="B593" t="str">
            <v>Trabajador</v>
          </cell>
          <cell r="C593" t="str">
            <v>Jornal</v>
          </cell>
          <cell r="D593" t="str">
            <v>Prestac.</v>
          </cell>
          <cell r="E593" t="str">
            <v>Jornal Total</v>
          </cell>
          <cell r="F593" t="str">
            <v>Rendimiento</v>
          </cell>
          <cell r="I593" t="str">
            <v>Vr. Unitario</v>
          </cell>
        </row>
        <row r="595">
          <cell r="A595" t="str">
            <v>MO-01</v>
          </cell>
          <cell r="B595" t="str">
            <v>CUADRILLA AB  ALBAÑIL (1 OFICIAL + 1 AYUDANTE)</v>
          </cell>
          <cell r="C595" t="str">
            <v>hc</v>
          </cell>
          <cell r="D595">
            <v>0.57999999999999996</v>
          </cell>
          <cell r="E595">
            <v>9350</v>
          </cell>
          <cell r="F595">
            <v>0.3</v>
          </cell>
          <cell r="I595">
            <v>4432</v>
          </cell>
        </row>
        <row r="598">
          <cell r="A598" t="str">
            <v>SUBTOTAL</v>
          </cell>
          <cell r="I598">
            <v>4432</v>
          </cell>
        </row>
        <row r="599">
          <cell r="A599" t="str">
            <v>TOTAL COSTO DIRECTO</v>
          </cell>
          <cell r="I599">
            <v>100621</v>
          </cell>
        </row>
        <row r="600">
          <cell r="A600" t="str">
            <v>AIU CONTRACTUAL</v>
          </cell>
          <cell r="C600">
            <v>0.25640000000000002</v>
          </cell>
          <cell r="H600" t="str">
            <v>TOTAL COSTO INDIRECTO</v>
          </cell>
          <cell r="I600">
            <v>25799</v>
          </cell>
        </row>
        <row r="601">
          <cell r="A601" t="str">
            <v xml:space="preserve">VALOR TOTAL ACTIVIDAD </v>
          </cell>
          <cell r="I601">
            <v>126420</v>
          </cell>
        </row>
        <row r="602">
          <cell r="A602" t="str">
            <v xml:space="preserve">VALOR RECURSOS NECESARIOS PARA LA EJECUCIÓN DE LA ACTIVIDAD </v>
          </cell>
          <cell r="I602">
            <v>252840</v>
          </cell>
        </row>
        <row r="603">
          <cell r="A603" t="str">
            <v>Para constancia de lo anterior, se firma la presente acta bajo la responsabilidad expresa de los que intervienen en ella, de  conformidad  con las funciones  desempeñadas por cada uno de los mismos,  de acuerdo con el manual de interventoría, en _________</v>
          </cell>
        </row>
        <row r="606">
          <cell r="B606" t="str">
            <v>Firma:</v>
          </cell>
        </row>
        <row r="607">
          <cell r="B607" t="str">
            <v xml:space="preserve">Nombre: </v>
          </cell>
        </row>
        <row r="608">
          <cell r="B608" t="str">
            <v>REPRESENTATE LEGAL Ó DIRECTOR DE CONSULTORIA</v>
          </cell>
        </row>
        <row r="609">
          <cell r="A609" t="str">
            <v>C. OBSERVACIONES INTERVENTORIA (Campo de obligatorio diligenciamiento)</v>
          </cell>
        </row>
        <row r="615">
          <cell r="B615" t="str">
            <v>Firma:</v>
          </cell>
        </row>
        <row r="616">
          <cell r="B616" t="str">
            <v xml:space="preserve">Nombre: </v>
          </cell>
          <cell r="J616" t="str">
            <v>Original  - FONADE</v>
          </cell>
        </row>
        <row r="617">
          <cell r="B617" t="str">
            <v>REPRESENTANTE LEGAL Ó DIRECTOR DE INTERVENTORÍA</v>
          </cell>
          <cell r="J617" t="str">
            <v>Copias: Contratista, Interventor</v>
          </cell>
        </row>
      </sheetData>
      <sheetData sheetId="11"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09.01.01</v>
          </cell>
          <cell r="B15" t="str">
            <v>Cubierta metálica Sandwich Deck Tipo C, espesor 250mm,  lamina superior cal 26,  aislante intermedio en poliuretano cara inferior en lamina caras vistas pintadas en poliéster horneable, bandeja inferior lisa, fijación con clips invisibles en lámina galvan</v>
          </cell>
          <cell r="G15" t="str">
            <v>M²</v>
          </cell>
          <cell r="I15">
            <v>118.63650000000001</v>
          </cell>
          <cell r="K15">
            <v>88128</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EH-33</v>
          </cell>
          <cell r="B19" t="str">
            <v xml:space="preserve">HERRAMIENTA MENOR 5 %  DE LA MANO OBRA </v>
          </cell>
          <cell r="D19" t="str">
            <v xml:space="preserve">Global </v>
          </cell>
          <cell r="E19">
            <v>332</v>
          </cell>
          <cell r="G19">
            <v>1</v>
          </cell>
          <cell r="I19">
            <v>332</v>
          </cell>
        </row>
        <row r="20">
          <cell r="A20" t="str">
            <v>EH-23</v>
          </cell>
          <cell r="B20" t="e">
            <v>#N/A</v>
          </cell>
          <cell r="D20" t="e">
            <v>#N/A</v>
          </cell>
          <cell r="E20" t="e">
            <v>#N/A</v>
          </cell>
          <cell r="G20">
            <v>1</v>
          </cell>
        </row>
        <row r="21">
          <cell r="A21" t="str">
            <v>EH-01</v>
          </cell>
          <cell r="B21" t="str">
            <v>ANDAMIO METALICO TUBULAR (Sección de 2 marcos de 1.50*1.50 m.con 2 crucetas de 2.30 m.)</v>
          </cell>
          <cell r="D21" t="str">
            <v>sm</v>
          </cell>
          <cell r="E21">
            <v>5244</v>
          </cell>
          <cell r="G21">
            <v>0.15</v>
          </cell>
          <cell r="I21">
            <v>787</v>
          </cell>
        </row>
        <row r="22">
          <cell r="A22" t="str">
            <v>SUBTOTAL</v>
          </cell>
          <cell r="I22">
            <v>1119</v>
          </cell>
        </row>
        <row r="24">
          <cell r="A24" t="str">
            <v>2.  Materiales</v>
          </cell>
        </row>
        <row r="25">
          <cell r="A25" t="str">
            <v>Codigo</v>
          </cell>
          <cell r="B25" t="str">
            <v>Descripción</v>
          </cell>
          <cell r="D25" t="str">
            <v>Unidad</v>
          </cell>
          <cell r="E25" t="str">
            <v>Rendimiento</v>
          </cell>
          <cell r="F25" t="str">
            <v>Precio Unitario</v>
          </cell>
          <cell r="I25" t="str">
            <v>Vr Unitario</v>
          </cell>
        </row>
        <row r="26">
          <cell r="A26" t="str">
            <v>J21</v>
          </cell>
          <cell r="B26" t="str">
            <v>Cubierta metálica Sandwich Deck Tipo C, espesor 250mm,  lamina superior cal 26,  aislante intermedio en poliuretano cara inferior en lamina caras vistas pintadas en poliéster horneable, bandeja inferior lisa Tipo Metecno y/o equivalente</v>
          </cell>
          <cell r="D26" t="str">
            <v>M2</v>
          </cell>
          <cell r="E26">
            <v>1.05</v>
          </cell>
          <cell r="F26">
            <v>66000</v>
          </cell>
          <cell r="I26">
            <v>69300</v>
          </cell>
        </row>
        <row r="27">
          <cell r="A27" t="str">
            <v>J23</v>
          </cell>
          <cell r="B27" t="str">
            <v>ACCESORIOS DE TEJA CUBIERTA MELTALICA SANDWICH</v>
          </cell>
          <cell r="D27" t="str">
            <v>M2</v>
          </cell>
          <cell r="E27">
            <v>1</v>
          </cell>
          <cell r="F27">
            <v>6500</v>
          </cell>
          <cell r="I27">
            <v>6500</v>
          </cell>
        </row>
        <row r="28">
          <cell r="A28" t="str">
            <v>X10</v>
          </cell>
          <cell r="B28" t="str">
            <v xml:space="preserve">VINILTEX - Tipo Pintuco Ref. según color diseño o similar. </v>
          </cell>
          <cell r="D28" t="str">
            <v>gl</v>
          </cell>
          <cell r="E28">
            <v>0.04</v>
          </cell>
          <cell r="F28">
            <v>49900</v>
          </cell>
          <cell r="I28">
            <v>1996</v>
          </cell>
        </row>
        <row r="29">
          <cell r="A29" t="str">
            <v>K23</v>
          </cell>
          <cell r="B29" t="str">
            <v>CINTA MULTIUSOS DE 15 CM ANCHO POR 10m</v>
          </cell>
          <cell r="D29" t="str">
            <v>Rollo</v>
          </cell>
          <cell r="E29">
            <v>0.03</v>
          </cell>
          <cell r="F29">
            <v>48000</v>
          </cell>
          <cell r="I29">
            <v>1440</v>
          </cell>
        </row>
        <row r="31">
          <cell r="A31" t="str">
            <v>SUBTOTAL</v>
          </cell>
          <cell r="I31">
            <v>79236</v>
          </cell>
        </row>
        <row r="33">
          <cell r="A33" t="str">
            <v>3. Transportes</v>
          </cell>
        </row>
        <row r="34">
          <cell r="A34" t="str">
            <v>Codigo</v>
          </cell>
          <cell r="B34" t="str">
            <v xml:space="preserve">Descripcion </v>
          </cell>
          <cell r="D34" t="str">
            <v>Unidad</v>
          </cell>
          <cell r="E34" t="str">
            <v>Distancia</v>
          </cell>
          <cell r="G34" t="str">
            <v>Tarifa</v>
          </cell>
          <cell r="I34" t="str">
            <v>Vr. Unitario</v>
          </cell>
        </row>
        <row r="36">
          <cell r="A36" t="str">
            <v>EH-44</v>
          </cell>
          <cell r="B36" t="str">
            <v>TRANSPORTE DE MATERIALES O EQUIPO</v>
          </cell>
          <cell r="D36" t="str">
            <v>Viaje</v>
          </cell>
          <cell r="E36">
            <v>2.5000000000000001E-2</v>
          </cell>
          <cell r="G36">
            <v>45000</v>
          </cell>
          <cell r="I36">
            <v>1125</v>
          </cell>
          <cell r="K36">
            <v>133466.0625</v>
          </cell>
        </row>
        <row r="38">
          <cell r="A38" t="str">
            <v>SUBTOTAL</v>
          </cell>
          <cell r="I38">
            <v>1125</v>
          </cell>
        </row>
        <row r="40">
          <cell r="A40" t="str">
            <v>4. Mano de Obra</v>
          </cell>
        </row>
        <row r="41">
          <cell r="A41" t="str">
            <v>Codigo</v>
          </cell>
          <cell r="B41" t="str">
            <v>Trabajador</v>
          </cell>
          <cell r="C41" t="str">
            <v>Jornal</v>
          </cell>
          <cell r="D41" t="str">
            <v>Prestac.</v>
          </cell>
          <cell r="E41" t="str">
            <v>Jornal Total</v>
          </cell>
          <cell r="F41" t="str">
            <v>Rendimiento</v>
          </cell>
          <cell r="I41" t="str">
            <v>Vr. Unitario</v>
          </cell>
        </row>
        <row r="43">
          <cell r="A43" t="str">
            <v>MO-01</v>
          </cell>
          <cell r="B43" t="str">
            <v>CUADRILLA AB  ALBAÑIL (1 OFICIAL + 1 AYUDANTE)</v>
          </cell>
          <cell r="C43" t="str">
            <v>hc</v>
          </cell>
          <cell r="D43">
            <v>0.57999999999999996</v>
          </cell>
          <cell r="E43">
            <v>9350</v>
          </cell>
          <cell r="F43">
            <v>0.45</v>
          </cell>
          <cell r="I43">
            <v>6648</v>
          </cell>
          <cell r="K43">
            <v>7439112</v>
          </cell>
        </row>
        <row r="46">
          <cell r="A46" t="str">
            <v>SUBTOTAL</v>
          </cell>
          <cell r="I46">
            <v>6648</v>
          </cell>
        </row>
        <row r="47">
          <cell r="A47" t="str">
            <v>TOTAL COSTO DIRECTO</v>
          </cell>
          <cell r="I47">
            <v>88128</v>
          </cell>
        </row>
        <row r="48">
          <cell r="A48" t="str">
            <v>AIU CONTRACTUAL</v>
          </cell>
          <cell r="C48">
            <v>0.25640000000000002</v>
          </cell>
          <cell r="H48" t="str">
            <v>TOTAL COSTO INDIRECTO</v>
          </cell>
          <cell r="I48">
            <v>22596.019200000002</v>
          </cell>
        </row>
        <row r="49">
          <cell r="A49" t="str">
            <v xml:space="preserve">VALOR TOTAL ACTIVIDAD </v>
          </cell>
          <cell r="I49">
            <v>110724.01920000001</v>
          </cell>
        </row>
        <row r="50">
          <cell r="A50" t="str">
            <v xml:space="preserve">VALOR RECURSOS NECESARIOS PARA LA EJECUCIÓN DE LA ACTIVIDAD </v>
          </cell>
          <cell r="I50">
            <v>13135910.103820803</v>
          </cell>
        </row>
        <row r="51">
          <cell r="A51" t="str">
            <v>Para constancia de lo anterior, se firma la presente acta bajo la responsabilidad expresa de los que intervienen en ella, de  conformidad  con las funciones  desempeñadas por cada uno de los mismos,  de acuerdo con el manual de interventoría, en _________</v>
          </cell>
        </row>
        <row r="54">
          <cell r="B54" t="str">
            <v>Firma:</v>
          </cell>
        </row>
        <row r="55">
          <cell r="B55" t="str">
            <v xml:space="preserve">Nombre: </v>
          </cell>
        </row>
        <row r="56">
          <cell r="B56" t="str">
            <v>REPRESENTATE LEGAL O DIRECTOR DE CONSULTORIA</v>
          </cell>
        </row>
        <row r="58">
          <cell r="A58" t="str">
            <v>C. OBSERVACIONES INTERVENTORIA (Campo de obligatorio diligenciamiento)</v>
          </cell>
        </row>
        <row r="63">
          <cell r="B63" t="str">
            <v>Firma:</v>
          </cell>
        </row>
        <row r="64">
          <cell r="B64" t="str">
            <v xml:space="preserve">Nombre: </v>
          </cell>
          <cell r="J64" t="str">
            <v>Original  - FONADE</v>
          </cell>
        </row>
        <row r="65">
          <cell r="B65" t="str">
            <v>REPRESENTANTE LEGAL Ó DIRECTOR DE INTERVENTORÍA</v>
          </cell>
          <cell r="J65" t="str">
            <v>Copias: Contratista, Interventor</v>
          </cell>
        </row>
        <row r="66">
          <cell r="A66" t="str">
            <v>09.01.02</v>
          </cell>
          <cell r="B66" t="str">
            <v>Cubierta termoacustica transparente e:35mm,  Incluye todos los accesorios necesarios para su correcta instalación y funcionamiento.</v>
          </cell>
          <cell r="G66" t="str">
            <v>m2</v>
          </cell>
          <cell r="I66">
            <v>10.954500000000001</v>
          </cell>
          <cell r="K66">
            <v>42311</v>
          </cell>
        </row>
        <row r="68">
          <cell r="A68" t="str">
            <v>1.  Equipo</v>
          </cell>
        </row>
        <row r="69">
          <cell r="A69" t="str">
            <v>Codigo</v>
          </cell>
          <cell r="B69" t="str">
            <v>Descripción</v>
          </cell>
          <cell r="C69" t="str">
            <v>Marca</v>
          </cell>
          <cell r="D69" t="str">
            <v>Unidad</v>
          </cell>
          <cell r="E69" t="str">
            <v>Tarifa</v>
          </cell>
          <cell r="G69" t="str">
            <v>Rendimiento</v>
          </cell>
          <cell r="I69" t="str">
            <v>Vr. Unitario</v>
          </cell>
        </row>
        <row r="70">
          <cell r="A70" t="str">
            <v>EH-33</v>
          </cell>
          <cell r="B70" t="str">
            <v xml:space="preserve">HERRAMIENTA MENOR 5 %  DE LA MANO OBRA </v>
          </cell>
          <cell r="D70" t="str">
            <v xml:space="preserve">Global </v>
          </cell>
          <cell r="E70">
            <v>332</v>
          </cell>
          <cell r="G70">
            <v>1</v>
          </cell>
          <cell r="I70">
            <v>332</v>
          </cell>
        </row>
        <row r="71">
          <cell r="A71" t="str">
            <v>EH-23</v>
          </cell>
          <cell r="B71" t="e">
            <v>#REF!</v>
          </cell>
          <cell r="D71" t="e">
            <v>#REF!</v>
          </cell>
          <cell r="E71" t="e">
            <v>#REF!</v>
          </cell>
          <cell r="G71">
            <v>1</v>
          </cell>
        </row>
        <row r="72">
          <cell r="A72" t="str">
            <v>EH-01</v>
          </cell>
          <cell r="B72" t="str">
            <v>ANDAMIO METALICO TUBULAR (Sección de 2 marcos de 1.50*1.50 m.con 2 crucetas de 2.30 m.)</v>
          </cell>
          <cell r="D72" t="str">
            <v>sm</v>
          </cell>
          <cell r="E72">
            <v>5244</v>
          </cell>
          <cell r="G72">
            <v>0.15</v>
          </cell>
          <cell r="I72">
            <v>787</v>
          </cell>
        </row>
        <row r="73">
          <cell r="A73" t="str">
            <v>SUBTOTAL</v>
          </cell>
          <cell r="I73">
            <v>1119</v>
          </cell>
        </row>
        <row r="75">
          <cell r="A75" t="str">
            <v>2.  Materiales</v>
          </cell>
        </row>
        <row r="76">
          <cell r="A76" t="str">
            <v>Codigo</v>
          </cell>
          <cell r="B76" t="str">
            <v>Descripción</v>
          </cell>
          <cell r="D76" t="str">
            <v>Unidad</v>
          </cell>
          <cell r="E76" t="str">
            <v>Rendimiento</v>
          </cell>
          <cell r="F76" t="str">
            <v>Precio Unitario</v>
          </cell>
          <cell r="I76" t="str">
            <v>Vr Unitario</v>
          </cell>
        </row>
        <row r="77">
          <cell r="A77" t="str">
            <v>J11</v>
          </cell>
          <cell r="B77" t="str">
            <v>TEJA TERMOACUSTICA Tipo CINDURIB o Similar a=0.78 m. e = 0.35 mm. Color verde, azul o rojo según diseño.</v>
          </cell>
          <cell r="D77" t="str">
            <v>M2</v>
          </cell>
          <cell r="E77">
            <v>1.05</v>
          </cell>
          <cell r="F77">
            <v>31231</v>
          </cell>
          <cell r="I77">
            <v>32793</v>
          </cell>
        </row>
        <row r="78">
          <cell r="A78" t="str">
            <v>J04</v>
          </cell>
          <cell r="B78" t="str">
            <v>TORNILLO AUTOPERFORANTE TEJA Tipo CINDU o Similar. Diam. 3/4".</v>
          </cell>
          <cell r="D78" t="str">
            <v>Unidad</v>
          </cell>
          <cell r="E78">
            <v>3</v>
          </cell>
          <cell r="F78">
            <v>208.8</v>
          </cell>
          <cell r="I78">
            <v>626.40000000000009</v>
          </cell>
        </row>
        <row r="82">
          <cell r="A82" t="str">
            <v>SUBTOTAL</v>
          </cell>
          <cell r="I82">
            <v>33419.4</v>
          </cell>
        </row>
        <row r="84">
          <cell r="A84" t="str">
            <v>3. Transportes</v>
          </cell>
        </row>
        <row r="85">
          <cell r="A85" t="str">
            <v>Codigo</v>
          </cell>
          <cell r="B85" t="str">
            <v xml:space="preserve">Descripcion </v>
          </cell>
          <cell r="D85" t="str">
            <v>Unidad</v>
          </cell>
          <cell r="E85" t="str">
            <v>Distancia</v>
          </cell>
          <cell r="G85" t="str">
            <v>Tarifa</v>
          </cell>
          <cell r="I85" t="str">
            <v>Vr. Unitario</v>
          </cell>
        </row>
        <row r="87">
          <cell r="A87" t="str">
            <v>EH-44</v>
          </cell>
          <cell r="B87" t="str">
            <v>TRANSPORTE DE MATERIALES O EQUIPO</v>
          </cell>
          <cell r="D87" t="str">
            <v>viaje</v>
          </cell>
          <cell r="E87">
            <v>2.5000000000000001E-2</v>
          </cell>
          <cell r="G87">
            <v>45000</v>
          </cell>
          <cell r="I87">
            <v>1125</v>
          </cell>
          <cell r="K87">
            <v>12323.812500000002</v>
          </cell>
        </row>
        <row r="89">
          <cell r="A89" t="str">
            <v>SUBTOTAL</v>
          </cell>
          <cell r="I89">
            <v>1125</v>
          </cell>
        </row>
        <row r="91">
          <cell r="A91" t="str">
            <v>4. Mano de Obra</v>
          </cell>
        </row>
        <row r="92">
          <cell r="A92" t="str">
            <v>Codigo</v>
          </cell>
          <cell r="B92" t="str">
            <v>Trabajador</v>
          </cell>
          <cell r="C92" t="str">
            <v>Jornal</v>
          </cell>
          <cell r="D92" t="str">
            <v>Prestac.</v>
          </cell>
          <cell r="E92" t="str">
            <v>Jornal Total</v>
          </cell>
          <cell r="F92" t="str">
            <v>Rendimiento</v>
          </cell>
          <cell r="I92" t="str">
            <v>Vr. Unitario</v>
          </cell>
        </row>
        <row r="94">
          <cell r="A94" t="str">
            <v>MO-01</v>
          </cell>
          <cell r="B94" t="str">
            <v>CUADRILLA AB  ALBAÑIL (1 OFICIAL + 1 AYUDANTE)</v>
          </cell>
          <cell r="C94" t="str">
            <v>Viaje</v>
          </cell>
          <cell r="D94">
            <v>0.57999999999999996</v>
          </cell>
          <cell r="E94">
            <v>9350</v>
          </cell>
          <cell r="F94">
            <v>0.45</v>
          </cell>
          <cell r="I94">
            <v>6648</v>
          </cell>
          <cell r="K94">
            <v>7439112</v>
          </cell>
        </row>
        <row r="97">
          <cell r="A97" t="str">
            <v>SUBTOTAL</v>
          </cell>
          <cell r="I97">
            <v>6648</v>
          </cell>
        </row>
        <row r="98">
          <cell r="A98" t="str">
            <v>TOTAL COSTO DIRECTO</v>
          </cell>
          <cell r="J98">
            <v>42311</v>
          </cell>
        </row>
        <row r="99">
          <cell r="A99" t="str">
            <v>AIU CONTRACTUAL</v>
          </cell>
          <cell r="C99">
            <v>0.25640000000000002</v>
          </cell>
          <cell r="H99" t="str">
            <v>TOTAL COSTO INDIRECTO</v>
          </cell>
          <cell r="I99">
            <v>10849</v>
          </cell>
        </row>
        <row r="100">
          <cell r="A100" t="str">
            <v xml:space="preserve">VALOR TOTAL ACTIVIDAD </v>
          </cell>
          <cell r="I100">
            <v>53160</v>
          </cell>
        </row>
        <row r="101">
          <cell r="A101" t="str">
            <v xml:space="preserve">VALOR RECURSOS NECESARIOS PARA LA EJECUCIÓN DE LA ACTIVIDAD </v>
          </cell>
          <cell r="I101">
            <v>582341</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9">
          <cell r="A109" t="str">
            <v>C. OBSERVACIONES INTERVENTORIA (Campo de obligatorio diligenciamiento)</v>
          </cell>
        </row>
        <row r="114">
          <cell r="B114" t="str">
            <v>Firma:</v>
          </cell>
        </row>
        <row r="115">
          <cell r="B115" t="str">
            <v xml:space="preserve">Nombre: </v>
          </cell>
          <cell r="J115" t="str">
            <v>Original  - FONADE</v>
          </cell>
        </row>
        <row r="116">
          <cell r="B116" t="str">
            <v>REPRESENTANTE LEGAL Ó DIRECTOR DE INTERVENTORÍA</v>
          </cell>
          <cell r="J116" t="str">
            <v>Copias: Contratista, Interventor</v>
          </cell>
        </row>
        <row r="117">
          <cell r="A117" t="str">
            <v>Item</v>
          </cell>
          <cell r="B117" t="str">
            <v>Descripción</v>
          </cell>
          <cell r="G117" t="str">
            <v>Unidad</v>
          </cell>
          <cell r="I117" t="str">
            <v>Cantidad</v>
          </cell>
        </row>
        <row r="118">
          <cell r="A118" t="str">
            <v>09.01.03</v>
          </cell>
          <cell r="B118" t="str">
            <v>Impermeabilizacion con manto edil 3 mm. Incluye metros lineales de media caña, pintura alumol, elementos para su instalacion e imprimante.</v>
          </cell>
          <cell r="G118" t="str">
            <v>M²</v>
          </cell>
          <cell r="I118">
            <v>40.98</v>
          </cell>
          <cell r="K118">
            <v>18834</v>
          </cell>
        </row>
        <row r="120">
          <cell r="A120" t="str">
            <v>1.  Equipo</v>
          </cell>
        </row>
        <row r="121">
          <cell r="A121" t="str">
            <v>Codigo</v>
          </cell>
          <cell r="B121" t="str">
            <v>Descripción</v>
          </cell>
          <cell r="C121" t="str">
            <v>Marca</v>
          </cell>
          <cell r="D121" t="str">
            <v>Unidad</v>
          </cell>
          <cell r="E121" t="str">
            <v>Tarifa</v>
          </cell>
          <cell r="G121" t="str">
            <v>Rendimiento</v>
          </cell>
          <cell r="I121" t="str">
            <v>Vr. Unitario</v>
          </cell>
        </row>
        <row r="122">
          <cell r="A122" t="str">
            <v>EH-33</v>
          </cell>
          <cell r="B122" t="str">
            <v xml:space="preserve">HERRAMIENTA MENOR 5 %  DE LA MANO OBRA </v>
          </cell>
          <cell r="D122" t="str">
            <v>Ins</v>
          </cell>
          <cell r="E122">
            <v>369</v>
          </cell>
          <cell r="G122">
            <v>1</v>
          </cell>
          <cell r="I122">
            <v>369</v>
          </cell>
        </row>
        <row r="123">
          <cell r="A123" t="str">
            <v>EH-23</v>
          </cell>
          <cell r="B123" t="e">
            <v>#N/A</v>
          </cell>
          <cell r="D123" t="e">
            <v>#N/A</v>
          </cell>
          <cell r="E123" t="e">
            <v>#N/A</v>
          </cell>
          <cell r="G123">
            <v>1</v>
          </cell>
        </row>
        <row r="125">
          <cell r="A125" t="str">
            <v>SUBTOTAL</v>
          </cell>
          <cell r="I125">
            <v>369</v>
          </cell>
        </row>
        <row r="127">
          <cell r="A127" t="str">
            <v>2.  Materiales</v>
          </cell>
        </row>
        <row r="128">
          <cell r="A128" t="str">
            <v>Codigo</v>
          </cell>
          <cell r="B128" t="str">
            <v>Descripción</v>
          </cell>
          <cell r="D128" t="str">
            <v>Unidad</v>
          </cell>
          <cell r="E128" t="str">
            <v>Rendimiento</v>
          </cell>
          <cell r="F128" t="str">
            <v>Precio Unitario</v>
          </cell>
          <cell r="I128" t="str">
            <v>Vr Unitario</v>
          </cell>
        </row>
        <row r="131">
          <cell r="A131" t="str">
            <v>S96</v>
          </cell>
          <cell r="B131" t="str">
            <v xml:space="preserve">Manto edil 3mm </v>
          </cell>
          <cell r="D131" t="str">
            <v>m2</v>
          </cell>
          <cell r="E131">
            <v>1.05</v>
          </cell>
          <cell r="F131">
            <v>7050.333333333333</v>
          </cell>
          <cell r="I131">
            <v>7403</v>
          </cell>
        </row>
        <row r="132">
          <cell r="A132" t="str">
            <v>S13</v>
          </cell>
          <cell r="B132" t="str">
            <v>Imprimante</v>
          </cell>
          <cell r="D132" t="str">
            <v>m2</v>
          </cell>
          <cell r="E132">
            <v>0.1</v>
          </cell>
          <cell r="F132">
            <v>13000</v>
          </cell>
          <cell r="I132">
            <v>1300</v>
          </cell>
        </row>
        <row r="133">
          <cell r="B133" t="str">
            <v>Alumol</v>
          </cell>
          <cell r="D133" t="str">
            <v>kg</v>
          </cell>
          <cell r="E133">
            <v>0.1</v>
          </cell>
          <cell r="F133">
            <v>19250</v>
          </cell>
          <cell r="I133">
            <v>1925</v>
          </cell>
        </row>
        <row r="142">
          <cell r="A142" t="str">
            <v>SUBTOTAL</v>
          </cell>
          <cell r="I142">
            <v>10628</v>
          </cell>
        </row>
        <row r="143">
          <cell r="A143" t="str">
            <v>3. Transportes</v>
          </cell>
        </row>
        <row r="144">
          <cell r="A144" t="str">
            <v>Codigo</v>
          </cell>
          <cell r="B144" t="str">
            <v xml:space="preserve">Descripcion </v>
          </cell>
          <cell r="C144" t="str">
            <v>Vol. o Peso</v>
          </cell>
          <cell r="D144" t="str">
            <v>Unidad</v>
          </cell>
          <cell r="E144" t="str">
            <v>Distancia</v>
          </cell>
          <cell r="G144" t="str">
            <v>Tarifa</v>
          </cell>
          <cell r="I144" t="str">
            <v>Vr. Unitario</v>
          </cell>
        </row>
        <row r="146">
          <cell r="A146" t="str">
            <v>EH-44</v>
          </cell>
          <cell r="B146" t="str">
            <v>TRANSPORTE DE MATERIALES O EQUIPO</v>
          </cell>
          <cell r="D146" t="str">
            <v>Viaje</v>
          </cell>
          <cell r="E146">
            <v>0.01</v>
          </cell>
          <cell r="G146">
            <v>45000</v>
          </cell>
          <cell r="I146">
            <v>450</v>
          </cell>
        </row>
        <row r="148">
          <cell r="A148" t="str">
            <v>SUBTOTAL</v>
          </cell>
          <cell r="I148">
            <v>450</v>
          </cell>
        </row>
        <row r="150">
          <cell r="A150" t="str">
            <v>4. Mano de Obra</v>
          </cell>
        </row>
        <row r="151">
          <cell r="A151" t="str">
            <v>Codigo</v>
          </cell>
          <cell r="B151" t="str">
            <v>Trabajador</v>
          </cell>
          <cell r="C151" t="str">
            <v>Jornal</v>
          </cell>
          <cell r="D151" t="str">
            <v>Prestac.</v>
          </cell>
          <cell r="E151" t="str">
            <v>Jornal Total</v>
          </cell>
          <cell r="F151" t="str">
            <v>Rendimiento</v>
          </cell>
          <cell r="I151" t="str">
            <v>Vr. Unitario</v>
          </cell>
        </row>
        <row r="153">
          <cell r="A153" t="str">
            <v>MO-01</v>
          </cell>
          <cell r="B153" t="str">
            <v>CUADRILLA AB  ALBAÑIL (1 OFICIAL + 1 AYUDANTE)</v>
          </cell>
          <cell r="C153" t="str">
            <v>HC</v>
          </cell>
          <cell r="D153">
            <v>0.57999999999999996</v>
          </cell>
          <cell r="E153">
            <v>9350</v>
          </cell>
          <cell r="F153">
            <v>0.5</v>
          </cell>
          <cell r="I153">
            <v>7387</v>
          </cell>
        </row>
        <row r="156">
          <cell r="A156" t="str">
            <v>SUBTOTAL</v>
          </cell>
          <cell r="I156">
            <v>7387</v>
          </cell>
        </row>
        <row r="157">
          <cell r="A157" t="str">
            <v>TOTAL COSTO DIRECTO</v>
          </cell>
          <cell r="J157">
            <v>18834</v>
          </cell>
        </row>
        <row r="158">
          <cell r="A158" t="str">
            <v>AIU CONTRACTUAL</v>
          </cell>
          <cell r="C158">
            <v>0.25640000000000002</v>
          </cell>
          <cell r="H158" t="str">
            <v>TOTAL COSTO INDIRECTO</v>
          </cell>
          <cell r="I158">
            <v>4829</v>
          </cell>
        </row>
        <row r="159">
          <cell r="A159" t="str">
            <v xml:space="preserve">VALOR TOTAL ACTIVIDAD </v>
          </cell>
          <cell r="I159">
            <v>23663</v>
          </cell>
        </row>
        <row r="160">
          <cell r="A160" t="str">
            <v xml:space="preserve">VALOR RECURSOS NECESARIOS PARA LA EJECUCIÓN DE LA ACTIVIDAD </v>
          </cell>
          <cell r="I160">
            <v>771817.32</v>
          </cell>
        </row>
        <row r="161">
          <cell r="A161" t="str">
            <v>Para constancia de lo anterior, se firma la presente acta bajo la responsabilidad expresa de los que intervienen en ella, de  conformidad  con las funciones  desempeñadas por cada uno de los mismos,  de acuerdo con el manual de interventoría, en _________</v>
          </cell>
        </row>
        <row r="164">
          <cell r="B164" t="str">
            <v>Firma:</v>
          </cell>
        </row>
        <row r="165">
          <cell r="B165" t="str">
            <v xml:space="preserve">Nombre: </v>
          </cell>
        </row>
        <row r="166">
          <cell r="A166">
            <v>0</v>
          </cell>
          <cell r="B166" t="str">
            <v>REPRESENTATE LEGAL O DIRECTOR DE CONSULTORIA</v>
          </cell>
        </row>
        <row r="167">
          <cell r="A167" t="str">
            <v>C. OBSERVACIONES INTERVENTORIA (Campo de obligatorio diligenciamiento)</v>
          </cell>
        </row>
        <row r="170">
          <cell r="A170">
            <v>0</v>
          </cell>
        </row>
        <row r="172">
          <cell r="B172" t="str">
            <v>Firma:</v>
          </cell>
        </row>
        <row r="173">
          <cell r="B173" t="str">
            <v xml:space="preserve">Nombre: </v>
          </cell>
          <cell r="J173" t="str">
            <v>Original  - FONADE</v>
          </cell>
        </row>
        <row r="174">
          <cell r="B174" t="str">
            <v>REPRESENTANTE LEGAL Ó DIRECTOR DE INTERVENTORÍA</v>
          </cell>
          <cell r="J174" t="str">
            <v>Copias: Contratista, Interventor</v>
          </cell>
        </row>
        <row r="175">
          <cell r="A175" t="str">
            <v>Item</v>
          </cell>
          <cell r="B175" t="str">
            <v>Descripción</v>
          </cell>
          <cell r="G175" t="str">
            <v>Unidad</v>
          </cell>
          <cell r="I175" t="str">
            <v>Cantidad</v>
          </cell>
        </row>
        <row r="176">
          <cell r="A176" t="str">
            <v>09.01.04</v>
          </cell>
          <cell r="B176" t="str">
            <v>Cubierta en policarbonato cristal 8mm color gris silver, incluye  accesorios "Cinta,remates,perfiles y demas accesorios para correcto funcionamiento (area de circulacion frontal)</v>
          </cell>
          <cell r="G176" t="str">
            <v>M²</v>
          </cell>
          <cell r="I176">
            <v>35.94</v>
          </cell>
          <cell r="K176">
            <v>98349</v>
          </cell>
        </row>
        <row r="178">
          <cell r="A178" t="str">
            <v>1.  Equipo</v>
          </cell>
        </row>
        <row r="179">
          <cell r="A179" t="str">
            <v>Codigo</v>
          </cell>
          <cell r="B179" t="str">
            <v>Descripción</v>
          </cell>
          <cell r="C179" t="str">
            <v>Marca</v>
          </cell>
          <cell r="D179" t="str">
            <v>Unidad</v>
          </cell>
          <cell r="E179" t="str">
            <v>Tarifa</v>
          </cell>
          <cell r="G179" t="str">
            <v>Rendimiento</v>
          </cell>
          <cell r="I179" t="str">
            <v>Vr. Unitario</v>
          </cell>
        </row>
        <row r="180">
          <cell r="A180" t="str">
            <v>EH-33</v>
          </cell>
          <cell r="B180" t="str">
            <v xml:space="preserve">HERRAMIENTA MENOR 5 %  DE LA MANO OBRA </v>
          </cell>
          <cell r="D180" t="str">
            <v xml:space="preserve">Global </v>
          </cell>
          <cell r="E180">
            <v>332</v>
          </cell>
          <cell r="G180">
            <v>1</v>
          </cell>
          <cell r="I180">
            <v>332</v>
          </cell>
        </row>
        <row r="181">
          <cell r="A181" t="str">
            <v>EH-23</v>
          </cell>
          <cell r="B181" t="e">
            <v>#REF!</v>
          </cell>
          <cell r="D181" t="e">
            <v>#REF!</v>
          </cell>
          <cell r="E181" t="e">
            <v>#REF!</v>
          </cell>
          <cell r="G181">
            <v>1</v>
          </cell>
        </row>
        <row r="182">
          <cell r="A182" t="str">
            <v>EH-01</v>
          </cell>
          <cell r="B182" t="str">
            <v>ANDAMIO METALICO TUBULAR (Sección de 2 marcos de 1.50*1.50 m.con 2 crucetas de 2.30 m.)</v>
          </cell>
          <cell r="D182" t="str">
            <v>sm</v>
          </cell>
          <cell r="E182">
            <v>5244</v>
          </cell>
          <cell r="G182">
            <v>0.15</v>
          </cell>
          <cell r="I182">
            <v>787</v>
          </cell>
        </row>
        <row r="183">
          <cell r="A183" t="str">
            <v>SUBTOTAL</v>
          </cell>
          <cell r="I183">
            <v>1119</v>
          </cell>
        </row>
        <row r="185">
          <cell r="A185" t="str">
            <v>2.  Materiales</v>
          </cell>
        </row>
        <row r="186">
          <cell r="A186" t="str">
            <v>Codigo</v>
          </cell>
          <cell r="B186" t="str">
            <v>Descripción</v>
          </cell>
          <cell r="D186" t="str">
            <v>Unidad</v>
          </cell>
          <cell r="E186" t="str">
            <v>Rendimiento</v>
          </cell>
          <cell r="F186" t="str">
            <v>Precio Unitario</v>
          </cell>
          <cell r="I186" t="str">
            <v>Vr Unitario</v>
          </cell>
        </row>
        <row r="187">
          <cell r="A187" t="str">
            <v>J27</v>
          </cell>
          <cell r="B187" t="str">
            <v>Cubierta en policarbonato alveolar de 8 mm color gris silver  en area de circulacion frontal</v>
          </cell>
          <cell r="D187" t="str">
            <v>M2</v>
          </cell>
          <cell r="E187">
            <v>1.05</v>
          </cell>
          <cell r="F187">
            <v>85000</v>
          </cell>
          <cell r="I187">
            <v>89250</v>
          </cell>
        </row>
        <row r="188">
          <cell r="A188" t="str">
            <v>J04</v>
          </cell>
          <cell r="B188" t="str">
            <v>TORNILLO AUTOPERFORANTE TEJA Tipo CINDU o Similar. Diam. 3/4".</v>
          </cell>
          <cell r="D188" t="str">
            <v>und</v>
          </cell>
          <cell r="E188">
            <v>3</v>
          </cell>
          <cell r="F188">
            <v>219</v>
          </cell>
          <cell r="I188">
            <v>657</v>
          </cell>
        </row>
        <row r="192">
          <cell r="A192" t="str">
            <v>SUBTOTAL</v>
          </cell>
          <cell r="I192">
            <v>89907</v>
          </cell>
        </row>
        <row r="194">
          <cell r="A194" t="str">
            <v>3. Transportes</v>
          </cell>
        </row>
        <row r="195">
          <cell r="A195" t="str">
            <v>Codigo</v>
          </cell>
          <cell r="B195" t="str">
            <v xml:space="preserve">Descripcion </v>
          </cell>
          <cell r="D195" t="str">
            <v>Unidad</v>
          </cell>
          <cell r="E195" t="str">
            <v>Distancia</v>
          </cell>
          <cell r="G195" t="str">
            <v>Tarifa</v>
          </cell>
          <cell r="I195" t="str">
            <v>Vr. Unitario</v>
          </cell>
        </row>
        <row r="197">
          <cell r="A197" t="str">
            <v>EH-44</v>
          </cell>
          <cell r="B197" t="str">
            <v>TRANSPORTE DE MATERIALES O EQUIPO</v>
          </cell>
          <cell r="D197" t="str">
            <v>Viaje</v>
          </cell>
          <cell r="E197">
            <v>1.4999999999999999E-2</v>
          </cell>
          <cell r="G197">
            <v>45000</v>
          </cell>
          <cell r="I197">
            <v>675</v>
          </cell>
          <cell r="K197">
            <v>24259.5</v>
          </cell>
        </row>
        <row r="199">
          <cell r="A199" t="str">
            <v>SUBTOTAL</v>
          </cell>
          <cell r="I199">
            <v>675</v>
          </cell>
        </row>
        <row r="201">
          <cell r="A201" t="str">
            <v>4. Mano de Obra</v>
          </cell>
        </row>
        <row r="202">
          <cell r="A202" t="str">
            <v>Codigo</v>
          </cell>
          <cell r="B202" t="str">
            <v>Trabajador</v>
          </cell>
          <cell r="C202" t="str">
            <v>Jornal</v>
          </cell>
          <cell r="D202" t="str">
            <v>Prestac.</v>
          </cell>
          <cell r="E202" t="str">
            <v>Jornal Total</v>
          </cell>
          <cell r="F202" t="str">
            <v>Rendimiento</v>
          </cell>
          <cell r="I202" t="str">
            <v>Vr. Unitario</v>
          </cell>
        </row>
        <row r="204">
          <cell r="A204" t="str">
            <v>MO-01</v>
          </cell>
          <cell r="B204" t="str">
            <v>CUADRILLA AB  ALBAÑIL (1 OFICIAL + 1 AYUDANTE)</v>
          </cell>
          <cell r="C204" t="str">
            <v>hc</v>
          </cell>
          <cell r="D204">
            <v>0.57999999999999996</v>
          </cell>
          <cell r="E204">
            <v>9350</v>
          </cell>
          <cell r="F204">
            <v>0.45</v>
          </cell>
          <cell r="I204">
            <v>6648</v>
          </cell>
          <cell r="K204">
            <v>7439112</v>
          </cell>
        </row>
        <row r="207">
          <cell r="A207" t="str">
            <v>SUBTOTAL</v>
          </cell>
          <cell r="I207">
            <v>6648</v>
          </cell>
        </row>
        <row r="208">
          <cell r="A208" t="str">
            <v>TOTAL COSTO DIRECTO</v>
          </cell>
          <cell r="J208">
            <v>98349</v>
          </cell>
        </row>
        <row r="209">
          <cell r="A209" t="str">
            <v>AIU CONTRACTUAL</v>
          </cell>
          <cell r="C209">
            <v>0.25640000000000002</v>
          </cell>
          <cell r="H209" t="str">
            <v>TOTAL COSTO INDIRECTO</v>
          </cell>
          <cell r="I209">
            <v>25217</v>
          </cell>
        </row>
        <row r="210">
          <cell r="A210" t="str">
            <v xml:space="preserve">VALOR TOTAL ACTIVIDAD </v>
          </cell>
          <cell r="I210">
            <v>123566</v>
          </cell>
        </row>
        <row r="211">
          <cell r="A211" t="str">
            <v xml:space="preserve">VALOR RECURSOS NECESARIOS PARA LA EJECUCIÓN DE LA ACTIVIDAD </v>
          </cell>
          <cell r="I211">
            <v>4440962</v>
          </cell>
        </row>
        <row r="212">
          <cell r="A212" t="str">
            <v>Para constancia de lo anterior, se firma la presente acta bajo la responsabilidad expresa de los que intervienen en ella, de  conformidad  con las funciones  desempeñadas por cada uno de los mismos,  de acuerdo con el manual de interventoría, en _________</v>
          </cell>
        </row>
        <row r="215">
          <cell r="B215" t="str">
            <v>Firma:</v>
          </cell>
        </row>
        <row r="216">
          <cell r="B216" t="str">
            <v xml:space="preserve">Nombre: </v>
          </cell>
        </row>
        <row r="217">
          <cell r="B217" t="str">
            <v>REPRESENTATE LEGAL O DIRECTOR DE CONSULTORIA</v>
          </cell>
        </row>
        <row r="219">
          <cell r="A219" t="str">
            <v>C. OBSERVACIONES INTERVENTORIA (Campo de obligatorio diligenciamiento)</v>
          </cell>
        </row>
        <row r="224">
          <cell r="B224" t="str">
            <v>Firma:</v>
          </cell>
        </row>
        <row r="225">
          <cell r="B225" t="str">
            <v xml:space="preserve">Nombre: </v>
          </cell>
          <cell r="J225" t="str">
            <v>Original  - FONADE</v>
          </cell>
        </row>
        <row r="226">
          <cell r="B226" t="str">
            <v>REPRESENTANTE LEGAL Ó DIRECTOR DE INTERVENTORÍA</v>
          </cell>
          <cell r="J226" t="str">
            <v>Copias: Contratista, Interventor</v>
          </cell>
        </row>
        <row r="227">
          <cell r="A227" t="str">
            <v>Item</v>
          </cell>
          <cell r="B227" t="str">
            <v>Descripción</v>
          </cell>
          <cell r="G227" t="str">
            <v>Unidad</v>
          </cell>
          <cell r="I227" t="str">
            <v>Cantidad</v>
          </cell>
        </row>
        <row r="228">
          <cell r="A228" t="str">
            <v>09.02.01</v>
          </cell>
          <cell r="B228" t="str">
            <v>Cielo raso en  lamina  de yeso RH con estructura a cada 60 cm, tornillería, masillado, cinta de papel o de malla, anclajes con disparos a las vigas o placa de techo; incluye pintura en vinilo tres manos o las necesarias,perforación para lamparas,filos,dil</v>
          </cell>
          <cell r="G228">
            <v>8.51</v>
          </cell>
          <cell r="I228">
            <v>27000</v>
          </cell>
          <cell r="K228">
            <v>63144</v>
          </cell>
        </row>
        <row r="230">
          <cell r="A230" t="str">
            <v>1.  Equipo</v>
          </cell>
        </row>
        <row r="231">
          <cell r="A231" t="str">
            <v>Codigo</v>
          </cell>
          <cell r="B231" t="str">
            <v>Descripción</v>
          </cell>
          <cell r="C231" t="str">
            <v>Marca</v>
          </cell>
          <cell r="D231" t="str">
            <v>Unidad</v>
          </cell>
          <cell r="E231" t="str">
            <v>Tarifa</v>
          </cell>
          <cell r="G231" t="str">
            <v>Rendimiento</v>
          </cell>
          <cell r="I231" t="str">
            <v>Vr. Unitario</v>
          </cell>
        </row>
        <row r="232">
          <cell r="A232" t="str">
            <v>EH-01</v>
          </cell>
          <cell r="B232" t="str">
            <v>ANDAMIO METALICO TUBULAR (Sección de 2 marcos de 1.50*1.50 m.con 2 crucetas de 2.30 m.)</v>
          </cell>
          <cell r="D232" t="str">
            <v>sm</v>
          </cell>
          <cell r="E232">
            <v>5244</v>
          </cell>
          <cell r="G232">
            <v>0.05</v>
          </cell>
          <cell r="I232">
            <v>262</v>
          </cell>
        </row>
        <row r="233">
          <cell r="A233" t="str">
            <v>EH-33</v>
          </cell>
          <cell r="B233" t="str">
            <v xml:space="preserve">HERRAMIENTA MENOR 5 %  DE LA MANO OBRA </v>
          </cell>
          <cell r="D233" t="str">
            <v xml:space="preserve">Global </v>
          </cell>
          <cell r="E233">
            <v>803</v>
          </cell>
          <cell r="G233">
            <v>1</v>
          </cell>
          <cell r="I233">
            <v>803</v>
          </cell>
        </row>
        <row r="234">
          <cell r="A234" t="str">
            <v>SUBTOTAL</v>
          </cell>
          <cell r="I234">
            <v>1065</v>
          </cell>
        </row>
        <row r="236">
          <cell r="A236" t="str">
            <v>2.  Materiales</v>
          </cell>
        </row>
        <row r="237">
          <cell r="A237" t="str">
            <v>Codigo</v>
          </cell>
          <cell r="B237" t="str">
            <v>Descripción</v>
          </cell>
          <cell r="D237" t="str">
            <v>Unidad</v>
          </cell>
          <cell r="E237" t="str">
            <v>Rendimiento</v>
          </cell>
          <cell r="F237" t="str">
            <v>Precio Unitario</v>
          </cell>
          <cell r="I237" t="str">
            <v>Vr Unitario</v>
          </cell>
        </row>
        <row r="239">
          <cell r="A239" t="str">
            <v>K02</v>
          </cell>
          <cell r="B239" t="str">
            <v>SUPERBOARD  ( 2.44 x 1.22 )  E= 10 MM</v>
          </cell>
          <cell r="D239" t="str">
            <v>M2</v>
          </cell>
          <cell r="E239">
            <v>1.1000000000000001</v>
          </cell>
          <cell r="F239">
            <v>23930</v>
          </cell>
          <cell r="I239">
            <v>26323</v>
          </cell>
        </row>
        <row r="240">
          <cell r="A240" t="str">
            <v>K11</v>
          </cell>
          <cell r="B240" t="str">
            <v>CINTA PAPEL ( 75 m.)</v>
          </cell>
          <cell r="D240" t="str">
            <v>RL</v>
          </cell>
          <cell r="E240">
            <v>6.6666666666666666E-2</v>
          </cell>
          <cell r="F240">
            <v>8000</v>
          </cell>
          <cell r="I240">
            <v>533</v>
          </cell>
        </row>
        <row r="241">
          <cell r="A241" t="str">
            <v>K18</v>
          </cell>
          <cell r="B241" t="str">
            <v>PERFIL OMEGA Cal 24 - 2.44 m.</v>
          </cell>
          <cell r="D241" t="str">
            <v>UND</v>
          </cell>
          <cell r="E241">
            <v>1.2</v>
          </cell>
          <cell r="F241">
            <v>10800</v>
          </cell>
          <cell r="I241">
            <v>12960</v>
          </cell>
        </row>
        <row r="242">
          <cell r="A242" t="str">
            <v>K45</v>
          </cell>
          <cell r="B242" t="str">
            <v xml:space="preserve">ANGULO DE 30x20mm Log:2.44M Cal 24 </v>
          </cell>
          <cell r="D242" t="str">
            <v>UND</v>
          </cell>
          <cell r="E242">
            <v>0.8</v>
          </cell>
          <cell r="F242">
            <v>2100</v>
          </cell>
          <cell r="I242">
            <v>1680</v>
          </cell>
        </row>
        <row r="243">
          <cell r="A243" t="str">
            <v>K03</v>
          </cell>
          <cell r="B243" t="str">
            <v>TORNILLO AUTOPERFORANTE  EST.  7/16 "</v>
          </cell>
          <cell r="D243" t="str">
            <v>UND</v>
          </cell>
          <cell r="E243">
            <v>8</v>
          </cell>
          <cell r="F243">
            <v>15</v>
          </cell>
          <cell r="I243">
            <v>120</v>
          </cell>
        </row>
        <row r="244">
          <cell r="A244" t="str">
            <v>K06</v>
          </cell>
          <cell r="B244" t="str">
            <v>MASILLA SUPERMASTIC USG</v>
          </cell>
          <cell r="D244" t="str">
            <v>CANECA</v>
          </cell>
          <cell r="E244">
            <v>0.04</v>
          </cell>
          <cell r="F244">
            <v>34000</v>
          </cell>
          <cell r="I244">
            <v>1360</v>
          </cell>
        </row>
        <row r="245">
          <cell r="A245" t="str">
            <v>X32</v>
          </cell>
          <cell r="B245" t="str">
            <v>LIJA DE H²O</v>
          </cell>
          <cell r="D245" t="str">
            <v>UND</v>
          </cell>
          <cell r="E245">
            <v>0.1</v>
          </cell>
          <cell r="F245">
            <v>950</v>
          </cell>
          <cell r="I245">
            <v>95</v>
          </cell>
        </row>
        <row r="246">
          <cell r="A246" t="str">
            <v>K05A</v>
          </cell>
          <cell r="B246" t="str">
            <v>CARGAS CON TORNILLOS AMARILLO</v>
          </cell>
          <cell r="D246" t="str">
            <v>UND</v>
          </cell>
          <cell r="E246">
            <v>0.6</v>
          </cell>
          <cell r="F246">
            <v>135</v>
          </cell>
          <cell r="I246">
            <v>81</v>
          </cell>
        </row>
        <row r="247">
          <cell r="A247" t="str">
            <v>X12</v>
          </cell>
          <cell r="B247" t="str">
            <v>INTERVINILO - Tipo Pintuco Ref. según color diseño o similar</v>
          </cell>
          <cell r="D247" t="str">
            <v>GL</v>
          </cell>
          <cell r="E247">
            <v>0.02</v>
          </cell>
          <cell r="F247">
            <v>34499.56</v>
          </cell>
          <cell r="I247">
            <v>690</v>
          </cell>
        </row>
        <row r="248">
          <cell r="A248" t="str">
            <v>X10</v>
          </cell>
          <cell r="B248" t="str">
            <v xml:space="preserve">VINILTEX - Tipo Pintuco Ref. según color diseño o similar. </v>
          </cell>
          <cell r="D248" t="str">
            <v>GL</v>
          </cell>
          <cell r="E248">
            <v>0.03</v>
          </cell>
          <cell r="F248">
            <v>49900</v>
          </cell>
          <cell r="I248">
            <v>1497</v>
          </cell>
        </row>
        <row r="250">
          <cell r="A250" t="str">
            <v>SUBTOTAL</v>
          </cell>
          <cell r="I250">
            <v>45339</v>
          </cell>
        </row>
        <row r="252">
          <cell r="A252" t="str">
            <v>3. Transportes</v>
          </cell>
        </row>
        <row r="253">
          <cell r="A253" t="str">
            <v>Codigo</v>
          </cell>
          <cell r="B253" t="str">
            <v xml:space="preserve">Descripcion </v>
          </cell>
          <cell r="C253" t="str">
            <v>Vol. o Peso</v>
          </cell>
          <cell r="D253" t="str">
            <v>Unidad</v>
          </cell>
          <cell r="E253" t="str">
            <v>Distancia</v>
          </cell>
          <cell r="G253" t="str">
            <v>Tarifa</v>
          </cell>
          <cell r="I253" t="str">
            <v>Vr. Unitario</v>
          </cell>
        </row>
        <row r="255">
          <cell r="A255" t="str">
            <v>EH-44</v>
          </cell>
          <cell r="B255" t="str">
            <v>TRANSPORTE DE MATERIALES O EQUIPO</v>
          </cell>
          <cell r="D255" t="str">
            <v>Viaje</v>
          </cell>
          <cell r="E255">
            <v>1.4999999999999999E-2</v>
          </cell>
          <cell r="G255">
            <v>45000</v>
          </cell>
          <cell r="I255">
            <v>675</v>
          </cell>
        </row>
        <row r="256">
          <cell r="A256" t="str">
            <v>SUBTOTAL</v>
          </cell>
          <cell r="I256">
            <v>675</v>
          </cell>
        </row>
        <row r="258">
          <cell r="A258" t="str">
            <v>4. Mano de Obra</v>
          </cell>
        </row>
        <row r="259">
          <cell r="A259" t="str">
            <v>Codigo</v>
          </cell>
          <cell r="B259" t="str">
            <v>Trabajador</v>
          </cell>
          <cell r="C259" t="str">
            <v>Jornal</v>
          </cell>
          <cell r="D259" t="str">
            <v>Prestac.</v>
          </cell>
          <cell r="E259" t="str">
            <v>Jornal Total</v>
          </cell>
          <cell r="F259" t="str">
            <v>Rendimiento</v>
          </cell>
          <cell r="I259" t="str">
            <v>Vr. Unitario</v>
          </cell>
        </row>
        <row r="260">
          <cell r="A260" t="str">
            <v>MO-04</v>
          </cell>
          <cell r="B260" t="str">
            <v>CUADRILLA  CC (1 Ofcial de Pintura+ 1 Ayudante)</v>
          </cell>
          <cell r="C260" t="str">
            <v>HC</v>
          </cell>
          <cell r="D260">
            <v>0.57999999999999996</v>
          </cell>
          <cell r="E260">
            <v>10753</v>
          </cell>
          <cell r="F260">
            <v>0.25</v>
          </cell>
          <cell r="I260">
            <v>4247</v>
          </cell>
        </row>
        <row r="261">
          <cell r="A261" t="str">
            <v>MO-01</v>
          </cell>
          <cell r="B261" t="str">
            <v>CUADRILLA AB  ALBAÑIL (1 OFICIAL + 1 AYUDANTE)</v>
          </cell>
          <cell r="C261" t="str">
            <v>HC</v>
          </cell>
          <cell r="D261">
            <v>0.57999999999999996</v>
          </cell>
          <cell r="E261">
            <v>9350</v>
          </cell>
          <cell r="F261">
            <v>0.8</v>
          </cell>
          <cell r="I261">
            <v>11818</v>
          </cell>
        </row>
        <row r="262">
          <cell r="A262" t="str">
            <v>SUBTOTAL</v>
          </cell>
          <cell r="I262">
            <v>16065</v>
          </cell>
        </row>
        <row r="263">
          <cell r="A263" t="str">
            <v>TOTAL COSTO DIRECTO</v>
          </cell>
          <cell r="J263">
            <v>63144</v>
          </cell>
        </row>
        <row r="264">
          <cell r="A264" t="str">
            <v>AIU CONTRACTUAL</v>
          </cell>
          <cell r="C264">
            <v>0.25640000000000002</v>
          </cell>
          <cell r="H264" t="str">
            <v>TOTAL COSTO INDIRECTO</v>
          </cell>
          <cell r="I264">
            <v>16190</v>
          </cell>
        </row>
        <row r="265">
          <cell r="A265" t="str">
            <v xml:space="preserve">VALOR TOTAL ACTIVIDAD </v>
          </cell>
          <cell r="I265">
            <v>79334</v>
          </cell>
        </row>
        <row r="266">
          <cell r="A266" t="str">
            <v xml:space="preserve">VALOR RECURSOS NECESARIOS PARA LA EJECUCIÓN DE LA ACTIVIDAD </v>
          </cell>
          <cell r="I266">
            <v>2142018000</v>
          </cell>
        </row>
        <row r="267">
          <cell r="A267" t="str">
            <v>Para constancia de lo anterior, se firma la presente acta bajo la responsabilidad expresa de los que intervienen en ella, de  conformidad  con las funciones  desempeñadas por cada uno de los mismos,  de acuerdo con el manual de interventoría, en _________</v>
          </cell>
        </row>
        <row r="270">
          <cell r="B270" t="str">
            <v>Firma:</v>
          </cell>
        </row>
        <row r="271">
          <cell r="B271" t="str">
            <v xml:space="preserve">Nombre: </v>
          </cell>
        </row>
        <row r="272">
          <cell r="B272" t="str">
            <v>REPRESENTATE LEGAL O DIRECTOR DE CONSULTORIA</v>
          </cell>
        </row>
        <row r="273">
          <cell r="A273" t="str">
            <v>C. OBSERVACIONES INTERVENTORIA (Campo de obligatorio diligenciamiento)</v>
          </cell>
        </row>
        <row r="277">
          <cell r="B277" t="str">
            <v>Firma:</v>
          </cell>
        </row>
        <row r="278">
          <cell r="B278" t="str">
            <v xml:space="preserve">Nombre: </v>
          </cell>
          <cell r="J278" t="str">
            <v>Original  - FONADE</v>
          </cell>
        </row>
        <row r="279">
          <cell r="B279" t="str">
            <v>REPRESENTANTE LEGAL Ó DIRECTOR DE INTERVENTORÍA</v>
          </cell>
          <cell r="J279" t="str">
            <v>Copias: Contratista, Interventor</v>
          </cell>
        </row>
      </sheetData>
      <sheetData sheetId="12" refreshError="1"/>
      <sheetData sheetId="13"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11.01.01</v>
          </cell>
          <cell r="B15" t="str">
            <v>Esmalte sintético para intemperie Puertas metálicas, tres (3) capas aplicadas con pistola, incluye preparación de superficie y diluyente, marco, montante, pisavidrios, el precio incluye  las dos caras vistas de la hoja</v>
          </cell>
          <cell r="G15" t="str">
            <v>M²</v>
          </cell>
          <cell r="I15">
            <v>11.42</v>
          </cell>
          <cell r="K15">
            <v>22203</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EH-33</v>
          </cell>
          <cell r="B19" t="str">
            <v xml:space="preserve">HERRAMIENTA MENOR 5 %  DE LA MANO OBRA </v>
          </cell>
          <cell r="D19" t="str">
            <v xml:space="preserve">Global </v>
          </cell>
          <cell r="E19">
            <v>595</v>
          </cell>
          <cell r="G19">
            <v>1</v>
          </cell>
          <cell r="I19">
            <v>595</v>
          </cell>
        </row>
        <row r="22">
          <cell r="A22" t="str">
            <v>SUBTOTAL</v>
          </cell>
          <cell r="I22">
            <v>595</v>
          </cell>
        </row>
        <row r="24">
          <cell r="A24" t="str">
            <v>2.  Materiales</v>
          </cell>
        </row>
        <row r="25">
          <cell r="A25" t="str">
            <v>Codigo</v>
          </cell>
          <cell r="B25" t="str">
            <v>Descripción</v>
          </cell>
          <cell r="D25" t="str">
            <v>Unidad</v>
          </cell>
          <cell r="E25" t="str">
            <v>Rendimiento</v>
          </cell>
          <cell r="F25" t="str">
            <v>Precio Unitario</v>
          </cell>
          <cell r="I25" t="str">
            <v>Vr Unitario</v>
          </cell>
        </row>
        <row r="27">
          <cell r="A27" t="str">
            <v>X04</v>
          </cell>
          <cell r="B27" t="str">
            <v>ESMALTE SINTETICO Pintulux - Tipo Pintuco Ref. según color diseño o similar</v>
          </cell>
          <cell r="D27" t="str">
            <v>gl</v>
          </cell>
          <cell r="E27">
            <v>0.1</v>
          </cell>
          <cell r="F27">
            <v>61900</v>
          </cell>
          <cell r="I27">
            <v>6190</v>
          </cell>
        </row>
        <row r="28">
          <cell r="A28" t="str">
            <v>X29</v>
          </cell>
          <cell r="B28" t="str">
            <v>CINTA DE ENMASCARAR DE 1/2"</v>
          </cell>
          <cell r="D28" t="str">
            <v>Rollo</v>
          </cell>
          <cell r="E28">
            <v>0.1</v>
          </cell>
          <cell r="F28">
            <v>3500</v>
          </cell>
          <cell r="I28">
            <v>350</v>
          </cell>
        </row>
        <row r="29">
          <cell r="A29" t="str">
            <v>X28</v>
          </cell>
          <cell r="B29" t="str">
            <v xml:space="preserve">THINER  EXTRAFINO </v>
          </cell>
          <cell r="D29" t="str">
            <v>gl</v>
          </cell>
          <cell r="E29">
            <v>0.05</v>
          </cell>
          <cell r="F29">
            <v>18500</v>
          </cell>
          <cell r="I29">
            <v>925</v>
          </cell>
        </row>
        <row r="35">
          <cell r="A35" t="str">
            <v>SUBTOTAL</v>
          </cell>
          <cell r="I35">
            <v>7465</v>
          </cell>
        </row>
        <row r="37">
          <cell r="A37" t="str">
            <v>3. Transportes</v>
          </cell>
        </row>
        <row r="38">
          <cell r="A38" t="str">
            <v>Codigo</v>
          </cell>
          <cell r="B38" t="str">
            <v xml:space="preserve">Descripcion </v>
          </cell>
          <cell r="C38" t="str">
            <v>Vol. o Peso</v>
          </cell>
          <cell r="D38" t="str">
            <v>Unidad</v>
          </cell>
          <cell r="E38" t="str">
            <v>Distancia</v>
          </cell>
          <cell r="G38" t="str">
            <v>Tarifa</v>
          </cell>
          <cell r="I38" t="str">
            <v>Vr. Unitario</v>
          </cell>
        </row>
        <row r="40">
          <cell r="A40" t="str">
            <v>EH-44</v>
          </cell>
          <cell r="B40" t="str">
            <v>TRANSPORTE DE MATERIALES O EQUIPO</v>
          </cell>
          <cell r="D40" t="str">
            <v>Viaje</v>
          </cell>
          <cell r="E40">
            <v>0.05</v>
          </cell>
          <cell r="G40">
            <v>45000</v>
          </cell>
          <cell r="I40">
            <v>2250</v>
          </cell>
        </row>
        <row r="42">
          <cell r="A42" t="str">
            <v>SUBTOTAL</v>
          </cell>
          <cell r="I42">
            <v>2250</v>
          </cell>
        </row>
        <row r="44">
          <cell r="A44" t="str">
            <v>4. Mano de Obra</v>
          </cell>
        </row>
        <row r="45">
          <cell r="A45" t="str">
            <v>Codigo</v>
          </cell>
          <cell r="B45" t="str">
            <v>Trabajador</v>
          </cell>
          <cell r="C45" t="str">
            <v>Jornal</v>
          </cell>
          <cell r="D45" t="str">
            <v>Prestac.</v>
          </cell>
          <cell r="E45" t="str">
            <v>Jornal Total</v>
          </cell>
          <cell r="F45" t="str">
            <v>Rendimiento</v>
          </cell>
          <cell r="I45" t="str">
            <v>Vr. Unitario</v>
          </cell>
        </row>
        <row r="47">
          <cell r="A47" t="str">
            <v>MO-04</v>
          </cell>
          <cell r="B47" t="str">
            <v>CUADRILLA  CC (1 Ofcial de Pintura+ 1 Ayudante)</v>
          </cell>
          <cell r="C47" t="str">
            <v>hc</v>
          </cell>
          <cell r="D47">
            <v>0.57999999999999996</v>
          </cell>
          <cell r="E47">
            <v>10753</v>
          </cell>
          <cell r="F47">
            <v>0.7</v>
          </cell>
          <cell r="I47">
            <v>11893</v>
          </cell>
        </row>
        <row r="50">
          <cell r="A50" t="str">
            <v>SUBTOTAL</v>
          </cell>
          <cell r="I50">
            <v>11893</v>
          </cell>
        </row>
        <row r="51">
          <cell r="A51" t="str">
            <v>TOTAL COSTO DIRECTO</v>
          </cell>
          <cell r="I51">
            <v>22203</v>
          </cell>
        </row>
        <row r="52">
          <cell r="A52" t="str">
            <v>AIU CONTRACTUAL</v>
          </cell>
          <cell r="C52">
            <v>0.25640000000000002</v>
          </cell>
          <cell r="H52" t="str">
            <v>TOTAL COSTO INDIRECTO</v>
          </cell>
          <cell r="I52">
            <v>5693</v>
          </cell>
        </row>
        <row r="53">
          <cell r="A53" t="str">
            <v xml:space="preserve">VALOR TOTAL ACTIVIDAD </v>
          </cell>
          <cell r="I53">
            <v>27896</v>
          </cell>
        </row>
        <row r="54">
          <cell r="A54" t="str">
            <v xml:space="preserve">VALOR RECURSOS NECESARIOS PARA LA EJECUCIÓN DE LA ACTIVIDAD </v>
          </cell>
          <cell r="I54">
            <v>318572</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O DIRECTOR DE CONSULTORIA</v>
          </cell>
        </row>
        <row r="62">
          <cell r="A62" t="str">
            <v>C. OBSERVACIONES INTERVENTORIA (Campo de obligatorio diligenciamiento)</v>
          </cell>
        </row>
        <row r="68">
          <cell r="B68" t="str">
            <v>Firma:</v>
          </cell>
        </row>
        <row r="69">
          <cell r="B69" t="str">
            <v xml:space="preserve">Nombre: </v>
          </cell>
          <cell r="J69" t="str">
            <v>Original  - FONADE</v>
          </cell>
        </row>
        <row r="70">
          <cell r="B70" t="str">
            <v>REPRESENTANTE LEGAL Ó DIRECTOR DE INTERVENTORÍA</v>
          </cell>
          <cell r="J70" t="str">
            <v>Copias: Contratista, Interventor</v>
          </cell>
        </row>
        <row r="71">
          <cell r="A71" t="str">
            <v>Item</v>
          </cell>
          <cell r="B71" t="str">
            <v>Descripción</v>
          </cell>
          <cell r="G71" t="str">
            <v>Unidad</v>
          </cell>
          <cell r="I71" t="str">
            <v>Cantidad</v>
          </cell>
        </row>
        <row r="72">
          <cell r="A72" t="str">
            <v>11.02.02</v>
          </cell>
          <cell r="B72" t="str">
            <v>Estuco acrilico para humedad y Pintura en vinilo acrílico, tipo Koraza doble vida 10 años o similar, incluye filos y dilatacionesy metros lineales</v>
          </cell>
          <cell r="G72" t="str">
            <v>M²</v>
          </cell>
          <cell r="I72">
            <v>370.09789999999998</v>
          </cell>
          <cell r="K72">
            <v>16277</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6">
          <cell r="A76" t="str">
            <v>EH-33</v>
          </cell>
          <cell r="B76" t="str">
            <v xml:space="preserve">HERRAMIENTA MENOR 5 %  DE LA MANO OBRA </v>
          </cell>
          <cell r="D76" t="str">
            <v xml:space="preserve">Global </v>
          </cell>
          <cell r="E76">
            <v>425</v>
          </cell>
          <cell r="G76">
            <v>1</v>
          </cell>
          <cell r="I76">
            <v>425</v>
          </cell>
        </row>
        <row r="77">
          <cell r="A77" t="str">
            <v>EH-01</v>
          </cell>
          <cell r="B77" t="str">
            <v>ANDAMIO METALICO TUBULAR (Sección de 2 marcos de 1.50*1.50 m.con 2 crucetas de 2.30 m.)</v>
          </cell>
          <cell r="D77" t="str">
            <v>sm</v>
          </cell>
          <cell r="E77">
            <v>5244</v>
          </cell>
          <cell r="G77">
            <v>0.1</v>
          </cell>
          <cell r="I77">
            <v>524</v>
          </cell>
        </row>
        <row r="79">
          <cell r="A79" t="str">
            <v>SUBTOTAL</v>
          </cell>
          <cell r="I79">
            <v>949</v>
          </cell>
        </row>
        <row r="81">
          <cell r="A81" t="str">
            <v>2.  Materiales</v>
          </cell>
        </row>
        <row r="82">
          <cell r="A82" t="str">
            <v>Codigo</v>
          </cell>
          <cell r="B82" t="str">
            <v>Descripción</v>
          </cell>
          <cell r="D82" t="str">
            <v>Unidad</v>
          </cell>
          <cell r="E82" t="str">
            <v>Rendimiento</v>
          </cell>
          <cell r="F82" t="str">
            <v>Precio Unitario</v>
          </cell>
          <cell r="I82" t="str">
            <v>Vr Unitario</v>
          </cell>
        </row>
        <row r="84">
          <cell r="A84" t="str">
            <v>X03</v>
          </cell>
          <cell r="B84" t="str">
            <v>ESTUCO PARA EXTERIORES - Tipo Pintuco Ref. 27060 o similar.</v>
          </cell>
          <cell r="D84" t="str">
            <v>gl</v>
          </cell>
          <cell r="E84">
            <v>0.2</v>
          </cell>
          <cell r="F84">
            <v>15200</v>
          </cell>
          <cell r="I84">
            <v>3040</v>
          </cell>
        </row>
        <row r="85">
          <cell r="A85" t="str">
            <v>X29</v>
          </cell>
          <cell r="B85" t="str">
            <v>CINTA DE ENMASCARAR DE 1/2"</v>
          </cell>
          <cell r="D85" t="str">
            <v>Rollo</v>
          </cell>
          <cell r="E85">
            <v>0.1</v>
          </cell>
          <cell r="F85">
            <v>3500</v>
          </cell>
          <cell r="I85">
            <v>350</v>
          </cell>
        </row>
        <row r="86">
          <cell r="A86" t="str">
            <v>A22</v>
          </cell>
          <cell r="B86" t="str">
            <v xml:space="preserve">LIJA DE H²O </v>
          </cell>
          <cell r="D86" t="str">
            <v>un</v>
          </cell>
          <cell r="E86">
            <v>0.15</v>
          </cell>
          <cell r="F86">
            <v>950</v>
          </cell>
          <cell r="I86">
            <v>143</v>
          </cell>
        </row>
        <row r="87">
          <cell r="A87" t="str">
            <v>X33</v>
          </cell>
          <cell r="B87" t="str">
            <v>KORAZA ANTIHONGOS 10 AÑOS</v>
          </cell>
          <cell r="D87" t="str">
            <v>GL</v>
          </cell>
          <cell r="E87">
            <v>0.05</v>
          </cell>
          <cell r="F87">
            <v>57000</v>
          </cell>
          <cell r="I87">
            <v>2850</v>
          </cell>
        </row>
        <row r="93">
          <cell r="A93" t="str">
            <v>SUBTOTAL</v>
          </cell>
          <cell r="I93">
            <v>6383</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E98">
            <v>0.01</v>
          </cell>
          <cell r="G98">
            <v>45000</v>
          </cell>
          <cell r="I98">
            <v>450</v>
          </cell>
        </row>
        <row r="100">
          <cell r="A100" t="str">
            <v>SUBTOTAL</v>
          </cell>
          <cell r="I100">
            <v>450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MO-04</v>
          </cell>
          <cell r="B105" t="str">
            <v>CUADRILLA  CC (1 Ofcial de Pintura+ 1 Ayudante)</v>
          </cell>
          <cell r="C105" t="str">
            <v>hc</v>
          </cell>
          <cell r="D105">
            <v>0.57999999999999996</v>
          </cell>
          <cell r="E105">
            <v>10753</v>
          </cell>
          <cell r="F105">
            <v>0.5</v>
          </cell>
          <cell r="I105">
            <v>8495</v>
          </cell>
        </row>
        <row r="108">
          <cell r="A108" t="str">
            <v>SUBTOTAL</v>
          </cell>
          <cell r="I108">
            <v>8495</v>
          </cell>
        </row>
        <row r="109">
          <cell r="A109" t="str">
            <v>TOTAL COSTO DIRECTO</v>
          </cell>
          <cell r="I109">
            <v>16277</v>
          </cell>
        </row>
        <row r="110">
          <cell r="A110" t="str">
            <v>AIU CONTRACTUAL</v>
          </cell>
          <cell r="C110">
            <v>0.25640000000000002</v>
          </cell>
          <cell r="H110" t="str">
            <v>TOTAL COSTO INDIRECTO</v>
          </cell>
          <cell r="I110">
            <v>4173</v>
          </cell>
        </row>
        <row r="111">
          <cell r="A111" t="str">
            <v xml:space="preserve">VALOR TOTAL ACTIVIDAD </v>
          </cell>
          <cell r="I111">
            <v>20450</v>
          </cell>
        </row>
        <row r="112">
          <cell r="A112" t="str">
            <v xml:space="preserve">VALOR RECURSOS NECESARIOS PARA LA EJECUCIÓN DE LA ACTIVIDAD </v>
          </cell>
          <cell r="I112">
            <v>7568502</v>
          </cell>
        </row>
        <row r="113">
          <cell r="A113" t="str">
            <v>Para constancia de lo anterior, se firma la presente acta bajo la responsabilidad expresa de los que intervienen en ella, de  conformidad  con las funciones  desempeñadas por cada uno de los mismos,  de acuerdo con el manual de interventoría, en _________</v>
          </cell>
        </row>
        <row r="116">
          <cell r="B116" t="str">
            <v>Firma:</v>
          </cell>
        </row>
        <row r="117">
          <cell r="B117" t="str">
            <v xml:space="preserve">Nombre: </v>
          </cell>
        </row>
        <row r="118">
          <cell r="B118" t="str">
            <v>REPRESENTATE LEGAL O DIRECTOR DE CONSULTORIA</v>
          </cell>
        </row>
        <row r="120">
          <cell r="A120"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13.01.01</v>
          </cell>
          <cell r="B130" t="str">
            <v xml:space="preserve">Aseo general final, incluye retiro de escombros </v>
          </cell>
          <cell r="G130" t="str">
            <v>M²</v>
          </cell>
          <cell r="I130">
            <v>180.6</v>
          </cell>
          <cell r="K130">
            <v>737</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4</v>
          </cell>
          <cell r="G134">
            <v>1</v>
          </cell>
          <cell r="I134">
            <v>4</v>
          </cell>
        </row>
        <row r="137">
          <cell r="A137" t="str">
            <v>SUBTOTAL</v>
          </cell>
          <cell r="I137">
            <v>4</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X30</v>
          </cell>
          <cell r="B142" t="str">
            <v>IMPLEMENTOS DE ASEO ( Escoba,traperos, jabon.Etc) X 100m2</v>
          </cell>
          <cell r="D142" t="str">
            <v>GL</v>
          </cell>
          <cell r="E142">
            <v>0.01</v>
          </cell>
          <cell r="F142">
            <v>58000</v>
          </cell>
          <cell r="I142">
            <v>580</v>
          </cell>
        </row>
        <row r="152">
          <cell r="A152" t="str">
            <v>SUBTOTAL</v>
          </cell>
          <cell r="I152">
            <v>580</v>
          </cell>
        </row>
        <row r="154">
          <cell r="A154" t="str">
            <v>3. Transportes</v>
          </cell>
        </row>
        <row r="155">
          <cell r="A155" t="str">
            <v>Codigo</v>
          </cell>
          <cell r="B155" t="str">
            <v xml:space="preserve">Descripcion </v>
          </cell>
          <cell r="C155" t="str">
            <v>Vol. o Peso</v>
          </cell>
          <cell r="D155" t="str">
            <v>Unidad</v>
          </cell>
          <cell r="E155" t="str">
            <v>Distancia</v>
          </cell>
          <cell r="G155" t="str">
            <v>Tarifa</v>
          </cell>
          <cell r="I155" t="str">
            <v>Vr. Unitario</v>
          </cell>
        </row>
        <row r="157">
          <cell r="A157" t="str">
            <v>EH-25</v>
          </cell>
          <cell r="B157" t="str">
            <v>VOLQUETA  6m3, incluye Cargue a mano</v>
          </cell>
          <cell r="D157" t="str">
            <v>vj</v>
          </cell>
          <cell r="E157">
            <v>5.0000000000000001E-4</v>
          </cell>
          <cell r="G157">
            <v>145000</v>
          </cell>
          <cell r="I157">
            <v>73</v>
          </cell>
        </row>
        <row r="159">
          <cell r="A159" t="str">
            <v>SUBTOTAL</v>
          </cell>
          <cell r="I159">
            <v>73</v>
          </cell>
        </row>
        <row r="161">
          <cell r="A161" t="str">
            <v>4. Mano de Obra</v>
          </cell>
        </row>
        <row r="162">
          <cell r="A162" t="str">
            <v>Codigo</v>
          </cell>
          <cell r="B162" t="str">
            <v>Trabajador</v>
          </cell>
          <cell r="C162" t="str">
            <v>Jornal</v>
          </cell>
          <cell r="D162" t="str">
            <v>Prestac.</v>
          </cell>
          <cell r="E162" t="str">
            <v>Jornal Total</v>
          </cell>
          <cell r="F162" t="str">
            <v>Rendimiento</v>
          </cell>
          <cell r="I162" t="str">
            <v>Vr. Unitario</v>
          </cell>
        </row>
        <row r="164">
          <cell r="A164" t="str">
            <v>MO-02</v>
          </cell>
          <cell r="B164" t="str">
            <v>CUADRILLA AA (2 Ayudantes)</v>
          </cell>
          <cell r="C164" t="str">
            <v>hc</v>
          </cell>
          <cell r="D164">
            <v>0.57999999999999996</v>
          </cell>
          <cell r="E164">
            <v>5092</v>
          </cell>
          <cell r="F164">
            <v>0.01</v>
          </cell>
          <cell r="I164">
            <v>80</v>
          </cell>
        </row>
        <row r="167">
          <cell r="A167" t="str">
            <v>SUBTOTAL</v>
          </cell>
          <cell r="I167">
            <v>80</v>
          </cell>
        </row>
        <row r="168">
          <cell r="A168" t="str">
            <v>TOTAL COSTO DIRECTO</v>
          </cell>
          <cell r="I168">
            <v>737</v>
          </cell>
        </row>
        <row r="169">
          <cell r="A169" t="str">
            <v>AIU CONTRACTUAL</v>
          </cell>
          <cell r="C169">
            <v>0.25640000000000002</v>
          </cell>
          <cell r="H169" t="str">
            <v>TOTAL COSTO INDIRECTO</v>
          </cell>
          <cell r="I169">
            <v>189</v>
          </cell>
        </row>
        <row r="170">
          <cell r="A170" t="str">
            <v xml:space="preserve">VALOR TOTAL ACTIVIDAD </v>
          </cell>
          <cell r="I170">
            <v>926</v>
          </cell>
        </row>
        <row r="171">
          <cell r="A171" t="str">
            <v xml:space="preserve">VALOR RECURSOS NECESARIOS PARA LA EJECUCIÓN DE LA ACTIVIDAD </v>
          </cell>
          <cell r="I171">
            <v>167236</v>
          </cell>
        </row>
        <row r="172">
          <cell r="A172" t="str">
            <v>Para constancia de lo anterior, se firma la presente acta bajo la responsabilidad expresa de los que intervienen en ella, de  conformidad  con las funciones  desempeñadas por cada uno de los mismos,  de acuerdo con el manual de interventoría, en _________</v>
          </cell>
        </row>
        <row r="175">
          <cell r="B175" t="str">
            <v>Firma:</v>
          </cell>
        </row>
        <row r="176">
          <cell r="B176" t="str">
            <v xml:space="preserve">Nombre: </v>
          </cell>
        </row>
        <row r="177">
          <cell r="B177" t="str">
            <v>REPRESENTATE LEGAL O DIRECTOR DE CONSULTORIA</v>
          </cell>
        </row>
        <row r="179">
          <cell r="A179" t="str">
            <v>C. OBSERVACIONES INTERVENTORIA (Campo de obligatorio diligenciamiento)</v>
          </cell>
        </row>
        <row r="184">
          <cell r="B184" t="str">
            <v>Firma:</v>
          </cell>
        </row>
        <row r="185">
          <cell r="B185" t="str">
            <v xml:space="preserve">Nombre: </v>
          </cell>
          <cell r="J185" t="str">
            <v>Original  - FONADE</v>
          </cell>
        </row>
        <row r="186">
          <cell r="B186" t="str">
            <v>REPRESENTANTE LEGAL Ó DIRECTOR DE INTERVENTORÍA</v>
          </cell>
          <cell r="J186" t="str">
            <v>Copias: Contratista, Interventor</v>
          </cell>
        </row>
      </sheetData>
      <sheetData sheetId="14" refreshError="1">
        <row r="6">
          <cell r="A6" t="str">
            <v>A. DATOS GENERALES</v>
          </cell>
        </row>
        <row r="7">
          <cell r="A7" t="str">
            <v>CONTRATO No:</v>
          </cell>
          <cell r="E7">
            <v>2121819</v>
          </cell>
          <cell r="G7" t="str">
            <v>DE</v>
          </cell>
          <cell r="H7">
            <v>2012</v>
          </cell>
          <cell r="J7" t="str">
            <v>FECHA INICIO</v>
          </cell>
          <cell r="L7" t="str">
            <v>17 de Agosto</v>
          </cell>
          <cell r="P7" t="str">
            <v>FECHA TERMINACIÓN</v>
          </cell>
        </row>
        <row r="8">
          <cell r="A8" t="str">
            <v>OBJETO DEL CONTRATO:</v>
          </cell>
          <cell r="E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E9" t="str">
            <v>ING INGENIERIA S.A</v>
          </cell>
        </row>
        <row r="10">
          <cell r="A10" t="str">
            <v>INTERVENTOR:</v>
          </cell>
          <cell r="E10" t="str">
            <v>CONSORCIO CVH</v>
          </cell>
        </row>
        <row r="11">
          <cell r="A11" t="str">
            <v>SUPERVISOR:</v>
          </cell>
          <cell r="E11" t="str">
            <v>MARCO GOMEZ</v>
          </cell>
        </row>
        <row r="12">
          <cell r="A12" t="str">
            <v>PRESUPUESTADOR:</v>
          </cell>
          <cell r="B12" t="str">
            <v>|</v>
          </cell>
          <cell r="E12" t="str">
            <v>INGABU SAS.</v>
          </cell>
        </row>
        <row r="13">
          <cell r="A13" t="str">
            <v>B. DATOS ESPECIFICOS</v>
          </cell>
        </row>
        <row r="14">
          <cell r="A14" t="str">
            <v>Item</v>
          </cell>
          <cell r="C14" t="str">
            <v>Descripción</v>
          </cell>
          <cell r="R14" t="str">
            <v>Unidad</v>
          </cell>
          <cell r="T14" t="str">
            <v>Cantidad</v>
          </cell>
        </row>
        <row r="15">
          <cell r="A15" t="str">
            <v>12.01.01</v>
          </cell>
          <cell r="C15" t="str">
            <v>Salida para lámpara fluorescente en tubo conduit EMT de 3/4" y conductores de cobre 2N12AWG THHN. Incluye curvas, terminales, uniones, soportes, cajas y accesorios para completar la salida.</v>
          </cell>
          <cell r="R15" t="str">
            <v>Un</v>
          </cell>
          <cell r="T15">
            <v>22</v>
          </cell>
          <cell r="W15">
            <v>71432</v>
          </cell>
        </row>
        <row r="17">
          <cell r="A17" t="str">
            <v>1.  Equipo</v>
          </cell>
        </row>
        <row r="18">
          <cell r="A18" t="str">
            <v>Descripción</v>
          </cell>
          <cell r="H18" t="str">
            <v>Marca</v>
          </cell>
          <cell r="K18" t="str">
            <v>Tipo</v>
          </cell>
          <cell r="O18" t="str">
            <v>Tarifa/Hora</v>
          </cell>
          <cell r="R18" t="str">
            <v>Rendimiento</v>
          </cell>
          <cell r="T18" t="str">
            <v>Vr. Unitario</v>
          </cell>
        </row>
        <row r="19">
          <cell r="A19" t="str">
            <v>Herramienta menor (% de mano de obra)</v>
          </cell>
          <cell r="T19">
            <v>2088</v>
          </cell>
        </row>
        <row r="20">
          <cell r="T20">
            <v>0</v>
          </cell>
        </row>
        <row r="21">
          <cell r="T21">
            <v>0</v>
          </cell>
        </row>
        <row r="22">
          <cell r="T22">
            <v>0</v>
          </cell>
        </row>
        <row r="23">
          <cell r="A23" t="str">
            <v>SUBTOTAL</v>
          </cell>
          <cell r="T23">
            <v>2088</v>
          </cell>
        </row>
        <row r="25">
          <cell r="A25" t="str">
            <v>2.  Materiales</v>
          </cell>
        </row>
        <row r="26">
          <cell r="A26" t="str">
            <v>Descripción</v>
          </cell>
          <cell r="M26" t="str">
            <v>Unidad</v>
          </cell>
          <cell r="O26" t="str">
            <v>Cantidad</v>
          </cell>
          <cell r="Q26" t="str">
            <v>Precio Unit.</v>
          </cell>
          <cell r="T26" t="str">
            <v>Vr Unitario</v>
          </cell>
        </row>
        <row r="27">
          <cell r="A27" t="str">
            <v>Alambre de cobre No 12</v>
          </cell>
          <cell r="M27" t="str">
            <v>Ml</v>
          </cell>
          <cell r="O27">
            <v>11</v>
          </cell>
          <cell r="Q27">
            <v>1271</v>
          </cell>
          <cell r="T27">
            <v>13981</v>
          </cell>
        </row>
        <row r="28">
          <cell r="A28" t="str">
            <v>Tubo conduit EMT 3/4"</v>
          </cell>
          <cell r="M28" t="str">
            <v>Ml</v>
          </cell>
          <cell r="O28">
            <v>5</v>
          </cell>
          <cell r="Q28">
            <v>4110</v>
          </cell>
          <cell r="T28">
            <v>20550</v>
          </cell>
        </row>
        <row r="29">
          <cell r="A29" t="str">
            <v>Boquilla terminal EMT de 3/4"</v>
          </cell>
          <cell r="M29" t="str">
            <v xml:space="preserve">Un </v>
          </cell>
          <cell r="O29">
            <v>2</v>
          </cell>
          <cell r="Q29">
            <v>1210</v>
          </cell>
          <cell r="T29">
            <v>2420</v>
          </cell>
        </row>
        <row r="30">
          <cell r="A30" t="str">
            <v>Unión EMT 3/4"</v>
          </cell>
          <cell r="M30" t="str">
            <v xml:space="preserve">Un </v>
          </cell>
          <cell r="O30">
            <v>2</v>
          </cell>
          <cell r="Q30">
            <v>1145</v>
          </cell>
          <cell r="T30">
            <v>2290</v>
          </cell>
        </row>
        <row r="31">
          <cell r="A31" t="str">
            <v>Caja octagonal</v>
          </cell>
          <cell r="M31" t="str">
            <v xml:space="preserve">Un </v>
          </cell>
          <cell r="O31">
            <v>1</v>
          </cell>
          <cell r="Q31">
            <v>1120</v>
          </cell>
          <cell r="T31">
            <v>1120</v>
          </cell>
        </row>
        <row r="32">
          <cell r="A32" t="str">
            <v>Caja 5800</v>
          </cell>
          <cell r="M32" t="str">
            <v xml:space="preserve">Un </v>
          </cell>
          <cell r="O32">
            <v>1</v>
          </cell>
          <cell r="Q32">
            <v>1120</v>
          </cell>
          <cell r="T32">
            <v>1120</v>
          </cell>
        </row>
        <row r="33">
          <cell r="A33" t="str">
            <v>Cinta aislante</v>
          </cell>
          <cell r="M33" t="str">
            <v xml:space="preserve">Un </v>
          </cell>
          <cell r="O33">
            <v>0.05</v>
          </cell>
          <cell r="Q33">
            <v>2178</v>
          </cell>
          <cell r="T33">
            <v>109</v>
          </cell>
        </row>
        <row r="34">
          <cell r="A34" t="str">
            <v>Aislador de rosca para empalme</v>
          </cell>
          <cell r="M34" t="str">
            <v xml:space="preserve">Un </v>
          </cell>
          <cell r="O34">
            <v>3</v>
          </cell>
          <cell r="Q34">
            <v>512</v>
          </cell>
          <cell r="T34">
            <v>1536</v>
          </cell>
        </row>
        <row r="35">
          <cell r="A35" t="str">
            <v>Proporcional interruptor</v>
          </cell>
          <cell r="M35" t="str">
            <v xml:space="preserve">Un </v>
          </cell>
          <cell r="O35">
            <v>0.7</v>
          </cell>
          <cell r="Q35">
            <v>8990</v>
          </cell>
          <cell r="T35">
            <v>6293</v>
          </cell>
        </row>
        <row r="36">
          <cell r="A36" t="str">
            <v>Abrazadera de 3/4"</v>
          </cell>
          <cell r="M36" t="str">
            <v>Un</v>
          </cell>
          <cell r="O36">
            <v>3</v>
          </cell>
          <cell r="Q36">
            <v>242</v>
          </cell>
          <cell r="T36">
            <v>726</v>
          </cell>
        </row>
        <row r="37">
          <cell r="A37" t="str">
            <v>Perno de tiro</v>
          </cell>
          <cell r="M37" t="str">
            <v>Un</v>
          </cell>
          <cell r="O37">
            <v>3</v>
          </cell>
          <cell r="Q37">
            <v>123</v>
          </cell>
          <cell r="T37">
            <v>369</v>
          </cell>
        </row>
        <row r="38">
          <cell r="A38" t="str">
            <v>Pólvora para perno</v>
          </cell>
          <cell r="M38" t="str">
            <v>Un</v>
          </cell>
          <cell r="O38">
            <v>3</v>
          </cell>
          <cell r="Q38">
            <v>243</v>
          </cell>
          <cell r="T38">
            <v>729</v>
          </cell>
        </row>
        <row r="39">
          <cell r="A39" t="str">
            <v>Desperdicio</v>
          </cell>
          <cell r="M39" t="str">
            <v>%</v>
          </cell>
          <cell r="O39">
            <v>0.03</v>
          </cell>
          <cell r="Q39">
            <v>51243</v>
          </cell>
          <cell r="T39">
            <v>1537</v>
          </cell>
        </row>
        <row r="40">
          <cell r="A40" t="str">
            <v>SUBTOTAL</v>
          </cell>
          <cell r="T40">
            <v>52780</v>
          </cell>
        </row>
        <row r="42">
          <cell r="A42" t="str">
            <v>3. Transportes</v>
          </cell>
        </row>
        <row r="43">
          <cell r="A43" t="str">
            <v>Material</v>
          </cell>
          <cell r="K43" t="str">
            <v>Vol. o Peso</v>
          </cell>
          <cell r="M43" t="str">
            <v>Distancia</v>
          </cell>
          <cell r="O43" t="str">
            <v>m2 o Ton/Km</v>
          </cell>
          <cell r="R43" t="str">
            <v>Tarifa</v>
          </cell>
          <cell r="T43" t="str">
            <v>Vr. Unitario</v>
          </cell>
        </row>
        <row r="47">
          <cell r="A47" t="str">
            <v>SUBTOTAL</v>
          </cell>
        </row>
        <row r="49">
          <cell r="A49" t="str">
            <v>4. Mano de Obra</v>
          </cell>
        </row>
        <row r="50">
          <cell r="A50" t="str">
            <v>Trabajador</v>
          </cell>
          <cell r="J50" t="str">
            <v>Jornal</v>
          </cell>
          <cell r="L50" t="str">
            <v>Prestac.</v>
          </cell>
          <cell r="N50" t="str">
            <v>Jornal Total</v>
          </cell>
          <cell r="Q50" t="str">
            <v>Rendimiento</v>
          </cell>
          <cell r="T50" t="str">
            <v>Vr. Unitario</v>
          </cell>
        </row>
        <row r="51">
          <cell r="A51" t="str">
            <v>Electricista II</v>
          </cell>
          <cell r="J51">
            <v>21662</v>
          </cell>
          <cell r="L51">
            <v>0.57999999999999996</v>
          </cell>
          <cell r="N51">
            <v>34225.96</v>
          </cell>
          <cell r="Q51">
            <v>0.27</v>
          </cell>
          <cell r="T51">
            <v>9241</v>
          </cell>
        </row>
        <row r="52">
          <cell r="A52" t="str">
            <v>Ayudante</v>
          </cell>
          <cell r="J52">
            <v>17167</v>
          </cell>
          <cell r="L52">
            <v>0.57999999999999996</v>
          </cell>
          <cell r="N52">
            <v>27123.86</v>
          </cell>
          <cell r="Q52">
            <v>0.27</v>
          </cell>
          <cell r="T52">
            <v>7323</v>
          </cell>
        </row>
        <row r="53">
          <cell r="T53">
            <v>0</v>
          </cell>
        </row>
        <row r="54">
          <cell r="A54" t="str">
            <v>SUBTOTAL</v>
          </cell>
          <cell r="T54">
            <v>16564</v>
          </cell>
        </row>
        <row r="55">
          <cell r="A55" t="str">
            <v>TOTAL COSTO DIRECTO</v>
          </cell>
          <cell r="T55">
            <v>71432</v>
          </cell>
        </row>
        <row r="56">
          <cell r="A56" t="str">
            <v>AIU CONTRACTUAL</v>
          </cell>
          <cell r="E56">
            <v>0.25640000000000002</v>
          </cell>
          <cell r="S56" t="str">
            <v>TOTAL COSTO INDIRECTO</v>
          </cell>
          <cell r="T56">
            <v>18315</v>
          </cell>
        </row>
        <row r="57">
          <cell r="A57" t="str">
            <v xml:space="preserve">VALOR TOTAL ACTIVIDAD </v>
          </cell>
          <cell r="T57">
            <v>89747</v>
          </cell>
        </row>
        <row r="58">
          <cell r="A58" t="str">
            <v xml:space="preserve">VALOR RECURSOS NECESARIOS PARA LA EJECUCIÓN DE LA ACTIVIDAD </v>
          </cell>
          <cell r="T58">
            <v>1974434</v>
          </cell>
        </row>
        <row r="60">
          <cell r="A60" t="str">
            <v>Para constancia de lo anterior, se firma la presente acta bajo la responsabilidad expresa de los que intervienen en ella, de  conformidad  con las funciones  desempeñadas por cada uno de los mismos,  de acuerdo con el manual de interventoría, en _________</v>
          </cell>
        </row>
        <row r="63">
          <cell r="E63" t="str">
            <v>Firma:</v>
          </cell>
        </row>
        <row r="64">
          <cell r="E64" t="str">
            <v xml:space="preserve">Nombre: </v>
          </cell>
        </row>
        <row r="65">
          <cell r="E65" t="str">
            <v>REPRESENTATE LEGAL Ó DIRECTOR DE CONSULTORIA</v>
          </cell>
        </row>
        <row r="67">
          <cell r="A67" t="str">
            <v>C. OBSERVACIONES INTERVENTORIA (Campo de obligatorio diligenciamiento)</v>
          </cell>
        </row>
        <row r="73">
          <cell r="E73" t="str">
            <v>Firma:</v>
          </cell>
        </row>
        <row r="74">
          <cell r="E74" t="str">
            <v xml:space="preserve">Nombre: </v>
          </cell>
          <cell r="V74" t="str">
            <v>Original  - FONADE</v>
          </cell>
        </row>
        <row r="75">
          <cell r="E75" t="str">
            <v>REPRESENTANTE LEGAL Ó DIRECTOR DE INTERVENTORÍA</v>
          </cell>
          <cell r="V75" t="str">
            <v>Copias: Contratista, Interventor</v>
          </cell>
        </row>
        <row r="76">
          <cell r="A76" t="str">
            <v>Item</v>
          </cell>
          <cell r="C76" t="str">
            <v>Descripción</v>
          </cell>
          <cell r="R76" t="str">
            <v>Unidad</v>
          </cell>
          <cell r="T76" t="str">
            <v>Cantidad</v>
          </cell>
        </row>
        <row r="77">
          <cell r="A77" t="str">
            <v>12.01.02</v>
          </cell>
          <cell r="C77" t="str">
            <v>Salida para aplique en tubo conduit EMT de 3/4" y conductores de cobre 2N12AWG THHN. Incluye bombilla de bajo consumo, roseta de porcelana, curvas, terminales, uniones, soportes, cajas y accesorios para completar la salida.</v>
          </cell>
          <cell r="R77" t="str">
            <v>Un</v>
          </cell>
          <cell r="T77">
            <v>4</v>
          </cell>
          <cell r="W77">
            <v>70188</v>
          </cell>
        </row>
        <row r="79">
          <cell r="A79" t="str">
            <v>1.  Equipo</v>
          </cell>
        </row>
        <row r="80">
          <cell r="A80" t="str">
            <v>Descripción</v>
          </cell>
          <cell r="H80" t="str">
            <v>Marca</v>
          </cell>
          <cell r="K80" t="str">
            <v>Tipo</v>
          </cell>
          <cell r="O80" t="str">
            <v>Tarifa/Hora</v>
          </cell>
          <cell r="R80" t="str">
            <v>Rendimiento</v>
          </cell>
          <cell r="T80" t="str">
            <v>Vr. Unitario</v>
          </cell>
        </row>
        <row r="81">
          <cell r="A81" t="str">
            <v>Herramienta menor (% de mano de obra)</v>
          </cell>
          <cell r="T81">
            <v>1570</v>
          </cell>
        </row>
        <row r="82">
          <cell r="T82">
            <v>0</v>
          </cell>
        </row>
        <row r="83">
          <cell r="T83">
            <v>0</v>
          </cell>
        </row>
        <row r="84">
          <cell r="T84">
            <v>0</v>
          </cell>
        </row>
        <row r="85">
          <cell r="A85" t="str">
            <v>SUBTOTAL</v>
          </cell>
          <cell r="T85">
            <v>1570</v>
          </cell>
        </row>
        <row r="87">
          <cell r="A87" t="str">
            <v>2.  Materiales</v>
          </cell>
        </row>
        <row r="88">
          <cell r="A88" t="str">
            <v>Descripción</v>
          </cell>
          <cell r="M88" t="str">
            <v>Unidad</v>
          </cell>
          <cell r="O88" t="str">
            <v>Cantidad</v>
          </cell>
          <cell r="Q88" t="str">
            <v>Precio Unit.</v>
          </cell>
          <cell r="T88" t="str">
            <v>Vr Unitario</v>
          </cell>
        </row>
        <row r="89">
          <cell r="A89" t="str">
            <v>Alambre de cobre No 12</v>
          </cell>
          <cell r="M89" t="str">
            <v>Ml</v>
          </cell>
          <cell r="O89">
            <v>13</v>
          </cell>
          <cell r="Q89">
            <v>1271</v>
          </cell>
          <cell r="T89">
            <v>16523</v>
          </cell>
        </row>
        <row r="90">
          <cell r="A90" t="str">
            <v>Tubo conduit EMT 3/4"</v>
          </cell>
          <cell r="M90" t="str">
            <v>Ml</v>
          </cell>
          <cell r="O90">
            <v>6</v>
          </cell>
          <cell r="Q90">
            <v>4110</v>
          </cell>
          <cell r="T90">
            <v>24660</v>
          </cell>
        </row>
        <row r="91">
          <cell r="A91" t="str">
            <v>Boquilla terminal EMT de 3/4"</v>
          </cell>
          <cell r="M91" t="str">
            <v xml:space="preserve">Un </v>
          </cell>
          <cell r="O91">
            <v>2</v>
          </cell>
          <cell r="Q91">
            <v>1210</v>
          </cell>
          <cell r="T91">
            <v>2420</v>
          </cell>
        </row>
        <row r="92">
          <cell r="A92" t="str">
            <v>Unión EMT 3/4"</v>
          </cell>
          <cell r="M92" t="str">
            <v>Un</v>
          </cell>
          <cell r="O92">
            <v>2</v>
          </cell>
          <cell r="Q92">
            <v>1145</v>
          </cell>
          <cell r="T92">
            <v>2290</v>
          </cell>
        </row>
        <row r="93">
          <cell r="A93" t="str">
            <v>Caja octagonal</v>
          </cell>
          <cell r="M93" t="str">
            <v>Un</v>
          </cell>
          <cell r="O93">
            <v>1</v>
          </cell>
          <cell r="Q93">
            <v>891</v>
          </cell>
          <cell r="T93">
            <v>891</v>
          </cell>
        </row>
        <row r="94">
          <cell r="A94" t="str">
            <v>Caja 5800</v>
          </cell>
          <cell r="M94" t="str">
            <v>Un</v>
          </cell>
          <cell r="O94">
            <v>0.12</v>
          </cell>
          <cell r="Q94">
            <v>902</v>
          </cell>
          <cell r="T94">
            <v>108</v>
          </cell>
        </row>
        <row r="95">
          <cell r="A95" t="str">
            <v>Interruptor sencillo</v>
          </cell>
          <cell r="M95" t="str">
            <v>Un</v>
          </cell>
          <cell r="O95">
            <v>0.5</v>
          </cell>
          <cell r="Q95">
            <v>5478</v>
          </cell>
          <cell r="T95">
            <v>2739</v>
          </cell>
        </row>
        <row r="96">
          <cell r="A96" t="str">
            <v>Cinta aislante</v>
          </cell>
          <cell r="M96" t="str">
            <v>Un</v>
          </cell>
          <cell r="O96">
            <v>0.05</v>
          </cell>
          <cell r="Q96">
            <v>1980</v>
          </cell>
          <cell r="T96">
            <v>99</v>
          </cell>
        </row>
        <row r="97">
          <cell r="A97" t="str">
            <v>Aislador de rosca para empalme</v>
          </cell>
          <cell r="M97" t="str">
            <v>Un</v>
          </cell>
          <cell r="O97">
            <v>3</v>
          </cell>
          <cell r="Q97">
            <v>198</v>
          </cell>
          <cell r="T97">
            <v>594</v>
          </cell>
        </row>
        <row r="98">
          <cell r="A98" t="str">
            <v>Abrazadera de 3/4"</v>
          </cell>
          <cell r="M98" t="str">
            <v>Un</v>
          </cell>
          <cell r="O98">
            <v>3</v>
          </cell>
          <cell r="Q98">
            <v>242</v>
          </cell>
          <cell r="T98">
            <v>726</v>
          </cell>
        </row>
        <row r="99">
          <cell r="A99" t="str">
            <v>Perno de tiro</v>
          </cell>
          <cell r="M99" t="str">
            <v>Un</v>
          </cell>
          <cell r="O99">
            <v>3</v>
          </cell>
          <cell r="Q99">
            <v>112</v>
          </cell>
          <cell r="T99">
            <v>336</v>
          </cell>
        </row>
        <row r="100">
          <cell r="A100" t="str">
            <v>Pólvora para perno</v>
          </cell>
          <cell r="M100" t="str">
            <v>Un</v>
          </cell>
          <cell r="O100">
            <v>3</v>
          </cell>
          <cell r="Q100">
            <v>221</v>
          </cell>
          <cell r="T100">
            <v>663</v>
          </cell>
        </row>
        <row r="101">
          <cell r="A101" t="str">
            <v>Desperdicio</v>
          </cell>
          <cell r="M101" t="str">
            <v>%</v>
          </cell>
          <cell r="O101">
            <v>0.03</v>
          </cell>
          <cell r="Q101">
            <v>52049</v>
          </cell>
          <cell r="T101">
            <v>1561</v>
          </cell>
        </row>
        <row r="102">
          <cell r="A102" t="str">
            <v>SUBTOTAL</v>
          </cell>
          <cell r="T102">
            <v>53610</v>
          </cell>
        </row>
        <row r="104">
          <cell r="A104" t="str">
            <v>3. Transportes</v>
          </cell>
        </row>
        <row r="105">
          <cell r="A105" t="str">
            <v>Material</v>
          </cell>
          <cell r="K105" t="str">
            <v>Vol. o Peso</v>
          </cell>
          <cell r="M105" t="str">
            <v>Distancia</v>
          </cell>
          <cell r="O105" t="str">
            <v>m2 o Ton/Km</v>
          </cell>
          <cell r="R105" t="str">
            <v>Tarifa</v>
          </cell>
          <cell r="T105" t="str">
            <v>Vr. Unitario</v>
          </cell>
        </row>
        <row r="109">
          <cell r="A109" t="str">
            <v>SUBTOTAL</v>
          </cell>
        </row>
        <row r="111">
          <cell r="A111" t="str">
            <v>4. Mano de Obra</v>
          </cell>
        </row>
        <row r="112">
          <cell r="A112" t="str">
            <v>Trabajador</v>
          </cell>
          <cell r="J112" t="str">
            <v>Jornal</v>
          </cell>
          <cell r="L112" t="str">
            <v>Prestac.</v>
          </cell>
          <cell r="N112" t="str">
            <v>Jornal Total</v>
          </cell>
          <cell r="Q112" t="str">
            <v>Rendimiento</v>
          </cell>
          <cell r="T112" t="str">
            <v>Vr. Unitario</v>
          </cell>
        </row>
        <row r="113">
          <cell r="A113" t="str">
            <v>Electricista II</v>
          </cell>
          <cell r="J113">
            <v>21662</v>
          </cell>
          <cell r="L113">
            <v>0.57999999999999996</v>
          </cell>
          <cell r="N113">
            <v>34225.96</v>
          </cell>
          <cell r="Q113">
            <v>0.28000000000000003</v>
          </cell>
          <cell r="T113">
            <v>9583.2687999999998</v>
          </cell>
        </row>
        <row r="114">
          <cell r="A114" t="str">
            <v>Ayudante</v>
          </cell>
          <cell r="J114">
            <v>17167</v>
          </cell>
          <cell r="L114">
            <v>0.57999999999999996</v>
          </cell>
          <cell r="N114">
            <v>27123.86</v>
          </cell>
          <cell r="Q114">
            <v>0.2</v>
          </cell>
          <cell r="T114">
            <v>5424.7720000000008</v>
          </cell>
        </row>
        <row r="115">
          <cell r="T115">
            <v>0</v>
          </cell>
        </row>
        <row r="116">
          <cell r="A116" t="str">
            <v>SUBTOTAL</v>
          </cell>
          <cell r="T116">
            <v>15008</v>
          </cell>
        </row>
        <row r="117">
          <cell r="A117" t="str">
            <v>TOTAL COSTO DIRECTO</v>
          </cell>
          <cell r="V117">
            <v>70188</v>
          </cell>
        </row>
        <row r="118">
          <cell r="A118" t="str">
            <v>AIU CONTRACTUAL</v>
          </cell>
          <cell r="E118">
            <v>0.25640000000000002</v>
          </cell>
          <cell r="S118" t="str">
            <v>TOTAL COSTO INDIRECTO</v>
          </cell>
          <cell r="T118">
            <v>17996</v>
          </cell>
        </row>
        <row r="119">
          <cell r="A119" t="str">
            <v xml:space="preserve">VALOR TOTAL ACTIVIDAD </v>
          </cell>
          <cell r="T119">
            <v>88184</v>
          </cell>
        </row>
        <row r="120">
          <cell r="A120" t="str">
            <v xml:space="preserve">VALOR RECURSOS NECESARIOS PARA LA EJECUCIÓN DE LA ACTIVIDAD </v>
          </cell>
          <cell r="T120">
            <v>352736</v>
          </cell>
        </row>
        <row r="121">
          <cell r="A121" t="str">
            <v>Para constancia de lo anterior, se firma la presente acta bajo la responsabilidad expresa de los que intervienen en ella, de  conformidad  con las funciones  desempeñadas por cada uno de los mismos,  de acuerdo con el manual de interventoría, en _________</v>
          </cell>
        </row>
        <row r="124">
          <cell r="E124" t="str">
            <v>Firma:</v>
          </cell>
        </row>
        <row r="125">
          <cell r="E125" t="str">
            <v xml:space="preserve">Nombre: </v>
          </cell>
        </row>
        <row r="126">
          <cell r="E126" t="str">
            <v>REPRESENTATE LEGAL Ó DIRECTOR DE CONSULTORIA</v>
          </cell>
        </row>
        <row r="127">
          <cell r="A127" t="str">
            <v>C. OBSERVACIONES INTERVENTORIA (Campo de obligatorio diligenciamiento)</v>
          </cell>
        </row>
        <row r="133">
          <cell r="E133" t="str">
            <v>Firma:</v>
          </cell>
        </row>
        <row r="134">
          <cell r="E134" t="str">
            <v xml:space="preserve">Nombre: </v>
          </cell>
          <cell r="V134" t="str">
            <v>Original  - FONADE</v>
          </cell>
        </row>
        <row r="135">
          <cell r="E135" t="str">
            <v>REPRESENTANTE LEGAL Ó DIRECTOR DE INTERVENTORÍA</v>
          </cell>
          <cell r="V135" t="str">
            <v>Copias: Contratista, Interventor</v>
          </cell>
        </row>
        <row r="136">
          <cell r="A136" t="str">
            <v>Item</v>
          </cell>
          <cell r="C136" t="str">
            <v>Descripción</v>
          </cell>
          <cell r="R136" t="str">
            <v>Unidad</v>
          </cell>
          <cell r="T136" t="str">
            <v>Cantidad</v>
          </cell>
        </row>
        <row r="137">
          <cell r="A137" t="str">
            <v>12.01.03</v>
          </cell>
          <cell r="C137" t="str">
            <v>Salida para toma monofásica doble con polo a tierra para red regulada, en tubo conduit EMT de 3/4" y conductores de cobre 3N12AWG THHN. Incluye toma, curvas, terminales, uniones, soportes, cajas y accesorios para completar la salida.</v>
          </cell>
          <cell r="R137" t="str">
            <v>Un</v>
          </cell>
          <cell r="T137">
            <v>3</v>
          </cell>
          <cell r="W137">
            <v>93470.357799999998</v>
          </cell>
        </row>
        <row r="139">
          <cell r="A139" t="str">
            <v>1.  Equipo</v>
          </cell>
        </row>
        <row r="140">
          <cell r="A140" t="str">
            <v>Descripción</v>
          </cell>
          <cell r="H140" t="str">
            <v>Marca</v>
          </cell>
          <cell r="K140" t="str">
            <v>Tipo</v>
          </cell>
          <cell r="O140" t="str">
            <v>Tarifa/Hora</v>
          </cell>
          <cell r="R140" t="str">
            <v>Rendimiento</v>
          </cell>
          <cell r="T140" t="str">
            <v>Vr. Unitario</v>
          </cell>
        </row>
        <row r="141">
          <cell r="A141" t="str">
            <v>Alicates</v>
          </cell>
          <cell r="O141">
            <v>30188</v>
          </cell>
          <cell r="R141">
            <v>0.01</v>
          </cell>
          <cell r="T141">
            <v>301.88</v>
          </cell>
        </row>
        <row r="142">
          <cell r="A142" t="str">
            <v>Atornillador</v>
          </cell>
          <cell r="O142">
            <v>21735</v>
          </cell>
          <cell r="R142">
            <v>0.01</v>
          </cell>
          <cell r="T142">
            <v>217.35</v>
          </cell>
        </row>
        <row r="143">
          <cell r="T143">
            <v>0</v>
          </cell>
        </row>
        <row r="144">
          <cell r="T144">
            <v>0</v>
          </cell>
        </row>
        <row r="145">
          <cell r="A145" t="str">
            <v>SUBTOTAL</v>
          </cell>
          <cell r="T145">
            <v>519.23</v>
          </cell>
        </row>
        <row r="147">
          <cell r="A147" t="str">
            <v>2.  Materiales</v>
          </cell>
        </row>
        <row r="148">
          <cell r="A148" t="str">
            <v>Descripción</v>
          </cell>
          <cell r="M148" t="str">
            <v>Unidad</v>
          </cell>
          <cell r="O148" t="str">
            <v>Cantidad</v>
          </cell>
          <cell r="Q148" t="str">
            <v>Precio Unit.</v>
          </cell>
          <cell r="T148" t="str">
            <v>Vr Unitario</v>
          </cell>
        </row>
        <row r="149">
          <cell r="A149" t="str">
            <v>Alambre de cobre No 12</v>
          </cell>
          <cell r="M149" t="str">
            <v>Ml</v>
          </cell>
          <cell r="O149">
            <v>19</v>
          </cell>
          <cell r="Q149">
            <v>1271</v>
          </cell>
          <cell r="T149">
            <v>24149</v>
          </cell>
        </row>
        <row r="150">
          <cell r="A150" t="str">
            <v>Tubo conduit EMT 3/4"</v>
          </cell>
          <cell r="M150" t="str">
            <v>Ml</v>
          </cell>
          <cell r="O150">
            <v>6</v>
          </cell>
          <cell r="Q150">
            <v>4110</v>
          </cell>
          <cell r="T150">
            <v>24660</v>
          </cell>
        </row>
        <row r="151">
          <cell r="A151" t="str">
            <v>Boquilla terminal EMT de 3/4"</v>
          </cell>
          <cell r="M151" t="str">
            <v xml:space="preserve">Un </v>
          </cell>
          <cell r="O151">
            <v>2</v>
          </cell>
          <cell r="Q151">
            <v>1210</v>
          </cell>
          <cell r="T151">
            <v>2420</v>
          </cell>
        </row>
        <row r="152">
          <cell r="A152" t="str">
            <v>Unión EMT 3/4"</v>
          </cell>
          <cell r="M152" t="str">
            <v xml:space="preserve">Un </v>
          </cell>
          <cell r="O152">
            <v>2</v>
          </cell>
          <cell r="Q152">
            <v>1145</v>
          </cell>
          <cell r="T152">
            <v>2290</v>
          </cell>
        </row>
        <row r="153">
          <cell r="A153" t="str">
            <v>Caja 5800</v>
          </cell>
          <cell r="M153" t="str">
            <v xml:space="preserve">Un </v>
          </cell>
          <cell r="O153">
            <v>1</v>
          </cell>
          <cell r="Q153">
            <v>1120</v>
          </cell>
          <cell r="T153">
            <v>1120</v>
          </cell>
        </row>
        <row r="154">
          <cell r="A154" t="str">
            <v>Toma monofásica con polo color naranja</v>
          </cell>
          <cell r="M154" t="str">
            <v xml:space="preserve">Un </v>
          </cell>
          <cell r="O154">
            <v>1</v>
          </cell>
          <cell r="Q154">
            <v>15675</v>
          </cell>
          <cell r="T154">
            <v>15675</v>
          </cell>
        </row>
        <row r="155">
          <cell r="A155" t="str">
            <v>Cinta aislante</v>
          </cell>
          <cell r="M155" t="str">
            <v xml:space="preserve">Un </v>
          </cell>
          <cell r="O155">
            <v>0.05</v>
          </cell>
          <cell r="Q155">
            <v>2178</v>
          </cell>
          <cell r="T155">
            <v>108.9</v>
          </cell>
        </row>
        <row r="156">
          <cell r="A156" t="str">
            <v>Aislador de rosca para empalme</v>
          </cell>
          <cell r="M156" t="str">
            <v xml:space="preserve">Un </v>
          </cell>
          <cell r="O156">
            <v>3</v>
          </cell>
          <cell r="Q156">
            <v>512</v>
          </cell>
          <cell r="T156">
            <v>1536</v>
          </cell>
        </row>
        <row r="157">
          <cell r="A157" t="str">
            <v>Marquilla en acrílico</v>
          </cell>
          <cell r="M157" t="str">
            <v xml:space="preserve">Un </v>
          </cell>
          <cell r="O157">
            <v>1</v>
          </cell>
          <cell r="Q157">
            <v>1890</v>
          </cell>
          <cell r="T157">
            <v>1890</v>
          </cell>
        </row>
        <row r="158">
          <cell r="A158" t="str">
            <v>Abrazadera de 3/4"</v>
          </cell>
          <cell r="M158" t="str">
            <v xml:space="preserve">Un </v>
          </cell>
          <cell r="O158">
            <v>3</v>
          </cell>
          <cell r="Q158">
            <v>242</v>
          </cell>
          <cell r="T158">
            <v>726</v>
          </cell>
        </row>
        <row r="159">
          <cell r="A159" t="str">
            <v>Perno de tiro</v>
          </cell>
          <cell r="M159" t="str">
            <v xml:space="preserve">Un </v>
          </cell>
          <cell r="O159">
            <v>3</v>
          </cell>
          <cell r="Q159">
            <v>123</v>
          </cell>
          <cell r="T159">
            <v>369</v>
          </cell>
        </row>
        <row r="160">
          <cell r="A160" t="str">
            <v>Pólvora para perno</v>
          </cell>
          <cell r="O160">
            <v>3</v>
          </cell>
          <cell r="Q160">
            <v>243</v>
          </cell>
          <cell r="T160">
            <v>729</v>
          </cell>
        </row>
        <row r="161">
          <cell r="A161" t="str">
            <v>Desperdicio</v>
          </cell>
          <cell r="M161" t="str">
            <v>%</v>
          </cell>
          <cell r="O161">
            <v>0.03</v>
          </cell>
          <cell r="Q161">
            <v>75672.899999999994</v>
          </cell>
          <cell r="T161">
            <v>2270.1869999999999</v>
          </cell>
        </row>
        <row r="162">
          <cell r="A162" t="str">
            <v>SUBTOTAL</v>
          </cell>
          <cell r="T162">
            <v>77943.087</v>
          </cell>
        </row>
        <row r="164">
          <cell r="A164" t="str">
            <v>3. Transportes</v>
          </cell>
        </row>
        <row r="165">
          <cell r="A165" t="str">
            <v>Material</v>
          </cell>
          <cell r="K165" t="str">
            <v>Vol. o Peso</v>
          </cell>
          <cell r="M165" t="str">
            <v>Distancia</v>
          </cell>
          <cell r="O165" t="str">
            <v>m2 o Ton/Km</v>
          </cell>
          <cell r="R165" t="str">
            <v>Tarifa</v>
          </cell>
          <cell r="T165" t="str">
            <v>Vr. Unitario</v>
          </cell>
        </row>
        <row r="169">
          <cell r="A169" t="str">
            <v>SUBTOTAL</v>
          </cell>
        </row>
        <row r="171">
          <cell r="A171" t="str">
            <v>4. Mano de Obra</v>
          </cell>
        </row>
        <row r="172">
          <cell r="A172" t="str">
            <v>Trabajador</v>
          </cell>
          <cell r="J172" t="str">
            <v>Jornal</v>
          </cell>
          <cell r="L172" t="str">
            <v>Prestac.</v>
          </cell>
          <cell r="N172" t="str">
            <v>Jornal Total</v>
          </cell>
          <cell r="Q172" t="str">
            <v>Rendimiento</v>
          </cell>
          <cell r="T172" t="str">
            <v>Vr. Unitario</v>
          </cell>
        </row>
        <row r="173">
          <cell r="A173" t="str">
            <v>Electricista II</v>
          </cell>
          <cell r="J173">
            <v>21662</v>
          </cell>
          <cell r="L173">
            <v>0.57999999999999996</v>
          </cell>
          <cell r="N173">
            <v>34225.96</v>
          </cell>
          <cell r="Q173">
            <v>0.28000000000000003</v>
          </cell>
          <cell r="T173">
            <v>9583.2687999999998</v>
          </cell>
        </row>
        <row r="174">
          <cell r="A174" t="str">
            <v>Ayudante</v>
          </cell>
          <cell r="J174">
            <v>17167</v>
          </cell>
          <cell r="L174">
            <v>0.57999999999999996</v>
          </cell>
          <cell r="N174">
            <v>27123.86</v>
          </cell>
          <cell r="Q174">
            <v>0.2</v>
          </cell>
          <cell r="T174">
            <v>5424.7720000000008</v>
          </cell>
        </row>
        <row r="175">
          <cell r="T175">
            <v>0</v>
          </cell>
        </row>
        <row r="176">
          <cell r="A176" t="str">
            <v>SUBTOTAL</v>
          </cell>
          <cell r="T176">
            <v>15008.040800000001</v>
          </cell>
        </row>
        <row r="177">
          <cell r="A177" t="str">
            <v>TOTAL COSTO DIRECTO</v>
          </cell>
          <cell r="T177">
            <v>93470.357799999998</v>
          </cell>
        </row>
        <row r="178">
          <cell r="A178" t="str">
            <v>AIU CONTRACTUAL</v>
          </cell>
          <cell r="E178">
            <v>0.25640000000000002</v>
          </cell>
          <cell r="S178" t="str">
            <v>TOTAL COSTO INDIRECTO</v>
          </cell>
          <cell r="T178">
            <v>23965.799739919999</v>
          </cell>
        </row>
        <row r="179">
          <cell r="A179" t="str">
            <v xml:space="preserve">VALOR TOTAL ACTIVIDAD </v>
          </cell>
          <cell r="T179">
            <v>117436.15753991999</v>
          </cell>
        </row>
        <row r="180">
          <cell r="A180" t="str">
            <v xml:space="preserve">VALOR RECURSOS NECESARIOS PARA LA EJECUCIÓN DE LA ACTIVIDAD </v>
          </cell>
          <cell r="T180">
            <v>352308.47261975997</v>
          </cell>
        </row>
        <row r="181">
          <cell r="A181" t="str">
            <v>Para constancia de lo anterior, se firma la presente acta bajo la responsabilidad expresa de los que intervienen en ella, de  conformidad  con las funciones  desempeñadas por cada uno de los mismos,  de acuerdo con el manual de interventoría, en _________</v>
          </cell>
        </row>
        <row r="184">
          <cell r="E184" t="str">
            <v>Firma:</v>
          </cell>
        </row>
        <row r="185">
          <cell r="E185" t="str">
            <v xml:space="preserve">Nombre: </v>
          </cell>
        </row>
        <row r="186">
          <cell r="E186" t="str">
            <v>REPRESENTATE LEGAL Ó DIRECTOR DE CONSULTORIA</v>
          </cell>
        </row>
        <row r="187">
          <cell r="A187" t="str">
            <v>C. OBSERVACIONES INTERVENTORIA (Campo de obligatorio diligenciamiento)</v>
          </cell>
        </row>
        <row r="194">
          <cell r="E194" t="str">
            <v>Firma:</v>
          </cell>
        </row>
        <row r="195">
          <cell r="E195" t="str">
            <v xml:space="preserve">Nombre: </v>
          </cell>
          <cell r="V195" t="str">
            <v>Original  - FONADE</v>
          </cell>
        </row>
        <row r="196">
          <cell r="E196" t="str">
            <v>REPRESENTANTE LEGAL Ó DIRECTOR DE INTERVENTORÍA</v>
          </cell>
          <cell r="V196" t="str">
            <v>Copias: Contratista, Interventor</v>
          </cell>
        </row>
        <row r="197">
          <cell r="A197" t="str">
            <v>Item</v>
          </cell>
          <cell r="C197" t="str">
            <v>Descripción</v>
          </cell>
          <cell r="R197" t="str">
            <v>Unidad</v>
          </cell>
          <cell r="T197" t="str">
            <v>Cantidad</v>
          </cell>
        </row>
        <row r="198">
          <cell r="A198" t="str">
            <v>12.01.04</v>
          </cell>
          <cell r="C198" t="str">
            <v xml:space="preserve">Derivación de luminaria desde salida eléctrica en cable encauchetado 3x16 AWG con clavija aérea con polo a tierra y cable encauchetado 3x16 AWG desde luminaria con toma aérea. Incluye tapa con orificio central y accesorios. </v>
          </cell>
          <cell r="R198" t="str">
            <v>Un</v>
          </cell>
          <cell r="T198">
            <v>23</v>
          </cell>
          <cell r="W198">
            <v>22031.124</v>
          </cell>
        </row>
        <row r="200">
          <cell r="A200" t="str">
            <v>1.  Equipo</v>
          </cell>
        </row>
        <row r="201">
          <cell r="A201" t="str">
            <v>Descripción</v>
          </cell>
          <cell r="H201" t="str">
            <v>Marca</v>
          </cell>
          <cell r="K201" t="str">
            <v>Tipo</v>
          </cell>
          <cell r="O201" t="str">
            <v>Tarifa/Hora</v>
          </cell>
          <cell r="R201" t="str">
            <v>Rendimiento</v>
          </cell>
          <cell r="T201" t="str">
            <v>Vr. Unitario</v>
          </cell>
        </row>
        <row r="202">
          <cell r="A202" t="str">
            <v>Herramienta menor (% de mano de obra)</v>
          </cell>
          <cell r="T202">
            <v>520</v>
          </cell>
        </row>
        <row r="203">
          <cell r="T203">
            <v>0</v>
          </cell>
        </row>
        <row r="204">
          <cell r="T204">
            <v>0</v>
          </cell>
        </row>
        <row r="205">
          <cell r="T205">
            <v>0</v>
          </cell>
        </row>
        <row r="206">
          <cell r="A206" t="str">
            <v>SUBTOTAL</v>
          </cell>
          <cell r="T206">
            <v>520</v>
          </cell>
        </row>
        <row r="208">
          <cell r="A208" t="str">
            <v>2.  Materiales</v>
          </cell>
        </row>
        <row r="209">
          <cell r="A209" t="str">
            <v>Descripción</v>
          </cell>
          <cell r="M209" t="str">
            <v>Unidad</v>
          </cell>
          <cell r="O209" t="str">
            <v>Cantidad</v>
          </cell>
          <cell r="Q209" t="str">
            <v>Precio Unit.</v>
          </cell>
          <cell r="T209" t="str">
            <v>Vr Unitario</v>
          </cell>
        </row>
        <row r="210">
          <cell r="A210" t="str">
            <v>Toma de caucho (aérea) con polo</v>
          </cell>
          <cell r="M210" t="str">
            <v>Un</v>
          </cell>
          <cell r="O210">
            <v>1</v>
          </cell>
          <cell r="Q210">
            <v>1498</v>
          </cell>
          <cell r="T210">
            <v>1498</v>
          </cell>
        </row>
        <row r="211">
          <cell r="A211" t="str">
            <v>Aislador de rosca para empalme</v>
          </cell>
          <cell r="M211" t="str">
            <v xml:space="preserve">Un </v>
          </cell>
          <cell r="O211">
            <v>3</v>
          </cell>
          <cell r="Q211">
            <v>512</v>
          </cell>
          <cell r="T211">
            <v>1536</v>
          </cell>
        </row>
        <row r="212">
          <cell r="A212" t="str">
            <v>Encauchetado 3x14</v>
          </cell>
          <cell r="M212" t="str">
            <v>Ml</v>
          </cell>
          <cell r="O212">
            <v>1</v>
          </cell>
          <cell r="Q212">
            <v>4378</v>
          </cell>
          <cell r="T212">
            <v>4378</v>
          </cell>
        </row>
        <row r="213">
          <cell r="A213" t="str">
            <v>Clavija de caucho (aérea) con polo</v>
          </cell>
          <cell r="M213" t="str">
            <v xml:space="preserve">Un </v>
          </cell>
          <cell r="O213">
            <v>1</v>
          </cell>
          <cell r="Q213">
            <v>1560</v>
          </cell>
          <cell r="T213">
            <v>1560</v>
          </cell>
        </row>
        <row r="214">
          <cell r="T214">
            <v>0</v>
          </cell>
        </row>
        <row r="215">
          <cell r="T215">
            <v>0</v>
          </cell>
        </row>
        <row r="216">
          <cell r="T216">
            <v>0</v>
          </cell>
        </row>
        <row r="217">
          <cell r="T217">
            <v>0</v>
          </cell>
        </row>
        <row r="218">
          <cell r="T218">
            <v>0</v>
          </cell>
        </row>
        <row r="219">
          <cell r="T219">
            <v>0</v>
          </cell>
        </row>
        <row r="220">
          <cell r="T220">
            <v>0</v>
          </cell>
        </row>
        <row r="221">
          <cell r="T221">
            <v>0</v>
          </cell>
        </row>
        <row r="222">
          <cell r="A222" t="str">
            <v>Desperdicio</v>
          </cell>
          <cell r="M222" t="str">
            <v>%</v>
          </cell>
          <cell r="O222">
            <v>0.03</v>
          </cell>
          <cell r="Q222">
            <v>8972</v>
          </cell>
          <cell r="T222">
            <v>269.15999999999997</v>
          </cell>
        </row>
        <row r="223">
          <cell r="A223" t="str">
            <v>SUBTOTAL</v>
          </cell>
          <cell r="T223">
            <v>9241.16</v>
          </cell>
        </row>
        <row r="225">
          <cell r="A225" t="str">
            <v>3. Transportes</v>
          </cell>
        </row>
        <row r="226">
          <cell r="A226" t="str">
            <v>Material</v>
          </cell>
          <cell r="K226" t="str">
            <v>Vol. o Peso</v>
          </cell>
          <cell r="M226" t="str">
            <v>Distancia</v>
          </cell>
          <cell r="O226" t="str">
            <v>m2 o Ton/Km</v>
          </cell>
          <cell r="R226" t="str">
            <v>Tarifa</v>
          </cell>
          <cell r="T226" t="str">
            <v>Vr. Unitario</v>
          </cell>
        </row>
        <row r="230">
          <cell r="A230" t="str">
            <v>SUBTOTAL</v>
          </cell>
        </row>
        <row r="232">
          <cell r="A232" t="str">
            <v>4. Mano de Obra</v>
          </cell>
        </row>
        <row r="233">
          <cell r="A233" t="str">
            <v>Trabajador</v>
          </cell>
          <cell r="J233" t="str">
            <v>Jornal</v>
          </cell>
          <cell r="L233" t="str">
            <v>Prestac.</v>
          </cell>
          <cell r="N233" t="str">
            <v>Jornal Total</v>
          </cell>
          <cell r="Q233" t="str">
            <v>Rendimiento</v>
          </cell>
          <cell r="T233" t="str">
            <v>Vr. Unitario</v>
          </cell>
        </row>
        <row r="234">
          <cell r="A234" t="str">
            <v>Electricista II</v>
          </cell>
          <cell r="J234">
            <v>21662</v>
          </cell>
          <cell r="L234">
            <v>0.57999999999999996</v>
          </cell>
          <cell r="N234">
            <v>34225.96</v>
          </cell>
          <cell r="Q234">
            <v>0.2</v>
          </cell>
          <cell r="T234">
            <v>6845.192</v>
          </cell>
        </row>
        <row r="235">
          <cell r="A235" t="str">
            <v>Ayudante</v>
          </cell>
          <cell r="J235">
            <v>17167</v>
          </cell>
          <cell r="L235">
            <v>0.57999999999999996</v>
          </cell>
          <cell r="N235">
            <v>27123.86</v>
          </cell>
          <cell r="Q235">
            <v>0.2</v>
          </cell>
          <cell r="T235">
            <v>5424.7720000000008</v>
          </cell>
        </row>
        <row r="236">
          <cell r="T236">
            <v>0</v>
          </cell>
        </row>
        <row r="237">
          <cell r="A237" t="str">
            <v>SUBTOTAL</v>
          </cell>
          <cell r="T237">
            <v>12269.964</v>
          </cell>
        </row>
        <row r="238">
          <cell r="A238" t="str">
            <v>TOTAL COSTO DIRECTO</v>
          </cell>
          <cell r="T238">
            <v>22031.124</v>
          </cell>
        </row>
        <row r="239">
          <cell r="A239" t="str">
            <v>AIU CONTRACTUAL</v>
          </cell>
          <cell r="E239">
            <v>0.25640000000000002</v>
          </cell>
          <cell r="S239" t="str">
            <v>TOTAL COSTO INDIRECTO</v>
          </cell>
          <cell r="T239">
            <v>5648.7801936000005</v>
          </cell>
        </row>
        <row r="240">
          <cell r="A240" t="str">
            <v xml:space="preserve">VALOR TOTAL ACTIVIDAD </v>
          </cell>
          <cell r="T240">
            <v>27679.904193599999</v>
          </cell>
        </row>
        <row r="241">
          <cell r="A241" t="str">
            <v xml:space="preserve">VALOR RECURSOS NECESARIOS PARA LA EJECUCIÓN DE LA ACTIVIDAD </v>
          </cell>
          <cell r="T241">
            <v>636637.79645280004</v>
          </cell>
        </row>
        <row r="243">
          <cell r="A243" t="str">
            <v>Para constancia de lo anterior, se firma la presente acta bajo la responsabilidad expresa de los que intervienen en ella, de  conformidad  con las funciones  desempeñadas por cada uno de los mismos,  de acuerdo con el manual de interventoría, en _________</v>
          </cell>
        </row>
        <row r="246">
          <cell r="E246" t="str">
            <v>Firma:</v>
          </cell>
        </row>
        <row r="247">
          <cell r="E247" t="str">
            <v xml:space="preserve">Nombre: </v>
          </cell>
        </row>
        <row r="248">
          <cell r="E248" t="str">
            <v>REPRESENTATE LEGAL Ó DIRECTOR DE CONSULTORIA</v>
          </cell>
        </row>
        <row r="250">
          <cell r="A250" t="str">
            <v>C. OBSERVACIONES INTERVENTORIA (Campo de obligatorio diligenciamiento)</v>
          </cell>
        </row>
        <row r="257">
          <cell r="E257" t="str">
            <v>Firma:</v>
          </cell>
        </row>
        <row r="258">
          <cell r="E258" t="str">
            <v xml:space="preserve">Nombre: </v>
          </cell>
          <cell r="V258" t="str">
            <v>Original  - FONADE</v>
          </cell>
        </row>
        <row r="259">
          <cell r="E259" t="str">
            <v>REPRESENTANTE LEGAL Ó DIRECTOR DE INTERVENTORÍA</v>
          </cell>
          <cell r="V259" t="str">
            <v>Copias: Contratista, Interventor</v>
          </cell>
        </row>
        <row r="260">
          <cell r="A260" t="str">
            <v>Item</v>
          </cell>
          <cell r="C260" t="str">
            <v>Descripción</v>
          </cell>
          <cell r="R260" t="str">
            <v>Unidad</v>
          </cell>
          <cell r="T260" t="str">
            <v>Cantidad</v>
          </cell>
        </row>
        <row r="261">
          <cell r="A261" t="str">
            <v>12.01.05</v>
          </cell>
          <cell r="C261" t="str">
            <v>Salida para toma monofásica doble con polo a tierra para red normal, en tubo conduit EMT de 3/4" y conductores de cobre 2N12AWG THHN. Incluye toma, curvas, terminales, uniones, soportes, cajas y accesorios para completar la salida.</v>
          </cell>
          <cell r="R261" t="str">
            <v>Un</v>
          </cell>
          <cell r="T261">
            <v>22</v>
          </cell>
          <cell r="W261">
            <v>76996.406600000002</v>
          </cell>
        </row>
        <row r="263">
          <cell r="A263" t="str">
            <v>1.  Equipo</v>
          </cell>
        </row>
        <row r="264">
          <cell r="A264" t="str">
            <v>Descripción</v>
          </cell>
          <cell r="H264" t="str">
            <v>Marca</v>
          </cell>
          <cell r="K264" t="str">
            <v>Tipo</v>
          </cell>
          <cell r="O264" t="str">
            <v>Tarifa/Hora</v>
          </cell>
          <cell r="R264" t="str">
            <v>Rendimiento</v>
          </cell>
          <cell r="T264" t="str">
            <v>Vr. Unitario</v>
          </cell>
        </row>
        <row r="265">
          <cell r="A265" t="str">
            <v>Herramienta menor (% de mano de obra)</v>
          </cell>
          <cell r="T265">
            <v>1570</v>
          </cell>
        </row>
        <row r="266">
          <cell r="T266">
            <v>0</v>
          </cell>
        </row>
        <row r="267">
          <cell r="T267">
            <v>0</v>
          </cell>
        </row>
        <row r="268">
          <cell r="T268">
            <v>0</v>
          </cell>
        </row>
        <row r="269">
          <cell r="A269" t="str">
            <v>SUBTOTAL</v>
          </cell>
          <cell r="T269">
            <v>1570</v>
          </cell>
        </row>
        <row r="271">
          <cell r="A271" t="str">
            <v>2.  Materiales</v>
          </cell>
        </row>
        <row r="272">
          <cell r="A272" t="str">
            <v>Descripción</v>
          </cell>
          <cell r="M272" t="str">
            <v>Unidad</v>
          </cell>
          <cell r="O272" t="str">
            <v>Cantidad</v>
          </cell>
          <cell r="Q272" t="str">
            <v>Precio Unit.</v>
          </cell>
          <cell r="T272" t="str">
            <v>Vr Unitario</v>
          </cell>
        </row>
        <row r="273">
          <cell r="A273" t="str">
            <v>Alambre de cobre No 12</v>
          </cell>
          <cell r="M273" t="str">
            <v>Ml</v>
          </cell>
          <cell r="O273">
            <v>13</v>
          </cell>
          <cell r="Q273">
            <v>1271</v>
          </cell>
          <cell r="T273">
            <v>16523</v>
          </cell>
        </row>
        <row r="274">
          <cell r="A274" t="str">
            <v>Tubo conduit EMT 3/4"</v>
          </cell>
          <cell r="M274" t="str">
            <v>Ml</v>
          </cell>
          <cell r="O274">
            <v>6</v>
          </cell>
          <cell r="Q274">
            <v>4110</v>
          </cell>
          <cell r="T274">
            <v>24660</v>
          </cell>
        </row>
        <row r="275">
          <cell r="A275" t="str">
            <v>Boquilla terminal EMT de 3/4"</v>
          </cell>
          <cell r="M275" t="str">
            <v xml:space="preserve">Un </v>
          </cell>
          <cell r="O275">
            <v>2</v>
          </cell>
          <cell r="Q275">
            <v>1210</v>
          </cell>
          <cell r="T275">
            <v>2420</v>
          </cell>
        </row>
        <row r="276">
          <cell r="A276" t="str">
            <v>Unión EMT 3/4"</v>
          </cell>
          <cell r="M276" t="str">
            <v xml:space="preserve">Un </v>
          </cell>
          <cell r="O276">
            <v>2</v>
          </cell>
          <cell r="Q276">
            <v>1145</v>
          </cell>
          <cell r="T276">
            <v>2290</v>
          </cell>
        </row>
        <row r="277">
          <cell r="A277" t="str">
            <v>Caja 5800</v>
          </cell>
          <cell r="M277" t="str">
            <v xml:space="preserve">Un </v>
          </cell>
          <cell r="O277">
            <v>1</v>
          </cell>
          <cell r="Q277">
            <v>1120</v>
          </cell>
          <cell r="T277">
            <v>1120</v>
          </cell>
        </row>
        <row r="278">
          <cell r="A278" t="str">
            <v>Toma monofásica doble con polo</v>
          </cell>
          <cell r="M278" t="str">
            <v>Un</v>
          </cell>
          <cell r="O278">
            <v>1</v>
          </cell>
          <cell r="Q278">
            <v>4180</v>
          </cell>
          <cell r="T278">
            <v>4180</v>
          </cell>
        </row>
        <row r="279">
          <cell r="A279" t="str">
            <v>Cinta aislante</v>
          </cell>
          <cell r="M279" t="str">
            <v>Un</v>
          </cell>
          <cell r="O279">
            <v>0.05</v>
          </cell>
          <cell r="Q279">
            <v>2178</v>
          </cell>
          <cell r="T279">
            <v>108.9</v>
          </cell>
        </row>
        <row r="280">
          <cell r="A280" t="str">
            <v>Aislador de rosca para empalme</v>
          </cell>
          <cell r="M280" t="str">
            <v xml:space="preserve">Un </v>
          </cell>
          <cell r="O280">
            <v>3</v>
          </cell>
          <cell r="Q280">
            <v>512</v>
          </cell>
          <cell r="T280">
            <v>1536</v>
          </cell>
        </row>
        <row r="281">
          <cell r="A281" t="str">
            <v>Marquilla en acrílico</v>
          </cell>
          <cell r="M281" t="str">
            <v>Un</v>
          </cell>
          <cell r="O281">
            <v>1</v>
          </cell>
          <cell r="Q281">
            <v>1890</v>
          </cell>
          <cell r="T281">
            <v>1890</v>
          </cell>
        </row>
        <row r="282">
          <cell r="A282" t="str">
            <v>Abrazadera de 3/4"</v>
          </cell>
          <cell r="M282" t="str">
            <v>Un</v>
          </cell>
          <cell r="O282">
            <v>3</v>
          </cell>
          <cell r="Q282">
            <v>242</v>
          </cell>
          <cell r="T282">
            <v>726</v>
          </cell>
        </row>
        <row r="283">
          <cell r="A283" t="str">
            <v>Perno de tiro</v>
          </cell>
          <cell r="M283" t="str">
            <v>Un</v>
          </cell>
          <cell r="O283">
            <v>3</v>
          </cell>
          <cell r="Q283">
            <v>123</v>
          </cell>
          <cell r="T283">
            <v>369</v>
          </cell>
        </row>
        <row r="284">
          <cell r="A284" t="str">
            <v>Pólvora para perno</v>
          </cell>
          <cell r="M284" t="str">
            <v>Un</v>
          </cell>
          <cell r="O284">
            <v>3</v>
          </cell>
          <cell r="Q284">
            <v>243</v>
          </cell>
          <cell r="T284">
            <v>729</v>
          </cell>
        </row>
        <row r="285">
          <cell r="A285" t="str">
            <v>Desperdicio</v>
          </cell>
          <cell r="M285" t="str">
            <v>%</v>
          </cell>
          <cell r="O285">
            <v>0.03</v>
          </cell>
          <cell r="Q285">
            <v>56551.9</v>
          </cell>
          <cell r="T285">
            <v>1696.557</v>
          </cell>
        </row>
        <row r="286">
          <cell r="A286" t="str">
            <v>SUBTOTAL</v>
          </cell>
          <cell r="T286">
            <v>58248.457000000002</v>
          </cell>
        </row>
        <row r="288">
          <cell r="A288" t="str">
            <v>3. Transportes</v>
          </cell>
        </row>
        <row r="289">
          <cell r="A289" t="str">
            <v>Material</v>
          </cell>
          <cell r="K289" t="str">
            <v>Vol. o Peso</v>
          </cell>
          <cell r="M289" t="str">
            <v>Distancia</v>
          </cell>
          <cell r="O289" t="str">
            <v>m2 o Ton/Km</v>
          </cell>
          <cell r="R289" t="str">
            <v>Tarifa</v>
          </cell>
          <cell r="T289" t="str">
            <v>Vr. Unitario</v>
          </cell>
        </row>
        <row r="293">
          <cell r="A293" t="str">
            <v>SUBTOTAL</v>
          </cell>
        </row>
        <row r="295">
          <cell r="A295" t="str">
            <v>4. Mano de Obra</v>
          </cell>
        </row>
        <row r="296">
          <cell r="A296" t="str">
            <v>Trabajador</v>
          </cell>
          <cell r="J296" t="str">
            <v>Jornal</v>
          </cell>
          <cell r="L296" t="str">
            <v>Prestac.</v>
          </cell>
          <cell r="N296" t="str">
            <v>Jornal Total</v>
          </cell>
          <cell r="Q296" t="str">
            <v>Rendimiento</v>
          </cell>
          <cell r="T296" t="str">
            <v>Vr. Unitario</v>
          </cell>
        </row>
        <row r="297">
          <cell r="A297" t="str">
            <v>Electricista II</v>
          </cell>
          <cell r="J297">
            <v>21662</v>
          </cell>
          <cell r="L297">
            <v>0.57999999999999996</v>
          </cell>
          <cell r="N297">
            <v>34225.96</v>
          </cell>
          <cell r="Q297">
            <v>0.28000000000000003</v>
          </cell>
          <cell r="T297">
            <v>9583.2687999999998</v>
          </cell>
        </row>
        <row r="298">
          <cell r="A298" t="str">
            <v>Ayudante</v>
          </cell>
          <cell r="J298">
            <v>17167</v>
          </cell>
          <cell r="L298">
            <v>0.57999999999999996</v>
          </cell>
          <cell r="N298">
            <v>27123.86</v>
          </cell>
          <cell r="Q298">
            <v>0.28000000000000003</v>
          </cell>
          <cell r="T298">
            <v>7594.680800000001</v>
          </cell>
        </row>
        <row r="299">
          <cell r="T299">
            <v>0</v>
          </cell>
        </row>
        <row r="300">
          <cell r="A300" t="str">
            <v>SUBTOTAL</v>
          </cell>
          <cell r="T300">
            <v>17177.9496</v>
          </cell>
        </row>
        <row r="301">
          <cell r="A301" t="str">
            <v>TOTAL COSTO DIRECTO</v>
          </cell>
          <cell r="T301">
            <v>76996.406600000002</v>
          </cell>
        </row>
        <row r="302">
          <cell r="A302" t="str">
            <v>AIU CONTRACTUAL</v>
          </cell>
          <cell r="E302">
            <v>0.25640000000000002</v>
          </cell>
          <cell r="S302" t="str">
            <v>TOTAL COSTO INDIRECTO</v>
          </cell>
          <cell r="T302">
            <v>19741.878652240001</v>
          </cell>
        </row>
        <row r="303">
          <cell r="A303" t="str">
            <v xml:space="preserve">VALOR TOTAL ACTIVIDAD </v>
          </cell>
          <cell r="T303">
            <v>96738.285252240006</v>
          </cell>
        </row>
        <row r="304">
          <cell r="A304" t="str">
            <v xml:space="preserve">VALOR RECURSOS NECESARIOS PARA LA EJECUCIÓN DE LA ACTIVIDAD </v>
          </cell>
          <cell r="T304">
            <v>2128242.27554928</v>
          </cell>
        </row>
        <row r="305">
          <cell r="A305" t="str">
            <v>Para constancia de lo anterior, se firma la presente acta bajo la responsabilidad expresa de los que intervienen en ella, de  conformidad  con las funciones  desempeñadas por cada uno de los mismos,  de acuerdo con el manual de interventoría, en _________</v>
          </cell>
        </row>
        <row r="308">
          <cell r="E308" t="str">
            <v>Firma:</v>
          </cell>
        </row>
        <row r="309">
          <cell r="E309" t="str">
            <v>Firma:</v>
          </cell>
        </row>
        <row r="310">
          <cell r="E310" t="str">
            <v xml:space="preserve">Nombre: </v>
          </cell>
        </row>
        <row r="311">
          <cell r="E311" t="str">
            <v>REPRESENTATE LEGAL Ó DIRECTOR DE CONSULTORIA</v>
          </cell>
        </row>
        <row r="312">
          <cell r="A312" t="str">
            <v>C. OBSERVACIONES INTERVENTORIA (Campo de obligatorio diligenciamiento)</v>
          </cell>
        </row>
        <row r="319">
          <cell r="E319" t="str">
            <v>Firma:</v>
          </cell>
        </row>
        <row r="320">
          <cell r="E320" t="str">
            <v xml:space="preserve">Nombre: </v>
          </cell>
          <cell r="V320" t="str">
            <v>Original  - FONADE</v>
          </cell>
        </row>
        <row r="321">
          <cell r="E321" t="str">
            <v>REPRESENTANTE LEGAL Ó DIRECTOR DE INTERVENTORÍA</v>
          </cell>
          <cell r="V321" t="str">
            <v>Copias: Contratista, Interventor</v>
          </cell>
        </row>
        <row r="322">
          <cell r="A322" t="str">
            <v>Item</v>
          </cell>
          <cell r="C322" t="str">
            <v>Descripción</v>
          </cell>
          <cell r="R322" t="str">
            <v>Unidad</v>
          </cell>
          <cell r="T322" t="str">
            <v>Cantidad</v>
          </cell>
        </row>
        <row r="323">
          <cell r="A323" t="str">
            <v>12.02.01</v>
          </cell>
          <cell r="C323" t="str">
            <v>Suministro, montaje y conexión de automático enchufable de 1x20,1x30, 1x40 o 1x50 amperios.</v>
          </cell>
          <cell r="R323" t="str">
            <v>Un</v>
          </cell>
          <cell r="T323">
            <v>12</v>
          </cell>
          <cell r="W323">
            <v>17456</v>
          </cell>
        </row>
        <row r="325">
          <cell r="A325" t="str">
            <v>1.  Equipo</v>
          </cell>
        </row>
        <row r="326">
          <cell r="A326" t="str">
            <v>Descripción</v>
          </cell>
          <cell r="H326" t="str">
            <v>Marca</v>
          </cell>
          <cell r="K326" t="str">
            <v>Tipo</v>
          </cell>
          <cell r="O326" t="str">
            <v>Tarifa/Hora</v>
          </cell>
          <cell r="R326" t="str">
            <v>Rendimiento</v>
          </cell>
          <cell r="T326" t="str">
            <v>Vr. Unitario</v>
          </cell>
        </row>
        <row r="327">
          <cell r="A327" t="str">
            <v>Herramienta menor (% de mano de obra)</v>
          </cell>
          <cell r="T327">
            <v>218</v>
          </cell>
        </row>
        <row r="328">
          <cell r="T328">
            <v>0</v>
          </cell>
        </row>
        <row r="329">
          <cell r="T329">
            <v>0</v>
          </cell>
        </row>
        <row r="330">
          <cell r="T330">
            <v>0</v>
          </cell>
        </row>
        <row r="331">
          <cell r="A331" t="str">
            <v>SUBTOTAL</v>
          </cell>
          <cell r="T331">
            <v>218</v>
          </cell>
        </row>
        <row r="333">
          <cell r="A333" t="str">
            <v>2.  Materiales</v>
          </cell>
        </row>
        <row r="334">
          <cell r="A334" t="str">
            <v>Descripción</v>
          </cell>
          <cell r="M334" t="str">
            <v>Unidad</v>
          </cell>
          <cell r="O334" t="str">
            <v>Cantidad</v>
          </cell>
          <cell r="Q334" t="str">
            <v>Precio Unit.</v>
          </cell>
          <cell r="T334" t="str">
            <v>Vr Unitario</v>
          </cell>
        </row>
        <row r="335">
          <cell r="A335" t="str">
            <v>Automático enchufable 1x20,1x30, 1x40 o 1x50 A</v>
          </cell>
          <cell r="M335" t="str">
            <v xml:space="preserve">Un </v>
          </cell>
          <cell r="O335">
            <v>1</v>
          </cell>
          <cell r="Q335">
            <v>14500</v>
          </cell>
          <cell r="T335">
            <v>14500</v>
          </cell>
        </row>
        <row r="336">
          <cell r="T336">
            <v>0</v>
          </cell>
        </row>
        <row r="337">
          <cell r="T337">
            <v>0</v>
          </cell>
        </row>
        <row r="338">
          <cell r="T338">
            <v>0</v>
          </cell>
        </row>
        <row r="339">
          <cell r="T339">
            <v>0</v>
          </cell>
        </row>
        <row r="340">
          <cell r="T340">
            <v>0</v>
          </cell>
        </row>
        <row r="341">
          <cell r="T341">
            <v>0</v>
          </cell>
        </row>
        <row r="342">
          <cell r="T342">
            <v>0</v>
          </cell>
        </row>
        <row r="343">
          <cell r="T343">
            <v>0</v>
          </cell>
        </row>
        <row r="344">
          <cell r="T344">
            <v>0</v>
          </cell>
        </row>
        <row r="345">
          <cell r="T345">
            <v>0</v>
          </cell>
        </row>
        <row r="346">
          <cell r="T346">
            <v>0</v>
          </cell>
        </row>
        <row r="347">
          <cell r="A347" t="str">
            <v>Desperdicio</v>
          </cell>
          <cell r="M347" t="str">
            <v>%</v>
          </cell>
          <cell r="Q347">
            <v>14500</v>
          </cell>
          <cell r="T347">
            <v>0</v>
          </cell>
        </row>
        <row r="348">
          <cell r="A348" t="str">
            <v>SUBTOTAL</v>
          </cell>
          <cell r="T348">
            <v>14500</v>
          </cell>
        </row>
        <row r="350">
          <cell r="A350" t="str">
            <v>3. Transportes</v>
          </cell>
        </row>
        <row r="351">
          <cell r="A351" t="str">
            <v>Material</v>
          </cell>
          <cell r="K351" t="str">
            <v>Vol. o Peso</v>
          </cell>
          <cell r="M351" t="str">
            <v>Distancia</v>
          </cell>
          <cell r="O351" t="str">
            <v>m2 o Ton/Km</v>
          </cell>
          <cell r="R351" t="str">
            <v>Tarifa</v>
          </cell>
          <cell r="T351" t="str">
            <v>Vr. Unitario</v>
          </cell>
        </row>
        <row r="355">
          <cell r="A355" t="str">
            <v>SUBTOTAL</v>
          </cell>
        </row>
        <row r="357">
          <cell r="A357" t="str">
            <v>4. Mano de Obra</v>
          </cell>
        </row>
        <row r="358">
          <cell r="A358" t="str">
            <v>Trabajador</v>
          </cell>
          <cell r="J358" t="str">
            <v>Jornal</v>
          </cell>
          <cell r="L358" t="str">
            <v>Prestac.</v>
          </cell>
          <cell r="N358" t="str">
            <v>Jornal Total</v>
          </cell>
          <cell r="Q358" t="str">
            <v>Rendimiento</v>
          </cell>
          <cell r="T358" t="str">
            <v>Vr. Unitario</v>
          </cell>
        </row>
        <row r="359">
          <cell r="A359" t="str">
            <v>Electricista II</v>
          </cell>
          <cell r="J359">
            <v>21662</v>
          </cell>
          <cell r="L359">
            <v>0.57999999999999996</v>
          </cell>
          <cell r="N359">
            <v>34225.96</v>
          </cell>
          <cell r="Q359">
            <v>0.08</v>
          </cell>
          <cell r="T359">
            <v>2738</v>
          </cell>
        </row>
        <row r="360">
          <cell r="T360">
            <v>0</v>
          </cell>
        </row>
        <row r="361">
          <cell r="T361">
            <v>0</v>
          </cell>
        </row>
        <row r="362">
          <cell r="A362" t="str">
            <v>SUBTOTAL</v>
          </cell>
          <cell r="T362">
            <v>2738</v>
          </cell>
        </row>
        <row r="363">
          <cell r="A363" t="str">
            <v>TOTAL COSTO DIRECTO</v>
          </cell>
          <cell r="T363">
            <v>17456</v>
          </cell>
        </row>
        <row r="364">
          <cell r="A364" t="str">
            <v>AIU CONTRACTUAL</v>
          </cell>
          <cell r="E364">
            <v>0.25640000000000002</v>
          </cell>
          <cell r="S364" t="str">
            <v>TOTAL COSTO INDIRECTO</v>
          </cell>
          <cell r="T364">
            <v>4476</v>
          </cell>
        </row>
        <row r="365">
          <cell r="A365" t="str">
            <v xml:space="preserve">VALOR TOTAL ACTIVIDAD </v>
          </cell>
          <cell r="T365">
            <v>21932</v>
          </cell>
        </row>
        <row r="366">
          <cell r="A366" t="str">
            <v xml:space="preserve">VALOR RECURSOS NECESARIOS PARA LA EJECUCIÓN DE LA ACTIVIDAD </v>
          </cell>
          <cell r="T366">
            <v>263184</v>
          </cell>
        </row>
        <row r="367">
          <cell r="A367" t="str">
            <v>Para constancia de lo anterior, se firma la presente acta bajo la responsabilidad expresa de los que intervienen en ella, de  conformidad  con las funciones  desempeñadas por cada uno de los mismos,  de acuerdo con el manual de interventoría, en _________</v>
          </cell>
        </row>
        <row r="370">
          <cell r="E370" t="str">
            <v>Firma:</v>
          </cell>
        </row>
        <row r="371">
          <cell r="E371" t="str">
            <v xml:space="preserve">Nombre: </v>
          </cell>
        </row>
        <row r="372">
          <cell r="E372" t="str">
            <v>REPRESENTATE LEGAL Ó DIRECTOR DE CONSULTORIA</v>
          </cell>
        </row>
        <row r="374">
          <cell r="A374" t="str">
            <v>C. OBSERVACIONES INTERVENTORIA (Campo de obligatorio diligenciamiento)</v>
          </cell>
        </row>
        <row r="380">
          <cell r="E380" t="str">
            <v>Firma:</v>
          </cell>
        </row>
        <row r="381">
          <cell r="E381" t="str">
            <v xml:space="preserve">Nombre: </v>
          </cell>
          <cell r="V381" t="str">
            <v>Original  - FONADE</v>
          </cell>
        </row>
        <row r="382">
          <cell r="E382" t="str">
            <v>REPRESENTANTE LEGAL Ó DIRECTOR DE INTERVENTORÍA</v>
          </cell>
          <cell r="V382" t="str">
            <v>Copias: Contratista, Interventor</v>
          </cell>
        </row>
        <row r="383">
          <cell r="A383" t="str">
            <v>Item</v>
          </cell>
          <cell r="C383" t="str">
            <v>Descripción</v>
          </cell>
          <cell r="R383" t="str">
            <v>Unidad</v>
          </cell>
          <cell r="T383" t="str">
            <v>Cantidad</v>
          </cell>
        </row>
        <row r="384">
          <cell r="A384" t="str">
            <v>12.02.02</v>
          </cell>
          <cell r="C384" t="str">
            <v>Suministro, montaje y conexión de automático industrial de 18 a 25 amperios.</v>
          </cell>
          <cell r="R384" t="str">
            <v>Un</v>
          </cell>
          <cell r="T384">
            <v>1</v>
          </cell>
          <cell r="W384">
            <v>343641</v>
          </cell>
        </row>
        <row r="386">
          <cell r="A386" t="str">
            <v>1.  Equipo</v>
          </cell>
        </row>
        <row r="387">
          <cell r="A387" t="str">
            <v>Descripción</v>
          </cell>
          <cell r="H387" t="str">
            <v>Marca</v>
          </cell>
          <cell r="K387" t="str">
            <v>Tipo</v>
          </cell>
          <cell r="O387" t="str">
            <v>Tarifa/Hora</v>
          </cell>
          <cell r="R387" t="str">
            <v>Rendimiento</v>
          </cell>
          <cell r="T387" t="str">
            <v>Vr. Unitario</v>
          </cell>
        </row>
        <row r="388">
          <cell r="A388" t="str">
            <v>Herramienta menor (% de mano de obra)</v>
          </cell>
          <cell r="T388">
            <v>218</v>
          </cell>
        </row>
        <row r="389">
          <cell r="T389">
            <v>0</v>
          </cell>
        </row>
        <row r="390">
          <cell r="T390">
            <v>0</v>
          </cell>
        </row>
        <row r="391">
          <cell r="T391">
            <v>0</v>
          </cell>
        </row>
        <row r="392">
          <cell r="A392" t="str">
            <v>SUBTOTAL</v>
          </cell>
          <cell r="T392">
            <v>218</v>
          </cell>
        </row>
        <row r="394">
          <cell r="A394" t="str">
            <v>2.  Materiales</v>
          </cell>
        </row>
        <row r="395">
          <cell r="A395" t="str">
            <v>Descripción</v>
          </cell>
          <cell r="M395" t="str">
            <v>Unidad</v>
          </cell>
          <cell r="O395" t="str">
            <v>Cantidad</v>
          </cell>
          <cell r="Q395" t="str">
            <v>Precio Unit.</v>
          </cell>
          <cell r="T395" t="str">
            <v>Vr Unitario</v>
          </cell>
        </row>
        <row r="396">
          <cell r="A396" t="str">
            <v>Automático industrial de 18 a 25 amp</v>
          </cell>
          <cell r="M396" t="str">
            <v xml:space="preserve">Un </v>
          </cell>
          <cell r="O396">
            <v>1</v>
          </cell>
          <cell r="Q396">
            <v>340000</v>
          </cell>
          <cell r="T396">
            <v>340000</v>
          </cell>
        </row>
        <row r="397">
          <cell r="T397">
            <v>0</v>
          </cell>
        </row>
        <row r="398">
          <cell r="T398">
            <v>0</v>
          </cell>
        </row>
        <row r="399">
          <cell r="T399">
            <v>0</v>
          </cell>
        </row>
        <row r="400">
          <cell r="T400">
            <v>0</v>
          </cell>
        </row>
        <row r="401">
          <cell r="T401">
            <v>0</v>
          </cell>
        </row>
        <row r="402">
          <cell r="T402">
            <v>0</v>
          </cell>
        </row>
        <row r="403">
          <cell r="T403">
            <v>0</v>
          </cell>
        </row>
        <row r="404">
          <cell r="T404">
            <v>0</v>
          </cell>
        </row>
        <row r="405">
          <cell r="T405">
            <v>0</v>
          </cell>
        </row>
        <row r="406">
          <cell r="T406">
            <v>0</v>
          </cell>
        </row>
        <row r="407">
          <cell r="T407">
            <v>0</v>
          </cell>
        </row>
        <row r="408">
          <cell r="A408" t="str">
            <v>Desperdicio</v>
          </cell>
          <cell r="M408" t="str">
            <v>%</v>
          </cell>
          <cell r="Q408">
            <v>340000</v>
          </cell>
          <cell r="T408">
            <v>0</v>
          </cell>
        </row>
        <row r="409">
          <cell r="A409" t="str">
            <v>SUBTOTAL</v>
          </cell>
          <cell r="T409">
            <v>340000</v>
          </cell>
        </row>
        <row r="411">
          <cell r="A411" t="str">
            <v>3. Transportes</v>
          </cell>
        </row>
        <row r="412">
          <cell r="A412" t="str">
            <v>Material</v>
          </cell>
          <cell r="K412" t="str">
            <v>Vol. o Peso</v>
          </cell>
          <cell r="M412" t="str">
            <v>Distancia</v>
          </cell>
          <cell r="O412" t="str">
            <v>m2 o Ton/Km</v>
          </cell>
          <cell r="R412" t="str">
            <v>Tarifa</v>
          </cell>
          <cell r="T412" t="str">
            <v>Vr. Unitario</v>
          </cell>
        </row>
        <row r="416">
          <cell r="A416" t="str">
            <v>SUBTOTAL</v>
          </cell>
        </row>
        <row r="418">
          <cell r="A418" t="str">
            <v>4. Mano de Obra</v>
          </cell>
        </row>
        <row r="419">
          <cell r="A419" t="str">
            <v>Trabajador</v>
          </cell>
          <cell r="J419" t="str">
            <v>Jornal</v>
          </cell>
          <cell r="L419" t="str">
            <v>Prestac.</v>
          </cell>
          <cell r="N419" t="str">
            <v>Jornal Total</v>
          </cell>
          <cell r="Q419" t="str">
            <v>Rendimiento</v>
          </cell>
          <cell r="T419" t="str">
            <v>Vr. Unitario</v>
          </cell>
        </row>
        <row r="420">
          <cell r="A420" t="str">
            <v>Electricista II</v>
          </cell>
          <cell r="J420">
            <v>21662</v>
          </cell>
          <cell r="L420">
            <v>0.57999999999999996</v>
          </cell>
          <cell r="N420">
            <v>34225.96</v>
          </cell>
          <cell r="Q420">
            <v>0.1</v>
          </cell>
          <cell r="T420">
            <v>3423</v>
          </cell>
        </row>
        <row r="421">
          <cell r="T421">
            <v>0</v>
          </cell>
        </row>
        <row r="422">
          <cell r="T422">
            <v>0</v>
          </cell>
        </row>
        <row r="423">
          <cell r="A423" t="str">
            <v>SUBTOTAL</v>
          </cell>
          <cell r="T423">
            <v>3423</v>
          </cell>
        </row>
        <row r="424">
          <cell r="A424" t="str">
            <v>TOTAL COSTO DIRECTO</v>
          </cell>
          <cell r="T424">
            <v>343641</v>
          </cell>
        </row>
        <row r="425">
          <cell r="A425" t="str">
            <v>AIU CONTRACTUAL</v>
          </cell>
          <cell r="E425">
            <v>0.25640000000000002</v>
          </cell>
          <cell r="S425" t="str">
            <v>TOTAL COSTO INDIRECTO</v>
          </cell>
          <cell r="T425">
            <v>88109.5524</v>
          </cell>
        </row>
        <row r="426">
          <cell r="A426" t="str">
            <v xml:space="preserve">VALOR TOTAL ACTIVIDAD </v>
          </cell>
          <cell r="T426">
            <v>431750.55239999999</v>
          </cell>
        </row>
        <row r="427">
          <cell r="A427" t="str">
            <v xml:space="preserve">VALOR RECURSOS NECESARIOS PARA LA EJECUCIÓN DE LA ACTIVIDAD </v>
          </cell>
          <cell r="T427">
            <v>431750.55239999999</v>
          </cell>
        </row>
        <row r="428">
          <cell r="A428" t="str">
            <v>Para constancia de lo anterior, se firma la presente acta bajo la responsabilidad expresa de los que intervienen en ella, de  conformidad  con las funciones  desempeñadas por cada uno de los mismos,  de acuerdo con el manual de interventoría, en _________</v>
          </cell>
        </row>
        <row r="431">
          <cell r="E431" t="str">
            <v>Firma:</v>
          </cell>
        </row>
        <row r="432">
          <cell r="E432" t="str">
            <v xml:space="preserve">Nombre: </v>
          </cell>
        </row>
        <row r="433">
          <cell r="E433" t="str">
            <v>REPRESENTATE LEGAL Ó DIRECTOR DE CONSULTORIA</v>
          </cell>
        </row>
        <row r="434">
          <cell r="A434" t="str">
            <v>C. OBSERVACIONES INTERVENTORIA (Campo de obligatorio diligenciamiento)</v>
          </cell>
        </row>
        <row r="441">
          <cell r="E441" t="str">
            <v>Firma:</v>
          </cell>
        </row>
        <row r="442">
          <cell r="E442" t="str">
            <v xml:space="preserve">Nombre: </v>
          </cell>
          <cell r="V442" t="str">
            <v>Original  - FONADE</v>
          </cell>
        </row>
        <row r="443">
          <cell r="E443" t="str">
            <v>REPRESENTANTE LEGAL Ó DIRECTOR DE INTERVENTORÍA</v>
          </cell>
          <cell r="V443" t="str">
            <v>Copias: Contratista, Interventor</v>
          </cell>
        </row>
        <row r="444">
          <cell r="A444" t="str">
            <v>Item</v>
          </cell>
          <cell r="C444" t="str">
            <v>Descripción</v>
          </cell>
          <cell r="R444" t="str">
            <v>Unidad</v>
          </cell>
          <cell r="T444" t="str">
            <v>Cantidad</v>
          </cell>
        </row>
        <row r="445">
          <cell r="A445" t="str">
            <v>12.02.03</v>
          </cell>
          <cell r="C445" t="str">
            <v>Suministro, montaje y conexión de automático industrial de 20, 30 o 40 amperios.</v>
          </cell>
          <cell r="R445" t="str">
            <v>Un</v>
          </cell>
          <cell r="T445">
            <v>1</v>
          </cell>
          <cell r="W445">
            <v>324076</v>
          </cell>
        </row>
        <row r="447">
          <cell r="A447" t="str">
            <v>1.  Equipo</v>
          </cell>
        </row>
        <row r="448">
          <cell r="A448" t="str">
            <v>Descripción</v>
          </cell>
          <cell r="H448" t="str">
            <v>Marca</v>
          </cell>
          <cell r="K448" t="str">
            <v>Tipo</v>
          </cell>
          <cell r="O448" t="str">
            <v>Tarifa/Hora</v>
          </cell>
          <cell r="R448" t="str">
            <v>Rendimiento</v>
          </cell>
          <cell r="T448" t="str">
            <v>Vr. Unitario</v>
          </cell>
        </row>
        <row r="449">
          <cell r="A449" t="str">
            <v>Herramienta menor (% de mano de obra)</v>
          </cell>
          <cell r="T449">
            <v>3850</v>
          </cell>
        </row>
        <row r="450">
          <cell r="T450">
            <v>0</v>
          </cell>
        </row>
        <row r="451">
          <cell r="T451">
            <v>0</v>
          </cell>
        </row>
        <row r="452">
          <cell r="T452">
            <v>0</v>
          </cell>
        </row>
        <row r="453">
          <cell r="A453" t="str">
            <v>SUBTOTAL</v>
          </cell>
          <cell r="T453">
            <v>3850</v>
          </cell>
        </row>
        <row r="455">
          <cell r="A455" t="str">
            <v>2.  Materiales</v>
          </cell>
        </row>
        <row r="456">
          <cell r="A456" t="str">
            <v>Descripción</v>
          </cell>
          <cell r="M456" t="str">
            <v>Unidad</v>
          </cell>
          <cell r="O456" t="str">
            <v>Cantidad</v>
          </cell>
          <cell r="Q456" t="str">
            <v>Precio Unit.</v>
          </cell>
          <cell r="T456" t="str">
            <v>Vr Unitario</v>
          </cell>
        </row>
        <row r="457">
          <cell r="A457" t="str">
            <v>Automático industrial de 20, 30 o 40 Amp</v>
          </cell>
          <cell r="M457" t="str">
            <v xml:space="preserve">Un </v>
          </cell>
          <cell r="O457">
            <v>1</v>
          </cell>
          <cell r="Q457">
            <v>286000</v>
          </cell>
          <cell r="T457">
            <v>286000</v>
          </cell>
        </row>
        <row r="458">
          <cell r="T458">
            <v>0</v>
          </cell>
        </row>
        <row r="459">
          <cell r="T459">
            <v>0</v>
          </cell>
        </row>
        <row r="460">
          <cell r="T460">
            <v>0</v>
          </cell>
        </row>
        <row r="461">
          <cell r="T461">
            <v>0</v>
          </cell>
        </row>
        <row r="462">
          <cell r="T462">
            <v>0</v>
          </cell>
        </row>
        <row r="463">
          <cell r="T463">
            <v>0</v>
          </cell>
        </row>
        <row r="464">
          <cell r="T464">
            <v>0</v>
          </cell>
        </row>
        <row r="465">
          <cell r="T465">
            <v>0</v>
          </cell>
        </row>
        <row r="466">
          <cell r="T466">
            <v>0</v>
          </cell>
        </row>
        <row r="467">
          <cell r="T467">
            <v>0</v>
          </cell>
        </row>
        <row r="468">
          <cell r="T468">
            <v>0</v>
          </cell>
        </row>
        <row r="469">
          <cell r="A469" t="str">
            <v>Desperdicio</v>
          </cell>
          <cell r="M469" t="str">
            <v>%</v>
          </cell>
          <cell r="Q469">
            <v>286000</v>
          </cell>
          <cell r="T469">
            <v>0</v>
          </cell>
        </row>
        <row r="470">
          <cell r="A470" t="str">
            <v>SUBTOTAL</v>
          </cell>
          <cell r="T470">
            <v>286000</v>
          </cell>
        </row>
        <row r="472">
          <cell r="A472" t="str">
            <v>3. Transportes</v>
          </cell>
        </row>
        <row r="473">
          <cell r="A473" t="str">
            <v>Material</v>
          </cell>
          <cell r="K473" t="str">
            <v>Vol. o Peso</v>
          </cell>
          <cell r="M473" t="str">
            <v>Distancia</v>
          </cell>
          <cell r="O473" t="str">
            <v>m2 o Ton/Km</v>
          </cell>
          <cell r="R473" t="str">
            <v>Tarifa</v>
          </cell>
          <cell r="T473" t="str">
            <v>Vr. Unitario</v>
          </cell>
        </row>
        <row r="477">
          <cell r="A477" t="str">
            <v>SUBTOTAL</v>
          </cell>
        </row>
        <row r="479">
          <cell r="A479" t="str">
            <v>4. Mano de Obra</v>
          </cell>
        </row>
        <row r="480">
          <cell r="A480" t="str">
            <v>Trabajador</v>
          </cell>
          <cell r="J480" t="str">
            <v>Jornal</v>
          </cell>
          <cell r="L480" t="str">
            <v>Prestac.</v>
          </cell>
          <cell r="N480" t="str">
            <v>Jornal Total</v>
          </cell>
          <cell r="Q480" t="str">
            <v>Rendimiento</v>
          </cell>
          <cell r="T480" t="str">
            <v>Vr. Unitario</v>
          </cell>
        </row>
        <row r="481">
          <cell r="A481" t="str">
            <v>Electricista II</v>
          </cell>
          <cell r="J481">
            <v>21662</v>
          </cell>
          <cell r="L481">
            <v>0.57999999999999996</v>
          </cell>
          <cell r="N481">
            <v>34225.96</v>
          </cell>
          <cell r="Q481">
            <v>1</v>
          </cell>
          <cell r="T481">
            <v>34226</v>
          </cell>
        </row>
        <row r="482">
          <cell r="T482">
            <v>0</v>
          </cell>
        </row>
        <row r="483">
          <cell r="T483">
            <v>0</v>
          </cell>
        </row>
        <row r="484">
          <cell r="A484" t="str">
            <v>SUBTOTAL</v>
          </cell>
          <cell r="T484">
            <v>34226</v>
          </cell>
        </row>
        <row r="485">
          <cell r="A485" t="str">
            <v>TOTAL COSTO DIRECTO</v>
          </cell>
          <cell r="T485">
            <v>324076</v>
          </cell>
        </row>
        <row r="486">
          <cell r="A486" t="str">
            <v>AIU CONTRACTUAL</v>
          </cell>
          <cell r="E486">
            <v>0.25640000000000002</v>
          </cell>
          <cell r="S486" t="str">
            <v>TOTAL COSTO INDIRECTO</v>
          </cell>
          <cell r="T486">
            <v>83093</v>
          </cell>
        </row>
        <row r="487">
          <cell r="A487" t="str">
            <v xml:space="preserve">VALOR TOTAL ACTIVIDAD </v>
          </cell>
          <cell r="T487">
            <v>407169</v>
          </cell>
        </row>
        <row r="488">
          <cell r="A488" t="str">
            <v xml:space="preserve">VALOR RECURSOS NECESARIOS PARA LA EJECUCIÓN DE LA ACTIVIDAD </v>
          </cell>
          <cell r="T488">
            <v>407169</v>
          </cell>
        </row>
        <row r="489">
          <cell r="A489" t="str">
            <v>Para constancia de lo anterior, se firma la presente acta bajo la responsabilidad expresa de los que intervienen en ella, de  conformidad  con las funciones  desempeñadas por cada uno de los mismos,  de acuerdo con el manual de interventoría, en _________</v>
          </cell>
        </row>
        <row r="492">
          <cell r="E492" t="str">
            <v>Firma:</v>
          </cell>
        </row>
        <row r="493">
          <cell r="E493" t="str">
            <v xml:space="preserve">Nombre: </v>
          </cell>
        </row>
        <row r="494">
          <cell r="E494" t="str">
            <v>REPRESENTATE LEGAL Ó DIRECTOR DE CONSULTORIA</v>
          </cell>
        </row>
        <row r="495">
          <cell r="A495" t="str">
            <v>C. OBSERVACIONES INTERVENTORIA (Campo de obligatorio diligenciamiento)</v>
          </cell>
        </row>
        <row r="501">
          <cell r="E501" t="str">
            <v>Firma:</v>
          </cell>
        </row>
        <row r="502">
          <cell r="E502" t="str">
            <v xml:space="preserve">Nombre: </v>
          </cell>
          <cell r="V502" t="str">
            <v>Original  - FONADE</v>
          </cell>
        </row>
        <row r="503">
          <cell r="E503" t="str">
            <v>REPRESENTANTE LEGAL Ó DIRECTOR DE INTERVENTORÍA</v>
          </cell>
          <cell r="V503" t="str">
            <v>Copias: Contratista, Interventor</v>
          </cell>
        </row>
        <row r="504">
          <cell r="A504" t="str">
            <v>Item</v>
          </cell>
          <cell r="C504" t="str">
            <v>Descripción</v>
          </cell>
          <cell r="R504" t="str">
            <v>Unidad</v>
          </cell>
          <cell r="T504" t="str">
            <v>Cantidad</v>
          </cell>
        </row>
        <row r="505">
          <cell r="A505" t="str">
            <v>12.02.04</v>
          </cell>
          <cell r="C505" t="str">
            <v>Suministro, montaje y conexión de tablero trifásico con espacio para totalizador de 6 circuitos. Debe disponer de puerta y chapa, barra de neutro y barra de tierra.</v>
          </cell>
          <cell r="R505" t="str">
            <v>Un</v>
          </cell>
          <cell r="T505">
            <v>1</v>
          </cell>
          <cell r="W505">
            <v>207780</v>
          </cell>
        </row>
        <row r="507">
          <cell r="A507" t="str">
            <v>1.  Equipo</v>
          </cell>
        </row>
        <row r="508">
          <cell r="A508" t="str">
            <v>Descripción</v>
          </cell>
          <cell r="H508" t="str">
            <v>Marca</v>
          </cell>
          <cell r="K508" t="str">
            <v>Tipo</v>
          </cell>
          <cell r="O508" t="str">
            <v>Tarifa/Hora</v>
          </cell>
          <cell r="R508" t="str">
            <v>Rendimiento</v>
          </cell>
          <cell r="T508" t="str">
            <v>Vr. Unitario</v>
          </cell>
        </row>
        <row r="509">
          <cell r="A509" t="str">
            <v>Herramienta menor (% de mano de obra)</v>
          </cell>
          <cell r="T509">
            <v>1980</v>
          </cell>
        </row>
        <row r="510">
          <cell r="T510">
            <v>0</v>
          </cell>
        </row>
        <row r="511">
          <cell r="T511">
            <v>0</v>
          </cell>
        </row>
        <row r="512">
          <cell r="T512">
            <v>0</v>
          </cell>
        </row>
        <row r="513">
          <cell r="A513" t="str">
            <v>SUBTOTAL</v>
          </cell>
          <cell r="T513">
            <v>1980</v>
          </cell>
        </row>
        <row r="515">
          <cell r="A515" t="str">
            <v>2.  Materiales</v>
          </cell>
        </row>
        <row r="516">
          <cell r="A516" t="str">
            <v>Descripción</v>
          </cell>
          <cell r="M516" t="str">
            <v>Unidad</v>
          </cell>
          <cell r="O516" t="str">
            <v>Cantidad</v>
          </cell>
          <cell r="Q516" t="str">
            <v>Precio Unit.</v>
          </cell>
          <cell r="T516" t="str">
            <v>Vr Unitario</v>
          </cell>
        </row>
        <row r="517">
          <cell r="A517" t="str">
            <v>Tablero con espacio totalizador 6 circuitos</v>
          </cell>
          <cell r="M517" t="str">
            <v xml:space="preserve">Un </v>
          </cell>
          <cell r="O517">
            <v>1</v>
          </cell>
          <cell r="Q517">
            <v>83100</v>
          </cell>
          <cell r="T517">
            <v>83100</v>
          </cell>
        </row>
        <row r="518">
          <cell r="T518">
            <v>0</v>
          </cell>
        </row>
        <row r="519">
          <cell r="T519">
            <v>0</v>
          </cell>
        </row>
        <row r="520">
          <cell r="T520">
            <v>0</v>
          </cell>
        </row>
        <row r="521">
          <cell r="T521">
            <v>0</v>
          </cell>
        </row>
        <row r="522">
          <cell r="T522">
            <v>0</v>
          </cell>
        </row>
        <row r="523">
          <cell r="T523">
            <v>0</v>
          </cell>
        </row>
        <row r="524">
          <cell r="T524">
            <v>0</v>
          </cell>
        </row>
        <row r="525">
          <cell r="T525">
            <v>0</v>
          </cell>
        </row>
        <row r="526">
          <cell r="T526">
            <v>0</v>
          </cell>
        </row>
        <row r="527">
          <cell r="T527">
            <v>0</v>
          </cell>
        </row>
        <row r="528">
          <cell r="T528">
            <v>0</v>
          </cell>
        </row>
        <row r="529">
          <cell r="A529" t="str">
            <v>Desperdicio</v>
          </cell>
          <cell r="M529" t="str">
            <v>%</v>
          </cell>
          <cell r="Q529">
            <v>83100</v>
          </cell>
          <cell r="T529">
            <v>0</v>
          </cell>
        </row>
        <row r="530">
          <cell r="A530" t="str">
            <v>SUBTOTAL</v>
          </cell>
          <cell r="T530">
            <v>83100</v>
          </cell>
        </row>
        <row r="532">
          <cell r="A532" t="str">
            <v>3. Transportes</v>
          </cell>
        </row>
        <row r="533">
          <cell r="A533" t="str">
            <v>Material</v>
          </cell>
          <cell r="K533" t="str">
            <v>Vol. o Peso</v>
          </cell>
          <cell r="M533" t="str">
            <v>Distancia</v>
          </cell>
          <cell r="O533" t="str">
            <v>m2 o Ton/Km</v>
          </cell>
          <cell r="R533" t="str">
            <v>Tarifa</v>
          </cell>
          <cell r="T533" t="str">
            <v>Vr. Unitario</v>
          </cell>
        </row>
        <row r="537">
          <cell r="A537" t="str">
            <v>SUBTOTAL</v>
          </cell>
        </row>
        <row r="539">
          <cell r="A539" t="str">
            <v>4. Mano de Obra</v>
          </cell>
        </row>
        <row r="540">
          <cell r="A540" t="str">
            <v>Trabajador</v>
          </cell>
          <cell r="J540" t="str">
            <v>Jornal</v>
          </cell>
          <cell r="L540" t="str">
            <v>Prestac.</v>
          </cell>
          <cell r="N540" t="str">
            <v>Jornal Total</v>
          </cell>
          <cell r="Q540" t="str">
            <v>Rendimiento</v>
          </cell>
          <cell r="T540" t="str">
            <v>Vr. Unitario</v>
          </cell>
        </row>
        <row r="541">
          <cell r="A541" t="str">
            <v>Electricista II</v>
          </cell>
          <cell r="J541">
            <v>21662</v>
          </cell>
          <cell r="L541">
            <v>0.57999999999999996</v>
          </cell>
          <cell r="N541">
            <v>34225.96</v>
          </cell>
          <cell r="Q541">
            <v>2</v>
          </cell>
          <cell r="T541">
            <v>68452</v>
          </cell>
        </row>
        <row r="542">
          <cell r="A542" t="str">
            <v>Ayudante</v>
          </cell>
          <cell r="J542">
            <v>17167</v>
          </cell>
          <cell r="L542">
            <v>0.57999999999999996</v>
          </cell>
          <cell r="N542">
            <v>27123.86</v>
          </cell>
          <cell r="Q542">
            <v>2</v>
          </cell>
          <cell r="T542">
            <v>54248</v>
          </cell>
        </row>
        <row r="543">
          <cell r="T543">
            <v>0</v>
          </cell>
        </row>
        <row r="544">
          <cell r="A544" t="str">
            <v>SUBTOTAL</v>
          </cell>
          <cell r="T544">
            <v>122700</v>
          </cell>
        </row>
        <row r="545">
          <cell r="A545" t="str">
            <v>TOTAL COSTO DIRECTO</v>
          </cell>
          <cell r="T545">
            <v>207780</v>
          </cell>
        </row>
        <row r="546">
          <cell r="A546" t="str">
            <v>AIU CONTRACTUAL</v>
          </cell>
          <cell r="E546">
            <v>0.25640000000000002</v>
          </cell>
          <cell r="S546" t="str">
            <v>TOTAL COSTO INDIRECTO</v>
          </cell>
          <cell r="T546">
            <v>53275</v>
          </cell>
        </row>
        <row r="547">
          <cell r="A547" t="str">
            <v xml:space="preserve">VALOR TOTAL ACTIVIDAD </v>
          </cell>
          <cell r="T547">
            <v>261055</v>
          </cell>
        </row>
        <row r="548">
          <cell r="A548" t="str">
            <v xml:space="preserve">VALOR RECURSOS NECESARIOS PARA LA EJECUCIÓN DE LA ACTIVIDAD </v>
          </cell>
          <cell r="T548">
            <v>261055</v>
          </cell>
        </row>
        <row r="549">
          <cell r="A549" t="str">
            <v>Para constancia de lo anterior, se firma la presente acta bajo la responsabilidad expresa de los que intervienen en ella, de  conformidad  con las funciones  desempeñadas por cada uno de los mismos,  de acuerdo con el manual de interventoría, en _________</v>
          </cell>
        </row>
        <row r="552">
          <cell r="E552" t="str">
            <v>Firma:</v>
          </cell>
        </row>
        <row r="553">
          <cell r="E553" t="str">
            <v xml:space="preserve">Nombre: </v>
          </cell>
        </row>
        <row r="554">
          <cell r="E554" t="str">
            <v>REPRESENTATE LEGAL Ó DIRECTOR DE CONSULTORIA</v>
          </cell>
        </row>
        <row r="555">
          <cell r="A555" t="str">
            <v>C. OBSERVACIONES INTERVENTORIA (Campo de obligatorio diligenciamiento)</v>
          </cell>
        </row>
        <row r="561">
          <cell r="E561" t="str">
            <v>Firma:</v>
          </cell>
        </row>
        <row r="562">
          <cell r="E562" t="str">
            <v xml:space="preserve">Nombre: </v>
          </cell>
          <cell r="V562" t="str">
            <v>Original  - FONADE</v>
          </cell>
        </row>
        <row r="563">
          <cell r="E563" t="str">
            <v>REPRESENTANTE LEGAL Ó DIRECTOR DE INTERVENTORÍA</v>
          </cell>
          <cell r="V563" t="str">
            <v>Copias: Contratista, Interventor</v>
          </cell>
        </row>
        <row r="564">
          <cell r="A564" t="str">
            <v>Item</v>
          </cell>
          <cell r="C564" t="str">
            <v>Descripción</v>
          </cell>
          <cell r="R564" t="str">
            <v>Unidad</v>
          </cell>
          <cell r="T564" t="str">
            <v>Cantidad</v>
          </cell>
        </row>
        <row r="565">
          <cell r="A565" t="str">
            <v>12.02.05</v>
          </cell>
          <cell r="C565" t="str">
            <v>Suministro, montaje y conexión de tablero trifásico con espacio para totalizador de 18 circuitos. Debe disponer de puerta y chapa, barra de neutro y barra de tierra.</v>
          </cell>
          <cell r="R565" t="str">
            <v>Un</v>
          </cell>
          <cell r="T565">
            <v>1</v>
          </cell>
          <cell r="W565">
            <v>319680</v>
          </cell>
        </row>
        <row r="567">
          <cell r="A567" t="str">
            <v>1.  Equipo</v>
          </cell>
        </row>
        <row r="568">
          <cell r="A568" t="str">
            <v>Descripción</v>
          </cell>
          <cell r="H568" t="str">
            <v>Marca</v>
          </cell>
          <cell r="K568" t="str">
            <v>Tipo</v>
          </cell>
          <cell r="O568" t="str">
            <v>Tarifa/Hora</v>
          </cell>
          <cell r="R568" t="str">
            <v>Rendimiento</v>
          </cell>
          <cell r="T568" t="str">
            <v>Vr. Unitario</v>
          </cell>
        </row>
        <row r="569">
          <cell r="A569" t="str">
            <v>Herramienta menor (% de mano de obra)</v>
          </cell>
          <cell r="T569">
            <v>1980</v>
          </cell>
        </row>
        <row r="570">
          <cell r="T570">
            <v>0</v>
          </cell>
        </row>
        <row r="571">
          <cell r="T571">
            <v>0</v>
          </cell>
        </row>
        <row r="572">
          <cell r="T572">
            <v>0</v>
          </cell>
        </row>
        <row r="573">
          <cell r="A573" t="str">
            <v>SUBTOTAL</v>
          </cell>
          <cell r="T573">
            <v>1980</v>
          </cell>
        </row>
        <row r="575">
          <cell r="A575" t="str">
            <v>2.  Materiales</v>
          </cell>
        </row>
        <row r="576">
          <cell r="A576" t="str">
            <v>Descripción</v>
          </cell>
          <cell r="M576" t="str">
            <v>Unidad</v>
          </cell>
          <cell r="O576" t="str">
            <v>Cantidad</v>
          </cell>
          <cell r="Q576" t="str">
            <v>Precio Unit.</v>
          </cell>
          <cell r="T576" t="str">
            <v>Vr Unitario</v>
          </cell>
        </row>
        <row r="577">
          <cell r="A577" t="str">
            <v>Tablero con espacio totalizador 18 circuitos</v>
          </cell>
          <cell r="M577" t="str">
            <v xml:space="preserve">Un </v>
          </cell>
          <cell r="O577">
            <v>1</v>
          </cell>
          <cell r="Q577">
            <v>195000</v>
          </cell>
          <cell r="T577">
            <v>195000</v>
          </cell>
        </row>
        <row r="578">
          <cell r="T578">
            <v>0</v>
          </cell>
        </row>
        <row r="579">
          <cell r="T579">
            <v>0</v>
          </cell>
        </row>
        <row r="580">
          <cell r="T580">
            <v>0</v>
          </cell>
        </row>
        <row r="581">
          <cell r="T581">
            <v>0</v>
          </cell>
        </row>
        <row r="582">
          <cell r="T582">
            <v>0</v>
          </cell>
        </row>
        <row r="583">
          <cell r="T583">
            <v>0</v>
          </cell>
        </row>
        <row r="584">
          <cell r="T584">
            <v>0</v>
          </cell>
        </row>
        <row r="585">
          <cell r="T585">
            <v>0</v>
          </cell>
        </row>
        <row r="586">
          <cell r="T586">
            <v>0</v>
          </cell>
        </row>
        <row r="587">
          <cell r="T587">
            <v>0</v>
          </cell>
        </row>
        <row r="588">
          <cell r="T588">
            <v>0</v>
          </cell>
        </row>
        <row r="589">
          <cell r="A589" t="str">
            <v>Desperdicio</v>
          </cell>
          <cell r="M589" t="str">
            <v>%</v>
          </cell>
          <cell r="Q589">
            <v>195000</v>
          </cell>
          <cell r="T589">
            <v>0</v>
          </cell>
        </row>
        <row r="590">
          <cell r="A590" t="str">
            <v>SUBTOTAL</v>
          </cell>
          <cell r="T590">
            <v>195000</v>
          </cell>
        </row>
        <row r="592">
          <cell r="A592" t="str">
            <v>3. Transportes</v>
          </cell>
        </row>
        <row r="593">
          <cell r="A593" t="str">
            <v>Material</v>
          </cell>
          <cell r="K593" t="str">
            <v>Vol. o Peso</v>
          </cell>
          <cell r="M593" t="str">
            <v>Distancia</v>
          </cell>
          <cell r="O593" t="str">
            <v>m2 o Ton/Km</v>
          </cell>
          <cell r="R593" t="str">
            <v>Tarifa</v>
          </cell>
          <cell r="T593" t="str">
            <v>Vr. Unitario</v>
          </cell>
        </row>
        <row r="597">
          <cell r="A597" t="str">
            <v>SUBTOTAL</v>
          </cell>
        </row>
        <row r="599">
          <cell r="A599" t="str">
            <v>4. Mano de Obra</v>
          </cell>
        </row>
        <row r="600">
          <cell r="A600" t="str">
            <v>Trabajador</v>
          </cell>
          <cell r="J600" t="str">
            <v>Jornal</v>
          </cell>
          <cell r="L600" t="str">
            <v>Prestac.</v>
          </cell>
          <cell r="N600" t="str">
            <v>Jornal Total</v>
          </cell>
          <cell r="Q600" t="str">
            <v>Rendimiento</v>
          </cell>
          <cell r="T600" t="str">
            <v>Vr. Unitario</v>
          </cell>
        </row>
        <row r="601">
          <cell r="A601" t="str">
            <v>Electricista II</v>
          </cell>
          <cell r="J601">
            <v>21662</v>
          </cell>
          <cell r="L601">
            <v>0.57999999999999996</v>
          </cell>
          <cell r="N601">
            <v>34225.96</v>
          </cell>
          <cell r="Q601">
            <v>2</v>
          </cell>
          <cell r="T601">
            <v>68452</v>
          </cell>
        </row>
        <row r="602">
          <cell r="A602" t="str">
            <v>Ayudante</v>
          </cell>
          <cell r="J602">
            <v>17167</v>
          </cell>
          <cell r="L602">
            <v>0.57999999999999996</v>
          </cell>
          <cell r="N602">
            <v>27123.86</v>
          </cell>
          <cell r="Q602">
            <v>2</v>
          </cell>
          <cell r="T602">
            <v>54248</v>
          </cell>
        </row>
        <row r="603">
          <cell r="T603">
            <v>0</v>
          </cell>
        </row>
        <row r="604">
          <cell r="A604" t="str">
            <v>SUBTOTAL</v>
          </cell>
          <cell r="T604">
            <v>122700</v>
          </cell>
        </row>
        <row r="605">
          <cell r="A605" t="str">
            <v>TOTAL COSTO DIRECTO</v>
          </cell>
          <cell r="T605">
            <v>319680</v>
          </cell>
        </row>
        <row r="606">
          <cell r="A606" t="str">
            <v>AIU CONTRACTUAL</v>
          </cell>
          <cell r="E606">
            <v>0.25640000000000002</v>
          </cell>
          <cell r="S606" t="str">
            <v>TOTAL COSTO INDIRECTO</v>
          </cell>
          <cell r="T606">
            <v>81966</v>
          </cell>
        </row>
        <row r="607">
          <cell r="A607" t="str">
            <v xml:space="preserve">VALOR TOTAL ACTIVIDAD </v>
          </cell>
          <cell r="T607">
            <v>401646</v>
          </cell>
        </row>
        <row r="608">
          <cell r="A608" t="str">
            <v xml:space="preserve">VALOR RECURSOS NECESARIOS PARA LA EJECUCIÓN DE LA ACTIVIDAD </v>
          </cell>
          <cell r="T608">
            <v>401646</v>
          </cell>
        </row>
        <row r="609">
          <cell r="A609" t="str">
            <v>Para constancia de lo anterior, se firma la presente acta bajo la responsabilidad expresa de los que intervienen en ella, de  conformidad  con las funciones  desempeñadas por cada uno de los mismos,  de acuerdo con el manual de interventoría, en _________</v>
          </cell>
        </row>
        <row r="612">
          <cell r="E612" t="str">
            <v>Firma:</v>
          </cell>
        </row>
        <row r="613">
          <cell r="E613" t="str">
            <v xml:space="preserve">Nombre: </v>
          </cell>
        </row>
        <row r="614">
          <cell r="E614" t="str">
            <v>REPRESENTATE LEGAL Ó DIRECTOR DE CONSULTORIA</v>
          </cell>
        </row>
        <row r="615">
          <cell r="A615" t="str">
            <v>C. OBSERVACIONES INTERVENTORIA (Campo de obligatorio diligenciamiento)</v>
          </cell>
        </row>
        <row r="621">
          <cell r="E621" t="str">
            <v>Firma:</v>
          </cell>
        </row>
        <row r="622">
          <cell r="E622" t="str">
            <v xml:space="preserve">Nombre: </v>
          </cell>
          <cell r="V622" t="str">
            <v>Original  - FONADE</v>
          </cell>
        </row>
        <row r="623">
          <cell r="E623" t="str">
            <v>REPRESENTANTE LEGAL Ó DIRECTOR DE INTERVENTORÍA</v>
          </cell>
          <cell r="V623" t="str">
            <v>Copias: Contratista, Interventor</v>
          </cell>
        </row>
        <row r="624">
          <cell r="A624" t="str">
            <v>Item</v>
          </cell>
          <cell r="C624" t="str">
            <v>Descripción</v>
          </cell>
          <cell r="R624" t="str">
            <v>Unidad</v>
          </cell>
          <cell r="T624" t="str">
            <v>Cantidad</v>
          </cell>
        </row>
        <row r="625">
          <cell r="A625" t="str">
            <v>12.03.01</v>
          </cell>
          <cell r="C625" t="str">
            <v>Suministro y tendido de acometida trifásica en conductores 3No8+1No8+1No10. Incluye accesorios para completar la actividad.</v>
          </cell>
          <cell r="R625" t="str">
            <v>ML</v>
          </cell>
          <cell r="T625">
            <v>46</v>
          </cell>
          <cell r="W625">
            <v>19473</v>
          </cell>
        </row>
        <row r="627">
          <cell r="A627" t="str">
            <v>1.  Equipo</v>
          </cell>
        </row>
        <row r="628">
          <cell r="A628" t="str">
            <v>Descripción</v>
          </cell>
          <cell r="H628" t="str">
            <v>Marca</v>
          </cell>
          <cell r="K628" t="str">
            <v>Tipo</v>
          </cell>
          <cell r="O628" t="str">
            <v>Tarifa/Hora</v>
          </cell>
          <cell r="R628" t="str">
            <v>Rendimiento</v>
          </cell>
          <cell r="T628" t="str">
            <v>Vr. Unitario</v>
          </cell>
        </row>
        <row r="629">
          <cell r="A629" t="str">
            <v>Herramienta menor (% de mano de obra)</v>
          </cell>
          <cell r="T629">
            <v>1170</v>
          </cell>
        </row>
        <row r="630">
          <cell r="T630">
            <v>0</v>
          </cell>
        </row>
        <row r="631">
          <cell r="T631">
            <v>0</v>
          </cell>
        </row>
        <row r="632">
          <cell r="T632">
            <v>0</v>
          </cell>
        </row>
        <row r="633">
          <cell r="A633" t="str">
            <v>SUBTOTAL</v>
          </cell>
          <cell r="T633">
            <v>1170</v>
          </cell>
        </row>
        <row r="635">
          <cell r="A635" t="str">
            <v>2.  Materiales</v>
          </cell>
        </row>
        <row r="636">
          <cell r="A636" t="str">
            <v>Descripción</v>
          </cell>
          <cell r="M636" t="str">
            <v>Unidad</v>
          </cell>
          <cell r="O636" t="str">
            <v>Cantidad</v>
          </cell>
          <cell r="Q636" t="str">
            <v>Precio Unit.</v>
          </cell>
          <cell r="T636" t="str">
            <v>Vr Unitario</v>
          </cell>
        </row>
        <row r="637">
          <cell r="A637" t="str">
            <v>Cable de cobre No 8</v>
          </cell>
          <cell r="M637" t="str">
            <v xml:space="preserve">Ml </v>
          </cell>
          <cell r="O637">
            <v>4</v>
          </cell>
          <cell r="Q637">
            <v>3220</v>
          </cell>
          <cell r="T637">
            <v>12880</v>
          </cell>
        </row>
        <row r="638">
          <cell r="A638" t="str">
            <v>Cable de cobre No 10</v>
          </cell>
          <cell r="M638" t="str">
            <v xml:space="preserve">Ml </v>
          </cell>
          <cell r="O638">
            <v>1</v>
          </cell>
          <cell r="Q638">
            <v>2310</v>
          </cell>
          <cell r="T638">
            <v>2310</v>
          </cell>
        </row>
        <row r="639">
          <cell r="A639" t="str">
            <v>Terminal cobre No 8</v>
          </cell>
          <cell r="M639" t="str">
            <v xml:space="preserve">Un </v>
          </cell>
          <cell r="O639">
            <v>0.1</v>
          </cell>
          <cell r="Q639">
            <v>860</v>
          </cell>
          <cell r="T639">
            <v>86</v>
          </cell>
        </row>
        <row r="640">
          <cell r="A640" t="str">
            <v>Terminal cobre No 10</v>
          </cell>
          <cell r="M640" t="str">
            <v xml:space="preserve">Un </v>
          </cell>
          <cell r="O640">
            <v>0.1</v>
          </cell>
          <cell r="Q640">
            <v>560</v>
          </cell>
          <cell r="T640">
            <v>56</v>
          </cell>
        </row>
        <row r="641">
          <cell r="A641" t="str">
            <v>Amarre plástico (zuncho)</v>
          </cell>
          <cell r="M641" t="str">
            <v xml:space="preserve">Un </v>
          </cell>
          <cell r="O641">
            <v>1</v>
          </cell>
          <cell r="Q641">
            <v>55</v>
          </cell>
          <cell r="T641">
            <v>55</v>
          </cell>
        </row>
        <row r="642">
          <cell r="T642">
            <v>0</v>
          </cell>
        </row>
        <row r="643">
          <cell r="T643">
            <v>0</v>
          </cell>
        </row>
        <row r="644">
          <cell r="T644">
            <v>0</v>
          </cell>
        </row>
        <row r="645">
          <cell r="T645">
            <v>0</v>
          </cell>
        </row>
        <row r="646">
          <cell r="T646">
            <v>0</v>
          </cell>
        </row>
        <row r="647">
          <cell r="T647">
            <v>0</v>
          </cell>
        </row>
        <row r="648">
          <cell r="T648">
            <v>0</v>
          </cell>
        </row>
        <row r="649">
          <cell r="A649" t="str">
            <v>Desperdicio</v>
          </cell>
          <cell r="M649" t="str">
            <v>%</v>
          </cell>
          <cell r="O649">
            <v>0.03</v>
          </cell>
          <cell r="Q649">
            <v>15387</v>
          </cell>
          <cell r="T649">
            <v>462</v>
          </cell>
        </row>
        <row r="650">
          <cell r="A650" t="str">
            <v>SUBTOTAL</v>
          </cell>
          <cell r="T650">
            <v>15849</v>
          </cell>
        </row>
        <row r="652">
          <cell r="A652" t="str">
            <v>3. Transportes</v>
          </cell>
        </row>
        <row r="653">
          <cell r="A653" t="str">
            <v>Material</v>
          </cell>
          <cell r="K653" t="str">
            <v>Vol. o Peso</v>
          </cell>
          <cell r="M653" t="str">
            <v>Distancia</v>
          </cell>
          <cell r="O653" t="str">
            <v>m2 o Ton/Km</v>
          </cell>
          <cell r="R653" t="str">
            <v>Tarifa</v>
          </cell>
          <cell r="T653" t="str">
            <v>Vr. Unitario</v>
          </cell>
        </row>
        <row r="657">
          <cell r="A657" t="str">
            <v>SUBTOTAL</v>
          </cell>
        </row>
        <row r="659">
          <cell r="A659" t="str">
            <v>4. Mano de Obra</v>
          </cell>
        </row>
        <row r="660">
          <cell r="A660" t="str">
            <v>Trabajador</v>
          </cell>
          <cell r="J660" t="str">
            <v>Jornal</v>
          </cell>
          <cell r="L660" t="str">
            <v>Prestac.</v>
          </cell>
          <cell r="N660" t="str">
            <v>Jornal Total</v>
          </cell>
          <cell r="Q660" t="str">
            <v>Rendimiento</v>
          </cell>
          <cell r="T660" t="str">
            <v>Vr. Unitario</v>
          </cell>
        </row>
        <row r="661">
          <cell r="A661" t="str">
            <v>Electricista II</v>
          </cell>
          <cell r="J661">
            <v>21662</v>
          </cell>
          <cell r="L661">
            <v>0.57999999999999996</v>
          </cell>
          <cell r="N661">
            <v>34225.96</v>
          </cell>
          <cell r="Q661">
            <v>0.04</v>
          </cell>
          <cell r="T661">
            <v>1369</v>
          </cell>
        </row>
        <row r="662">
          <cell r="A662" t="str">
            <v>Ayudante</v>
          </cell>
          <cell r="J662">
            <v>17167</v>
          </cell>
          <cell r="L662">
            <v>0.57999999999999996</v>
          </cell>
          <cell r="N662">
            <v>27123.86</v>
          </cell>
          <cell r="Q662">
            <v>0.04</v>
          </cell>
          <cell r="T662">
            <v>1085</v>
          </cell>
        </row>
        <row r="663">
          <cell r="T663">
            <v>0</v>
          </cell>
        </row>
        <row r="664">
          <cell r="A664" t="str">
            <v>SUBTOTAL</v>
          </cell>
          <cell r="T664">
            <v>2454</v>
          </cell>
        </row>
        <row r="665">
          <cell r="A665" t="str">
            <v>TOTAL COSTO DIRECTO</v>
          </cell>
          <cell r="T665">
            <v>19473</v>
          </cell>
        </row>
        <row r="666">
          <cell r="A666" t="str">
            <v>AIU CONTRACTUAL</v>
          </cell>
          <cell r="E666">
            <v>0.25640000000000002</v>
          </cell>
          <cell r="S666" t="str">
            <v>TOTAL COSTO INDIRECTO</v>
          </cell>
          <cell r="T666">
            <v>4993</v>
          </cell>
        </row>
        <row r="667">
          <cell r="A667" t="str">
            <v xml:space="preserve">VALOR TOTAL ACTIVIDAD </v>
          </cell>
          <cell r="T667">
            <v>24466</v>
          </cell>
        </row>
        <row r="668">
          <cell r="A668" t="str">
            <v xml:space="preserve">VALOR RECURSOS NECESARIOS PARA LA EJECUCIÓN DE LA ACTIVIDAD </v>
          </cell>
          <cell r="T668">
            <v>1125436</v>
          </cell>
        </row>
        <row r="669">
          <cell r="A669" t="str">
            <v>Para constancia de lo anterior, se firma la presente acta bajo la responsabilidad expresa de los que intervienen en ella, de  conformidad  con las funciones  desempeñadas por cada uno de los mismos,  de acuerdo con el manual de interventoría, en _________</v>
          </cell>
        </row>
        <row r="672">
          <cell r="E672" t="str">
            <v>Firma:</v>
          </cell>
        </row>
        <row r="673">
          <cell r="E673" t="str">
            <v xml:space="preserve">Nombre: </v>
          </cell>
        </row>
        <row r="674">
          <cell r="E674" t="str">
            <v>REPRESENTATE LEGAL Ó DIRECTOR DE CONSULTORIA</v>
          </cell>
        </row>
        <row r="676">
          <cell r="A676" t="str">
            <v>C. OBSERVACIONES INTERVENTORIA (Campo de obligatorio diligenciamiento)</v>
          </cell>
        </row>
        <row r="682">
          <cell r="E682" t="str">
            <v>Firma:</v>
          </cell>
        </row>
        <row r="683">
          <cell r="E683" t="str">
            <v xml:space="preserve">Nombre: </v>
          </cell>
          <cell r="V683" t="str">
            <v>Original  - FONADE</v>
          </cell>
        </row>
        <row r="684">
          <cell r="E684" t="str">
            <v>REPRESENTANTE LEGAL Ó DIRECTOR DE INTERVENTORÍA</v>
          </cell>
          <cell r="V684" t="str">
            <v>Copias: Contratista, Interventor</v>
          </cell>
        </row>
        <row r="685">
          <cell r="A685" t="str">
            <v>Item</v>
          </cell>
          <cell r="C685" t="str">
            <v>Descripción</v>
          </cell>
          <cell r="R685" t="str">
            <v>Unidad</v>
          </cell>
          <cell r="T685" t="str">
            <v>Cantidad</v>
          </cell>
        </row>
        <row r="686">
          <cell r="A686" t="str">
            <v>12.03.02</v>
          </cell>
          <cell r="C686" t="str">
            <v>Suministro y tendido de acometida monofásica en conductores 1No8+1No8+1No10 por tubo. Incluye accesorios para completar la actividad.</v>
          </cell>
          <cell r="R686" t="str">
            <v>ML</v>
          </cell>
          <cell r="T686">
            <v>4</v>
          </cell>
          <cell r="W686">
            <v>12839</v>
          </cell>
        </row>
        <row r="688">
          <cell r="A688" t="str">
            <v>1.  Equipo</v>
          </cell>
        </row>
        <row r="689">
          <cell r="A689" t="str">
            <v>Descripción</v>
          </cell>
          <cell r="H689" t="str">
            <v>Marca</v>
          </cell>
          <cell r="K689" t="str">
            <v>Tipo</v>
          </cell>
          <cell r="O689" t="str">
            <v>Tarifa/Hora</v>
          </cell>
          <cell r="R689" t="str">
            <v>Rendimiento</v>
          </cell>
          <cell r="T689" t="str">
            <v>Vr. Unitario</v>
          </cell>
        </row>
        <row r="690">
          <cell r="A690" t="str">
            <v>Herramienta menor (% de mano de obra)</v>
          </cell>
          <cell r="T690">
            <v>1170</v>
          </cell>
        </row>
        <row r="691">
          <cell r="T691">
            <v>0</v>
          </cell>
        </row>
        <row r="692">
          <cell r="T692">
            <v>0</v>
          </cell>
        </row>
        <row r="693">
          <cell r="T693">
            <v>0</v>
          </cell>
        </row>
        <row r="694">
          <cell r="A694" t="str">
            <v>SUBTOTAL</v>
          </cell>
          <cell r="T694">
            <v>1170</v>
          </cell>
        </row>
        <row r="696">
          <cell r="A696" t="str">
            <v>2.  Materiales</v>
          </cell>
        </row>
        <row r="697">
          <cell r="A697" t="str">
            <v>Descripción</v>
          </cell>
          <cell r="M697" t="str">
            <v>Unidad</v>
          </cell>
          <cell r="O697" t="str">
            <v>Cantidad</v>
          </cell>
          <cell r="Q697" t="str">
            <v>Precio Unit.</v>
          </cell>
          <cell r="T697" t="str">
            <v>Vr Unitario</v>
          </cell>
        </row>
        <row r="698">
          <cell r="A698" t="str">
            <v>Cable de cobre No 8</v>
          </cell>
          <cell r="M698" t="str">
            <v xml:space="preserve">Ml </v>
          </cell>
          <cell r="O698">
            <v>2</v>
          </cell>
          <cell r="Q698">
            <v>3220</v>
          </cell>
          <cell r="T698">
            <v>6440</v>
          </cell>
        </row>
        <row r="699">
          <cell r="A699" t="str">
            <v>Cable de cobre No 10</v>
          </cell>
          <cell r="M699" t="str">
            <v xml:space="preserve">Ml </v>
          </cell>
          <cell r="O699">
            <v>1</v>
          </cell>
          <cell r="Q699">
            <v>2310</v>
          </cell>
          <cell r="T699">
            <v>2310</v>
          </cell>
        </row>
        <row r="700">
          <cell r="A700" t="str">
            <v>Terminal cobre No 8</v>
          </cell>
          <cell r="M700" t="str">
            <v xml:space="preserve">Un </v>
          </cell>
          <cell r="O700">
            <v>0.1</v>
          </cell>
          <cell r="Q700">
            <v>860</v>
          </cell>
          <cell r="T700">
            <v>86</v>
          </cell>
        </row>
        <row r="701">
          <cell r="A701" t="str">
            <v>Terminal cobre No 10</v>
          </cell>
          <cell r="M701" t="str">
            <v xml:space="preserve">Un </v>
          </cell>
          <cell r="O701">
            <v>0.1</v>
          </cell>
          <cell r="Q701">
            <v>560</v>
          </cell>
          <cell r="T701">
            <v>56</v>
          </cell>
        </row>
        <row r="702">
          <cell r="A702" t="str">
            <v>Amarre plástico (zuncho)</v>
          </cell>
          <cell r="M702" t="str">
            <v xml:space="preserve">Un </v>
          </cell>
          <cell r="O702">
            <v>1</v>
          </cell>
          <cell r="Q702">
            <v>55</v>
          </cell>
          <cell r="T702">
            <v>55</v>
          </cell>
        </row>
        <row r="703">
          <cell r="T703">
            <v>0</v>
          </cell>
        </row>
        <row r="704">
          <cell r="T704">
            <v>0</v>
          </cell>
        </row>
        <row r="705">
          <cell r="T705">
            <v>0</v>
          </cell>
        </row>
        <row r="706">
          <cell r="T706">
            <v>0</v>
          </cell>
        </row>
        <row r="707">
          <cell r="T707">
            <v>0</v>
          </cell>
        </row>
        <row r="708">
          <cell r="T708">
            <v>0</v>
          </cell>
        </row>
        <row r="709">
          <cell r="T709">
            <v>0</v>
          </cell>
        </row>
        <row r="710">
          <cell r="A710" t="str">
            <v>Desperdicio</v>
          </cell>
          <cell r="M710" t="str">
            <v>%</v>
          </cell>
          <cell r="O710">
            <v>0.03</v>
          </cell>
          <cell r="Q710">
            <v>8947</v>
          </cell>
          <cell r="T710">
            <v>268</v>
          </cell>
        </row>
        <row r="711">
          <cell r="A711" t="str">
            <v>SUBTOTAL</v>
          </cell>
          <cell r="T711">
            <v>9215</v>
          </cell>
        </row>
        <row r="713">
          <cell r="A713" t="str">
            <v>3. Transportes</v>
          </cell>
        </row>
        <row r="714">
          <cell r="A714" t="str">
            <v>Material</v>
          </cell>
          <cell r="K714" t="str">
            <v>Vol. o Peso</v>
          </cell>
          <cell r="M714" t="str">
            <v>Distancia</v>
          </cell>
          <cell r="O714" t="str">
            <v>m2 o Ton/Km</v>
          </cell>
          <cell r="R714" t="str">
            <v>Tarifa</v>
          </cell>
          <cell r="T714" t="str">
            <v>Vr. Unitario</v>
          </cell>
        </row>
        <row r="718">
          <cell r="A718" t="str">
            <v>SUBTOTAL</v>
          </cell>
        </row>
        <row r="720">
          <cell r="A720" t="str">
            <v>4. Mano de Obra</v>
          </cell>
        </row>
        <row r="721">
          <cell r="A721" t="str">
            <v>Trabajador</v>
          </cell>
          <cell r="J721" t="str">
            <v>Jornal</v>
          </cell>
          <cell r="L721" t="str">
            <v>Prestac.</v>
          </cell>
          <cell r="N721" t="str">
            <v>Jornal Total</v>
          </cell>
          <cell r="Q721" t="str">
            <v>Rendimiento</v>
          </cell>
          <cell r="T721" t="str">
            <v>Vr. Unitario</v>
          </cell>
        </row>
        <row r="722">
          <cell r="A722" t="str">
            <v>Electricista II</v>
          </cell>
          <cell r="J722">
            <v>21662</v>
          </cell>
          <cell r="L722">
            <v>0.57999999999999996</v>
          </cell>
          <cell r="N722">
            <v>34225.96</v>
          </cell>
          <cell r="Q722">
            <v>0.04</v>
          </cell>
          <cell r="T722">
            <v>1369</v>
          </cell>
        </row>
        <row r="723">
          <cell r="A723" t="str">
            <v>Ayudante</v>
          </cell>
          <cell r="J723">
            <v>17167</v>
          </cell>
          <cell r="L723">
            <v>0.57999999999999996</v>
          </cell>
          <cell r="N723">
            <v>27123.86</v>
          </cell>
          <cell r="Q723">
            <v>0.04</v>
          </cell>
          <cell r="T723">
            <v>1085</v>
          </cell>
        </row>
        <row r="724">
          <cell r="T724">
            <v>0</v>
          </cell>
        </row>
        <row r="725">
          <cell r="A725" t="str">
            <v>SUBTOTAL</v>
          </cell>
          <cell r="T725">
            <v>2454</v>
          </cell>
        </row>
        <row r="726">
          <cell r="A726" t="str">
            <v>TOTAL COSTO DIRECTO</v>
          </cell>
          <cell r="T726">
            <v>12839</v>
          </cell>
        </row>
        <row r="727">
          <cell r="A727" t="str">
            <v>AIU CONTRACTUAL</v>
          </cell>
          <cell r="E727">
            <v>0.25640000000000002</v>
          </cell>
          <cell r="S727" t="str">
            <v>TOTAL COSTO INDIRECTO</v>
          </cell>
          <cell r="T727">
            <v>3292</v>
          </cell>
        </row>
        <row r="728">
          <cell r="A728" t="str">
            <v xml:space="preserve">VALOR TOTAL ACTIVIDAD </v>
          </cell>
          <cell r="T728">
            <v>16131</v>
          </cell>
        </row>
        <row r="729">
          <cell r="A729" t="str">
            <v xml:space="preserve">VALOR RECURSOS NECESARIOS PARA LA EJECUCIÓN DE LA ACTIVIDAD </v>
          </cell>
          <cell r="T729">
            <v>64524</v>
          </cell>
        </row>
        <row r="730">
          <cell r="A730" t="str">
            <v>Para constancia de lo anterior, se firma la presente acta bajo la responsabilidad expresa de los que intervienen en ella, de  conformidad  con las funciones  desempeñadas por cada uno de los mismos,  de acuerdo con el manual de interventoría, en _________</v>
          </cell>
        </row>
        <row r="733">
          <cell r="E733" t="str">
            <v>Firma:</v>
          </cell>
        </row>
        <row r="734">
          <cell r="E734" t="str">
            <v xml:space="preserve">Nombre: </v>
          </cell>
        </row>
        <row r="735">
          <cell r="E735" t="str">
            <v>REPRESENTATE LEGAL Ó DIRECTOR DE CONSULTORIA</v>
          </cell>
        </row>
        <row r="737">
          <cell r="A737" t="str">
            <v>C. OBSERVACIONES INTERVENTORIA (Campo de obligatorio diligenciamiento)</v>
          </cell>
        </row>
        <row r="743">
          <cell r="E743" t="str">
            <v>Firma:</v>
          </cell>
        </row>
        <row r="744">
          <cell r="E744" t="str">
            <v xml:space="preserve">Nombre: </v>
          </cell>
          <cell r="V744" t="str">
            <v>Original  - FONADE</v>
          </cell>
        </row>
        <row r="745">
          <cell r="E745" t="str">
            <v>REPRESENTANTE LEGAL Ó DIRECTOR DE INTERVENTORÍA</v>
          </cell>
          <cell r="V745" t="str">
            <v>Copias: Contratista, Interventor</v>
          </cell>
        </row>
        <row r="746">
          <cell r="A746" t="str">
            <v>Item</v>
          </cell>
          <cell r="C746" t="str">
            <v>Descripción</v>
          </cell>
          <cell r="R746" t="str">
            <v>Unidad</v>
          </cell>
          <cell r="T746" t="str">
            <v>Cantidad</v>
          </cell>
        </row>
        <row r="747">
          <cell r="A747" t="str">
            <v>12.03.03</v>
          </cell>
          <cell r="C747" t="str">
            <v>Suministro y tendido de ducto PVC de 3/4". Incluye curvas, uniones, boquillas, material de relleno, excavación, compactación y accesorios.</v>
          </cell>
          <cell r="R747" t="str">
            <v>ML</v>
          </cell>
          <cell r="T747">
            <v>2</v>
          </cell>
          <cell r="W747">
            <v>14905.8986</v>
          </cell>
        </row>
        <row r="749">
          <cell r="A749" t="str">
            <v>1.  Equipo</v>
          </cell>
        </row>
        <row r="750">
          <cell r="A750" t="str">
            <v>Descripción</v>
          </cell>
          <cell r="H750" t="str">
            <v>Marca</v>
          </cell>
          <cell r="K750" t="str">
            <v>Tipo</v>
          </cell>
          <cell r="O750" t="str">
            <v>Tarifa/Hora</v>
          </cell>
          <cell r="R750" t="str">
            <v>Rendimiento</v>
          </cell>
          <cell r="T750" t="str">
            <v>Vr. Unitario</v>
          </cell>
        </row>
        <row r="751">
          <cell r="A751" t="str">
            <v>Pica</v>
          </cell>
          <cell r="O751">
            <v>35650</v>
          </cell>
          <cell r="R751">
            <v>0.01</v>
          </cell>
          <cell r="T751">
            <v>2730</v>
          </cell>
        </row>
        <row r="752">
          <cell r="A752" t="str">
            <v>Pala</v>
          </cell>
          <cell r="O752">
            <v>35650</v>
          </cell>
          <cell r="R752">
            <v>0.01</v>
          </cell>
          <cell r="T752">
            <v>356.5</v>
          </cell>
        </row>
        <row r="753">
          <cell r="T753">
            <v>0</v>
          </cell>
        </row>
        <row r="754">
          <cell r="T754">
            <v>0</v>
          </cell>
        </row>
        <row r="755">
          <cell r="A755" t="str">
            <v>SUBTOTAL</v>
          </cell>
          <cell r="T755">
            <v>3086.5</v>
          </cell>
        </row>
        <row r="757">
          <cell r="A757" t="str">
            <v>2.  Materiales</v>
          </cell>
        </row>
        <row r="758">
          <cell r="A758" t="str">
            <v>Descripción</v>
          </cell>
          <cell r="M758" t="str">
            <v>Unidad</v>
          </cell>
          <cell r="O758" t="str">
            <v>Cantidad</v>
          </cell>
          <cell r="Q758" t="str">
            <v>Precio Unit.</v>
          </cell>
          <cell r="T758" t="str">
            <v>Vr Unitario</v>
          </cell>
        </row>
        <row r="759">
          <cell r="A759" t="str">
            <v>Tubo conduit  PVC 3/4"</v>
          </cell>
          <cell r="M759" t="str">
            <v>Ml</v>
          </cell>
          <cell r="O759">
            <v>1</v>
          </cell>
          <cell r="Q759">
            <v>2900</v>
          </cell>
          <cell r="T759">
            <v>2900</v>
          </cell>
        </row>
        <row r="760">
          <cell r="A760" t="str">
            <v>Material de relleno</v>
          </cell>
          <cell r="M760" t="str">
            <v>Ml</v>
          </cell>
          <cell r="O760">
            <v>1</v>
          </cell>
          <cell r="Q760">
            <v>2900</v>
          </cell>
          <cell r="T760">
            <v>2900</v>
          </cell>
        </row>
        <row r="761">
          <cell r="A761" t="str">
            <v>Boquilla terminal PVC de 3/4"</v>
          </cell>
          <cell r="M761" t="str">
            <v xml:space="preserve">Un </v>
          </cell>
          <cell r="O761">
            <v>0.01</v>
          </cell>
          <cell r="Q761">
            <v>850</v>
          </cell>
          <cell r="T761">
            <v>8.5</v>
          </cell>
        </row>
        <row r="762">
          <cell r="A762" t="str">
            <v>Soldadura PVC 1/8</v>
          </cell>
          <cell r="M762" t="str">
            <v>Gl</v>
          </cell>
          <cell r="O762">
            <v>1</v>
          </cell>
          <cell r="Q762">
            <v>966</v>
          </cell>
          <cell r="T762">
            <v>966</v>
          </cell>
        </row>
        <row r="763">
          <cell r="A763" t="str">
            <v>Limpiador PVC 1/8</v>
          </cell>
          <cell r="M763" t="str">
            <v>Gl</v>
          </cell>
          <cell r="O763">
            <v>0.01</v>
          </cell>
          <cell r="Q763">
            <v>25862</v>
          </cell>
          <cell r="T763">
            <v>258.62</v>
          </cell>
        </row>
        <row r="764">
          <cell r="T764">
            <v>0</v>
          </cell>
        </row>
        <row r="765">
          <cell r="T765">
            <v>0</v>
          </cell>
        </row>
        <row r="766">
          <cell r="T766">
            <v>0</v>
          </cell>
        </row>
        <row r="767">
          <cell r="T767">
            <v>0</v>
          </cell>
        </row>
        <row r="768">
          <cell r="T768">
            <v>0</v>
          </cell>
        </row>
        <row r="769">
          <cell r="T769">
            <v>0</v>
          </cell>
        </row>
        <row r="770">
          <cell r="T770">
            <v>0</v>
          </cell>
        </row>
        <row r="771">
          <cell r="A771" t="str">
            <v>Desperdicio</v>
          </cell>
          <cell r="M771" t="str">
            <v>%</v>
          </cell>
          <cell r="O771">
            <v>0.03</v>
          </cell>
          <cell r="Q771">
            <v>7033.12</v>
          </cell>
          <cell r="T771">
            <v>210.99359999999999</v>
          </cell>
        </row>
        <row r="772">
          <cell r="A772" t="str">
            <v>SUBTOTAL</v>
          </cell>
          <cell r="T772">
            <v>7244.1135999999997</v>
          </cell>
        </row>
        <row r="774">
          <cell r="A774" t="str">
            <v>3. Transportes</v>
          </cell>
        </row>
        <row r="775">
          <cell r="A775" t="str">
            <v>Material</v>
          </cell>
          <cell r="K775" t="str">
            <v>Vol. o Peso</v>
          </cell>
          <cell r="M775" t="str">
            <v>Distancia</v>
          </cell>
          <cell r="O775" t="str">
            <v>m2 o Ton/Km</v>
          </cell>
          <cell r="R775" t="str">
            <v>Tarifa</v>
          </cell>
          <cell r="T775" t="str">
            <v>Vr. Unitario</v>
          </cell>
        </row>
        <row r="779">
          <cell r="A779" t="str">
            <v>SUBTOTAL</v>
          </cell>
        </row>
        <row r="781">
          <cell r="A781" t="str">
            <v>4. Mano de Obra</v>
          </cell>
        </row>
        <row r="782">
          <cell r="A782" t="str">
            <v>Trabajador</v>
          </cell>
          <cell r="J782" t="str">
            <v>Jornal</v>
          </cell>
          <cell r="L782" t="str">
            <v>Prestac.</v>
          </cell>
          <cell r="N782" t="str">
            <v>Jornal Total</v>
          </cell>
          <cell r="Q782" t="str">
            <v>Rendimiento</v>
          </cell>
          <cell r="T782" t="str">
            <v>Vr. Unitario</v>
          </cell>
        </row>
        <row r="783">
          <cell r="A783" t="str">
            <v>Electricista II</v>
          </cell>
          <cell r="J783">
            <v>37400</v>
          </cell>
          <cell r="L783">
            <v>0.57999999999999996</v>
          </cell>
          <cell r="N783">
            <v>59092</v>
          </cell>
          <cell r="Q783">
            <v>0.05</v>
          </cell>
          <cell r="T783">
            <v>2954.6000000000004</v>
          </cell>
        </row>
        <row r="784">
          <cell r="A784" t="str">
            <v>Ayudante</v>
          </cell>
          <cell r="J784">
            <v>20515</v>
          </cell>
          <cell r="L784">
            <v>0.57999999999999996</v>
          </cell>
          <cell r="N784">
            <v>32413.699999999997</v>
          </cell>
          <cell r="Q784">
            <v>0.05</v>
          </cell>
          <cell r="T784">
            <v>1620.6849999999999</v>
          </cell>
        </row>
        <row r="785">
          <cell r="T785">
            <v>0</v>
          </cell>
        </row>
        <row r="786">
          <cell r="A786" t="str">
            <v>SUBTOTAL</v>
          </cell>
          <cell r="T786">
            <v>4575.2849999999999</v>
          </cell>
        </row>
        <row r="787">
          <cell r="A787" t="str">
            <v>TOTAL COSTO DIRECTO</v>
          </cell>
          <cell r="T787">
            <v>14905.8986</v>
          </cell>
        </row>
        <row r="788">
          <cell r="A788" t="str">
            <v>AIU CONTRACTUAL</v>
          </cell>
          <cell r="E788">
            <v>0.25640000000000002</v>
          </cell>
          <cell r="S788" t="str">
            <v>TOTAL COSTO INDIRECTO</v>
          </cell>
          <cell r="T788">
            <v>3821.8724010400006</v>
          </cell>
        </row>
        <row r="789">
          <cell r="A789" t="str">
            <v xml:space="preserve">VALOR TOTAL ACTIVIDAD </v>
          </cell>
          <cell r="T789">
            <v>18727.771001040001</v>
          </cell>
        </row>
        <row r="790">
          <cell r="A790" t="str">
            <v xml:space="preserve">VALOR RECURSOS NECESARIOS PARA LA EJECUCIÓN DE LA ACTIVIDAD </v>
          </cell>
          <cell r="T790">
            <v>37455.542002080001</v>
          </cell>
        </row>
        <row r="791">
          <cell r="A791" t="str">
            <v>Para constancia de lo anterior, se firma la presente acta bajo la responsabilidad expresa de los que intervienen en ella, de  conformidad  con las funciones  desempeñadas por cada uno de los mismos,  de acuerdo con el manual de interventoría, en _________</v>
          </cell>
        </row>
        <row r="794">
          <cell r="E794" t="str">
            <v>Firma:</v>
          </cell>
        </row>
        <row r="795">
          <cell r="E795" t="str">
            <v xml:space="preserve">Nombre: </v>
          </cell>
        </row>
        <row r="796">
          <cell r="E796" t="str">
            <v>REPRESENTATE LEGAL Ó DIRECTOR DE CONSULTORIA</v>
          </cell>
        </row>
        <row r="797">
          <cell r="A797" t="str">
            <v>C. OBSERVACIONES INTERVENTORIA (Campo de obligatorio diligenciamiento)</v>
          </cell>
        </row>
        <row r="804">
          <cell r="E804" t="str">
            <v>Firma:</v>
          </cell>
        </row>
        <row r="805">
          <cell r="E805" t="str">
            <v xml:space="preserve">Nombre: </v>
          </cell>
          <cell r="V805" t="str">
            <v>Original  - FONADE</v>
          </cell>
        </row>
        <row r="806">
          <cell r="E806" t="str">
            <v>REPRESENTANTE LEGAL Ó DIRECTOR DE INTERVENTORÍA</v>
          </cell>
          <cell r="V806" t="str">
            <v>Copias: Contratista, Interventor</v>
          </cell>
        </row>
        <row r="807">
          <cell r="A807" t="str">
            <v>Item</v>
          </cell>
          <cell r="C807" t="str">
            <v>Descripción</v>
          </cell>
          <cell r="R807" t="str">
            <v>Unidad</v>
          </cell>
          <cell r="T807" t="str">
            <v>Cantidad</v>
          </cell>
        </row>
        <row r="808">
          <cell r="A808" t="str">
            <v>12.03.04</v>
          </cell>
          <cell r="C808" t="str">
            <v>Suministro y tendido de ducto PVC de 1-1/2". Incluye curvas, uniones, boquillas, material de relleno, excavación, compactación y accesorios.</v>
          </cell>
          <cell r="R808" t="str">
            <v>ML</v>
          </cell>
          <cell r="T808">
            <v>43</v>
          </cell>
          <cell r="W808">
            <v>19233.958599999998</v>
          </cell>
        </row>
        <row r="810">
          <cell r="A810" t="str">
            <v>1.  Equipo</v>
          </cell>
        </row>
        <row r="811">
          <cell r="A811" t="str">
            <v>Descripción</v>
          </cell>
          <cell r="H811" t="str">
            <v>Marca</v>
          </cell>
          <cell r="K811" t="str">
            <v>Tipo</v>
          </cell>
          <cell r="O811" t="str">
            <v>Tarifa/Hora</v>
          </cell>
          <cell r="R811" t="str">
            <v>Rendimiento</v>
          </cell>
          <cell r="T811" t="str">
            <v>Vr. Unitario</v>
          </cell>
        </row>
        <row r="812">
          <cell r="A812" t="str">
            <v>Pica</v>
          </cell>
          <cell r="O812">
            <v>35650</v>
          </cell>
          <cell r="R812">
            <v>0.01</v>
          </cell>
          <cell r="T812">
            <v>2730</v>
          </cell>
        </row>
        <row r="813">
          <cell r="A813" t="str">
            <v>Pala</v>
          </cell>
          <cell r="O813">
            <v>35650</v>
          </cell>
          <cell r="R813">
            <v>0.01</v>
          </cell>
          <cell r="T813">
            <v>356.5</v>
          </cell>
        </row>
        <row r="814">
          <cell r="T814">
            <v>0</v>
          </cell>
        </row>
        <row r="815">
          <cell r="T815">
            <v>0</v>
          </cell>
        </row>
        <row r="816">
          <cell r="A816" t="str">
            <v>SUBTOTAL</v>
          </cell>
          <cell r="T816">
            <v>3086.5</v>
          </cell>
        </row>
        <row r="818">
          <cell r="A818" t="str">
            <v>2.  Materiales</v>
          </cell>
        </row>
        <row r="819">
          <cell r="A819" t="str">
            <v>Descripción</v>
          </cell>
          <cell r="M819" t="str">
            <v>Unidad</v>
          </cell>
          <cell r="O819" t="str">
            <v>Cantidad</v>
          </cell>
          <cell r="Q819" t="str">
            <v>Precio Unit.</v>
          </cell>
          <cell r="T819" t="str">
            <v>Vr Unitario</v>
          </cell>
        </row>
        <row r="820">
          <cell r="A820" t="str">
            <v>Tubo conduit  PVC 1-1/2"</v>
          </cell>
          <cell r="M820" t="str">
            <v>Ml</v>
          </cell>
          <cell r="O820">
            <v>1</v>
          </cell>
          <cell r="Q820">
            <v>7100</v>
          </cell>
          <cell r="T820">
            <v>7100</v>
          </cell>
        </row>
        <row r="821">
          <cell r="A821" t="str">
            <v>Material de relleno</v>
          </cell>
          <cell r="M821" t="str">
            <v>Ml</v>
          </cell>
          <cell r="O821">
            <v>1</v>
          </cell>
          <cell r="Q821">
            <v>2900</v>
          </cell>
          <cell r="T821">
            <v>2900</v>
          </cell>
        </row>
        <row r="822">
          <cell r="A822" t="str">
            <v>Boquilla terminal PVC de 1-1/2"</v>
          </cell>
          <cell r="M822" t="str">
            <v xml:space="preserve">Un </v>
          </cell>
          <cell r="O822">
            <v>0.01</v>
          </cell>
          <cell r="Q822">
            <v>1050</v>
          </cell>
          <cell r="T822">
            <v>10.5</v>
          </cell>
        </row>
        <row r="823">
          <cell r="A823" t="str">
            <v>Soldadura PVC 1/8</v>
          </cell>
          <cell r="M823" t="str">
            <v>Gl</v>
          </cell>
          <cell r="O823">
            <v>1</v>
          </cell>
          <cell r="Q823">
            <v>966</v>
          </cell>
          <cell r="T823">
            <v>966</v>
          </cell>
        </row>
        <row r="824">
          <cell r="A824" t="str">
            <v>Limpiador PVC 1/8</v>
          </cell>
          <cell r="M824" t="str">
            <v>Gl</v>
          </cell>
          <cell r="O824">
            <v>0.01</v>
          </cell>
          <cell r="Q824">
            <v>25862</v>
          </cell>
          <cell r="T824">
            <v>258.62</v>
          </cell>
        </row>
        <row r="825">
          <cell r="T825">
            <v>0</v>
          </cell>
        </row>
        <row r="826">
          <cell r="T826">
            <v>0</v>
          </cell>
        </row>
        <row r="827">
          <cell r="T827">
            <v>0</v>
          </cell>
        </row>
        <row r="828">
          <cell r="T828">
            <v>0</v>
          </cell>
        </row>
        <row r="829">
          <cell r="T829">
            <v>0</v>
          </cell>
        </row>
        <row r="830">
          <cell r="T830">
            <v>0</v>
          </cell>
        </row>
        <row r="831">
          <cell r="T831">
            <v>0</v>
          </cell>
        </row>
        <row r="832">
          <cell r="A832" t="str">
            <v>Desperdicio</v>
          </cell>
          <cell r="M832" t="str">
            <v>%</v>
          </cell>
          <cell r="O832">
            <v>0.03</v>
          </cell>
          <cell r="Q832">
            <v>11235.12</v>
          </cell>
          <cell r="T832">
            <v>337.05360000000002</v>
          </cell>
        </row>
        <row r="833">
          <cell r="A833" t="str">
            <v>SUBTOTAL</v>
          </cell>
          <cell r="T833">
            <v>11572.1736</v>
          </cell>
        </row>
        <row r="835">
          <cell r="A835" t="str">
            <v>3. Transportes</v>
          </cell>
        </row>
        <row r="836">
          <cell r="A836" t="str">
            <v>Material</v>
          </cell>
          <cell r="K836" t="str">
            <v>Vol. o Peso</v>
          </cell>
          <cell r="M836" t="str">
            <v>Distancia</v>
          </cell>
          <cell r="O836" t="str">
            <v>m2 o Ton/Km</v>
          </cell>
          <cell r="R836" t="str">
            <v>Tarifa</v>
          </cell>
          <cell r="T836" t="str">
            <v>Vr. Unitario</v>
          </cell>
        </row>
        <row r="840">
          <cell r="A840" t="str">
            <v>SUBTOTAL</v>
          </cell>
        </row>
        <row r="842">
          <cell r="A842" t="str">
            <v>4. Mano de Obra</v>
          </cell>
        </row>
        <row r="843">
          <cell r="A843" t="str">
            <v>Trabajador</v>
          </cell>
          <cell r="J843" t="str">
            <v>Jornal</v>
          </cell>
          <cell r="L843" t="str">
            <v>Prestac.</v>
          </cell>
          <cell r="N843" t="str">
            <v>Jornal Total</v>
          </cell>
          <cell r="Q843" t="str">
            <v>Rendimiento</v>
          </cell>
          <cell r="T843" t="str">
            <v>Vr. Unitario</v>
          </cell>
        </row>
        <row r="844">
          <cell r="A844" t="str">
            <v>Electricista II</v>
          </cell>
          <cell r="J844">
            <v>37400</v>
          </cell>
          <cell r="L844">
            <v>0.57999999999999996</v>
          </cell>
          <cell r="N844">
            <v>59092</v>
          </cell>
          <cell r="Q844">
            <v>0.05</v>
          </cell>
          <cell r="T844">
            <v>2954.6000000000004</v>
          </cell>
        </row>
        <row r="845">
          <cell r="A845" t="str">
            <v>Ayudante</v>
          </cell>
          <cell r="J845">
            <v>20515</v>
          </cell>
          <cell r="L845">
            <v>0.57999999999999996</v>
          </cell>
          <cell r="N845">
            <v>32413.699999999997</v>
          </cell>
          <cell r="Q845">
            <v>0.05</v>
          </cell>
          <cell r="T845">
            <v>1620.6849999999999</v>
          </cell>
        </row>
        <row r="846">
          <cell r="T846">
            <v>0</v>
          </cell>
        </row>
        <row r="847">
          <cell r="A847" t="str">
            <v>SUBTOTAL</v>
          </cell>
          <cell r="T847">
            <v>4575.2849999999999</v>
          </cell>
        </row>
        <row r="848">
          <cell r="A848" t="str">
            <v>TOTAL COSTO DIRECTO</v>
          </cell>
          <cell r="T848">
            <v>19233.958599999998</v>
          </cell>
        </row>
        <row r="849">
          <cell r="A849" t="str">
            <v>AIU CONTRACTUAL</v>
          </cell>
          <cell r="E849">
            <v>0.25640000000000002</v>
          </cell>
          <cell r="S849" t="str">
            <v>TOTAL COSTO INDIRECTO</v>
          </cell>
          <cell r="T849">
            <v>4931.5869850399995</v>
          </cell>
        </row>
        <row r="850">
          <cell r="A850" t="str">
            <v xml:space="preserve">VALOR TOTAL ACTIVIDAD </v>
          </cell>
          <cell r="T850">
            <v>24165.545585039996</v>
          </cell>
        </row>
        <row r="851">
          <cell r="A851" t="str">
            <v xml:space="preserve">VALOR RECURSOS NECESARIOS PARA LA EJECUCIÓN DE LA ACTIVIDAD </v>
          </cell>
          <cell r="T851">
            <v>1039118.4601567198</v>
          </cell>
        </row>
        <row r="852">
          <cell r="A852" t="str">
            <v>Para constancia de lo anterior, se firma la presente acta bajo la responsabilidad expresa de los que intervienen en ella, de  conformidad  con las funciones  desempeñadas por cada uno de los mismos,  de acuerdo con el manual de interventoría, en _________</v>
          </cell>
        </row>
        <row r="855">
          <cell r="E855" t="str">
            <v>Firma:</v>
          </cell>
        </row>
        <row r="856">
          <cell r="E856" t="str">
            <v xml:space="preserve">Nombre: </v>
          </cell>
        </row>
        <row r="857">
          <cell r="E857" t="str">
            <v>REPRESENTATE LEGAL Ó DIRECTOR DE CONSULTORIA</v>
          </cell>
        </row>
        <row r="858">
          <cell r="A858" t="str">
            <v>C. OBSERVACIONES INTERVENTORIA (Campo de obligatorio diligenciamiento)</v>
          </cell>
        </row>
        <row r="864">
          <cell r="E864" t="str">
            <v>Firma:</v>
          </cell>
        </row>
        <row r="865">
          <cell r="E865" t="str">
            <v xml:space="preserve">Nombre: </v>
          </cell>
          <cell r="V865" t="str">
            <v>Original  - FONADE</v>
          </cell>
        </row>
        <row r="866">
          <cell r="E866" t="str">
            <v>REPRESENTANTE LEGAL Ó DIRECTOR DE INTERVENTORÍA</v>
          </cell>
          <cell r="V866" t="str">
            <v>Copias: Contratista, Interventor</v>
          </cell>
        </row>
        <row r="867">
          <cell r="A867" t="str">
            <v>Item</v>
          </cell>
          <cell r="C867" t="str">
            <v>Descripción</v>
          </cell>
          <cell r="R867" t="str">
            <v>Unidad</v>
          </cell>
          <cell r="T867" t="str">
            <v>Cantidad</v>
          </cell>
        </row>
        <row r="868">
          <cell r="A868" t="str">
            <v>12.04.01</v>
          </cell>
          <cell r="C868" t="str">
            <v>Suministro, montaje y conexión de Aplique fluorescente en muro. Incluye accesorios.</v>
          </cell>
          <cell r="R868" t="str">
            <v>Un</v>
          </cell>
          <cell r="T868">
            <v>4</v>
          </cell>
          <cell r="W868">
            <v>69090</v>
          </cell>
        </row>
        <row r="870">
          <cell r="A870" t="str">
            <v>1.  Equipo</v>
          </cell>
        </row>
        <row r="871">
          <cell r="A871" t="str">
            <v>Descripción</v>
          </cell>
          <cell r="H871" t="str">
            <v>Marca</v>
          </cell>
          <cell r="K871" t="str">
            <v>Tipo</v>
          </cell>
          <cell r="O871" t="str">
            <v>Tarifa/Hora</v>
          </cell>
          <cell r="R871" t="str">
            <v>Rendimiento</v>
          </cell>
          <cell r="T871" t="str">
            <v>Vr. Unitario</v>
          </cell>
        </row>
        <row r="872">
          <cell r="A872" t="str">
            <v>Herramienta menor (% de mano de obra)</v>
          </cell>
          <cell r="T872">
            <v>520</v>
          </cell>
        </row>
        <row r="873">
          <cell r="T873">
            <v>0</v>
          </cell>
        </row>
        <row r="874">
          <cell r="T874">
            <v>0</v>
          </cell>
        </row>
        <row r="875">
          <cell r="T875">
            <v>0</v>
          </cell>
        </row>
        <row r="876">
          <cell r="A876" t="str">
            <v>SUBTOTAL</v>
          </cell>
          <cell r="T876">
            <v>520</v>
          </cell>
        </row>
        <row r="878">
          <cell r="A878" t="str">
            <v>2.  Materiales</v>
          </cell>
        </row>
        <row r="879">
          <cell r="A879" t="str">
            <v>Descripción</v>
          </cell>
          <cell r="M879" t="str">
            <v>Unidad</v>
          </cell>
          <cell r="O879" t="str">
            <v>Cantidad</v>
          </cell>
          <cell r="Q879" t="str">
            <v>Precio Unit.</v>
          </cell>
          <cell r="T879" t="str">
            <v>Vr Unitario</v>
          </cell>
        </row>
        <row r="880">
          <cell r="A880" t="str">
            <v>Aplique Fluorescente en muro de 38 W</v>
          </cell>
          <cell r="M880" t="str">
            <v xml:space="preserve">Un </v>
          </cell>
          <cell r="O880">
            <v>1</v>
          </cell>
          <cell r="Q880">
            <v>56300</v>
          </cell>
          <cell r="T880">
            <v>56300</v>
          </cell>
        </row>
        <row r="881">
          <cell r="T881">
            <v>0</v>
          </cell>
        </row>
        <row r="882">
          <cell r="T882">
            <v>0</v>
          </cell>
        </row>
        <row r="883">
          <cell r="T883">
            <v>0</v>
          </cell>
        </row>
        <row r="884">
          <cell r="T884">
            <v>0</v>
          </cell>
        </row>
        <row r="885">
          <cell r="T885">
            <v>0</v>
          </cell>
        </row>
        <row r="886">
          <cell r="T886">
            <v>0</v>
          </cell>
        </row>
        <row r="887">
          <cell r="T887">
            <v>0</v>
          </cell>
        </row>
        <row r="888">
          <cell r="T888">
            <v>0</v>
          </cell>
        </row>
        <row r="889">
          <cell r="T889">
            <v>0</v>
          </cell>
        </row>
        <row r="890">
          <cell r="T890">
            <v>0</v>
          </cell>
        </row>
        <row r="891">
          <cell r="T891">
            <v>0</v>
          </cell>
        </row>
        <row r="892">
          <cell r="A892" t="str">
            <v>Desperdicio</v>
          </cell>
          <cell r="M892" t="str">
            <v>%</v>
          </cell>
          <cell r="Q892">
            <v>56300</v>
          </cell>
          <cell r="T892">
            <v>0</v>
          </cell>
        </row>
        <row r="893">
          <cell r="A893" t="str">
            <v>SUBTOTAL</v>
          </cell>
          <cell r="T893">
            <v>56300</v>
          </cell>
        </row>
        <row r="895">
          <cell r="A895" t="str">
            <v>3. Transportes</v>
          </cell>
        </row>
        <row r="896">
          <cell r="A896" t="str">
            <v>Material</v>
          </cell>
          <cell r="K896" t="str">
            <v>Vol. o Peso</v>
          </cell>
          <cell r="M896" t="str">
            <v>Distancia</v>
          </cell>
          <cell r="O896" t="str">
            <v>m2 o Ton/Km</v>
          </cell>
          <cell r="R896" t="str">
            <v>Tarifa</v>
          </cell>
          <cell r="T896" t="str">
            <v>Vr. Unitario</v>
          </cell>
        </row>
        <row r="900">
          <cell r="A900" t="str">
            <v>SUBTOTAL</v>
          </cell>
        </row>
        <row r="902">
          <cell r="A902" t="str">
            <v>4. Mano de Obra</v>
          </cell>
        </row>
        <row r="903">
          <cell r="A903" t="str">
            <v>Trabajador</v>
          </cell>
          <cell r="J903" t="str">
            <v>Jornal</v>
          </cell>
          <cell r="L903" t="str">
            <v>Prestac.</v>
          </cell>
          <cell r="N903" t="str">
            <v>Jornal Total</v>
          </cell>
          <cell r="Q903" t="str">
            <v>Rendimiento</v>
          </cell>
          <cell r="T903" t="str">
            <v>Vr. Unitario</v>
          </cell>
        </row>
        <row r="904">
          <cell r="A904" t="str">
            <v>Electricista II</v>
          </cell>
          <cell r="J904">
            <v>21662</v>
          </cell>
          <cell r="L904">
            <v>0.57999999999999996</v>
          </cell>
          <cell r="N904">
            <v>34225.96</v>
          </cell>
          <cell r="Q904">
            <v>0.2</v>
          </cell>
          <cell r="T904">
            <v>6845</v>
          </cell>
        </row>
        <row r="905">
          <cell r="A905" t="str">
            <v>Ayudante</v>
          </cell>
          <cell r="J905">
            <v>17167</v>
          </cell>
          <cell r="L905">
            <v>0.57999999999999996</v>
          </cell>
          <cell r="N905">
            <v>27123.86</v>
          </cell>
          <cell r="Q905">
            <v>0.2</v>
          </cell>
          <cell r="T905">
            <v>5425</v>
          </cell>
        </row>
        <row r="906">
          <cell r="T906">
            <v>0</v>
          </cell>
        </row>
        <row r="907">
          <cell r="A907" t="str">
            <v>SUBTOTAL</v>
          </cell>
          <cell r="T907">
            <v>12270</v>
          </cell>
        </row>
        <row r="908">
          <cell r="A908" t="str">
            <v>TOTAL COSTO DIRECTO</v>
          </cell>
          <cell r="T908">
            <v>69090</v>
          </cell>
        </row>
        <row r="909">
          <cell r="A909" t="str">
            <v>AIU CONTRACTUAL</v>
          </cell>
          <cell r="E909">
            <v>0.25640000000000002</v>
          </cell>
          <cell r="S909" t="str">
            <v>TOTAL COSTO INDIRECTO</v>
          </cell>
          <cell r="T909">
            <v>17715</v>
          </cell>
        </row>
        <row r="910">
          <cell r="A910" t="str">
            <v xml:space="preserve">VALOR TOTAL ACTIVIDAD </v>
          </cell>
          <cell r="T910">
            <v>86805</v>
          </cell>
        </row>
        <row r="911">
          <cell r="A911" t="str">
            <v xml:space="preserve">VALOR RECURSOS NECESARIOS PARA LA EJECUCIÓN DE LA ACTIVIDAD </v>
          </cell>
          <cell r="T911">
            <v>347220</v>
          </cell>
        </row>
        <row r="912">
          <cell r="A912" t="str">
            <v>Para constancia de lo anterior, se firma la presente acta bajo la responsabilidad expresa de los que intervienen en ella, de  conformidad  con las funciones  desempeñadas por cada uno de los mismos,  de acuerdo con el manual de interventoría, en _________</v>
          </cell>
        </row>
        <row r="915">
          <cell r="E915" t="str">
            <v>Firma:</v>
          </cell>
        </row>
        <row r="916">
          <cell r="E916" t="str">
            <v xml:space="preserve">Nombre: </v>
          </cell>
        </row>
        <row r="917">
          <cell r="E917" t="str">
            <v>REPRESENTATE LEGAL Ó DIRECTOR DE CONSULTORIA</v>
          </cell>
        </row>
        <row r="918">
          <cell r="A918" t="str">
            <v>C. OBSERVACIONES INTERVENTORIA (Campo de obligatorio diligenciamiento)</v>
          </cell>
        </row>
        <row r="924">
          <cell r="E924" t="str">
            <v>Firma:</v>
          </cell>
        </row>
        <row r="925">
          <cell r="E925" t="str">
            <v xml:space="preserve">Nombre: </v>
          </cell>
          <cell r="V925" t="str">
            <v>Original  - FONADE</v>
          </cell>
        </row>
        <row r="926">
          <cell r="E926" t="str">
            <v>REPRESENTANTE LEGAL Ó DIRECTOR DE INTERVENTORÍA</v>
          </cell>
          <cell r="V926" t="str">
            <v>Copias: Contratista, Interventor</v>
          </cell>
        </row>
        <row r="927">
          <cell r="A927" t="str">
            <v>Item</v>
          </cell>
          <cell r="C927" t="str">
            <v>Descripción</v>
          </cell>
          <cell r="R927" t="str">
            <v>Unidad</v>
          </cell>
          <cell r="T927" t="str">
            <v>Cantidad</v>
          </cell>
        </row>
        <row r="928">
          <cell r="A928" t="str">
            <v>12.04.02</v>
          </cell>
          <cell r="C928" t="str">
            <v>Suministro, montaje y conexión de luminaria fluorescente de 2x32W T8 de sobreponer, balasto electrónico, sellada, bajo consumo. Incluye 2 tubos y accesorios.</v>
          </cell>
          <cell r="R928" t="str">
            <v>Un</v>
          </cell>
          <cell r="T928">
            <v>22</v>
          </cell>
          <cell r="W928">
            <v>111489.96400000001</v>
          </cell>
        </row>
        <row r="930">
          <cell r="A930" t="str">
            <v>1.  Equipo</v>
          </cell>
        </row>
        <row r="931">
          <cell r="A931" t="str">
            <v>Descripción</v>
          </cell>
          <cell r="H931" t="str">
            <v>Marca</v>
          </cell>
          <cell r="K931" t="str">
            <v>Tipo</v>
          </cell>
          <cell r="O931" t="str">
            <v>Tarifa/Hora</v>
          </cell>
          <cell r="R931" t="str">
            <v>Rendimiento</v>
          </cell>
          <cell r="T931" t="str">
            <v>Vr. Unitario</v>
          </cell>
        </row>
        <row r="932">
          <cell r="A932" t="str">
            <v>Herramienta menor (% de mano de obra)</v>
          </cell>
          <cell r="T932">
            <v>520</v>
          </cell>
        </row>
        <row r="933">
          <cell r="T933">
            <v>0</v>
          </cell>
        </row>
        <row r="934">
          <cell r="T934">
            <v>0</v>
          </cell>
        </row>
        <row r="935">
          <cell r="T935">
            <v>0</v>
          </cell>
        </row>
        <row r="936">
          <cell r="A936" t="str">
            <v>SUBTOTAL</v>
          </cell>
          <cell r="T936">
            <v>520</v>
          </cell>
        </row>
        <row r="938">
          <cell r="A938" t="str">
            <v>2.  Materiales</v>
          </cell>
        </row>
        <row r="939">
          <cell r="A939" t="str">
            <v>Descripción</v>
          </cell>
          <cell r="M939" t="str">
            <v>Unidad</v>
          </cell>
          <cell r="O939" t="str">
            <v>Cantidad</v>
          </cell>
          <cell r="Q939" t="str">
            <v>Precio Unit.</v>
          </cell>
          <cell r="T939" t="str">
            <v>Vr Unitario</v>
          </cell>
        </row>
        <row r="940">
          <cell r="A940" t="str">
            <v>Luminaria fluorescente de 1,30 x 15 cms</v>
          </cell>
          <cell r="M940" t="str">
            <v xml:space="preserve">Un </v>
          </cell>
          <cell r="O940">
            <v>1</v>
          </cell>
          <cell r="Q940">
            <v>98700</v>
          </cell>
          <cell r="T940">
            <v>98700</v>
          </cell>
        </row>
        <row r="941">
          <cell r="T941">
            <v>0</v>
          </cell>
        </row>
        <row r="942">
          <cell r="T942">
            <v>0</v>
          </cell>
        </row>
        <row r="943">
          <cell r="T943">
            <v>0</v>
          </cell>
        </row>
        <row r="944">
          <cell r="T944">
            <v>0</v>
          </cell>
        </row>
        <row r="945">
          <cell r="T945">
            <v>0</v>
          </cell>
        </row>
        <row r="946">
          <cell r="T946">
            <v>0</v>
          </cell>
        </row>
        <row r="947">
          <cell r="T947">
            <v>0</v>
          </cell>
        </row>
        <row r="948">
          <cell r="T948">
            <v>0</v>
          </cell>
        </row>
        <row r="949">
          <cell r="T949">
            <v>0</v>
          </cell>
        </row>
        <row r="950">
          <cell r="T950">
            <v>0</v>
          </cell>
        </row>
        <row r="951">
          <cell r="T951">
            <v>0</v>
          </cell>
        </row>
        <row r="952">
          <cell r="A952" t="str">
            <v>Desperdicio</v>
          </cell>
          <cell r="M952" t="str">
            <v>%</v>
          </cell>
          <cell r="Q952">
            <v>98700</v>
          </cell>
          <cell r="T952">
            <v>0</v>
          </cell>
        </row>
        <row r="953">
          <cell r="A953" t="str">
            <v>SUBTOTAL</v>
          </cell>
          <cell r="T953">
            <v>98700</v>
          </cell>
        </row>
        <row r="955">
          <cell r="A955" t="str">
            <v>3. Transportes</v>
          </cell>
        </row>
        <row r="956">
          <cell r="A956" t="str">
            <v>Material</v>
          </cell>
          <cell r="K956" t="str">
            <v>Vol. o Peso</v>
          </cell>
          <cell r="M956" t="str">
            <v>Distancia</v>
          </cell>
          <cell r="O956" t="str">
            <v>m2 o Ton/Km</v>
          </cell>
          <cell r="R956" t="str">
            <v>Tarifa</v>
          </cell>
          <cell r="T956" t="str">
            <v>Vr. Unitario</v>
          </cell>
        </row>
        <row r="960">
          <cell r="A960" t="str">
            <v>SUBTOTAL</v>
          </cell>
        </row>
        <row r="962">
          <cell r="A962" t="str">
            <v>4. Mano de Obra</v>
          </cell>
        </row>
        <row r="963">
          <cell r="A963" t="str">
            <v>Trabajador</v>
          </cell>
          <cell r="J963" t="str">
            <v>Jornal</v>
          </cell>
          <cell r="L963" t="str">
            <v>Prestac.</v>
          </cell>
          <cell r="N963" t="str">
            <v>Jornal Total</v>
          </cell>
          <cell r="Q963" t="str">
            <v>Rendimiento</v>
          </cell>
          <cell r="T963" t="str">
            <v>Vr. Unitario</v>
          </cell>
        </row>
        <row r="964">
          <cell r="A964" t="str">
            <v>Electricista II</v>
          </cell>
          <cell r="J964">
            <v>21662</v>
          </cell>
          <cell r="L964">
            <v>0.57999999999999996</v>
          </cell>
          <cell r="N964">
            <v>34225.96</v>
          </cell>
          <cell r="Q964">
            <v>0.2</v>
          </cell>
          <cell r="T964">
            <v>6845.192</v>
          </cell>
        </row>
        <row r="965">
          <cell r="A965" t="str">
            <v>Ayudante</v>
          </cell>
          <cell r="J965">
            <v>17167</v>
          </cell>
          <cell r="L965">
            <v>0.57999999999999996</v>
          </cell>
          <cell r="N965">
            <v>27123.86</v>
          </cell>
          <cell r="Q965">
            <v>0.2</v>
          </cell>
          <cell r="T965">
            <v>5424.7720000000008</v>
          </cell>
        </row>
        <row r="966">
          <cell r="T966">
            <v>0</v>
          </cell>
        </row>
        <row r="967">
          <cell r="A967" t="str">
            <v>SUBTOTAL</v>
          </cell>
          <cell r="T967">
            <v>12269.964</v>
          </cell>
        </row>
        <row r="968">
          <cell r="A968" t="str">
            <v>TOTAL COSTO DIRECTO</v>
          </cell>
          <cell r="T968">
            <v>111489.96400000001</v>
          </cell>
        </row>
        <row r="969">
          <cell r="A969" t="str">
            <v>AIU CONTRACTUAL</v>
          </cell>
          <cell r="E969">
            <v>0.25640000000000002</v>
          </cell>
          <cell r="S969" t="str">
            <v>TOTAL COSTO INDIRECTO</v>
          </cell>
          <cell r="T969">
            <v>28586.026769600005</v>
          </cell>
        </row>
        <row r="970">
          <cell r="A970" t="str">
            <v xml:space="preserve">VALOR TOTAL ACTIVIDAD </v>
          </cell>
          <cell r="T970">
            <v>140075.9907696</v>
          </cell>
        </row>
        <row r="971">
          <cell r="A971" t="str">
            <v xml:space="preserve">VALOR RECURSOS NECESARIOS PARA LA EJECUCIÓN DE LA ACTIVIDAD </v>
          </cell>
          <cell r="T971">
            <v>3081671.7969312002</v>
          </cell>
        </row>
        <row r="972">
          <cell r="A972" t="str">
            <v>Para constancia de lo anterior, se firma la presente acta bajo la responsabilidad expresa de los que intervienen en ella, de  conformidad  con las funciones  desempeñadas por cada uno de los mismos,  de acuerdo con el manual de interventoría, en _________</v>
          </cell>
        </row>
        <row r="975">
          <cell r="E975" t="str">
            <v>Firma:</v>
          </cell>
        </row>
        <row r="976">
          <cell r="E976" t="str">
            <v xml:space="preserve">Nombre: </v>
          </cell>
        </row>
        <row r="977">
          <cell r="E977" t="str">
            <v>REPRESENTATE LEGAL Ó DIRECTOR DE CONSULTORIA</v>
          </cell>
        </row>
        <row r="978">
          <cell r="A978" t="str">
            <v>C. OBSERVACIONES INTERVENTORIA (Campo de obligatorio diligenciamiento)</v>
          </cell>
        </row>
        <row r="984">
          <cell r="E984" t="str">
            <v>Firma:</v>
          </cell>
        </row>
        <row r="985">
          <cell r="E985" t="str">
            <v xml:space="preserve">Nombre: </v>
          </cell>
          <cell r="V985" t="str">
            <v>Original  - FONADE</v>
          </cell>
        </row>
        <row r="986">
          <cell r="E986" t="str">
            <v>REPRESENTANTE LEGAL Ó DIRECTOR DE INTERVENTORÍA</v>
          </cell>
          <cell r="V986" t="str">
            <v>Copias: Contratista, Interventor</v>
          </cell>
        </row>
        <row r="987">
          <cell r="A987" t="str">
            <v>Item</v>
          </cell>
          <cell r="C987" t="str">
            <v>Descripción</v>
          </cell>
          <cell r="R987" t="str">
            <v>Unidad</v>
          </cell>
          <cell r="T987" t="str">
            <v>Cantidad</v>
          </cell>
        </row>
        <row r="988">
          <cell r="A988" t="str">
            <v>12.05.01</v>
          </cell>
          <cell r="C988" t="str">
            <v>Medición del sistema de tierra del apantallamiento.</v>
          </cell>
          <cell r="R988" t="str">
            <v>GL</v>
          </cell>
          <cell r="T988">
            <v>1</v>
          </cell>
          <cell r="W988">
            <v>728008</v>
          </cell>
        </row>
        <row r="990">
          <cell r="A990" t="str">
            <v>1.  Equipo</v>
          </cell>
        </row>
        <row r="991">
          <cell r="A991" t="str">
            <v>Descripción</v>
          </cell>
          <cell r="H991" t="str">
            <v>Marca</v>
          </cell>
          <cell r="K991" t="str">
            <v>Tipo</v>
          </cell>
          <cell r="O991" t="str">
            <v>Tarifa/Hora</v>
          </cell>
          <cell r="R991" t="str">
            <v>Rendimiento</v>
          </cell>
          <cell r="T991" t="str">
            <v>Vr. Unitario</v>
          </cell>
        </row>
        <row r="992">
          <cell r="A992" t="str">
            <v>Herramienta menor (% de mano de obra)</v>
          </cell>
          <cell r="O992">
            <v>200000</v>
          </cell>
          <cell r="R992">
            <v>2</v>
          </cell>
          <cell r="T992">
            <v>400000</v>
          </cell>
        </row>
        <row r="993">
          <cell r="T993">
            <v>0</v>
          </cell>
        </row>
        <row r="994">
          <cell r="T994">
            <v>0</v>
          </cell>
        </row>
        <row r="995">
          <cell r="T995">
            <v>0</v>
          </cell>
        </row>
        <row r="996">
          <cell r="A996" t="str">
            <v>SUBTOTAL</v>
          </cell>
          <cell r="T996">
            <v>400000</v>
          </cell>
        </row>
        <row r="998">
          <cell r="A998" t="str">
            <v>2.  Materiales</v>
          </cell>
        </row>
        <row r="999">
          <cell r="A999" t="str">
            <v>Descripción</v>
          </cell>
          <cell r="M999" t="str">
            <v>Unidad</v>
          </cell>
          <cell r="O999" t="str">
            <v>Cantidad</v>
          </cell>
          <cell r="Q999" t="str">
            <v>Precio Unit.</v>
          </cell>
          <cell r="T999" t="str">
            <v>Vr Unitario</v>
          </cell>
        </row>
        <row r="1000">
          <cell r="T1000">
            <v>0</v>
          </cell>
        </row>
        <row r="1001">
          <cell r="T1001">
            <v>0</v>
          </cell>
        </row>
        <row r="1002">
          <cell r="T1002">
            <v>0</v>
          </cell>
        </row>
        <row r="1003">
          <cell r="T1003">
            <v>0</v>
          </cell>
        </row>
        <row r="1004">
          <cell r="T1004">
            <v>0</v>
          </cell>
        </row>
        <row r="1005">
          <cell r="T1005">
            <v>0</v>
          </cell>
        </row>
        <row r="1006">
          <cell r="T1006">
            <v>0</v>
          </cell>
        </row>
        <row r="1007">
          <cell r="T1007">
            <v>0</v>
          </cell>
        </row>
        <row r="1008">
          <cell r="T1008">
            <v>0</v>
          </cell>
        </row>
        <row r="1009">
          <cell r="T1009">
            <v>0</v>
          </cell>
        </row>
        <row r="1010">
          <cell r="T1010">
            <v>0</v>
          </cell>
        </row>
        <row r="1011">
          <cell r="T1011">
            <v>0</v>
          </cell>
        </row>
        <row r="1012">
          <cell r="A1012" t="str">
            <v>Desperdicio</v>
          </cell>
          <cell r="M1012" t="str">
            <v>%</v>
          </cell>
          <cell r="O1012">
            <v>0.03</v>
          </cell>
          <cell r="Q1012">
            <v>0</v>
          </cell>
          <cell r="T1012">
            <v>0</v>
          </cell>
        </row>
        <row r="1013">
          <cell r="A1013" t="str">
            <v>SUBTOTAL</v>
          </cell>
          <cell r="T1013">
            <v>0</v>
          </cell>
        </row>
        <row r="1015">
          <cell r="A1015" t="str">
            <v>3. Transportes</v>
          </cell>
        </row>
        <row r="1016">
          <cell r="A1016" t="str">
            <v>Material</v>
          </cell>
          <cell r="K1016" t="str">
            <v>Vol. o Peso</v>
          </cell>
          <cell r="M1016" t="str">
            <v>Distancia</v>
          </cell>
          <cell r="O1016" t="str">
            <v>m2 o Ton/Km</v>
          </cell>
          <cell r="R1016" t="str">
            <v>Tarifa</v>
          </cell>
          <cell r="T1016" t="str">
            <v>Vr. Unitario</v>
          </cell>
        </row>
        <row r="1020">
          <cell r="A1020" t="str">
            <v>SUBTOTAL</v>
          </cell>
        </row>
        <row r="1022">
          <cell r="A1022" t="str">
            <v>4. Mano de Obra</v>
          </cell>
        </row>
        <row r="1023">
          <cell r="A1023" t="str">
            <v>Trabajador</v>
          </cell>
          <cell r="J1023" t="str">
            <v>Jornal</v>
          </cell>
          <cell r="L1023" t="str">
            <v>Prestac.</v>
          </cell>
          <cell r="N1023" t="str">
            <v>Jornal Total</v>
          </cell>
          <cell r="Q1023" t="str">
            <v>Rendimiento</v>
          </cell>
          <cell r="T1023" t="str">
            <v>Vr. Unitario</v>
          </cell>
        </row>
        <row r="1024">
          <cell r="A1024" t="str">
            <v>Técnico</v>
          </cell>
          <cell r="J1024">
            <v>86500</v>
          </cell>
          <cell r="L1024">
            <v>0.57999999999999996</v>
          </cell>
          <cell r="N1024">
            <v>136670</v>
          </cell>
          <cell r="Q1024">
            <v>2.4</v>
          </cell>
          <cell r="T1024">
            <v>328008</v>
          </cell>
        </row>
        <row r="1025">
          <cell r="T1025">
            <v>0</v>
          </cell>
        </row>
        <row r="1026">
          <cell r="T1026">
            <v>0</v>
          </cell>
        </row>
        <row r="1027">
          <cell r="A1027" t="str">
            <v>SUBTOTAL</v>
          </cell>
          <cell r="T1027">
            <v>328008</v>
          </cell>
        </row>
        <row r="1028">
          <cell r="A1028" t="str">
            <v>TOTAL COSTO DIRECTO</v>
          </cell>
          <cell r="T1028">
            <v>728008</v>
          </cell>
        </row>
        <row r="1029">
          <cell r="A1029" t="str">
            <v>AIU CONTRACTUAL</v>
          </cell>
          <cell r="E1029">
            <v>0.25640000000000002</v>
          </cell>
          <cell r="S1029" t="str">
            <v>TOTAL COSTO INDIRECTO</v>
          </cell>
          <cell r="T1029">
            <v>186661.2512</v>
          </cell>
        </row>
        <row r="1030">
          <cell r="A1030" t="str">
            <v xml:space="preserve">VALOR TOTAL ACTIVIDAD </v>
          </cell>
          <cell r="T1030">
            <v>914669.25120000006</v>
          </cell>
        </row>
        <row r="1031">
          <cell r="A1031" t="str">
            <v xml:space="preserve">VALOR RECURSOS NECESARIOS PARA LA EJECUCIÓN DE LA ACTIVIDAD </v>
          </cell>
          <cell r="T1031">
            <v>914669.25120000006</v>
          </cell>
        </row>
        <row r="1033">
          <cell r="A1033" t="str">
            <v>Para constancia de lo anterior, se firma la presente acta bajo la responsabilidad expresa de los que intervienen en ella, de  conformidad  con las funciones  desempeñadas por cada uno de los mismos,  de acuerdo con el manual de interventoría, en _________</v>
          </cell>
        </row>
        <row r="1036">
          <cell r="E1036" t="str">
            <v>Firma:</v>
          </cell>
        </row>
        <row r="1037">
          <cell r="E1037" t="str">
            <v xml:space="preserve">Nombre: </v>
          </cell>
        </row>
        <row r="1038">
          <cell r="E1038" t="str">
            <v>REPRESENTATE LEGAL Ó DIRECTOR DE CONSULTORIA</v>
          </cell>
        </row>
        <row r="1040">
          <cell r="A1040" t="str">
            <v>C. OBSERVACIONES INTERVENTORIA (Campo de obligatorio diligenciamiento)</v>
          </cell>
        </row>
        <row r="1047">
          <cell r="E1047" t="str">
            <v>Firma:</v>
          </cell>
        </row>
        <row r="1048">
          <cell r="E1048" t="str">
            <v xml:space="preserve">Nombre: </v>
          </cell>
          <cell r="V1048" t="str">
            <v>Original  - FONADE</v>
          </cell>
        </row>
        <row r="1049">
          <cell r="E1049" t="str">
            <v>REPRESENTANTE LEGAL Ó DIRECTOR DE INTERVENTORÍA</v>
          </cell>
          <cell r="V1049" t="str">
            <v>Copias: Contratista, Interventor</v>
          </cell>
        </row>
        <row r="1051">
          <cell r="A1051" t="str">
            <v>Item</v>
          </cell>
          <cell r="C1051" t="str">
            <v>Descripción</v>
          </cell>
          <cell r="R1051" t="str">
            <v>Unidad</v>
          </cell>
          <cell r="T1051" t="str">
            <v>Cantidad</v>
          </cell>
        </row>
        <row r="1052">
          <cell r="A1052" t="str">
            <v>12.05.02</v>
          </cell>
          <cell r="C1052" t="str">
            <v>Suministro, montaje y puesta en operación de UPS monofásica de 3 KVA y tiempo de respaldo de 6 minutos. ON LINE</v>
          </cell>
          <cell r="R1052" t="str">
            <v>Un</v>
          </cell>
          <cell r="T1052">
            <v>0</v>
          </cell>
          <cell r="W1052">
            <v>4052036.3</v>
          </cell>
        </row>
        <row r="1054">
          <cell r="A1054" t="str">
            <v>1.  Equipo</v>
          </cell>
        </row>
        <row r="1055">
          <cell r="A1055" t="str">
            <v>Descripción</v>
          </cell>
          <cell r="H1055" t="str">
            <v>Marca</v>
          </cell>
          <cell r="K1055" t="str">
            <v>Tipo</v>
          </cell>
          <cell r="O1055" t="str">
            <v>Tarifa/Hora</v>
          </cell>
          <cell r="R1055" t="str">
            <v>Rendimiento</v>
          </cell>
          <cell r="T1055" t="str">
            <v>Vr. Unitario</v>
          </cell>
        </row>
        <row r="1056">
          <cell r="A1056" t="str">
            <v>Alicates</v>
          </cell>
          <cell r="O1056">
            <v>30188</v>
          </cell>
          <cell r="R1056">
            <v>0.1</v>
          </cell>
          <cell r="T1056">
            <v>3018.8</v>
          </cell>
        </row>
        <row r="1057">
          <cell r="A1057" t="str">
            <v>Atornillador</v>
          </cell>
          <cell r="O1057">
            <v>21735</v>
          </cell>
          <cell r="R1057">
            <v>0.1</v>
          </cell>
          <cell r="T1057">
            <v>2173.5</v>
          </cell>
        </row>
        <row r="1058">
          <cell r="T1058">
            <v>0</v>
          </cell>
        </row>
        <row r="1060">
          <cell r="A1060" t="str">
            <v>SUBTOTAL</v>
          </cell>
          <cell r="T1060">
            <v>5192.3</v>
          </cell>
        </row>
        <row r="1062">
          <cell r="A1062" t="str">
            <v>2.  Materiales</v>
          </cell>
        </row>
        <row r="1063">
          <cell r="A1063" t="str">
            <v>Descripción</v>
          </cell>
          <cell r="M1063" t="str">
            <v>Unidad</v>
          </cell>
          <cell r="O1063" t="str">
            <v>Cantidad</v>
          </cell>
          <cell r="Q1063" t="str">
            <v>Precio Unit.</v>
          </cell>
          <cell r="T1063" t="str">
            <v>Vr Unitario</v>
          </cell>
        </row>
        <row r="1064">
          <cell r="A1064" t="str">
            <v>UPS Monofásica 3KVA 6 minutos</v>
          </cell>
          <cell r="M1064" t="str">
            <v xml:space="preserve">Un </v>
          </cell>
          <cell r="O1064">
            <v>1</v>
          </cell>
          <cell r="Q1064">
            <v>3842000</v>
          </cell>
          <cell r="T1064">
            <v>3842000</v>
          </cell>
        </row>
        <row r="1065">
          <cell r="T1065">
            <v>0</v>
          </cell>
        </row>
        <row r="1066">
          <cell r="T1066">
            <v>0</v>
          </cell>
        </row>
        <row r="1067">
          <cell r="T1067">
            <v>0</v>
          </cell>
        </row>
        <row r="1068">
          <cell r="T1068">
            <v>0</v>
          </cell>
        </row>
        <row r="1069">
          <cell r="T1069">
            <v>0</v>
          </cell>
        </row>
        <row r="1070">
          <cell r="T1070">
            <v>0</v>
          </cell>
        </row>
        <row r="1071">
          <cell r="T1071">
            <v>0</v>
          </cell>
        </row>
        <row r="1072">
          <cell r="T1072">
            <v>0</v>
          </cell>
        </row>
        <row r="1073">
          <cell r="T1073">
            <v>0</v>
          </cell>
        </row>
        <row r="1074">
          <cell r="T1074">
            <v>0</v>
          </cell>
        </row>
        <row r="1075">
          <cell r="T1075">
            <v>0</v>
          </cell>
        </row>
        <row r="1076">
          <cell r="T1076">
            <v>0</v>
          </cell>
        </row>
        <row r="1077">
          <cell r="A1077" t="str">
            <v>SUBTOTAL</v>
          </cell>
          <cell r="T1077">
            <v>3842000</v>
          </cell>
        </row>
        <row r="1079">
          <cell r="A1079" t="str">
            <v>3. Transportes</v>
          </cell>
        </row>
        <row r="1080">
          <cell r="A1080" t="str">
            <v>Material</v>
          </cell>
          <cell r="K1080" t="str">
            <v>Vol. o Peso</v>
          </cell>
          <cell r="M1080" t="str">
            <v>Distancia</v>
          </cell>
          <cell r="O1080" t="str">
            <v>m2 o Ton/Km</v>
          </cell>
          <cell r="R1080" t="str">
            <v>Tarifa</v>
          </cell>
          <cell r="T1080" t="str">
            <v>Vr. Unitario</v>
          </cell>
        </row>
        <row r="1084">
          <cell r="A1084" t="str">
            <v>SUBTOTAL</v>
          </cell>
        </row>
        <row r="1086">
          <cell r="A1086" t="str">
            <v>4. Mano de Obra</v>
          </cell>
        </row>
        <row r="1087">
          <cell r="A1087" t="str">
            <v>Trabajador</v>
          </cell>
          <cell r="J1087" t="str">
            <v>Jornal</v>
          </cell>
          <cell r="L1087" t="str">
            <v>Prestac.</v>
          </cell>
          <cell r="N1087" t="str">
            <v>Jornal Total</v>
          </cell>
          <cell r="Q1087" t="str">
            <v>Rendimiento</v>
          </cell>
          <cell r="T1087" t="str">
            <v>Vr. Unitario</v>
          </cell>
        </row>
        <row r="1088">
          <cell r="A1088" t="str">
            <v>Electricista II</v>
          </cell>
          <cell r="J1088">
            <v>21662</v>
          </cell>
          <cell r="L1088">
            <v>0.57999999999999996</v>
          </cell>
          <cell r="N1088">
            <v>34225.96</v>
          </cell>
          <cell r="Q1088">
            <v>1</v>
          </cell>
          <cell r="T1088">
            <v>34226</v>
          </cell>
        </row>
        <row r="1089">
          <cell r="A1089" t="str">
            <v>Ayudante</v>
          </cell>
          <cell r="J1089">
            <v>17167</v>
          </cell>
          <cell r="L1089">
            <v>0.57999999999999996</v>
          </cell>
          <cell r="N1089">
            <v>27123.86</v>
          </cell>
          <cell r="Q1089">
            <v>1</v>
          </cell>
          <cell r="T1089">
            <v>27124</v>
          </cell>
        </row>
        <row r="1090">
          <cell r="A1090" t="str">
            <v>Ingeniero</v>
          </cell>
          <cell r="J1090">
            <v>89600</v>
          </cell>
          <cell r="L1090">
            <v>0.57999999999999996</v>
          </cell>
          <cell r="N1090">
            <v>143494</v>
          </cell>
          <cell r="Q1090">
            <v>1</v>
          </cell>
          <cell r="T1090">
            <v>143494</v>
          </cell>
        </row>
        <row r="1091">
          <cell r="A1091" t="str">
            <v>SUBTOTAL</v>
          </cell>
          <cell r="T1091">
            <v>204844</v>
          </cell>
        </row>
        <row r="1092">
          <cell r="A1092" t="str">
            <v>TOTAL COSTO DIRECTO</v>
          </cell>
          <cell r="T1092">
            <v>4052036.3</v>
          </cell>
        </row>
        <row r="1093">
          <cell r="A1093" t="str">
            <v>AIU CONTRACTUAL</v>
          </cell>
          <cell r="E1093">
            <v>0.25640000000000002</v>
          </cell>
          <cell r="S1093" t="str">
            <v>TOTAL COSTO INDIRECTO</v>
          </cell>
          <cell r="T1093">
            <v>1038942</v>
          </cell>
        </row>
        <row r="1094">
          <cell r="A1094" t="str">
            <v xml:space="preserve">VALOR TOTAL ACTIVIDAD </v>
          </cell>
          <cell r="T1094">
            <v>5090978.3</v>
          </cell>
        </row>
        <row r="1095">
          <cell r="A1095" t="str">
            <v xml:space="preserve">VALOR RECURSOS NECESARIOS PARA LA EJECUCIÓN DE LA ACTIVIDAD </v>
          </cell>
          <cell r="T1095">
            <v>0</v>
          </cell>
        </row>
        <row r="1096">
          <cell r="A1096" t="str">
            <v>Para constancia de lo anterior, se firma la presente acta bajo la responsabilidad expresa de los que intervienen en ella, de  conformidad  con las funciones  desempeñadas por cada uno de los mismos,  de acuerdo con el manual de interventoría, en _________</v>
          </cell>
        </row>
        <row r="1099">
          <cell r="E1099" t="str">
            <v>Firma:</v>
          </cell>
        </row>
        <row r="1100">
          <cell r="E1100" t="str">
            <v xml:space="preserve">Nombre: </v>
          </cell>
        </row>
        <row r="1101">
          <cell r="E1101" t="str">
            <v>REPRESENTATE LEGAL Ó DIRECTOR DE CONSULTORIA</v>
          </cell>
        </row>
        <row r="1102">
          <cell r="A1102" t="str">
            <v>C. OBSERVACIONES INTERVENTORIA (Campo de obligatorio diligenciamiento)</v>
          </cell>
        </row>
        <row r="1108">
          <cell r="E1108" t="str">
            <v>Firma:</v>
          </cell>
        </row>
        <row r="1109">
          <cell r="E1109" t="str">
            <v xml:space="preserve">Nombre: </v>
          </cell>
          <cell r="V1109" t="str">
            <v>Original  - FONADE</v>
          </cell>
        </row>
        <row r="1110">
          <cell r="E1110" t="str">
            <v>REPRESENTANTE LEGAL Ó DIRECTOR DE INTERVENTORÍA</v>
          </cell>
          <cell r="V1110" t="str">
            <v>Copias: Contratista, Interventor</v>
          </cell>
        </row>
        <row r="1111">
          <cell r="A1111" t="str">
            <v>Item</v>
          </cell>
          <cell r="C1111" t="str">
            <v>Descripción</v>
          </cell>
          <cell r="R1111" t="str">
            <v>Unidad</v>
          </cell>
          <cell r="T1111" t="str">
            <v>Cantidad</v>
          </cell>
        </row>
        <row r="1112">
          <cell r="A1112" t="str">
            <v>12.05.03</v>
          </cell>
          <cell r="C1112" t="str">
            <v>Conexión entre llave de transferencia y UPS en cables multifilar 1No8+1No8+1No8. Incluye terminales y coraza americana de 3/4".</v>
          </cell>
          <cell r="R1112" t="str">
            <v>UN</v>
          </cell>
          <cell r="T1112">
            <v>1</v>
          </cell>
          <cell r="W1112">
            <v>325347.88499999995</v>
          </cell>
        </row>
        <row r="1114">
          <cell r="A1114" t="str">
            <v>1.  Equipo</v>
          </cell>
        </row>
        <row r="1115">
          <cell r="A1115" t="str">
            <v>Descripción</v>
          </cell>
          <cell r="H1115" t="str">
            <v>Marca</v>
          </cell>
          <cell r="K1115" t="str">
            <v>Tipo</v>
          </cell>
          <cell r="O1115" t="str">
            <v>Tarifa/Hora</v>
          </cell>
          <cell r="R1115" t="str">
            <v>Rendimiento</v>
          </cell>
          <cell r="T1115" t="str">
            <v>Vr. Unitario</v>
          </cell>
        </row>
        <row r="1116">
          <cell r="A1116" t="str">
            <v>Alicates</v>
          </cell>
          <cell r="O1116">
            <v>30188</v>
          </cell>
          <cell r="R1116">
            <v>1.0999999999999999E-2</v>
          </cell>
          <cell r="T1116">
            <v>332.06799999999998</v>
          </cell>
        </row>
        <row r="1117">
          <cell r="A1117" t="str">
            <v>Atornillador</v>
          </cell>
          <cell r="O1117">
            <v>21735</v>
          </cell>
          <cell r="R1117">
            <v>1.0999999999999999E-2</v>
          </cell>
          <cell r="T1117">
            <v>239.08499999999998</v>
          </cell>
        </row>
        <row r="1119">
          <cell r="T1119">
            <v>0</v>
          </cell>
        </row>
        <row r="1120">
          <cell r="A1120" t="str">
            <v>SUBTOTAL</v>
          </cell>
          <cell r="T1120">
            <v>571.15300000000002</v>
          </cell>
        </row>
        <row r="1122">
          <cell r="A1122" t="str">
            <v>2.  Materiales</v>
          </cell>
        </row>
        <row r="1123">
          <cell r="A1123" t="str">
            <v>Descripción</v>
          </cell>
          <cell r="M1123" t="str">
            <v>Unidad</v>
          </cell>
          <cell r="O1123" t="str">
            <v>Cantidad</v>
          </cell>
          <cell r="Q1123" t="str">
            <v>Precio Unit.</v>
          </cell>
          <cell r="T1123" t="str">
            <v>Vr Unitario</v>
          </cell>
        </row>
        <row r="1124">
          <cell r="A1124" t="str">
            <v>Cable multifilar No 8</v>
          </cell>
          <cell r="M1124" t="str">
            <v>Ml</v>
          </cell>
          <cell r="O1124">
            <v>15</v>
          </cell>
          <cell r="Q1124">
            <v>13541</v>
          </cell>
          <cell r="T1124">
            <v>203115</v>
          </cell>
        </row>
        <row r="1125">
          <cell r="A1125" t="str">
            <v>Terminal en cobre para cable No 8</v>
          </cell>
          <cell r="M1125" t="str">
            <v>Un</v>
          </cell>
          <cell r="O1125">
            <v>4</v>
          </cell>
          <cell r="Q1125">
            <v>2508</v>
          </cell>
          <cell r="T1125">
            <v>10032</v>
          </cell>
        </row>
        <row r="1126">
          <cell r="A1126" t="str">
            <v>Coraza tipo americana de 3/4"</v>
          </cell>
          <cell r="M1126" t="str">
            <v>Ml</v>
          </cell>
          <cell r="O1126">
            <v>1</v>
          </cell>
          <cell r="Q1126">
            <v>5830</v>
          </cell>
          <cell r="T1126">
            <v>5830</v>
          </cell>
        </row>
        <row r="1127">
          <cell r="A1127" t="str">
            <v>Terminal para coraza de 3/4"</v>
          </cell>
          <cell r="M1127" t="str">
            <v xml:space="preserve">Un </v>
          </cell>
          <cell r="O1127">
            <v>1</v>
          </cell>
          <cell r="Q1127">
            <v>350</v>
          </cell>
          <cell r="T1127">
            <v>350</v>
          </cell>
        </row>
        <row r="1130">
          <cell r="T1130">
            <v>0</v>
          </cell>
        </row>
        <row r="1131">
          <cell r="T1131">
            <v>0</v>
          </cell>
        </row>
        <row r="1132">
          <cell r="T1132">
            <v>0</v>
          </cell>
        </row>
        <row r="1133">
          <cell r="T1133">
            <v>0</v>
          </cell>
        </row>
        <row r="1134">
          <cell r="T1134">
            <v>0</v>
          </cell>
        </row>
        <row r="1135">
          <cell r="T1135">
            <v>0</v>
          </cell>
        </row>
        <row r="1136">
          <cell r="A1136" t="str">
            <v>Desperdicio</v>
          </cell>
          <cell r="M1136" t="str">
            <v>%</v>
          </cell>
          <cell r="O1136">
            <v>0.03</v>
          </cell>
          <cell r="Q1136">
            <v>219327</v>
          </cell>
          <cell r="T1136">
            <v>6579.8099999999995</v>
          </cell>
        </row>
        <row r="1137">
          <cell r="A1137" t="str">
            <v>SUBTOTAL</v>
          </cell>
          <cell r="T1137">
            <v>225906.81</v>
          </cell>
        </row>
        <row r="1139">
          <cell r="A1139" t="str">
            <v>3. Transportes</v>
          </cell>
        </row>
        <row r="1140">
          <cell r="A1140" t="str">
            <v>Material</v>
          </cell>
          <cell r="K1140" t="str">
            <v>Vol. o Peso</v>
          </cell>
          <cell r="M1140" t="str">
            <v>Distancia</v>
          </cell>
          <cell r="O1140" t="str">
            <v>m2 o Ton/Km</v>
          </cell>
          <cell r="R1140" t="str">
            <v>Tarifa</v>
          </cell>
          <cell r="T1140" t="str">
            <v>Vr. Unitario</v>
          </cell>
        </row>
        <row r="1144">
          <cell r="A1144" t="str">
            <v>SUBTOTAL</v>
          </cell>
        </row>
        <row r="1146">
          <cell r="A1146" t="str">
            <v>4. Mano de Obra</v>
          </cell>
        </row>
        <row r="1147">
          <cell r="A1147" t="str">
            <v>Trabajador</v>
          </cell>
          <cell r="J1147" t="str">
            <v>Jornal</v>
          </cell>
          <cell r="L1147" t="str">
            <v>Prestac.</v>
          </cell>
          <cell r="N1147" t="str">
            <v>Jornal Total</v>
          </cell>
          <cell r="Q1147" t="str">
            <v>Rendimiento</v>
          </cell>
          <cell r="T1147" t="str">
            <v>Vr. Unitario</v>
          </cell>
        </row>
        <row r="1148">
          <cell r="A1148" t="str">
            <v>Electricista II</v>
          </cell>
          <cell r="J1148">
            <v>21662</v>
          </cell>
          <cell r="L1148">
            <v>0.57999999999999996</v>
          </cell>
          <cell r="N1148">
            <v>34225.96</v>
          </cell>
          <cell r="Q1148">
            <v>1.7</v>
          </cell>
          <cell r="T1148">
            <v>58184.131999999998</v>
          </cell>
        </row>
        <row r="1149">
          <cell r="A1149" t="str">
            <v>Ayudante</v>
          </cell>
          <cell r="J1149">
            <v>17167</v>
          </cell>
          <cell r="L1149">
            <v>0.57999999999999996</v>
          </cell>
          <cell r="N1149">
            <v>27123.86</v>
          </cell>
          <cell r="Q1149">
            <v>1.5</v>
          </cell>
          <cell r="T1149">
            <v>40685.79</v>
          </cell>
        </row>
        <row r="1151">
          <cell r="A1151" t="str">
            <v>SUBTOTAL</v>
          </cell>
          <cell r="T1151">
            <v>98869.921999999991</v>
          </cell>
        </row>
        <row r="1152">
          <cell r="A1152" t="str">
            <v>TOTAL COSTO DIRECTO</v>
          </cell>
          <cell r="V1152">
            <v>325347.88499999995</v>
          </cell>
        </row>
        <row r="1153">
          <cell r="A1153" t="str">
            <v>AIU CONTRACTUAL</v>
          </cell>
          <cell r="E1153">
            <v>0.25640000000000002</v>
          </cell>
          <cell r="S1153" t="str">
            <v>TOTAL COSTO INDIRECTO</v>
          </cell>
          <cell r="T1153">
            <v>83419.197713999994</v>
          </cell>
        </row>
        <row r="1154">
          <cell r="A1154" t="str">
            <v xml:space="preserve">VALOR TOTAL ACTIVIDAD </v>
          </cell>
          <cell r="T1154">
            <v>408767.08271399996</v>
          </cell>
        </row>
        <row r="1155">
          <cell r="A1155" t="str">
            <v xml:space="preserve">VALOR RECURSOS NECESARIOS PARA LA EJECUCIÓN DE LA ACTIVIDAD </v>
          </cell>
          <cell r="T1155">
            <v>408767.08271399996</v>
          </cell>
        </row>
        <row r="1157">
          <cell r="A1157" t="str">
            <v>Para constancia de lo anterior, se firma la presente acta bajo la responsabilidad expresa de los que intervienen en ella, de  conformidad  con las funciones  desempeñadas por cada uno de los mismos,  de acuerdo con el manual de interventoría, en _________</v>
          </cell>
        </row>
        <row r="1160">
          <cell r="E1160" t="str">
            <v>Firma:</v>
          </cell>
        </row>
        <row r="1161">
          <cell r="E1161" t="str">
            <v xml:space="preserve">Nombre: </v>
          </cell>
        </row>
        <row r="1162">
          <cell r="E1162" t="str">
            <v>REPRESENTATE LEGAL Ó DIRECTOR DE CONSULTORIA</v>
          </cell>
        </row>
        <row r="1163">
          <cell r="A1163" t="str">
            <v>C. OBSERVACIONES INTERVENTORIA (Campo de obligatorio diligenciamiento)</v>
          </cell>
        </row>
        <row r="1169">
          <cell r="E1169" t="str">
            <v>Firma:</v>
          </cell>
        </row>
        <row r="1170">
          <cell r="E1170" t="str">
            <v xml:space="preserve">Nombre: </v>
          </cell>
          <cell r="V1170" t="str">
            <v>Original  - FONADE</v>
          </cell>
        </row>
        <row r="1171">
          <cell r="E1171" t="str">
            <v>REPRESENTANTE LEGAL Ó DIRECTOR DE INTERVENTORÍA</v>
          </cell>
          <cell r="V1171" t="str">
            <v>Copias: Contratista, Interventor</v>
          </cell>
        </row>
        <row r="1172">
          <cell r="A1172" t="str">
            <v>Item</v>
          </cell>
          <cell r="C1172" t="str">
            <v>Descripción</v>
          </cell>
          <cell r="R1172" t="str">
            <v>Unidad</v>
          </cell>
          <cell r="T1172" t="str">
            <v>Cantidad</v>
          </cell>
        </row>
        <row r="1173">
          <cell r="A1173" t="str">
            <v>12.05.04</v>
          </cell>
          <cell r="C1173" t="str">
            <v>Suministro, montaje y conexión de llave tetrafilar de 30 amperios 600 V. Incluye cofre metálico para montaje de llave.</v>
          </cell>
          <cell r="R1173" t="str">
            <v>UN</v>
          </cell>
          <cell r="T1173">
            <v>1</v>
          </cell>
          <cell r="W1173">
            <v>327304.40519999998</v>
          </cell>
        </row>
        <row r="1175">
          <cell r="A1175" t="str">
            <v>1.  Equipo</v>
          </cell>
        </row>
        <row r="1176">
          <cell r="A1176" t="str">
            <v>Descripción</v>
          </cell>
          <cell r="H1176" t="str">
            <v>Marca</v>
          </cell>
          <cell r="K1176" t="str">
            <v>Tipo</v>
          </cell>
          <cell r="O1176" t="str">
            <v>Tarifa/Hora</v>
          </cell>
          <cell r="R1176" t="str">
            <v>Rendimiento</v>
          </cell>
          <cell r="T1176" t="str">
            <v>Vr. Unitario</v>
          </cell>
        </row>
        <row r="1177">
          <cell r="A1177" t="str">
            <v>Alicates</v>
          </cell>
          <cell r="O1177">
            <v>30188</v>
          </cell>
          <cell r="R1177">
            <v>0.01</v>
          </cell>
          <cell r="T1177">
            <v>301.88</v>
          </cell>
        </row>
        <row r="1178">
          <cell r="A1178" t="str">
            <v>Atornillador</v>
          </cell>
          <cell r="O1178">
            <v>21735</v>
          </cell>
          <cell r="R1178">
            <v>0.01</v>
          </cell>
          <cell r="T1178">
            <v>217.35</v>
          </cell>
        </row>
        <row r="1180">
          <cell r="T1180">
            <v>0</v>
          </cell>
        </row>
        <row r="1181">
          <cell r="A1181" t="str">
            <v>SUBTOTAL</v>
          </cell>
          <cell r="T1181">
            <v>519.23</v>
          </cell>
        </row>
        <row r="1183">
          <cell r="A1183" t="str">
            <v>2.  Materiales</v>
          </cell>
        </row>
        <row r="1184">
          <cell r="A1184" t="str">
            <v>Descripción</v>
          </cell>
          <cell r="M1184" t="str">
            <v>Unidad</v>
          </cell>
          <cell r="O1184" t="str">
            <v>Cantidad</v>
          </cell>
          <cell r="Q1184" t="str">
            <v>Precio Unit.</v>
          </cell>
          <cell r="T1184" t="str">
            <v>Vr Unitario</v>
          </cell>
        </row>
        <row r="1185">
          <cell r="A1185" t="str">
            <v>Llave tatrafilar de 30 amperios</v>
          </cell>
          <cell r="M1185" t="str">
            <v xml:space="preserve">Un </v>
          </cell>
          <cell r="O1185">
            <v>1</v>
          </cell>
          <cell r="Q1185">
            <v>240000</v>
          </cell>
          <cell r="T1185">
            <v>240000</v>
          </cell>
        </row>
        <row r="1186">
          <cell r="A1186" t="str">
            <v>Caja para montaje de llave</v>
          </cell>
          <cell r="M1186" t="str">
            <v xml:space="preserve">Un </v>
          </cell>
          <cell r="O1186">
            <v>1</v>
          </cell>
          <cell r="Q1186">
            <v>45300</v>
          </cell>
          <cell r="T1186">
            <v>45300</v>
          </cell>
        </row>
        <row r="1192">
          <cell r="T1192">
            <v>0</v>
          </cell>
        </row>
        <row r="1193">
          <cell r="T1193">
            <v>0</v>
          </cell>
        </row>
        <row r="1194">
          <cell r="T1194">
            <v>0</v>
          </cell>
        </row>
        <row r="1195">
          <cell r="T1195">
            <v>0</v>
          </cell>
        </row>
        <row r="1196">
          <cell r="T1196">
            <v>0</v>
          </cell>
        </row>
        <row r="1197">
          <cell r="A1197" t="str">
            <v>Desperdicio</v>
          </cell>
          <cell r="M1197" t="str">
            <v>%</v>
          </cell>
          <cell r="Q1197">
            <v>285300</v>
          </cell>
          <cell r="T1197">
            <v>0</v>
          </cell>
        </row>
        <row r="1198">
          <cell r="A1198" t="str">
            <v>SUBTOTAL</v>
          </cell>
          <cell r="T1198">
            <v>285300</v>
          </cell>
        </row>
        <row r="1200">
          <cell r="A1200" t="str">
            <v>3. Transportes</v>
          </cell>
        </row>
        <row r="1201">
          <cell r="A1201" t="str">
            <v>Material</v>
          </cell>
          <cell r="K1201" t="str">
            <v>Vol. o Peso</v>
          </cell>
          <cell r="M1201" t="str">
            <v>Distancia</v>
          </cell>
          <cell r="O1201" t="str">
            <v>m2 o Ton/Km</v>
          </cell>
          <cell r="R1201" t="str">
            <v>Tarifa</v>
          </cell>
          <cell r="T1201" t="str">
            <v>Vr. Unitario</v>
          </cell>
        </row>
        <row r="1205">
          <cell r="A1205" t="str">
            <v>SUBTOTAL</v>
          </cell>
        </row>
        <row r="1207">
          <cell r="A1207" t="str">
            <v>4. Mano de Obra</v>
          </cell>
        </row>
        <row r="1208">
          <cell r="A1208" t="str">
            <v>Trabajador</v>
          </cell>
          <cell r="J1208" t="str">
            <v>Jornal</v>
          </cell>
          <cell r="L1208" t="str">
            <v>Prestac.</v>
          </cell>
          <cell r="N1208" t="str">
            <v>Jornal Total</v>
          </cell>
          <cell r="Q1208" t="str">
            <v>Rendimiento</v>
          </cell>
          <cell r="T1208" t="str">
            <v>Vr. Unitario</v>
          </cell>
        </row>
        <row r="1209">
          <cell r="A1209" t="str">
            <v>Electricista II</v>
          </cell>
          <cell r="J1209">
            <v>21662</v>
          </cell>
          <cell r="L1209">
            <v>0.57999999999999996</v>
          </cell>
          <cell r="N1209">
            <v>34225.96</v>
          </cell>
          <cell r="Q1209">
            <v>0.8</v>
          </cell>
          <cell r="T1209">
            <v>27380.768</v>
          </cell>
        </row>
        <row r="1210">
          <cell r="A1210" t="str">
            <v>Ayudante</v>
          </cell>
          <cell r="J1210">
            <v>17167</v>
          </cell>
          <cell r="L1210">
            <v>0.57999999999999996</v>
          </cell>
          <cell r="N1210">
            <v>27123.86</v>
          </cell>
          <cell r="Q1210">
            <v>0.52</v>
          </cell>
          <cell r="T1210">
            <v>14104.407200000001</v>
          </cell>
        </row>
        <row r="1212">
          <cell r="A1212" t="str">
            <v>SUBTOTAL</v>
          </cell>
          <cell r="T1212">
            <v>41485.175199999998</v>
          </cell>
        </row>
        <row r="1213">
          <cell r="A1213" t="str">
            <v>TOTAL COSTO DIRECTO</v>
          </cell>
          <cell r="V1213">
            <v>327304.40519999998</v>
          </cell>
        </row>
        <row r="1214">
          <cell r="A1214" t="str">
            <v>AIU CONTRACTUAL</v>
          </cell>
          <cell r="E1214">
            <v>0.25640000000000002</v>
          </cell>
          <cell r="S1214" t="str">
            <v>TOTAL COSTO INDIRECTO</v>
          </cell>
          <cell r="T1214">
            <v>83920.849493279995</v>
          </cell>
        </row>
        <row r="1215">
          <cell r="A1215" t="str">
            <v xml:space="preserve">VALOR TOTAL ACTIVIDAD </v>
          </cell>
          <cell r="T1215">
            <v>411225.25469327997</v>
          </cell>
        </row>
        <row r="1216">
          <cell r="A1216" t="str">
            <v xml:space="preserve">VALOR RECURSOS NECESARIOS PARA LA EJECUCIÓN DE LA ACTIVIDAD </v>
          </cell>
          <cell r="T1216">
            <v>411225.25469327997</v>
          </cell>
        </row>
        <row r="1217">
          <cell r="A1217" t="str">
            <v>Para constancia de lo anterior, se firma la presente acta bajo la responsabilidad expresa de los que intervienen en ella, de  conformidad  con las funciones  desempeñadas por cada uno de los mismos,  de acuerdo con el manual de interventoría, en _________</v>
          </cell>
        </row>
        <row r="1220">
          <cell r="E1220" t="str">
            <v>Firma:</v>
          </cell>
        </row>
        <row r="1221">
          <cell r="E1221" t="str">
            <v xml:space="preserve">Nombre: </v>
          </cell>
        </row>
        <row r="1222">
          <cell r="E1222" t="str">
            <v>REPRESENTATE LEGAL Ó DIRECTOR DE CONSULTORIA</v>
          </cell>
        </row>
        <row r="1223">
          <cell r="A1223" t="str">
            <v>C. OBSERVACIONES INTERVENTORIA (Campo de obligatorio diligenciamiento)</v>
          </cell>
        </row>
        <row r="1229">
          <cell r="E1229" t="str">
            <v>Firma:</v>
          </cell>
        </row>
        <row r="1230">
          <cell r="E1230" t="str">
            <v xml:space="preserve">Nombre: </v>
          </cell>
          <cell r="V1230" t="str">
            <v>Original  - FONADE</v>
          </cell>
        </row>
        <row r="1231">
          <cell r="E1231" t="str">
            <v>REPRESENTANTE LEGAL Ó DIRECTOR DE INTERVENTORÍA</v>
          </cell>
          <cell r="V1231" t="str">
            <v>Copias: Contratista, Interventor</v>
          </cell>
        </row>
        <row r="1232">
          <cell r="A1232" t="str">
            <v>Item</v>
          </cell>
          <cell r="C1232" t="str">
            <v>Descripción</v>
          </cell>
          <cell r="R1232" t="str">
            <v>Unidad</v>
          </cell>
          <cell r="T1232" t="str">
            <v>Cantidad</v>
          </cell>
        </row>
        <row r="1233">
          <cell r="A1233" t="str">
            <v>12.06.01</v>
          </cell>
          <cell r="C1233" t="str">
            <v>Suministro y construcción de caja de paso en mampostería de 60 x60 para medición y mantenimiento del sistema de tierra y apantallamiento. Incluye barra de cobre de 20x5x1/8".</v>
          </cell>
          <cell r="R1233" t="str">
            <v>Un</v>
          </cell>
          <cell r="T1233">
            <v>2</v>
          </cell>
          <cell r="W1233">
            <v>373065</v>
          </cell>
        </row>
        <row r="1235">
          <cell r="A1235" t="str">
            <v>1.  Equipo</v>
          </cell>
        </row>
        <row r="1236">
          <cell r="A1236" t="str">
            <v>Descripción</v>
          </cell>
          <cell r="H1236" t="str">
            <v>Marca</v>
          </cell>
          <cell r="K1236" t="str">
            <v>Tipo</v>
          </cell>
          <cell r="O1236" t="str">
            <v>Tarifa/Hora</v>
          </cell>
          <cell r="R1236" t="str">
            <v>Rendimiento</v>
          </cell>
          <cell r="T1236" t="str">
            <v>Vr. Unitario</v>
          </cell>
        </row>
        <row r="1237">
          <cell r="A1237" t="str">
            <v>Herramienta menor (% de mano de obra)</v>
          </cell>
          <cell r="O1237">
            <v>30188</v>
          </cell>
          <cell r="R1237">
            <v>0.02</v>
          </cell>
          <cell r="T1237">
            <v>604</v>
          </cell>
        </row>
        <row r="1238">
          <cell r="A1238" t="str">
            <v>Pica</v>
          </cell>
          <cell r="O1238">
            <v>29600</v>
          </cell>
          <cell r="R1238">
            <v>0.02</v>
          </cell>
          <cell r="T1238">
            <v>592</v>
          </cell>
        </row>
        <row r="1239">
          <cell r="A1239" t="str">
            <v>Pala</v>
          </cell>
          <cell r="O1239">
            <v>29600</v>
          </cell>
          <cell r="R1239">
            <v>0.02</v>
          </cell>
          <cell r="T1239">
            <v>592</v>
          </cell>
        </row>
        <row r="1240">
          <cell r="T1240">
            <v>0</v>
          </cell>
        </row>
        <row r="1241">
          <cell r="A1241" t="str">
            <v>SUBTOTAL</v>
          </cell>
          <cell r="T1241">
            <v>1788</v>
          </cell>
        </row>
        <row r="1243">
          <cell r="A1243" t="str">
            <v>2.  Materiales</v>
          </cell>
        </row>
        <row r="1244">
          <cell r="A1244" t="str">
            <v>Descripción</v>
          </cell>
          <cell r="M1244" t="str">
            <v>Unidad</v>
          </cell>
          <cell r="O1244" t="str">
            <v>Cantidad</v>
          </cell>
          <cell r="Q1244" t="str">
            <v>Precio Unit.</v>
          </cell>
          <cell r="T1244" t="str">
            <v>Vr Unitario</v>
          </cell>
        </row>
        <row r="1245">
          <cell r="A1245" t="str">
            <v>Caja en mampostería de 60x60x60</v>
          </cell>
          <cell r="M1245" t="str">
            <v xml:space="preserve">Un </v>
          </cell>
          <cell r="O1245">
            <v>1</v>
          </cell>
          <cell r="Q1245">
            <v>156300</v>
          </cell>
          <cell r="T1245">
            <v>156300</v>
          </cell>
        </row>
        <row r="1246">
          <cell r="A1246" t="str">
            <v>Tapa para caja de 60x60x5</v>
          </cell>
          <cell r="M1246" t="str">
            <v xml:space="preserve">Un </v>
          </cell>
          <cell r="O1246">
            <v>1</v>
          </cell>
          <cell r="Q1246">
            <v>52000</v>
          </cell>
          <cell r="T1246">
            <v>52000</v>
          </cell>
        </row>
        <row r="1247">
          <cell r="A1247" t="str">
            <v>Marco para caja de 60x60x5</v>
          </cell>
          <cell r="M1247" t="str">
            <v>Un</v>
          </cell>
          <cell r="O1247">
            <v>1</v>
          </cell>
          <cell r="Q1247">
            <v>28900</v>
          </cell>
          <cell r="T1247">
            <v>28900</v>
          </cell>
        </row>
        <row r="1248">
          <cell r="A1248" t="str">
            <v>Platina de cobre de 400x50x2mm</v>
          </cell>
          <cell r="M1248" t="str">
            <v xml:space="preserve">Un </v>
          </cell>
          <cell r="O1248">
            <v>1</v>
          </cell>
          <cell r="Q1248">
            <v>63700</v>
          </cell>
          <cell r="T1248">
            <v>63700</v>
          </cell>
        </row>
        <row r="1249">
          <cell r="T1249">
            <v>0</v>
          </cell>
        </row>
        <row r="1250">
          <cell r="T1250">
            <v>0</v>
          </cell>
        </row>
        <row r="1251">
          <cell r="T1251">
            <v>0</v>
          </cell>
        </row>
        <row r="1252">
          <cell r="T1252">
            <v>0</v>
          </cell>
        </row>
        <row r="1253">
          <cell r="T1253">
            <v>0</v>
          </cell>
        </row>
        <row r="1254">
          <cell r="T1254">
            <v>0</v>
          </cell>
        </row>
        <row r="1255">
          <cell r="T1255">
            <v>0</v>
          </cell>
        </row>
        <row r="1256">
          <cell r="T1256">
            <v>0</v>
          </cell>
        </row>
        <row r="1257">
          <cell r="A1257" t="str">
            <v>Desperdicio</v>
          </cell>
          <cell r="M1257" t="str">
            <v>%</v>
          </cell>
          <cell r="O1257">
            <v>0.03</v>
          </cell>
          <cell r="Q1257">
            <v>300900</v>
          </cell>
          <cell r="T1257">
            <v>9027</v>
          </cell>
        </row>
        <row r="1258">
          <cell r="A1258" t="str">
            <v>SUBTOTAL</v>
          </cell>
          <cell r="T1258">
            <v>309927</v>
          </cell>
        </row>
        <row r="1260">
          <cell r="A1260" t="str">
            <v>3. Transportes</v>
          </cell>
        </row>
        <row r="1261">
          <cell r="A1261" t="str">
            <v>Material</v>
          </cell>
          <cell r="K1261" t="str">
            <v>Vol. o Peso</v>
          </cell>
          <cell r="M1261" t="str">
            <v>Distancia</v>
          </cell>
          <cell r="O1261" t="str">
            <v>m2 o Ton/Km</v>
          </cell>
          <cell r="R1261" t="str">
            <v>Tarifa</v>
          </cell>
          <cell r="T1261" t="str">
            <v>Vr. Unitario</v>
          </cell>
        </row>
        <row r="1265">
          <cell r="A1265" t="str">
            <v>SUBTOTAL</v>
          </cell>
        </row>
        <row r="1267">
          <cell r="A1267" t="str">
            <v>4. Mano de Obra</v>
          </cell>
        </row>
        <row r="1268">
          <cell r="A1268" t="str">
            <v>Trabajador</v>
          </cell>
          <cell r="J1268" t="str">
            <v>Jornal</v>
          </cell>
          <cell r="L1268" t="str">
            <v>Prestac.</v>
          </cell>
          <cell r="N1268" t="str">
            <v>Jornal Total</v>
          </cell>
          <cell r="Q1268" t="str">
            <v>Rendimiento</v>
          </cell>
          <cell r="T1268" t="str">
            <v>Vr. Unitario</v>
          </cell>
        </row>
        <row r="1269">
          <cell r="A1269" t="str">
            <v>Electricista II</v>
          </cell>
          <cell r="J1269">
            <v>21662</v>
          </cell>
          <cell r="L1269">
            <v>0.57999999999999996</v>
          </cell>
          <cell r="N1269">
            <v>34225.96</v>
          </cell>
          <cell r="Q1269">
            <v>1</v>
          </cell>
          <cell r="T1269">
            <v>34226</v>
          </cell>
        </row>
        <row r="1270">
          <cell r="A1270" t="str">
            <v>Ayudante</v>
          </cell>
          <cell r="J1270">
            <v>17167</v>
          </cell>
          <cell r="L1270">
            <v>0.57999999999999996</v>
          </cell>
          <cell r="N1270">
            <v>27123.86</v>
          </cell>
          <cell r="Q1270">
            <v>1</v>
          </cell>
          <cell r="T1270">
            <v>27124</v>
          </cell>
        </row>
        <row r="1271">
          <cell r="T1271">
            <v>0</v>
          </cell>
        </row>
        <row r="1272">
          <cell r="A1272" t="str">
            <v>SUBTOTAL</v>
          </cell>
          <cell r="T1272">
            <v>61350</v>
          </cell>
        </row>
        <row r="1273">
          <cell r="A1273" t="str">
            <v>TOTAL COSTO DIRECTO</v>
          </cell>
          <cell r="T1273">
            <v>373065</v>
          </cell>
        </row>
        <row r="1274">
          <cell r="A1274" t="str">
            <v>AIU CONTRACTUAL</v>
          </cell>
          <cell r="E1274">
            <v>0.25640000000000002</v>
          </cell>
          <cell r="S1274" t="str">
            <v>TOTAL COSTO INDIRECTO</v>
          </cell>
          <cell r="T1274">
            <v>95654</v>
          </cell>
        </row>
        <row r="1275">
          <cell r="A1275" t="str">
            <v xml:space="preserve">VALOR TOTAL ACTIVIDAD </v>
          </cell>
          <cell r="T1275">
            <v>468719</v>
          </cell>
        </row>
        <row r="1276">
          <cell r="A1276" t="str">
            <v xml:space="preserve">VALOR RECURSOS NECESARIOS PARA LA EJECUCIÓN DE LA ACTIVIDAD </v>
          </cell>
          <cell r="T1276">
            <v>937438</v>
          </cell>
        </row>
        <row r="1277">
          <cell r="A1277" t="str">
            <v>Para constancia de lo anterior, se firma la presente acta bajo la responsabilidad expresa de los que intervienen en ella, de  conformidad  con las funciones  desempeñadas por cada uno de los mismos,  de acuerdo con el manual de interventoría, en _________</v>
          </cell>
        </row>
        <row r="1280">
          <cell r="E1280" t="str">
            <v>Firma:</v>
          </cell>
        </row>
        <row r="1281">
          <cell r="E1281" t="str">
            <v xml:space="preserve">Nombre: </v>
          </cell>
        </row>
        <row r="1282">
          <cell r="E1282" t="str">
            <v>REPRESENTATE LEGAL Ó DIRECTOR DE CONSULTORIA</v>
          </cell>
        </row>
        <row r="1283">
          <cell r="A1283" t="str">
            <v>C. OBSERVACIONES INTERVENTORIA (Campo de obligatorio diligenciamiento)</v>
          </cell>
        </row>
        <row r="1289">
          <cell r="E1289" t="str">
            <v>Firma:</v>
          </cell>
        </row>
        <row r="1290">
          <cell r="E1290" t="str">
            <v xml:space="preserve">Nombre: </v>
          </cell>
          <cell r="V1290" t="str">
            <v>Original  - FONADE</v>
          </cell>
        </row>
        <row r="1291">
          <cell r="E1291" t="str">
            <v>REPRESENTANTE LEGAL Ó DIRECTOR DE INTERVENTORÍA</v>
          </cell>
          <cell r="V1291" t="str">
            <v>Copias: Contratista, Interventor</v>
          </cell>
        </row>
        <row r="1292">
          <cell r="A1292" t="str">
            <v>Item</v>
          </cell>
          <cell r="C1292" t="str">
            <v>Descripción</v>
          </cell>
          <cell r="R1292" t="str">
            <v>Unidad</v>
          </cell>
          <cell r="T1292" t="str">
            <v>Cantidad</v>
          </cell>
        </row>
        <row r="1293">
          <cell r="A1293" t="str">
            <v>12.06.02</v>
          </cell>
          <cell r="C1293" t="str">
            <v>Suministro e hincada de varilla de cobre de 2.44 metros x 5/8" para aterrizar la infraestructura de apantallamiento y la malla de puesta a tierra.</v>
          </cell>
          <cell r="R1293" t="str">
            <v>Un</v>
          </cell>
          <cell r="T1293">
            <v>2</v>
          </cell>
          <cell r="W1293">
            <v>139837</v>
          </cell>
        </row>
        <row r="1295">
          <cell r="A1295" t="str">
            <v>1.  Equipo</v>
          </cell>
        </row>
        <row r="1296">
          <cell r="A1296" t="str">
            <v>Descripción</v>
          </cell>
          <cell r="H1296" t="str">
            <v>Marca</v>
          </cell>
          <cell r="K1296" t="str">
            <v>Tipo</v>
          </cell>
          <cell r="O1296" t="str">
            <v>Tarifa/Hora</v>
          </cell>
          <cell r="R1296" t="str">
            <v>Rendimiento</v>
          </cell>
          <cell r="T1296" t="str">
            <v>Vr. Unitario</v>
          </cell>
        </row>
        <row r="1297">
          <cell r="A1297" t="str">
            <v>Herramienta menor (% de mano de obra)</v>
          </cell>
          <cell r="O1297">
            <v>6850</v>
          </cell>
          <cell r="R1297">
            <v>0.1</v>
          </cell>
          <cell r="T1297">
            <v>685</v>
          </cell>
        </row>
        <row r="1298">
          <cell r="A1298" t="str">
            <v>Atornillador</v>
          </cell>
          <cell r="O1298">
            <v>21735</v>
          </cell>
          <cell r="R1298">
            <v>0.1</v>
          </cell>
          <cell r="T1298">
            <v>2174</v>
          </cell>
        </row>
        <row r="1299">
          <cell r="T1299">
            <v>0</v>
          </cell>
        </row>
        <row r="1300">
          <cell r="T1300">
            <v>0</v>
          </cell>
        </row>
        <row r="1301">
          <cell r="A1301" t="str">
            <v>SUBTOTAL</v>
          </cell>
          <cell r="T1301">
            <v>2859</v>
          </cell>
        </row>
        <row r="1303">
          <cell r="A1303" t="str">
            <v>2.  Materiales</v>
          </cell>
        </row>
        <row r="1304">
          <cell r="A1304" t="str">
            <v>Descripción</v>
          </cell>
          <cell r="M1304" t="str">
            <v>Unidad</v>
          </cell>
          <cell r="O1304" t="str">
            <v>Cantidad</v>
          </cell>
          <cell r="Q1304" t="str">
            <v>Precio Unit.</v>
          </cell>
          <cell r="T1304" t="str">
            <v>Vr Unitario</v>
          </cell>
        </row>
        <row r="1305">
          <cell r="A1305" t="str">
            <v>Varilla de cobre de 2,40 mts x 5/8"</v>
          </cell>
          <cell r="M1305" t="str">
            <v>Un</v>
          </cell>
          <cell r="O1305">
            <v>1</v>
          </cell>
          <cell r="Q1305">
            <v>119800</v>
          </cell>
          <cell r="T1305">
            <v>119800</v>
          </cell>
        </row>
        <row r="1306">
          <cell r="T1306">
            <v>0</v>
          </cell>
        </row>
        <row r="1307">
          <cell r="T1307">
            <v>0</v>
          </cell>
        </row>
        <row r="1308">
          <cell r="T1308">
            <v>0</v>
          </cell>
        </row>
        <row r="1309">
          <cell r="T1309">
            <v>0</v>
          </cell>
        </row>
        <row r="1310">
          <cell r="T1310">
            <v>0</v>
          </cell>
        </row>
        <row r="1311">
          <cell r="T1311">
            <v>0</v>
          </cell>
        </row>
        <row r="1312">
          <cell r="T1312">
            <v>0</v>
          </cell>
        </row>
        <row r="1313">
          <cell r="T1313">
            <v>0</v>
          </cell>
        </row>
        <row r="1314">
          <cell r="T1314">
            <v>0</v>
          </cell>
        </row>
        <row r="1315">
          <cell r="T1315">
            <v>0</v>
          </cell>
        </row>
        <row r="1316">
          <cell r="T1316">
            <v>0</v>
          </cell>
        </row>
        <row r="1317">
          <cell r="A1317" t="str">
            <v>Desperdicio</v>
          </cell>
          <cell r="M1317" t="str">
            <v>%</v>
          </cell>
          <cell r="Q1317">
            <v>119800</v>
          </cell>
          <cell r="T1317">
            <v>0</v>
          </cell>
        </row>
        <row r="1318">
          <cell r="A1318" t="str">
            <v>SUBTOTAL</v>
          </cell>
          <cell r="T1318">
            <v>119800</v>
          </cell>
        </row>
        <row r="1320">
          <cell r="A1320" t="str">
            <v>3. Transportes</v>
          </cell>
        </row>
        <row r="1321">
          <cell r="A1321" t="str">
            <v>Material</v>
          </cell>
          <cell r="K1321" t="str">
            <v>Vol. o Peso</v>
          </cell>
          <cell r="M1321" t="str">
            <v>Distancia</v>
          </cell>
          <cell r="O1321" t="str">
            <v>m2 o Ton/Km</v>
          </cell>
          <cell r="R1321" t="str">
            <v>Tarifa</v>
          </cell>
          <cell r="T1321" t="str">
            <v>Vr. Unitario</v>
          </cell>
        </row>
        <row r="1325">
          <cell r="A1325" t="str">
            <v>SUBTOTAL</v>
          </cell>
        </row>
        <row r="1327">
          <cell r="A1327" t="str">
            <v>4. Mano de Obra</v>
          </cell>
        </row>
        <row r="1328">
          <cell r="A1328" t="str">
            <v>Trabajador</v>
          </cell>
          <cell r="J1328" t="str">
            <v>Jornal</v>
          </cell>
          <cell r="L1328" t="str">
            <v>Prestac.</v>
          </cell>
          <cell r="N1328" t="str">
            <v>Jornal Total</v>
          </cell>
          <cell r="Q1328" t="str">
            <v>Rendimiento</v>
          </cell>
          <cell r="T1328" t="str">
            <v>Vr. Unitario</v>
          </cell>
        </row>
        <row r="1329">
          <cell r="A1329" t="str">
            <v>Electricista II</v>
          </cell>
          <cell r="J1329">
            <v>21662</v>
          </cell>
          <cell r="L1329">
            <v>0.57999999999999996</v>
          </cell>
          <cell r="N1329">
            <v>34226</v>
          </cell>
          <cell r="Q1329">
            <v>0.28000000000000003</v>
          </cell>
          <cell r="T1329">
            <v>9583</v>
          </cell>
        </row>
        <row r="1330">
          <cell r="A1330" t="str">
            <v>Ayudante</v>
          </cell>
          <cell r="J1330">
            <v>17167</v>
          </cell>
          <cell r="L1330">
            <v>0.57999999999999996</v>
          </cell>
          <cell r="N1330">
            <v>27124</v>
          </cell>
          <cell r="Q1330">
            <v>0.28000000000000003</v>
          </cell>
          <cell r="T1330">
            <v>7595</v>
          </cell>
        </row>
        <row r="1331">
          <cell r="T1331">
            <v>0</v>
          </cell>
        </row>
        <row r="1332">
          <cell r="A1332" t="str">
            <v>SUBTOTAL</v>
          </cell>
          <cell r="T1332">
            <v>17178</v>
          </cell>
        </row>
        <row r="1333">
          <cell r="A1333" t="str">
            <v>TOTAL COSTO DIRECTO</v>
          </cell>
          <cell r="T1333">
            <v>139837</v>
          </cell>
        </row>
        <row r="1334">
          <cell r="A1334" t="str">
            <v>AIU CONTRACTUAL</v>
          </cell>
          <cell r="E1334">
            <v>0.25640000000000002</v>
          </cell>
          <cell r="S1334" t="str">
            <v>TOTAL COSTO INDIRECTO</v>
          </cell>
          <cell r="T1334">
            <v>35854</v>
          </cell>
        </row>
        <row r="1335">
          <cell r="A1335" t="str">
            <v xml:space="preserve">VALOR TOTAL ACTIVIDAD </v>
          </cell>
          <cell r="T1335">
            <v>175691</v>
          </cell>
        </row>
        <row r="1336">
          <cell r="A1336" t="str">
            <v xml:space="preserve">VALOR RECURSOS NECESARIOS PARA LA EJECUCIÓN DE LA ACTIVIDAD </v>
          </cell>
          <cell r="T1336">
            <v>351382</v>
          </cell>
        </row>
        <row r="1337">
          <cell r="A1337" t="str">
            <v>Para constancia de lo anterior, se firma la presente acta bajo la responsabilidad expresa de los que intervienen en ella, de  conformidad  con las funciones  desempeñadas por cada uno de los mismos,  de acuerdo con el manual de interventoría, en _________</v>
          </cell>
        </row>
        <row r="1340">
          <cell r="E1340" t="str">
            <v>Firma:</v>
          </cell>
        </row>
        <row r="1341">
          <cell r="E1341" t="str">
            <v xml:space="preserve">Nombre: </v>
          </cell>
        </row>
        <row r="1342">
          <cell r="E1342" t="str">
            <v>REPRESENTATE LEGAL Ó DIRECTOR DE CONSULTORIA</v>
          </cell>
        </row>
        <row r="1343">
          <cell r="A1343" t="str">
            <v>C. OBSERVACIONES INTERVENTORIA (Campo de obligatorio diligenciamiento)</v>
          </cell>
        </row>
        <row r="1349">
          <cell r="E1349" t="str">
            <v>Firma:</v>
          </cell>
        </row>
        <row r="1350">
          <cell r="E1350" t="str">
            <v xml:space="preserve">Nombre: </v>
          </cell>
          <cell r="V1350" t="str">
            <v>Original  - FONADE</v>
          </cell>
        </row>
        <row r="1351">
          <cell r="E1351" t="str">
            <v>REPRESENTANTE LEGAL Ó DIRECTOR DE INTERVENTORÍA</v>
          </cell>
          <cell r="V1351" t="str">
            <v>Copias: Contratista, Interventor</v>
          </cell>
        </row>
        <row r="1352">
          <cell r="A1352" t="str">
            <v>Item</v>
          </cell>
          <cell r="C1352" t="str">
            <v>Descripción</v>
          </cell>
          <cell r="R1352" t="str">
            <v>Unidad</v>
          </cell>
          <cell r="T1352" t="str">
            <v>Cantidad</v>
          </cell>
        </row>
        <row r="1353">
          <cell r="A1353" t="str">
            <v>12.06.03</v>
          </cell>
          <cell r="C1353" t="str">
            <v>Suministro y tendido de cable de cobre No 8 para polo a tierra. Incluye tubo PVC de 3/4".</v>
          </cell>
          <cell r="R1353" t="str">
            <v>ML</v>
          </cell>
          <cell r="T1353">
            <v>10</v>
          </cell>
          <cell r="W1353">
            <v>23784</v>
          </cell>
        </row>
        <row r="1355">
          <cell r="A1355" t="str">
            <v>1.  Equipo</v>
          </cell>
        </row>
        <row r="1356">
          <cell r="A1356" t="str">
            <v>Descripción</v>
          </cell>
          <cell r="H1356" t="str">
            <v>Marca</v>
          </cell>
          <cell r="K1356" t="str">
            <v>Tipo</v>
          </cell>
          <cell r="O1356" t="str">
            <v>Tarifa/Hora</v>
          </cell>
          <cell r="R1356" t="str">
            <v>Rendimiento</v>
          </cell>
          <cell r="T1356" t="str">
            <v>Vr. Unitario</v>
          </cell>
        </row>
        <row r="1357">
          <cell r="A1357" t="str">
            <v>Alicates</v>
          </cell>
          <cell r="O1357">
            <v>30188</v>
          </cell>
          <cell r="R1357">
            <v>0.01</v>
          </cell>
          <cell r="T1357">
            <v>301.88</v>
          </cell>
        </row>
        <row r="1358">
          <cell r="T1358">
            <v>0</v>
          </cell>
        </row>
        <row r="1359">
          <cell r="T1359">
            <v>0</v>
          </cell>
        </row>
        <row r="1360">
          <cell r="T1360">
            <v>0</v>
          </cell>
        </row>
        <row r="1361">
          <cell r="A1361" t="str">
            <v>SUBTOTAL</v>
          </cell>
          <cell r="T1361">
            <v>301.88</v>
          </cell>
        </row>
        <row r="1363">
          <cell r="A1363" t="str">
            <v>2.  Materiales</v>
          </cell>
        </row>
        <row r="1364">
          <cell r="A1364" t="str">
            <v>Descripción</v>
          </cell>
          <cell r="M1364" t="str">
            <v>Unidad</v>
          </cell>
          <cell r="O1364" t="str">
            <v>Cantidad</v>
          </cell>
          <cell r="Q1364" t="str">
            <v>Precio Unit.</v>
          </cell>
          <cell r="T1364" t="str">
            <v>Vr Unitario</v>
          </cell>
        </row>
        <row r="1365">
          <cell r="A1365" t="str">
            <v>Cable de Cobre No 8</v>
          </cell>
          <cell r="M1365" t="str">
            <v>Ml</v>
          </cell>
          <cell r="O1365">
            <v>1</v>
          </cell>
          <cell r="Q1365">
            <v>3220</v>
          </cell>
          <cell r="T1365">
            <v>3220</v>
          </cell>
        </row>
        <row r="1366">
          <cell r="A1366" t="str">
            <v>Tubo conduit PVC 3/4"</v>
          </cell>
          <cell r="M1366" t="str">
            <v>Ml</v>
          </cell>
          <cell r="O1366">
            <v>1</v>
          </cell>
          <cell r="Q1366">
            <v>2900</v>
          </cell>
          <cell r="T1366">
            <v>2900</v>
          </cell>
        </row>
        <row r="1367">
          <cell r="T1367">
            <v>0</v>
          </cell>
        </row>
        <row r="1368">
          <cell r="T1368">
            <v>0</v>
          </cell>
        </row>
        <row r="1369">
          <cell r="T1369">
            <v>0</v>
          </cell>
        </row>
        <row r="1370">
          <cell r="T1370">
            <v>0</v>
          </cell>
        </row>
        <row r="1371">
          <cell r="T1371">
            <v>0</v>
          </cell>
        </row>
        <row r="1372">
          <cell r="T1372">
            <v>0</v>
          </cell>
        </row>
        <row r="1373">
          <cell r="T1373">
            <v>0</v>
          </cell>
        </row>
        <row r="1374">
          <cell r="T1374">
            <v>0</v>
          </cell>
        </row>
        <row r="1375">
          <cell r="T1375">
            <v>0</v>
          </cell>
        </row>
        <row r="1376">
          <cell r="T1376">
            <v>0</v>
          </cell>
        </row>
        <row r="1377">
          <cell r="A1377" t="str">
            <v>Desperdicio</v>
          </cell>
          <cell r="M1377" t="str">
            <v>%</v>
          </cell>
          <cell r="O1377">
            <v>0.03</v>
          </cell>
          <cell r="Q1377">
            <v>6120</v>
          </cell>
          <cell r="T1377">
            <v>184</v>
          </cell>
        </row>
        <row r="1378">
          <cell r="A1378" t="str">
            <v>SUBTOTAL</v>
          </cell>
          <cell r="T1378">
            <v>6304</v>
          </cell>
        </row>
        <row r="1380">
          <cell r="A1380" t="str">
            <v>3. Transportes</v>
          </cell>
        </row>
        <row r="1381">
          <cell r="A1381" t="str">
            <v>Material</v>
          </cell>
          <cell r="K1381" t="str">
            <v>Vol. o Peso</v>
          </cell>
          <cell r="M1381" t="str">
            <v>Distancia</v>
          </cell>
          <cell r="O1381" t="str">
            <v>m2 o Ton/Km</v>
          </cell>
          <cell r="R1381" t="str">
            <v>Tarifa</v>
          </cell>
          <cell r="T1381" t="str">
            <v>Vr. Unitario</v>
          </cell>
        </row>
        <row r="1385">
          <cell r="A1385" t="str">
            <v>SUBTOTAL</v>
          </cell>
        </row>
        <row r="1387">
          <cell r="A1387" t="str">
            <v>4. Mano de Obra</v>
          </cell>
        </row>
        <row r="1388">
          <cell r="A1388" t="str">
            <v>Trabajador</v>
          </cell>
          <cell r="J1388" t="str">
            <v>Jornal</v>
          </cell>
          <cell r="L1388" t="str">
            <v>Prestac.</v>
          </cell>
          <cell r="N1388" t="str">
            <v>Jornal Total</v>
          </cell>
          <cell r="Q1388" t="str">
            <v>Rendimiento</v>
          </cell>
          <cell r="T1388" t="str">
            <v>Vr. Unitario</v>
          </cell>
        </row>
        <row r="1389">
          <cell r="A1389" t="str">
            <v>Electricista II</v>
          </cell>
          <cell r="J1389">
            <v>21662</v>
          </cell>
          <cell r="L1389">
            <v>0.57999999999999996</v>
          </cell>
          <cell r="N1389">
            <v>34226</v>
          </cell>
          <cell r="Q1389">
            <v>0.28000000000000003</v>
          </cell>
          <cell r="T1389">
            <v>9583</v>
          </cell>
        </row>
        <row r="1390">
          <cell r="A1390" t="str">
            <v>Ayudante</v>
          </cell>
          <cell r="J1390">
            <v>17167</v>
          </cell>
          <cell r="L1390">
            <v>0.57999999999999996</v>
          </cell>
          <cell r="N1390">
            <v>27124</v>
          </cell>
          <cell r="Q1390">
            <v>0.28000000000000003</v>
          </cell>
          <cell r="T1390">
            <v>7595</v>
          </cell>
        </row>
        <row r="1391">
          <cell r="T1391">
            <v>0</v>
          </cell>
        </row>
        <row r="1392">
          <cell r="A1392" t="str">
            <v>SUBTOTAL</v>
          </cell>
          <cell r="T1392">
            <v>17178</v>
          </cell>
        </row>
        <row r="1393">
          <cell r="A1393" t="str">
            <v>TOTAL COSTO DIRECTO</v>
          </cell>
          <cell r="T1393">
            <v>23784</v>
          </cell>
        </row>
        <row r="1394">
          <cell r="A1394" t="str">
            <v>AIU CONTRACTUAL</v>
          </cell>
          <cell r="E1394">
            <v>0.25640000000000002</v>
          </cell>
          <cell r="S1394" t="str">
            <v>TOTAL COSTO INDIRECTO</v>
          </cell>
          <cell r="T1394">
            <v>6098</v>
          </cell>
        </row>
        <row r="1395">
          <cell r="A1395" t="str">
            <v xml:space="preserve">VALOR TOTAL ACTIVIDAD </v>
          </cell>
          <cell r="T1395">
            <v>29882</v>
          </cell>
        </row>
        <row r="1396">
          <cell r="A1396" t="str">
            <v xml:space="preserve">VALOR RECURSOS NECESARIOS PARA LA EJECUCIÓN DE LA ACTIVIDAD </v>
          </cell>
          <cell r="T1396">
            <v>298820</v>
          </cell>
        </row>
        <row r="1397">
          <cell r="A1397" t="str">
            <v>Para constancia de lo anterior, se firma la presente acta bajo la responsabilidad expresa de los que intervienen en ella, de  conformidad  con las funciones  desempeñadas por cada uno de los mismos,  de acuerdo con el manual de interventoría, en _________</v>
          </cell>
        </row>
        <row r="1400">
          <cell r="E1400" t="str">
            <v>Firma:</v>
          </cell>
        </row>
        <row r="1401">
          <cell r="E1401" t="str">
            <v xml:space="preserve">Nombre: </v>
          </cell>
        </row>
        <row r="1402">
          <cell r="E1402" t="str">
            <v>REPRESENTATE LEGAL Ó DIRECTOR DE CONSULTORIA</v>
          </cell>
        </row>
        <row r="1403">
          <cell r="A1403" t="str">
            <v>C. OBSERVACIONES INTERVENTORIA (Campo de obligatorio diligenciamiento)</v>
          </cell>
        </row>
        <row r="1409">
          <cell r="E1409" t="str">
            <v>Firma:</v>
          </cell>
        </row>
        <row r="1410">
          <cell r="E1410" t="str">
            <v xml:space="preserve">Nombre: </v>
          </cell>
          <cell r="V1410" t="str">
            <v>Original  - FONADE</v>
          </cell>
        </row>
        <row r="1411">
          <cell r="E1411" t="str">
            <v>REPRESENTANTE LEGAL Ó DIRECTOR DE INTERVENTORÍA</v>
          </cell>
          <cell r="V1411" t="str">
            <v>Copias: Contratista, Interventor</v>
          </cell>
        </row>
        <row r="1412">
          <cell r="A1412" t="str">
            <v>Item</v>
          </cell>
          <cell r="C1412" t="str">
            <v>Descripción</v>
          </cell>
          <cell r="R1412" t="str">
            <v>Unidad</v>
          </cell>
          <cell r="T1412" t="str">
            <v>Cantidad</v>
          </cell>
        </row>
        <row r="1413">
          <cell r="A1413" t="str">
            <v>12.06.04</v>
          </cell>
          <cell r="C1413" t="str">
            <v>Suministro y tendido de cable de cobre No 2/0 desnudo para configurar sistema de apantallamiento, malla a tierra y equipotenciar.</v>
          </cell>
          <cell r="R1413" t="str">
            <v>ML</v>
          </cell>
          <cell r="T1413">
            <v>70</v>
          </cell>
          <cell r="W1413">
            <v>36380</v>
          </cell>
        </row>
        <row r="1415">
          <cell r="A1415" t="str">
            <v>1.  Equipo</v>
          </cell>
        </row>
        <row r="1416">
          <cell r="A1416" t="str">
            <v>Descripción</v>
          </cell>
          <cell r="H1416" t="str">
            <v>Marca</v>
          </cell>
          <cell r="K1416" t="str">
            <v>Tipo</v>
          </cell>
          <cell r="O1416" t="str">
            <v>Tarifa/Hora</v>
          </cell>
          <cell r="R1416" t="str">
            <v>Rendimiento</v>
          </cell>
          <cell r="T1416" t="str">
            <v>Vr. Unitario</v>
          </cell>
        </row>
        <row r="1417">
          <cell r="A1417" t="str">
            <v>Herramienta menor (% de mano de obra)</v>
          </cell>
          <cell r="O1417">
            <v>6850</v>
          </cell>
          <cell r="R1417">
            <v>0.01</v>
          </cell>
          <cell r="T1417">
            <v>69</v>
          </cell>
        </row>
        <row r="1418">
          <cell r="A1418" t="str">
            <v>Atornillador</v>
          </cell>
          <cell r="O1418">
            <v>21735</v>
          </cell>
          <cell r="R1418">
            <v>0.01</v>
          </cell>
          <cell r="T1418">
            <v>217</v>
          </cell>
        </row>
        <row r="1419">
          <cell r="T1419">
            <v>0</v>
          </cell>
        </row>
        <row r="1420">
          <cell r="T1420">
            <v>0</v>
          </cell>
        </row>
        <row r="1421">
          <cell r="A1421" t="str">
            <v>SUBTOTAL</v>
          </cell>
          <cell r="T1421">
            <v>286</v>
          </cell>
        </row>
        <row r="1423">
          <cell r="A1423" t="str">
            <v>2.  Materiales</v>
          </cell>
        </row>
        <row r="1424">
          <cell r="A1424" t="str">
            <v>Descripción</v>
          </cell>
          <cell r="M1424" t="str">
            <v>Unidad</v>
          </cell>
          <cell r="O1424" t="str">
            <v>Cantidad</v>
          </cell>
          <cell r="Q1424" t="str">
            <v>Precio Unit.</v>
          </cell>
          <cell r="T1424" t="str">
            <v>Vr Unitario</v>
          </cell>
        </row>
        <row r="1425">
          <cell r="A1425" t="str">
            <v>Soldadura 120 gramos</v>
          </cell>
          <cell r="M1425" t="str">
            <v>Un</v>
          </cell>
          <cell r="O1425">
            <v>0.02</v>
          </cell>
          <cell r="Q1425">
            <v>15600</v>
          </cell>
          <cell r="T1425">
            <v>312</v>
          </cell>
        </row>
        <row r="1426">
          <cell r="A1426" t="str">
            <v>Molde</v>
          </cell>
          <cell r="M1426" t="str">
            <v>Un</v>
          </cell>
          <cell r="O1426">
            <v>0.02</v>
          </cell>
          <cell r="Q1426">
            <v>256300</v>
          </cell>
          <cell r="T1426">
            <v>5126</v>
          </cell>
        </row>
        <row r="1427">
          <cell r="A1427" t="str">
            <v>Pinza</v>
          </cell>
          <cell r="M1427" t="str">
            <v>Un</v>
          </cell>
          <cell r="O1427">
            <v>0.02</v>
          </cell>
          <cell r="Q1427">
            <v>75600</v>
          </cell>
          <cell r="T1427">
            <v>1512</v>
          </cell>
        </row>
        <row r="1428">
          <cell r="A1428" t="str">
            <v>Encendedor</v>
          </cell>
          <cell r="M1428" t="str">
            <v>Un</v>
          </cell>
          <cell r="O1428">
            <v>0.02</v>
          </cell>
          <cell r="Q1428">
            <v>29500</v>
          </cell>
          <cell r="T1428">
            <v>590</v>
          </cell>
        </row>
        <row r="1429">
          <cell r="A1429" t="str">
            <v>Cable de cobre desnudo No 2/0</v>
          </cell>
          <cell r="M1429" t="str">
            <v>Ml</v>
          </cell>
          <cell r="O1429">
            <v>1</v>
          </cell>
          <cell r="Q1429">
            <v>25120</v>
          </cell>
          <cell r="T1429">
            <v>25120</v>
          </cell>
        </row>
        <row r="1430">
          <cell r="T1430">
            <v>0</v>
          </cell>
        </row>
        <row r="1431">
          <cell r="T1431">
            <v>0</v>
          </cell>
        </row>
        <row r="1432">
          <cell r="T1432">
            <v>0</v>
          </cell>
        </row>
        <row r="1433">
          <cell r="T1433">
            <v>0</v>
          </cell>
        </row>
        <row r="1434">
          <cell r="T1434">
            <v>0</v>
          </cell>
        </row>
        <row r="1435">
          <cell r="T1435">
            <v>0</v>
          </cell>
        </row>
        <row r="1436">
          <cell r="T1436">
            <v>0</v>
          </cell>
        </row>
        <row r="1437">
          <cell r="A1437" t="str">
            <v>Desperdicio</v>
          </cell>
          <cell r="M1437" t="str">
            <v>%</v>
          </cell>
          <cell r="O1437">
            <v>0.03</v>
          </cell>
          <cell r="Q1437">
            <v>32660</v>
          </cell>
          <cell r="T1437">
            <v>980</v>
          </cell>
        </row>
        <row r="1438">
          <cell r="A1438" t="str">
            <v>SUBTOTAL</v>
          </cell>
          <cell r="T1438">
            <v>33640</v>
          </cell>
        </row>
        <row r="1440">
          <cell r="A1440" t="str">
            <v>3. Transportes</v>
          </cell>
        </row>
        <row r="1441">
          <cell r="A1441" t="str">
            <v>Material</v>
          </cell>
          <cell r="K1441" t="str">
            <v>Vol. o Peso</v>
          </cell>
          <cell r="M1441" t="str">
            <v>Distancia</v>
          </cell>
          <cell r="O1441" t="str">
            <v>m2 o Ton/Km</v>
          </cell>
          <cell r="R1441" t="str">
            <v>Tarifa</v>
          </cell>
          <cell r="T1441" t="str">
            <v>Vr. Unitario</v>
          </cell>
        </row>
        <row r="1445">
          <cell r="A1445" t="str">
            <v>SUBTOTAL</v>
          </cell>
        </row>
        <row r="1447">
          <cell r="A1447" t="str">
            <v>4. Mano de Obra</v>
          </cell>
        </row>
        <row r="1448">
          <cell r="A1448" t="str">
            <v>Trabajador</v>
          </cell>
          <cell r="J1448" t="str">
            <v>Jornal</v>
          </cell>
          <cell r="L1448" t="str">
            <v>Prestac.</v>
          </cell>
          <cell r="N1448" t="str">
            <v>Jornal Total</v>
          </cell>
          <cell r="Q1448" t="str">
            <v>Rendimiento</v>
          </cell>
          <cell r="T1448" t="str">
            <v>Vr. Unitario</v>
          </cell>
        </row>
        <row r="1449">
          <cell r="A1449" t="str">
            <v>Electricista II</v>
          </cell>
          <cell r="J1449">
            <v>21662</v>
          </cell>
          <cell r="L1449">
            <v>0.57999999999999996</v>
          </cell>
          <cell r="N1449">
            <v>34225.96</v>
          </cell>
          <cell r="Q1449">
            <v>0.04</v>
          </cell>
          <cell r="T1449">
            <v>1369</v>
          </cell>
        </row>
        <row r="1450">
          <cell r="A1450" t="str">
            <v>Ayudante</v>
          </cell>
          <cell r="J1450">
            <v>17167</v>
          </cell>
          <cell r="L1450">
            <v>0.57999999999999996</v>
          </cell>
          <cell r="N1450">
            <v>27123.86</v>
          </cell>
          <cell r="Q1450">
            <v>0.04</v>
          </cell>
          <cell r="T1450">
            <v>1085</v>
          </cell>
        </row>
        <row r="1451">
          <cell r="T1451">
            <v>0</v>
          </cell>
        </row>
        <row r="1452">
          <cell r="A1452" t="str">
            <v>SUBTOTAL</v>
          </cell>
          <cell r="T1452">
            <v>2454</v>
          </cell>
        </row>
        <row r="1453">
          <cell r="A1453" t="str">
            <v>TOTAL COSTO DIRECTO</v>
          </cell>
          <cell r="T1453">
            <v>36380</v>
          </cell>
        </row>
        <row r="1454">
          <cell r="A1454" t="str">
            <v>AIU CONTRACTUAL</v>
          </cell>
          <cell r="E1454">
            <v>0.25640000000000002</v>
          </cell>
          <cell r="S1454" t="str">
            <v>TOTAL COSTO INDIRECTO</v>
          </cell>
          <cell r="T1454">
            <v>9327.8320000000003</v>
          </cell>
        </row>
        <row r="1455">
          <cell r="A1455" t="str">
            <v xml:space="preserve">VALOR TOTAL ACTIVIDAD </v>
          </cell>
          <cell r="T1455">
            <v>45707.832000000002</v>
          </cell>
        </row>
        <row r="1456">
          <cell r="A1456" t="str">
            <v xml:space="preserve">VALOR RECURSOS NECESARIOS PARA LA EJECUCIÓN DE LA ACTIVIDAD </v>
          </cell>
          <cell r="T1456">
            <v>3199548.24</v>
          </cell>
        </row>
        <row r="1457">
          <cell r="A1457" t="str">
            <v>Para constancia de lo anterior, se firma la presente acta bajo la responsabilidad expresa de los que intervienen en ella, de  conformidad  con las funciones  desempeñadas por cada uno de los mismos,  de acuerdo con el manual de interventoría, en _________</v>
          </cell>
        </row>
        <row r="1460">
          <cell r="E1460" t="str">
            <v>Firma:</v>
          </cell>
        </row>
        <row r="1461">
          <cell r="E1461" t="str">
            <v xml:space="preserve">Nombre: </v>
          </cell>
        </row>
        <row r="1462">
          <cell r="E1462" t="str">
            <v>REPRESENTATE LEGAL Ó DIRECTOR DE CONSULTORIA</v>
          </cell>
        </row>
        <row r="1463">
          <cell r="A1463" t="str">
            <v>C. OBSERVACIONES INTERVENTORIA (Campo de obligatorio diligenciamiento)</v>
          </cell>
        </row>
        <row r="1469">
          <cell r="E1469" t="str">
            <v>Firma:</v>
          </cell>
        </row>
        <row r="1470">
          <cell r="E1470" t="str">
            <v xml:space="preserve">Nombre: </v>
          </cell>
          <cell r="V1470" t="str">
            <v>Original  - FONADE</v>
          </cell>
        </row>
        <row r="1471">
          <cell r="E1471" t="str">
            <v>REPRESENTANTE LEGAL Ó DIRECTOR DE INTERVENTORÍA</v>
          </cell>
          <cell r="V1471" t="str">
            <v>Copias: Contratista, Interventor</v>
          </cell>
        </row>
        <row r="1472">
          <cell r="A1472" t="str">
            <v>Item</v>
          </cell>
          <cell r="C1472" t="str">
            <v>Descripción</v>
          </cell>
          <cell r="R1472" t="str">
            <v>Unidad</v>
          </cell>
          <cell r="T1472" t="str">
            <v>Cantidad</v>
          </cell>
        </row>
        <row r="1473">
          <cell r="A1473" t="str">
            <v>12.06.05</v>
          </cell>
          <cell r="C1473" t="str">
            <v>Suminsitro y colocación de barra captora para sistema apantallamiento. Incluye aislador, soporte y accesorios de fijación.</v>
          </cell>
          <cell r="R1473" t="str">
            <v>Un</v>
          </cell>
          <cell r="T1473">
            <v>6</v>
          </cell>
          <cell r="W1473">
            <v>138331</v>
          </cell>
        </row>
        <row r="1475">
          <cell r="A1475" t="str">
            <v>1.  Equipo</v>
          </cell>
        </row>
        <row r="1476">
          <cell r="A1476" t="str">
            <v>Descripción</v>
          </cell>
          <cell r="H1476" t="str">
            <v>Marca</v>
          </cell>
          <cell r="K1476" t="str">
            <v>Tipo</v>
          </cell>
          <cell r="O1476" t="str">
            <v>Tarifa/Hora</v>
          </cell>
          <cell r="R1476" t="str">
            <v>Rendimiento</v>
          </cell>
          <cell r="T1476" t="str">
            <v>Vr. Unitario</v>
          </cell>
        </row>
        <row r="1477">
          <cell r="A1477" t="str">
            <v>Herramienta menor (% de mano de obra)</v>
          </cell>
          <cell r="O1477">
            <v>30188</v>
          </cell>
          <cell r="R1477">
            <v>0.01</v>
          </cell>
          <cell r="T1477">
            <v>302</v>
          </cell>
        </row>
        <row r="1478">
          <cell r="A1478" t="str">
            <v>Atornillador</v>
          </cell>
          <cell r="O1478">
            <v>21735</v>
          </cell>
          <cell r="R1478">
            <v>0.01</v>
          </cell>
          <cell r="T1478">
            <v>217</v>
          </cell>
        </row>
        <row r="1479">
          <cell r="A1479" t="str">
            <v>Taladro</v>
          </cell>
          <cell r="O1479">
            <v>1026375</v>
          </cell>
          <cell r="R1479">
            <v>5.0000000000000001E-3</v>
          </cell>
          <cell r="T1479">
            <v>5132</v>
          </cell>
        </row>
        <row r="1480">
          <cell r="T1480">
            <v>0</v>
          </cell>
        </row>
        <row r="1481">
          <cell r="A1481" t="str">
            <v>SUBTOTAL</v>
          </cell>
          <cell r="T1481">
            <v>5651</v>
          </cell>
        </row>
        <row r="1483">
          <cell r="A1483" t="str">
            <v>2.  Materiales</v>
          </cell>
        </row>
        <row r="1484">
          <cell r="A1484" t="str">
            <v>Descripción</v>
          </cell>
          <cell r="M1484" t="str">
            <v>Unidad</v>
          </cell>
          <cell r="O1484" t="str">
            <v>Cantidad</v>
          </cell>
          <cell r="Q1484" t="str">
            <v>Precio Unit.</v>
          </cell>
          <cell r="T1484" t="str">
            <v>Vr Unitario</v>
          </cell>
        </row>
        <row r="1485">
          <cell r="A1485" t="str">
            <v>Varilla captora 60 cms</v>
          </cell>
          <cell r="M1485" t="str">
            <v>Un</v>
          </cell>
          <cell r="O1485">
            <v>1</v>
          </cell>
          <cell r="Q1485">
            <v>82120</v>
          </cell>
          <cell r="T1485">
            <v>82120</v>
          </cell>
        </row>
        <row r="1486">
          <cell r="A1486" t="str">
            <v>Aislador</v>
          </cell>
          <cell r="M1486" t="str">
            <v>Un</v>
          </cell>
          <cell r="O1486">
            <v>1</v>
          </cell>
          <cell r="Q1486">
            <v>12980</v>
          </cell>
          <cell r="T1486">
            <v>12980</v>
          </cell>
        </row>
        <row r="1487">
          <cell r="A1487" t="str">
            <v>soporte fijación</v>
          </cell>
          <cell r="M1487" t="str">
            <v>Un</v>
          </cell>
          <cell r="O1487">
            <v>1</v>
          </cell>
          <cell r="Q1487">
            <v>25310</v>
          </cell>
          <cell r="T1487">
            <v>25310</v>
          </cell>
        </row>
        <row r="1488">
          <cell r="T1488">
            <v>0</v>
          </cell>
        </row>
        <row r="1489">
          <cell r="T1489">
            <v>0</v>
          </cell>
        </row>
        <row r="1490">
          <cell r="T1490">
            <v>0</v>
          </cell>
        </row>
        <row r="1491">
          <cell r="T1491">
            <v>0</v>
          </cell>
        </row>
        <row r="1492">
          <cell r="T1492">
            <v>0</v>
          </cell>
        </row>
        <row r="1493">
          <cell r="T1493">
            <v>0</v>
          </cell>
        </row>
        <row r="1494">
          <cell r="T1494">
            <v>0</v>
          </cell>
        </row>
        <row r="1495">
          <cell r="T1495">
            <v>0</v>
          </cell>
        </row>
        <row r="1496">
          <cell r="T1496">
            <v>0</v>
          </cell>
        </row>
        <row r="1497">
          <cell r="A1497" t="str">
            <v>Desperdicio</v>
          </cell>
          <cell r="M1497" t="str">
            <v>%</v>
          </cell>
          <cell r="Q1497">
            <v>120410</v>
          </cell>
          <cell r="T1497">
            <v>0</v>
          </cell>
        </row>
        <row r="1498">
          <cell r="A1498" t="str">
            <v>SUBTOTAL</v>
          </cell>
          <cell r="T1498">
            <v>120410</v>
          </cell>
        </row>
        <row r="1500">
          <cell r="A1500" t="str">
            <v>3. Transportes</v>
          </cell>
        </row>
        <row r="1501">
          <cell r="A1501" t="str">
            <v>Material</v>
          </cell>
          <cell r="K1501" t="str">
            <v>Vol. o Peso</v>
          </cell>
          <cell r="M1501" t="str">
            <v>Distancia</v>
          </cell>
          <cell r="O1501" t="str">
            <v>m2 o Ton/Km</v>
          </cell>
          <cell r="R1501" t="str">
            <v>Tarifa</v>
          </cell>
          <cell r="T1501" t="str">
            <v>Vr. Unitario</v>
          </cell>
        </row>
        <row r="1505">
          <cell r="A1505" t="str">
            <v>SUBTOTAL</v>
          </cell>
        </row>
        <row r="1507">
          <cell r="A1507" t="str">
            <v>4. Mano de Obra</v>
          </cell>
        </row>
        <row r="1508">
          <cell r="A1508" t="str">
            <v>Trabajador</v>
          </cell>
          <cell r="J1508" t="str">
            <v>Jornal</v>
          </cell>
          <cell r="L1508" t="str">
            <v>Prestac.</v>
          </cell>
          <cell r="N1508" t="str">
            <v>Jornal Total</v>
          </cell>
          <cell r="Q1508" t="str">
            <v>Rendimiento</v>
          </cell>
          <cell r="T1508" t="str">
            <v>Vr. Unitario</v>
          </cell>
        </row>
        <row r="1509">
          <cell r="A1509" t="str">
            <v>Electricista II</v>
          </cell>
          <cell r="J1509">
            <v>21662</v>
          </cell>
          <cell r="L1509">
            <v>0.57999999999999996</v>
          </cell>
          <cell r="N1509">
            <v>34225.96</v>
          </cell>
          <cell r="Q1509">
            <v>0.2</v>
          </cell>
          <cell r="T1509">
            <v>6845</v>
          </cell>
        </row>
        <row r="1510">
          <cell r="A1510" t="str">
            <v>Ayudante</v>
          </cell>
          <cell r="J1510">
            <v>17167</v>
          </cell>
          <cell r="L1510">
            <v>0.57999999999999996</v>
          </cell>
          <cell r="N1510">
            <v>27123.86</v>
          </cell>
          <cell r="Q1510">
            <v>0.2</v>
          </cell>
          <cell r="T1510">
            <v>5425</v>
          </cell>
        </row>
        <row r="1511">
          <cell r="T1511">
            <v>0</v>
          </cell>
        </row>
        <row r="1512">
          <cell r="A1512" t="str">
            <v>SUBTOTAL</v>
          </cell>
          <cell r="T1512">
            <v>12270</v>
          </cell>
        </row>
        <row r="1513">
          <cell r="A1513" t="str">
            <v>TOTAL COSTO DIRECTO</v>
          </cell>
          <cell r="T1513">
            <v>138331</v>
          </cell>
        </row>
        <row r="1514">
          <cell r="A1514" t="str">
            <v>AIU CONTRACTUAL</v>
          </cell>
          <cell r="E1514">
            <v>0.25640000000000002</v>
          </cell>
          <cell r="S1514" t="str">
            <v>TOTAL COSTO INDIRECTO</v>
          </cell>
          <cell r="T1514">
            <v>35468</v>
          </cell>
        </row>
        <row r="1515">
          <cell r="A1515" t="str">
            <v xml:space="preserve">VALOR TOTAL ACTIVIDAD </v>
          </cell>
          <cell r="T1515">
            <v>173799</v>
          </cell>
        </row>
        <row r="1516">
          <cell r="A1516" t="str">
            <v xml:space="preserve">VALOR RECURSOS NECESARIOS PARA LA EJECUCIÓN DE LA ACTIVIDAD </v>
          </cell>
          <cell r="T1516">
            <v>1042794</v>
          </cell>
        </row>
        <row r="1517">
          <cell r="A1517" t="str">
            <v>Para constancia de lo anterior, se firma la presente acta bajo la responsabilidad expresa de los que intervienen en ella, de  conformidad  con las funciones  desempeñadas por cada uno de los mismos,  de acuerdo con el manual de interventoría, en _________</v>
          </cell>
        </row>
        <row r="1520">
          <cell r="E1520" t="str">
            <v>Firma:</v>
          </cell>
        </row>
        <row r="1521">
          <cell r="E1521" t="str">
            <v xml:space="preserve">Nombre: </v>
          </cell>
        </row>
        <row r="1522">
          <cell r="E1522" t="str">
            <v>REPRESENTATE LEGAL Ó DIRECTOR DE CONSULTORIA</v>
          </cell>
        </row>
        <row r="1523">
          <cell r="A1523" t="str">
            <v>C. OBSERVACIONES INTERVENTORIA (Campo de obligatorio diligenciamiento)</v>
          </cell>
        </row>
        <row r="1528">
          <cell r="E1528" t="str">
            <v>Firma:</v>
          </cell>
        </row>
        <row r="1529">
          <cell r="E1529" t="str">
            <v xml:space="preserve">Nombre: </v>
          </cell>
          <cell r="V1529" t="str">
            <v>Original  - FONADE</v>
          </cell>
        </row>
        <row r="1530">
          <cell r="E1530" t="str">
            <v>REPRESENTANTE LEGAL Ó DIRECTOR DE INTERVENTORÍA</v>
          </cell>
          <cell r="V1530" t="str">
            <v>Copias: Contratista, Interventor</v>
          </cell>
        </row>
        <row r="1531">
          <cell r="A1531" t="str">
            <v>Item</v>
          </cell>
          <cell r="C1531" t="str">
            <v>Descripción</v>
          </cell>
          <cell r="R1531" t="str">
            <v>Unidad</v>
          </cell>
          <cell r="T1531" t="str">
            <v>Cantidad</v>
          </cell>
        </row>
        <row r="1532">
          <cell r="A1532" t="str">
            <v>12.06.06</v>
          </cell>
          <cell r="C1532" t="str">
            <v>Suminsitro y colocación de barra captora de 1.20 mts para sistema apantallamiento. Incluye aislador, soporte y accesorios de fijación.</v>
          </cell>
          <cell r="R1532" t="str">
            <v>UN</v>
          </cell>
          <cell r="T1532">
            <v>2</v>
          </cell>
          <cell r="W1532">
            <v>220451.06900000002</v>
          </cell>
        </row>
        <row r="1534">
          <cell r="A1534" t="str">
            <v>1.  Equipo</v>
          </cell>
        </row>
        <row r="1535">
          <cell r="A1535" t="str">
            <v>Descripción</v>
          </cell>
          <cell r="H1535" t="str">
            <v>Marca</v>
          </cell>
          <cell r="K1535" t="str">
            <v>Tipo</v>
          </cell>
          <cell r="O1535" t="str">
            <v>Tarifa/Hora</v>
          </cell>
          <cell r="R1535" t="str">
            <v>Rendimiento</v>
          </cell>
          <cell r="T1535" t="str">
            <v>Vr. Unitario</v>
          </cell>
        </row>
        <row r="1536">
          <cell r="A1536" t="str">
            <v>Herramienta menor (% de mano de obra)</v>
          </cell>
          <cell r="O1536">
            <v>30188</v>
          </cell>
          <cell r="R1536">
            <v>0.01</v>
          </cell>
          <cell r="T1536">
            <v>301.88</v>
          </cell>
        </row>
        <row r="1537">
          <cell r="A1537" t="str">
            <v>Atornillador</v>
          </cell>
          <cell r="O1537">
            <v>21735</v>
          </cell>
          <cell r="R1537">
            <v>0.01</v>
          </cell>
          <cell r="T1537">
            <v>217.35</v>
          </cell>
        </row>
        <row r="1538">
          <cell r="A1538" t="str">
            <v>Taladro</v>
          </cell>
          <cell r="O1538">
            <v>1026375</v>
          </cell>
          <cell r="R1538">
            <v>5.0000000000000001E-3</v>
          </cell>
          <cell r="T1538">
            <v>5131.875</v>
          </cell>
        </row>
        <row r="1539">
          <cell r="T1539">
            <v>0</v>
          </cell>
        </row>
        <row r="1540">
          <cell r="A1540" t="str">
            <v>SUBTOTAL</v>
          </cell>
          <cell r="T1540">
            <v>5651.1049999999996</v>
          </cell>
        </row>
        <row r="1542">
          <cell r="A1542" t="str">
            <v>2.  Materiales</v>
          </cell>
        </row>
        <row r="1543">
          <cell r="A1543" t="str">
            <v>Descripción</v>
          </cell>
          <cell r="M1543" t="str">
            <v>Unidad</v>
          </cell>
          <cell r="O1543" t="str">
            <v>Cantidad</v>
          </cell>
          <cell r="Q1543" t="str">
            <v>Precio Unit.</v>
          </cell>
          <cell r="T1543" t="str">
            <v>Vr Unitario</v>
          </cell>
        </row>
        <row r="1544">
          <cell r="A1544" t="str">
            <v>Varilla captora 1.20 mts</v>
          </cell>
          <cell r="M1544" t="str">
            <v>Un</v>
          </cell>
          <cell r="O1544">
            <v>1</v>
          </cell>
          <cell r="Q1544">
            <v>164240</v>
          </cell>
          <cell r="T1544">
            <v>164240</v>
          </cell>
        </row>
        <row r="1545">
          <cell r="A1545" t="str">
            <v>Aislador</v>
          </cell>
          <cell r="M1545" t="str">
            <v>Un</v>
          </cell>
          <cell r="O1545">
            <v>1</v>
          </cell>
          <cell r="Q1545">
            <v>12980</v>
          </cell>
          <cell r="T1545">
            <v>12980</v>
          </cell>
        </row>
        <row r="1546">
          <cell r="A1546" t="str">
            <v>soporte fijación</v>
          </cell>
          <cell r="M1546" t="str">
            <v>Un</v>
          </cell>
          <cell r="O1546">
            <v>1</v>
          </cell>
          <cell r="Q1546">
            <v>25310</v>
          </cell>
          <cell r="T1546">
            <v>25310</v>
          </cell>
        </row>
        <row r="1547">
          <cell r="T1547">
            <v>0</v>
          </cell>
        </row>
        <row r="1548">
          <cell r="T1548">
            <v>0</v>
          </cell>
        </row>
        <row r="1549">
          <cell r="T1549">
            <v>0</v>
          </cell>
        </row>
        <row r="1550">
          <cell r="T1550">
            <v>0</v>
          </cell>
        </row>
        <row r="1551">
          <cell r="T1551">
            <v>0</v>
          </cell>
        </row>
        <row r="1552">
          <cell r="T1552">
            <v>0</v>
          </cell>
        </row>
        <row r="1553">
          <cell r="T1553">
            <v>0</v>
          </cell>
        </row>
        <row r="1554">
          <cell r="T1554">
            <v>0</v>
          </cell>
        </row>
        <row r="1555">
          <cell r="T1555">
            <v>0</v>
          </cell>
        </row>
        <row r="1556">
          <cell r="A1556" t="str">
            <v>Desperdicio</v>
          </cell>
          <cell r="M1556" t="str">
            <v>%</v>
          </cell>
          <cell r="Q1556">
            <v>202530</v>
          </cell>
          <cell r="T1556">
            <v>0</v>
          </cell>
        </row>
        <row r="1557">
          <cell r="A1557" t="str">
            <v>SUBTOTAL</v>
          </cell>
          <cell r="T1557">
            <v>202530</v>
          </cell>
        </row>
        <row r="1559">
          <cell r="A1559" t="str">
            <v>3. Transportes</v>
          </cell>
        </row>
        <row r="1560">
          <cell r="A1560" t="str">
            <v>Material</v>
          </cell>
          <cell r="K1560" t="str">
            <v>Vol. o Peso</v>
          </cell>
          <cell r="M1560" t="str">
            <v>Distancia</v>
          </cell>
          <cell r="O1560" t="str">
            <v>m2 o Ton/Km</v>
          </cell>
          <cell r="R1560" t="str">
            <v>Tarifa</v>
          </cell>
          <cell r="T1560" t="str">
            <v>Vr. Unitario</v>
          </cell>
        </row>
        <row r="1564">
          <cell r="A1564" t="str">
            <v>SUBTOTAL</v>
          </cell>
        </row>
        <row r="1566">
          <cell r="A1566" t="str">
            <v>4. Mano de Obra</v>
          </cell>
        </row>
        <row r="1567">
          <cell r="A1567" t="str">
            <v>Trabajador</v>
          </cell>
          <cell r="J1567" t="str">
            <v>Jornal</v>
          </cell>
          <cell r="L1567" t="str">
            <v>Prestac.</v>
          </cell>
          <cell r="N1567" t="str">
            <v>Jornal Total</v>
          </cell>
          <cell r="Q1567" t="str">
            <v>Rendimiento</v>
          </cell>
          <cell r="T1567" t="str">
            <v>Vr. Unitario</v>
          </cell>
        </row>
        <row r="1568">
          <cell r="A1568" t="str">
            <v>Electricista II</v>
          </cell>
          <cell r="J1568">
            <v>21662</v>
          </cell>
          <cell r="L1568">
            <v>0.57999999999999996</v>
          </cell>
          <cell r="N1568">
            <v>34225.96</v>
          </cell>
          <cell r="Q1568">
            <v>0.2</v>
          </cell>
          <cell r="T1568">
            <v>6845.192</v>
          </cell>
        </row>
        <row r="1569">
          <cell r="A1569" t="str">
            <v>Ayudante</v>
          </cell>
          <cell r="J1569">
            <v>17167</v>
          </cell>
          <cell r="L1569">
            <v>0.57999999999999996</v>
          </cell>
          <cell r="N1569">
            <v>27123.86</v>
          </cell>
          <cell r="Q1569">
            <v>0.2</v>
          </cell>
          <cell r="T1569">
            <v>5424.7720000000008</v>
          </cell>
        </row>
        <row r="1570">
          <cell r="T1570">
            <v>0</v>
          </cell>
        </row>
        <row r="1571">
          <cell r="A1571" t="str">
            <v>SUBTOTAL</v>
          </cell>
          <cell r="T1571">
            <v>12269.964</v>
          </cell>
        </row>
        <row r="1572">
          <cell r="A1572" t="str">
            <v>TOTAL COSTO DIRECTO</v>
          </cell>
          <cell r="T1572">
            <v>220451.06900000002</v>
          </cell>
        </row>
        <row r="1573">
          <cell r="A1573" t="str">
            <v>AIU CONTRACTUAL</v>
          </cell>
          <cell r="E1573">
            <v>0.25640000000000002</v>
          </cell>
          <cell r="S1573" t="str">
            <v>TOTAL COSTO INDIRECTO</v>
          </cell>
          <cell r="T1573">
            <v>56523.654091600009</v>
          </cell>
        </row>
        <row r="1574">
          <cell r="A1574" t="str">
            <v xml:space="preserve">VALOR TOTAL ACTIVIDAD </v>
          </cell>
          <cell r="T1574">
            <v>276974.7230916</v>
          </cell>
        </row>
        <row r="1575">
          <cell r="A1575" t="str">
            <v xml:space="preserve">VALOR RECURSOS NECESARIOS PARA LA EJECUCIÓN DE LA ACTIVIDAD </v>
          </cell>
          <cell r="T1575">
            <v>553949.44618319999</v>
          </cell>
        </row>
        <row r="1577">
          <cell r="A1577" t="str">
            <v>Para constancia de lo anterior, se firma la presente acta bajo la responsabilidad expresa de los que intervienen en ella, de  conformidad  con las funciones  desempeñadas por cada uno de los mismos,  de acuerdo con el manual de interventoría, en _________</v>
          </cell>
        </row>
        <row r="1580">
          <cell r="E1580" t="str">
            <v>Firma:</v>
          </cell>
        </row>
        <row r="1581">
          <cell r="E1581" t="str">
            <v xml:space="preserve">Nombre: </v>
          </cell>
        </row>
        <row r="1582">
          <cell r="E1582" t="str">
            <v>REPRESENTATE LEGAL Ó DIRECTOR DE CONSULTORIA</v>
          </cell>
        </row>
        <row r="1584">
          <cell r="A1584" t="str">
            <v>C. OBSERVACIONES INTERVENTORIA (Campo de obligatorio diligenciamiento)</v>
          </cell>
        </row>
        <row r="1591">
          <cell r="E1591" t="str">
            <v>Firma:</v>
          </cell>
        </row>
        <row r="1592">
          <cell r="E1592" t="str">
            <v xml:space="preserve">Nombre: </v>
          </cell>
          <cell r="V1592" t="str">
            <v>Original  - FONADE</v>
          </cell>
        </row>
        <row r="1593">
          <cell r="E1593" t="str">
            <v>REPRESENTANTE LEGAL Ó DIRECTOR DE INTERVENTORÍA</v>
          </cell>
          <cell r="V1593" t="str">
            <v>Copias: Contratista, Interventor</v>
          </cell>
        </row>
        <row r="1594">
          <cell r="A1594" t="str">
            <v>Item</v>
          </cell>
          <cell r="C1594" t="str">
            <v>Descripción</v>
          </cell>
          <cell r="R1594" t="str">
            <v>Unidad</v>
          </cell>
          <cell r="T1594" t="str">
            <v>Cantidad</v>
          </cell>
        </row>
        <row r="1595">
          <cell r="A1595" t="str">
            <v>12.06.07</v>
          </cell>
          <cell r="C1595" t="str">
            <v>Suministro y armado de soldadura tipo cadweld 120 grs para empalmes del sistema de apantallamiento y puestas a tierra. Incluye moldes, encendedor, pinzas y accesorios.</v>
          </cell>
          <cell r="R1595" t="str">
            <v>Un</v>
          </cell>
          <cell r="T1595">
            <v>10</v>
          </cell>
          <cell r="W1595">
            <v>56499.964</v>
          </cell>
        </row>
        <row r="1597">
          <cell r="A1597" t="str">
            <v>1.  Equipo</v>
          </cell>
        </row>
        <row r="1598">
          <cell r="A1598" t="str">
            <v>Descripción</v>
          </cell>
          <cell r="H1598" t="str">
            <v>Marca</v>
          </cell>
          <cell r="K1598" t="str">
            <v>Tipo</v>
          </cell>
          <cell r="O1598" t="str">
            <v>Tarifa/Hora</v>
          </cell>
          <cell r="R1598" t="str">
            <v>Rendimiento</v>
          </cell>
          <cell r="T1598" t="str">
            <v>Vr. Unitario</v>
          </cell>
        </row>
        <row r="1599">
          <cell r="A1599" t="str">
            <v>Herramienta menor (% de mano de obra)</v>
          </cell>
          <cell r="O1599">
            <v>125000</v>
          </cell>
          <cell r="R1599">
            <v>0.1</v>
          </cell>
          <cell r="T1599">
            <v>12500</v>
          </cell>
        </row>
        <row r="1600">
          <cell r="A1600" t="str">
            <v>Pinza</v>
          </cell>
          <cell r="O1600">
            <v>35600</v>
          </cell>
          <cell r="R1600">
            <v>0.1</v>
          </cell>
          <cell r="T1600">
            <v>3560</v>
          </cell>
        </row>
        <row r="1601">
          <cell r="A1601" t="str">
            <v>Encendedor</v>
          </cell>
          <cell r="O1601">
            <v>21900</v>
          </cell>
          <cell r="R1601">
            <v>0.1</v>
          </cell>
          <cell r="T1601">
            <v>2190</v>
          </cell>
        </row>
        <row r="1602">
          <cell r="T1602">
            <v>0</v>
          </cell>
        </row>
        <row r="1603">
          <cell r="A1603" t="str">
            <v>SUBTOTAL</v>
          </cell>
          <cell r="T1603">
            <v>18250</v>
          </cell>
        </row>
        <row r="1605">
          <cell r="A1605" t="str">
            <v>2.  Materiales</v>
          </cell>
        </row>
        <row r="1606">
          <cell r="A1606" t="str">
            <v>Descripción</v>
          </cell>
          <cell r="M1606" t="str">
            <v>Unidad</v>
          </cell>
          <cell r="O1606" t="str">
            <v>Cantidad</v>
          </cell>
          <cell r="Q1606" t="str">
            <v>Precio Unit.</v>
          </cell>
          <cell r="T1606" t="str">
            <v>Vr Unitario</v>
          </cell>
        </row>
        <row r="1607">
          <cell r="A1607" t="str">
            <v>Soldadura cadweld 125 gramos</v>
          </cell>
          <cell r="M1607" t="str">
            <v>Un</v>
          </cell>
          <cell r="O1607">
            <v>1</v>
          </cell>
          <cell r="Q1607">
            <v>25980</v>
          </cell>
          <cell r="T1607">
            <v>25980</v>
          </cell>
        </row>
        <row r="1608">
          <cell r="T1608">
            <v>0</v>
          </cell>
        </row>
        <row r="1609">
          <cell r="T1609">
            <v>0</v>
          </cell>
        </row>
        <row r="1610">
          <cell r="T1610">
            <v>0</v>
          </cell>
        </row>
        <row r="1611">
          <cell r="T1611">
            <v>0</v>
          </cell>
        </row>
        <row r="1612">
          <cell r="T1612">
            <v>0</v>
          </cell>
        </row>
        <row r="1613">
          <cell r="T1613">
            <v>0</v>
          </cell>
        </row>
        <row r="1614">
          <cell r="T1614">
            <v>0</v>
          </cell>
        </row>
        <row r="1615">
          <cell r="T1615">
            <v>0</v>
          </cell>
        </row>
        <row r="1616">
          <cell r="T1616">
            <v>0</v>
          </cell>
        </row>
        <row r="1617">
          <cell r="T1617">
            <v>0</v>
          </cell>
        </row>
        <row r="1618">
          <cell r="T1618">
            <v>0</v>
          </cell>
        </row>
        <row r="1619">
          <cell r="A1619" t="str">
            <v>Desperdicio</v>
          </cell>
          <cell r="M1619" t="str">
            <v>%</v>
          </cell>
          <cell r="Q1619">
            <v>25980</v>
          </cell>
          <cell r="T1619">
            <v>0</v>
          </cell>
        </row>
        <row r="1620">
          <cell r="A1620" t="str">
            <v>SUBTOTAL</v>
          </cell>
          <cell r="T1620">
            <v>25980</v>
          </cell>
        </row>
        <row r="1622">
          <cell r="A1622" t="str">
            <v>3. Transportes</v>
          </cell>
        </row>
        <row r="1623">
          <cell r="A1623" t="str">
            <v>Material</v>
          </cell>
          <cell r="K1623" t="str">
            <v>Vol. o Peso</v>
          </cell>
          <cell r="M1623" t="str">
            <v>Distancia</v>
          </cell>
          <cell r="O1623" t="str">
            <v>m2 o Ton/Km</v>
          </cell>
          <cell r="R1623" t="str">
            <v>Tarifa</v>
          </cell>
          <cell r="T1623" t="str">
            <v>Vr. Unitario</v>
          </cell>
        </row>
        <row r="1627">
          <cell r="A1627" t="str">
            <v>SUBTOTAL</v>
          </cell>
        </row>
        <row r="1629">
          <cell r="A1629" t="str">
            <v>4. Mano de Obra</v>
          </cell>
        </row>
        <row r="1630">
          <cell r="A1630" t="str">
            <v>Trabajador</v>
          </cell>
          <cell r="J1630" t="str">
            <v>Jornal</v>
          </cell>
          <cell r="L1630" t="str">
            <v>Prestac.</v>
          </cell>
          <cell r="N1630" t="str">
            <v>Jornal Total</v>
          </cell>
          <cell r="Q1630" t="str">
            <v>Rendimiento</v>
          </cell>
          <cell r="T1630" t="str">
            <v>Vr. Unitario</v>
          </cell>
        </row>
        <row r="1631">
          <cell r="A1631" t="str">
            <v>Electricista II</v>
          </cell>
          <cell r="J1631">
            <v>21662</v>
          </cell>
          <cell r="L1631">
            <v>0.57999999999999996</v>
          </cell>
          <cell r="N1631">
            <v>34225.96</v>
          </cell>
          <cell r="Q1631">
            <v>0.2</v>
          </cell>
          <cell r="T1631">
            <v>6845.192</v>
          </cell>
        </row>
        <row r="1632">
          <cell r="A1632" t="str">
            <v>Ayudante</v>
          </cell>
          <cell r="J1632">
            <v>17167</v>
          </cell>
          <cell r="L1632">
            <v>0.57999999999999996</v>
          </cell>
          <cell r="N1632">
            <v>27123.86</v>
          </cell>
          <cell r="Q1632">
            <v>0.2</v>
          </cell>
          <cell r="T1632">
            <v>5424.7720000000008</v>
          </cell>
        </row>
        <row r="1633">
          <cell r="T1633">
            <v>0</v>
          </cell>
        </row>
        <row r="1634">
          <cell r="A1634" t="str">
            <v>SUBTOTAL</v>
          </cell>
          <cell r="T1634">
            <v>12269.964</v>
          </cell>
        </row>
        <row r="1635">
          <cell r="A1635" t="str">
            <v>TOTAL COSTO DIRECTO</v>
          </cell>
          <cell r="T1635">
            <v>56499.964</v>
          </cell>
        </row>
        <row r="1636">
          <cell r="A1636" t="str">
            <v>AIU CONTRACTUAL</v>
          </cell>
          <cell r="E1636">
            <v>0.25640000000000002</v>
          </cell>
          <cell r="S1636" t="str">
            <v>TOTAL COSTO INDIRECTO</v>
          </cell>
          <cell r="T1636">
            <v>14486.590769600001</v>
          </cell>
        </row>
        <row r="1637">
          <cell r="A1637" t="str">
            <v xml:space="preserve">VALOR TOTAL ACTIVIDAD </v>
          </cell>
          <cell r="T1637">
            <v>70986.554769599999</v>
          </cell>
        </row>
        <row r="1638">
          <cell r="A1638" t="str">
            <v xml:space="preserve">VALOR RECURSOS NECESARIOS PARA LA EJECUCIÓN DE LA ACTIVIDAD </v>
          </cell>
          <cell r="T1638">
            <v>709865.54769599997</v>
          </cell>
        </row>
        <row r="1639">
          <cell r="A1639" t="str">
            <v>Para constancia de lo anterior, se firma la presente acta bajo la responsabilidad expresa de los que intervienen en ella, de  conformidad  con las funciones  desempeñadas por cada uno de los mismos,  de acuerdo con el manual de interventoría, en _________</v>
          </cell>
        </row>
        <row r="1642">
          <cell r="E1642" t="str">
            <v>Firma:</v>
          </cell>
        </row>
        <row r="1643">
          <cell r="E1643" t="str">
            <v xml:space="preserve">Nombre: </v>
          </cell>
        </row>
        <row r="1644">
          <cell r="E1644" t="str">
            <v>REPRESENTATE LEGAL Ó DIRECTOR DE CONSULTORIA</v>
          </cell>
        </row>
        <row r="1645">
          <cell r="A1645" t="str">
            <v>C. OBSERVACIONES INTERVENTORIA (Campo de obligatorio diligenciamiento)</v>
          </cell>
        </row>
        <row r="1651">
          <cell r="E1651" t="str">
            <v>Firma:</v>
          </cell>
        </row>
        <row r="1652">
          <cell r="E1652" t="str">
            <v xml:space="preserve">Nombre: </v>
          </cell>
          <cell r="V1652" t="str">
            <v>Original  - FONADE</v>
          </cell>
        </row>
        <row r="1653">
          <cell r="E1653" t="str">
            <v>REPRESENTANTE LEGAL Ó DIRECTOR DE INTERVENTORÍA</v>
          </cell>
          <cell r="V1653" t="str">
            <v>Copias: Contratista, Interventor</v>
          </cell>
        </row>
        <row r="1654">
          <cell r="A1654" t="str">
            <v>Item</v>
          </cell>
          <cell r="C1654" t="str">
            <v>Descripción</v>
          </cell>
          <cell r="R1654" t="str">
            <v>Unidad</v>
          </cell>
          <cell r="T1654" t="str">
            <v>Cantidad</v>
          </cell>
        </row>
        <row r="1655">
          <cell r="A1655" t="str">
            <v>12.07.01</v>
          </cell>
          <cell r="C1655" t="str">
            <v>Salida para sensor de humo en tubo conduit IMC y cable FLP. Incluye soportes y accesoriospara completar la salida.</v>
          </cell>
          <cell r="R1655" t="str">
            <v>Un</v>
          </cell>
          <cell r="T1655">
            <v>9</v>
          </cell>
          <cell r="W1655">
            <v>182743.2696</v>
          </cell>
        </row>
        <row r="1657">
          <cell r="A1657" t="str">
            <v>1.  Equipo</v>
          </cell>
        </row>
        <row r="1658">
          <cell r="A1658" t="str">
            <v>Descripción</v>
          </cell>
          <cell r="H1658" t="str">
            <v>Marca</v>
          </cell>
          <cell r="K1658" t="str">
            <v>Tipo</v>
          </cell>
          <cell r="O1658" t="str">
            <v>Tarifa/Hora</v>
          </cell>
          <cell r="R1658" t="str">
            <v>Rendimiento</v>
          </cell>
          <cell r="T1658" t="str">
            <v>Vr. Unitario</v>
          </cell>
        </row>
        <row r="1659">
          <cell r="A1659" t="str">
            <v>Alicates</v>
          </cell>
          <cell r="O1659">
            <v>30188</v>
          </cell>
          <cell r="R1659">
            <v>0.02</v>
          </cell>
          <cell r="T1659">
            <v>603.76</v>
          </cell>
        </row>
        <row r="1660">
          <cell r="A1660" t="str">
            <v>Atornillador</v>
          </cell>
          <cell r="O1660">
            <v>21735</v>
          </cell>
          <cell r="R1660">
            <v>0.02</v>
          </cell>
          <cell r="T1660">
            <v>434.7</v>
          </cell>
        </row>
        <row r="1662">
          <cell r="T1662">
            <v>0</v>
          </cell>
        </row>
        <row r="1663">
          <cell r="A1663" t="str">
            <v>SUBTOTAL</v>
          </cell>
          <cell r="T1663">
            <v>1038.46</v>
          </cell>
        </row>
        <row r="1665">
          <cell r="A1665" t="str">
            <v>2.  Materiales</v>
          </cell>
        </row>
        <row r="1666">
          <cell r="A1666" t="str">
            <v>Descripción</v>
          </cell>
          <cell r="M1666" t="str">
            <v>Unidad</v>
          </cell>
          <cell r="O1666" t="str">
            <v>Cantidad</v>
          </cell>
          <cell r="Q1666" t="str">
            <v>Precio Unit.</v>
          </cell>
          <cell r="T1666" t="str">
            <v>Vr Unitario</v>
          </cell>
        </row>
        <row r="1667">
          <cell r="A1667" t="str">
            <v>Cable FLP 2X16 AWG</v>
          </cell>
          <cell r="M1667" t="str">
            <v>Ml</v>
          </cell>
          <cell r="O1667">
            <v>16</v>
          </cell>
          <cell r="Q1667">
            <v>3890</v>
          </cell>
          <cell r="T1667">
            <v>62240</v>
          </cell>
        </row>
        <row r="1668">
          <cell r="A1668" t="str">
            <v>Tubo conduit IMC 3/4"</v>
          </cell>
          <cell r="M1668" t="str">
            <v>Ml</v>
          </cell>
          <cell r="O1668">
            <v>8</v>
          </cell>
          <cell r="Q1668">
            <v>7250</v>
          </cell>
          <cell r="T1668">
            <v>58000</v>
          </cell>
        </row>
        <row r="1669">
          <cell r="A1669" t="str">
            <v>Boquilla terminal IMC de 3/4"</v>
          </cell>
          <cell r="M1669" t="str">
            <v>Unidad</v>
          </cell>
          <cell r="O1669">
            <v>2</v>
          </cell>
          <cell r="Q1669">
            <v>2560</v>
          </cell>
          <cell r="T1669">
            <v>5120</v>
          </cell>
        </row>
        <row r="1670">
          <cell r="A1670" t="str">
            <v>Unión IMC 3/4"</v>
          </cell>
          <cell r="M1670" t="str">
            <v xml:space="preserve">Un </v>
          </cell>
          <cell r="O1670">
            <v>2</v>
          </cell>
          <cell r="Q1670">
            <v>2190</v>
          </cell>
          <cell r="T1670">
            <v>4380</v>
          </cell>
        </row>
        <row r="1671">
          <cell r="A1671" t="str">
            <v>Caja octagonal</v>
          </cell>
          <cell r="M1671" t="str">
            <v xml:space="preserve">Un </v>
          </cell>
          <cell r="O1671">
            <v>1</v>
          </cell>
          <cell r="Q1671">
            <v>1120</v>
          </cell>
          <cell r="T1671">
            <v>1120</v>
          </cell>
        </row>
        <row r="1672">
          <cell r="A1672" t="str">
            <v>Cinta aislante</v>
          </cell>
          <cell r="M1672" t="str">
            <v xml:space="preserve">Un </v>
          </cell>
          <cell r="O1672">
            <v>0.05</v>
          </cell>
          <cell r="Q1672">
            <v>2178</v>
          </cell>
          <cell r="T1672">
            <v>109</v>
          </cell>
        </row>
        <row r="1673">
          <cell r="A1673" t="str">
            <v>Abrazadera de 3/4"</v>
          </cell>
          <cell r="M1673" t="str">
            <v xml:space="preserve">Un </v>
          </cell>
          <cell r="O1673">
            <v>4</v>
          </cell>
          <cell r="Q1673">
            <v>242</v>
          </cell>
          <cell r="T1673">
            <v>968</v>
          </cell>
        </row>
        <row r="1674">
          <cell r="A1674" t="str">
            <v>Perno de tiro</v>
          </cell>
          <cell r="M1674" t="str">
            <v xml:space="preserve">Un </v>
          </cell>
          <cell r="O1674">
            <v>4</v>
          </cell>
          <cell r="Q1674">
            <v>123</v>
          </cell>
          <cell r="T1674">
            <v>492</v>
          </cell>
        </row>
        <row r="1675">
          <cell r="A1675" t="str">
            <v>Pólvora para perno</v>
          </cell>
          <cell r="M1675" t="str">
            <v xml:space="preserve">Un </v>
          </cell>
          <cell r="O1675">
            <v>4</v>
          </cell>
          <cell r="Q1675">
            <v>243</v>
          </cell>
          <cell r="T1675">
            <v>972</v>
          </cell>
        </row>
        <row r="1676">
          <cell r="T1676">
            <v>0</v>
          </cell>
        </row>
        <row r="1677">
          <cell r="T1677">
            <v>0</v>
          </cell>
        </row>
        <row r="1678">
          <cell r="T1678">
            <v>0</v>
          </cell>
        </row>
        <row r="1679">
          <cell r="A1679" t="str">
            <v>Desperdicio</v>
          </cell>
          <cell r="M1679" t="str">
            <v>%</v>
          </cell>
          <cell r="O1679">
            <v>0.03</v>
          </cell>
          <cell r="Q1679">
            <v>133401</v>
          </cell>
          <cell r="T1679">
            <v>4002</v>
          </cell>
        </row>
        <row r="1680">
          <cell r="A1680" t="str">
            <v>SUBTOTAL</v>
          </cell>
          <cell r="T1680">
            <v>137403</v>
          </cell>
        </row>
        <row r="1682">
          <cell r="A1682" t="str">
            <v>3. Transportes</v>
          </cell>
        </row>
        <row r="1683">
          <cell r="A1683" t="str">
            <v>Material</v>
          </cell>
          <cell r="K1683" t="str">
            <v>Vol. o Peso</v>
          </cell>
          <cell r="M1683" t="str">
            <v>Distancia</v>
          </cell>
          <cell r="O1683" t="str">
            <v>m2 o Ton/Km</v>
          </cell>
          <cell r="R1683" t="str">
            <v>Tarifa</v>
          </cell>
          <cell r="T1683" t="str">
            <v>Vr. Unitario</v>
          </cell>
        </row>
        <row r="1687">
          <cell r="A1687" t="str">
            <v>SUBTOTAL</v>
          </cell>
        </row>
        <row r="1689">
          <cell r="A1689" t="str">
            <v>4. Mano de Obra</v>
          </cell>
        </row>
        <row r="1690">
          <cell r="A1690" t="str">
            <v>Trabajador</v>
          </cell>
          <cell r="J1690" t="str">
            <v>Jornal</v>
          </cell>
          <cell r="L1690" t="str">
            <v>Prestac.</v>
          </cell>
          <cell r="N1690" t="str">
            <v>Jornal Total</v>
          </cell>
          <cell r="Q1690" t="str">
            <v>Rendimiento</v>
          </cell>
          <cell r="T1690" t="str">
            <v>Vr. Unitario</v>
          </cell>
        </row>
        <row r="1691">
          <cell r="A1691" t="str">
            <v>Electricista II</v>
          </cell>
          <cell r="J1691">
            <v>21662</v>
          </cell>
          <cell r="L1691">
            <v>0.57999999999999996</v>
          </cell>
          <cell r="N1691">
            <v>34225.96</v>
          </cell>
          <cell r="Q1691">
            <v>0.28000000000000003</v>
          </cell>
          <cell r="T1691">
            <v>9583.2687999999998</v>
          </cell>
        </row>
        <row r="1692">
          <cell r="A1692" t="str">
            <v>Ayudante</v>
          </cell>
          <cell r="J1692">
            <v>17167</v>
          </cell>
          <cell r="L1692">
            <v>0.57999999999999996</v>
          </cell>
          <cell r="N1692">
            <v>27123.86</v>
          </cell>
          <cell r="Q1692">
            <v>1.28</v>
          </cell>
          <cell r="T1692">
            <v>34718.540800000002</v>
          </cell>
        </row>
        <row r="1693">
          <cell r="T1693">
            <v>0</v>
          </cell>
        </row>
        <row r="1694">
          <cell r="A1694" t="str">
            <v>SUBTOTAL</v>
          </cell>
          <cell r="T1694">
            <v>44301.809600000001</v>
          </cell>
        </row>
        <row r="1695">
          <cell r="A1695" t="str">
            <v>TOTAL COSTO DIRECTO</v>
          </cell>
          <cell r="T1695">
            <v>182743.2696</v>
          </cell>
        </row>
        <row r="1696">
          <cell r="A1696" t="str">
            <v>AIU CONTRACTUAL</v>
          </cell>
          <cell r="E1696">
            <v>0.25640000000000002</v>
          </cell>
          <cell r="S1696" t="str">
            <v>TOTAL COSTO INDIRECTO</v>
          </cell>
          <cell r="T1696">
            <v>46855.374325440003</v>
          </cell>
        </row>
        <row r="1697">
          <cell r="A1697" t="str">
            <v xml:space="preserve">VALOR TOTAL ACTIVIDAD </v>
          </cell>
          <cell r="T1697">
            <v>229598.64392544</v>
          </cell>
        </row>
        <row r="1698">
          <cell r="A1698" t="str">
            <v xml:space="preserve">VALOR RECURSOS NECESARIOS PARA LA EJECUCIÓN DE LA ACTIVIDAD </v>
          </cell>
          <cell r="T1698">
            <v>2066387.7953289601</v>
          </cell>
        </row>
        <row r="1699">
          <cell r="A1699" t="str">
            <v>Para constancia de lo anterior, se firma la presente acta bajo la responsabilidad expresa de los que intervienen en ella, de  conformidad  con las funciones  desempeñadas por cada uno de los mismos,  de acuerdo con el manual de interventoría, en _________</v>
          </cell>
        </row>
        <row r="1702">
          <cell r="E1702" t="str">
            <v>Firma:</v>
          </cell>
        </row>
        <row r="1703">
          <cell r="E1703" t="str">
            <v xml:space="preserve">Nombre: </v>
          </cell>
        </row>
        <row r="1704">
          <cell r="E1704" t="str">
            <v>REPRESENTATE LEGAL Ó DIRECTOR DE CONSULTORIA</v>
          </cell>
        </row>
        <row r="1705">
          <cell r="A1705" t="str">
            <v>C. OBSERVACIONES INTERVENTORIA (Campo de obligatorio diligenciamiento)</v>
          </cell>
        </row>
        <row r="1711">
          <cell r="E1711" t="str">
            <v>Firma:</v>
          </cell>
        </row>
        <row r="1712">
          <cell r="E1712" t="str">
            <v xml:space="preserve">Nombre: </v>
          </cell>
          <cell r="V1712" t="str">
            <v>Original  - FONADE</v>
          </cell>
        </row>
        <row r="1713">
          <cell r="E1713" t="str">
            <v>REPRESENTANTE LEGAL Ó DIRECTOR DE INTERVENTORÍA</v>
          </cell>
          <cell r="V1713" t="str">
            <v>Copias: Contratista, Interventor</v>
          </cell>
        </row>
        <row r="1714">
          <cell r="A1714" t="str">
            <v>Item</v>
          </cell>
          <cell r="C1714" t="str">
            <v>Descripción</v>
          </cell>
          <cell r="R1714" t="str">
            <v>Unidad</v>
          </cell>
          <cell r="T1714" t="str">
            <v>Cantidad</v>
          </cell>
        </row>
        <row r="1715">
          <cell r="A1715" t="str">
            <v>12.07.02</v>
          </cell>
          <cell r="C1715" t="str">
            <v>Salida para estación manual en tubo conduit IMC y cable FLP. Incluye soportes y accesoriospara completar la salida.</v>
          </cell>
          <cell r="R1715" t="str">
            <v>Un</v>
          </cell>
          <cell r="T1715">
            <v>1</v>
          </cell>
          <cell r="W1715">
            <v>143519.40959999998</v>
          </cell>
        </row>
        <row r="1717">
          <cell r="A1717" t="str">
            <v>1.  Equipo</v>
          </cell>
        </row>
        <row r="1718">
          <cell r="A1718" t="str">
            <v>Descripción</v>
          </cell>
          <cell r="H1718" t="str">
            <v>Marca</v>
          </cell>
          <cell r="K1718" t="str">
            <v>Tipo</v>
          </cell>
          <cell r="O1718" t="str">
            <v>Tarifa/Hora</v>
          </cell>
          <cell r="R1718" t="str">
            <v>Rendimiento</v>
          </cell>
          <cell r="T1718" t="str">
            <v>Vr. Unitario</v>
          </cell>
        </row>
        <row r="1719">
          <cell r="A1719" t="str">
            <v>Alicates</v>
          </cell>
          <cell r="O1719">
            <v>30188</v>
          </cell>
          <cell r="R1719">
            <v>0.02</v>
          </cell>
          <cell r="T1719">
            <v>603.76</v>
          </cell>
        </row>
        <row r="1720">
          <cell r="A1720" t="str">
            <v>Atornillador</v>
          </cell>
          <cell r="O1720">
            <v>21735</v>
          </cell>
          <cell r="R1720">
            <v>0.02</v>
          </cell>
          <cell r="T1720">
            <v>434.7</v>
          </cell>
        </row>
        <row r="1722">
          <cell r="T1722">
            <v>0</v>
          </cell>
        </row>
        <row r="1723">
          <cell r="A1723" t="str">
            <v>SUBTOTAL</v>
          </cell>
          <cell r="T1723">
            <v>1038.46</v>
          </cell>
        </row>
        <row r="1725">
          <cell r="A1725" t="str">
            <v>2.  Materiales</v>
          </cell>
        </row>
        <row r="1726">
          <cell r="A1726" t="str">
            <v>Descripción</v>
          </cell>
          <cell r="M1726" t="str">
            <v>Unidad</v>
          </cell>
          <cell r="O1726" t="str">
            <v>Cantidad</v>
          </cell>
          <cell r="Q1726" t="str">
            <v>Precio Unit.</v>
          </cell>
          <cell r="T1726" t="str">
            <v>Vr Unitario</v>
          </cell>
        </row>
        <row r="1727">
          <cell r="A1727" t="str">
            <v>Cable UTP FLP</v>
          </cell>
          <cell r="M1727" t="str">
            <v>Ml</v>
          </cell>
          <cell r="O1727">
            <v>15</v>
          </cell>
          <cell r="Q1727">
            <v>3890</v>
          </cell>
          <cell r="T1727">
            <v>58350</v>
          </cell>
        </row>
        <row r="1728">
          <cell r="A1728" t="str">
            <v>Tubo conduit IMC 3/4"</v>
          </cell>
          <cell r="M1728" t="str">
            <v>Ml</v>
          </cell>
          <cell r="O1728">
            <v>7</v>
          </cell>
          <cell r="Q1728">
            <v>7250</v>
          </cell>
          <cell r="T1728">
            <v>50750</v>
          </cell>
        </row>
        <row r="1729">
          <cell r="A1729" t="str">
            <v>Boquilla terminal IMC de 3/4"</v>
          </cell>
          <cell r="M1729" t="str">
            <v xml:space="preserve">Un </v>
          </cell>
          <cell r="O1729">
            <v>2</v>
          </cell>
          <cell r="Q1729">
            <v>2560</v>
          </cell>
          <cell r="T1729">
            <v>5120</v>
          </cell>
        </row>
        <row r="1730">
          <cell r="A1730" t="str">
            <v>Unión IMC 3/4"</v>
          </cell>
          <cell r="M1730" t="str">
            <v>Un</v>
          </cell>
          <cell r="O1730">
            <v>2</v>
          </cell>
          <cell r="Q1730">
            <v>2190</v>
          </cell>
          <cell r="T1730">
            <v>4380</v>
          </cell>
        </row>
        <row r="1731">
          <cell r="A1731" t="str">
            <v>Caja octagonal</v>
          </cell>
          <cell r="M1731" t="str">
            <v>Un</v>
          </cell>
          <cell r="O1731">
            <v>1</v>
          </cell>
          <cell r="Q1731">
            <v>1120</v>
          </cell>
          <cell r="T1731">
            <v>1120</v>
          </cell>
        </row>
        <row r="1732">
          <cell r="A1732" t="str">
            <v>Cinta aislante</v>
          </cell>
          <cell r="M1732" t="str">
            <v>Un</v>
          </cell>
          <cell r="O1732">
            <v>0.05</v>
          </cell>
          <cell r="Q1732">
            <v>2178</v>
          </cell>
          <cell r="T1732">
            <v>109</v>
          </cell>
        </row>
        <row r="1733">
          <cell r="A1733" t="str">
            <v>Abrazadera de 3/4"</v>
          </cell>
          <cell r="M1733" t="str">
            <v>Un</v>
          </cell>
          <cell r="O1733">
            <v>3</v>
          </cell>
          <cell r="Q1733">
            <v>242</v>
          </cell>
          <cell r="T1733">
            <v>726</v>
          </cell>
        </row>
        <row r="1734">
          <cell r="A1734" t="str">
            <v>Perno de tiro</v>
          </cell>
          <cell r="M1734" t="str">
            <v>Un</v>
          </cell>
          <cell r="O1734">
            <v>3</v>
          </cell>
          <cell r="Q1734">
            <v>123</v>
          </cell>
          <cell r="T1734">
            <v>369</v>
          </cell>
        </row>
        <row r="1735">
          <cell r="A1735" t="str">
            <v>Pólvora para perno</v>
          </cell>
          <cell r="M1735" t="str">
            <v>Un</v>
          </cell>
          <cell r="O1735">
            <v>3</v>
          </cell>
          <cell r="Q1735">
            <v>243</v>
          </cell>
          <cell r="T1735">
            <v>729</v>
          </cell>
        </row>
        <row r="1736">
          <cell r="T1736">
            <v>0</v>
          </cell>
        </row>
        <row r="1737">
          <cell r="T1737">
            <v>0</v>
          </cell>
        </row>
        <row r="1738">
          <cell r="T1738">
            <v>0</v>
          </cell>
        </row>
        <row r="1739">
          <cell r="A1739" t="str">
            <v>Desperdicio</v>
          </cell>
          <cell r="M1739" t="str">
            <v>%</v>
          </cell>
          <cell r="O1739">
            <v>0.03</v>
          </cell>
          <cell r="Q1739">
            <v>121653</v>
          </cell>
          <cell r="T1739">
            <v>3650</v>
          </cell>
        </row>
        <row r="1740">
          <cell r="A1740" t="str">
            <v>SUBTOTAL</v>
          </cell>
          <cell r="T1740">
            <v>125303</v>
          </cell>
        </row>
        <row r="1742">
          <cell r="A1742" t="str">
            <v>3. Transportes</v>
          </cell>
        </row>
        <row r="1743">
          <cell r="A1743" t="str">
            <v>Material</v>
          </cell>
          <cell r="K1743" t="str">
            <v>Vol. o Peso</v>
          </cell>
          <cell r="M1743" t="str">
            <v>Distancia</v>
          </cell>
          <cell r="O1743" t="str">
            <v>m2 o Ton/Km</v>
          </cell>
          <cell r="R1743" t="str">
            <v>Tarifa</v>
          </cell>
          <cell r="T1743" t="str">
            <v>Vr. Unitario</v>
          </cell>
        </row>
        <row r="1747">
          <cell r="A1747" t="str">
            <v>SUBTOTAL</v>
          </cell>
        </row>
        <row r="1749">
          <cell r="A1749" t="str">
            <v>4. Mano de Obra</v>
          </cell>
        </row>
        <row r="1750">
          <cell r="A1750" t="str">
            <v>Trabajador</v>
          </cell>
          <cell r="J1750" t="str">
            <v>Jornal</v>
          </cell>
          <cell r="L1750" t="str">
            <v>Prestac.</v>
          </cell>
          <cell r="N1750" t="str">
            <v>Jornal Total</v>
          </cell>
          <cell r="Q1750" t="str">
            <v>Rendimiento</v>
          </cell>
          <cell r="T1750" t="str">
            <v>Vr. Unitario</v>
          </cell>
        </row>
        <row r="1751">
          <cell r="A1751" t="str">
            <v>Electricista II</v>
          </cell>
          <cell r="J1751">
            <v>21662</v>
          </cell>
          <cell r="L1751">
            <v>0.57999999999999996</v>
          </cell>
          <cell r="N1751">
            <v>34225.96</v>
          </cell>
          <cell r="Q1751">
            <v>0.28000000000000003</v>
          </cell>
          <cell r="T1751">
            <v>9583.2687999999998</v>
          </cell>
        </row>
        <row r="1752">
          <cell r="A1752" t="str">
            <v>Ayudante</v>
          </cell>
          <cell r="J1752">
            <v>17167</v>
          </cell>
          <cell r="L1752">
            <v>0.57999999999999996</v>
          </cell>
          <cell r="N1752">
            <v>27123.86</v>
          </cell>
          <cell r="Q1752">
            <v>0.28000000000000003</v>
          </cell>
          <cell r="T1752">
            <v>7594.680800000001</v>
          </cell>
        </row>
        <row r="1753">
          <cell r="T1753">
            <v>0</v>
          </cell>
        </row>
        <row r="1754">
          <cell r="A1754" t="str">
            <v>SUBTOTAL</v>
          </cell>
          <cell r="T1754">
            <v>17177.9496</v>
          </cell>
        </row>
        <row r="1755">
          <cell r="A1755" t="str">
            <v>TOTAL COSTO DIRECTO</v>
          </cell>
          <cell r="T1755">
            <v>143519.40959999998</v>
          </cell>
        </row>
        <row r="1756">
          <cell r="A1756" t="str">
            <v>AIU CONTRACTUAL</v>
          </cell>
          <cell r="E1756">
            <v>0.25640000000000002</v>
          </cell>
          <cell r="S1756" t="str">
            <v>TOTAL COSTO INDIRECTO</v>
          </cell>
          <cell r="T1756">
            <v>36798.376621440002</v>
          </cell>
        </row>
        <row r="1757">
          <cell r="A1757" t="str">
            <v xml:space="preserve">VALOR TOTAL ACTIVIDAD </v>
          </cell>
          <cell r="T1757">
            <v>180317.78622143998</v>
          </cell>
        </row>
        <row r="1758">
          <cell r="A1758" t="str">
            <v xml:space="preserve">VALOR RECURSOS NECESARIOS PARA LA EJECUCIÓN DE LA ACTIVIDAD </v>
          </cell>
          <cell r="T1758">
            <v>180317.78622143998</v>
          </cell>
        </row>
        <row r="1759">
          <cell r="A1759" t="str">
            <v>Para constancia de lo anterior, se firma la presente acta bajo la responsabilidad expresa de los que intervienen en ella, de  conformidad  con las funciones  desempeñadas por cada uno de los mismos,  de acuerdo con el manual de interventoría, en _________</v>
          </cell>
        </row>
        <row r="1762">
          <cell r="E1762" t="str">
            <v>Firma:</v>
          </cell>
        </row>
        <row r="1763">
          <cell r="E1763" t="str">
            <v xml:space="preserve">Nombre: </v>
          </cell>
        </row>
        <row r="1764">
          <cell r="E1764" t="str">
            <v>REPRESENTATE LEGAL Ó DIRECTOR DE CONSULTORIA</v>
          </cell>
        </row>
        <row r="1765">
          <cell r="A1765" t="str">
            <v>C. OBSERVACIONES INTERVENTORIA (Campo de obligatorio diligenciamiento)</v>
          </cell>
        </row>
        <row r="1770">
          <cell r="E1770" t="str">
            <v>Firma:</v>
          </cell>
        </row>
        <row r="1771">
          <cell r="E1771" t="str">
            <v xml:space="preserve">Nombre: </v>
          </cell>
          <cell r="V1771" t="str">
            <v>Original  - FONADE</v>
          </cell>
        </row>
        <row r="1772">
          <cell r="E1772" t="str">
            <v>REPRESENTANTE LEGAL Ó DIRECTOR DE INTERVENTORÍA</v>
          </cell>
          <cell r="V1772" t="str">
            <v>Copias: Contratista, Interventor</v>
          </cell>
        </row>
        <row r="1773">
          <cell r="A1773" t="str">
            <v>Item</v>
          </cell>
          <cell r="C1773" t="str">
            <v>Descripción</v>
          </cell>
          <cell r="R1773" t="str">
            <v>Unidad</v>
          </cell>
          <cell r="T1773" t="str">
            <v>Cantidad</v>
          </cell>
        </row>
        <row r="1774">
          <cell r="A1774" t="str">
            <v>12.07.03</v>
          </cell>
          <cell r="C1774" t="str">
            <v>Salida para sirena estroboscópica en tubo conduit IMC y cable FLP. Incluye soportes y accesoriospara completar la salida.</v>
          </cell>
          <cell r="R1774" t="str">
            <v>Un</v>
          </cell>
          <cell r="T1774">
            <v>1</v>
          </cell>
          <cell r="W1774">
            <v>158454.46</v>
          </cell>
        </row>
        <row r="1776">
          <cell r="A1776" t="str">
            <v>1.  Equipo</v>
          </cell>
        </row>
        <row r="1777">
          <cell r="A1777" t="str">
            <v>Descripción</v>
          </cell>
          <cell r="H1777" t="str">
            <v>Marca</v>
          </cell>
          <cell r="K1777" t="str">
            <v>Tipo</v>
          </cell>
          <cell r="O1777" t="str">
            <v>Tarifa/Hora</v>
          </cell>
          <cell r="R1777" t="str">
            <v>Rendimiento</v>
          </cell>
          <cell r="T1777" t="str">
            <v>Vr. Unitario</v>
          </cell>
        </row>
        <row r="1778">
          <cell r="A1778" t="str">
            <v>Alicates</v>
          </cell>
          <cell r="O1778">
            <v>30188</v>
          </cell>
          <cell r="R1778">
            <v>0.02</v>
          </cell>
          <cell r="T1778">
            <v>603.76</v>
          </cell>
        </row>
        <row r="1779">
          <cell r="A1779" t="str">
            <v>Atornillador</v>
          </cell>
          <cell r="O1779">
            <v>21735</v>
          </cell>
          <cell r="R1779">
            <v>0.02</v>
          </cell>
          <cell r="T1779">
            <v>434.7</v>
          </cell>
        </row>
        <row r="1781">
          <cell r="T1781">
            <v>0</v>
          </cell>
        </row>
        <row r="1782">
          <cell r="A1782" t="str">
            <v>SUBTOTAL</v>
          </cell>
          <cell r="T1782">
            <v>1038.46</v>
          </cell>
        </row>
        <row r="1784">
          <cell r="A1784" t="str">
            <v>2.  Materiales</v>
          </cell>
        </row>
        <row r="1785">
          <cell r="A1785" t="str">
            <v>Descripción</v>
          </cell>
          <cell r="M1785" t="str">
            <v>Unidad</v>
          </cell>
          <cell r="O1785" t="str">
            <v>Cantidad</v>
          </cell>
          <cell r="Q1785" t="str">
            <v>Precio Unit.</v>
          </cell>
          <cell r="T1785" t="str">
            <v>Vr Unitario</v>
          </cell>
        </row>
        <row r="1786">
          <cell r="A1786" t="str">
            <v>Cable UTP FLP</v>
          </cell>
          <cell r="M1786" t="str">
            <v>Ml</v>
          </cell>
          <cell r="O1786">
            <v>15</v>
          </cell>
          <cell r="Q1786">
            <v>3890</v>
          </cell>
          <cell r="T1786">
            <v>58350</v>
          </cell>
        </row>
        <row r="1787">
          <cell r="A1787" t="str">
            <v>Tubo conduit IMC 3/4"</v>
          </cell>
          <cell r="M1787" t="str">
            <v>Ml</v>
          </cell>
          <cell r="O1787">
            <v>9</v>
          </cell>
          <cell r="Q1787">
            <v>7250</v>
          </cell>
          <cell r="T1787">
            <v>65250</v>
          </cell>
        </row>
        <row r="1788">
          <cell r="A1788" t="str">
            <v>Boquilla terminal IMC de 3/4"</v>
          </cell>
          <cell r="M1788" t="str">
            <v xml:space="preserve">Un </v>
          </cell>
          <cell r="O1788">
            <v>2</v>
          </cell>
          <cell r="Q1788">
            <v>2560</v>
          </cell>
          <cell r="T1788">
            <v>5120</v>
          </cell>
        </row>
        <row r="1789">
          <cell r="A1789" t="str">
            <v>Unión IMC 3/4"</v>
          </cell>
          <cell r="M1789" t="str">
            <v xml:space="preserve">Un </v>
          </cell>
          <cell r="O1789">
            <v>2</v>
          </cell>
          <cell r="Q1789">
            <v>2190</v>
          </cell>
          <cell r="T1789">
            <v>4380</v>
          </cell>
        </row>
        <row r="1790">
          <cell r="A1790" t="str">
            <v>Caja octagonal</v>
          </cell>
          <cell r="M1790" t="str">
            <v xml:space="preserve">Un </v>
          </cell>
          <cell r="O1790">
            <v>1</v>
          </cell>
          <cell r="Q1790">
            <v>1120</v>
          </cell>
          <cell r="T1790">
            <v>1120</v>
          </cell>
        </row>
        <row r="1791">
          <cell r="A1791" t="str">
            <v>Cinta aislante</v>
          </cell>
          <cell r="M1791" t="str">
            <v xml:space="preserve">Un </v>
          </cell>
          <cell r="O1791">
            <v>0.05</v>
          </cell>
          <cell r="Q1791">
            <v>2178</v>
          </cell>
          <cell r="T1791">
            <v>109</v>
          </cell>
        </row>
        <row r="1792">
          <cell r="A1792" t="str">
            <v>Abrazadera de 3/4"</v>
          </cell>
          <cell r="M1792" t="str">
            <v xml:space="preserve">Un </v>
          </cell>
          <cell r="O1792">
            <v>3</v>
          </cell>
          <cell r="Q1792">
            <v>242</v>
          </cell>
          <cell r="T1792">
            <v>726</v>
          </cell>
        </row>
        <row r="1793">
          <cell r="A1793" t="str">
            <v>Perno de tiro</v>
          </cell>
          <cell r="M1793" t="str">
            <v xml:space="preserve">Un </v>
          </cell>
          <cell r="O1793">
            <v>3</v>
          </cell>
          <cell r="Q1793">
            <v>123</v>
          </cell>
          <cell r="T1793">
            <v>369</v>
          </cell>
        </row>
        <row r="1794">
          <cell r="A1794" t="str">
            <v>Pólvora para perno</v>
          </cell>
          <cell r="M1794" t="str">
            <v xml:space="preserve">Un </v>
          </cell>
          <cell r="O1794">
            <v>3</v>
          </cell>
          <cell r="Q1794">
            <v>243</v>
          </cell>
          <cell r="T1794">
            <v>729</v>
          </cell>
        </row>
        <row r="1795">
          <cell r="T1795">
            <v>0</v>
          </cell>
        </row>
        <row r="1796">
          <cell r="T1796">
            <v>0</v>
          </cell>
        </row>
        <row r="1797">
          <cell r="T1797">
            <v>0</v>
          </cell>
        </row>
        <row r="1798">
          <cell r="A1798" t="str">
            <v>Desperdicio</v>
          </cell>
          <cell r="M1798" t="str">
            <v>%</v>
          </cell>
          <cell r="O1798">
            <v>0.03</v>
          </cell>
          <cell r="Q1798">
            <v>136153</v>
          </cell>
          <cell r="T1798">
            <v>4085</v>
          </cell>
        </row>
        <row r="1799">
          <cell r="A1799" t="str">
            <v>SUBTOTAL</v>
          </cell>
          <cell r="T1799">
            <v>140238</v>
          </cell>
        </row>
        <row r="1801">
          <cell r="A1801" t="str">
            <v>3. Transportes</v>
          </cell>
        </row>
        <row r="1802">
          <cell r="A1802" t="str">
            <v>Material</v>
          </cell>
          <cell r="K1802" t="str">
            <v>Vol. o Peso</v>
          </cell>
          <cell r="M1802" t="str">
            <v>Distancia</v>
          </cell>
          <cell r="O1802" t="str">
            <v>m2 o Ton/Km</v>
          </cell>
          <cell r="R1802" t="str">
            <v>Tarifa</v>
          </cell>
          <cell r="T1802" t="str">
            <v>Vr. Unitario</v>
          </cell>
        </row>
        <row r="1806">
          <cell r="A1806" t="str">
            <v>SUBTOTAL</v>
          </cell>
        </row>
        <row r="1808">
          <cell r="A1808" t="str">
            <v>4. Mano de Obra</v>
          </cell>
        </row>
        <row r="1809">
          <cell r="A1809" t="str">
            <v>Trabajador</v>
          </cell>
          <cell r="J1809" t="str">
            <v>Jornal</v>
          </cell>
          <cell r="L1809" t="str">
            <v>Prestac.</v>
          </cell>
          <cell r="N1809" t="str">
            <v>Jornal Total</v>
          </cell>
          <cell r="Q1809" t="str">
            <v>Rendimiento</v>
          </cell>
          <cell r="T1809" t="str">
            <v>Vr. Unitario</v>
          </cell>
        </row>
        <row r="1810">
          <cell r="A1810" t="str">
            <v>Electricista II</v>
          </cell>
          <cell r="J1810">
            <v>21662</v>
          </cell>
          <cell r="L1810">
            <v>0.57999999999999996</v>
          </cell>
          <cell r="N1810">
            <v>34225.96</v>
          </cell>
          <cell r="Q1810">
            <v>0.28000000000000003</v>
          </cell>
          <cell r="T1810">
            <v>9583</v>
          </cell>
        </row>
        <row r="1811">
          <cell r="A1811" t="str">
            <v>Ayudante</v>
          </cell>
          <cell r="J1811">
            <v>17167</v>
          </cell>
          <cell r="L1811">
            <v>0.57999999999999996</v>
          </cell>
          <cell r="N1811">
            <v>27123.86</v>
          </cell>
          <cell r="Q1811">
            <v>0.28000000000000003</v>
          </cell>
          <cell r="T1811">
            <v>7595</v>
          </cell>
        </row>
        <row r="1812">
          <cell r="T1812">
            <v>0</v>
          </cell>
        </row>
        <row r="1813">
          <cell r="A1813" t="str">
            <v>SUBTOTAL</v>
          </cell>
          <cell r="T1813">
            <v>17178</v>
          </cell>
        </row>
        <row r="1814">
          <cell r="A1814" t="str">
            <v>TOTAL COSTO DIRECTO</v>
          </cell>
          <cell r="T1814">
            <v>158454.46</v>
          </cell>
        </row>
        <row r="1815">
          <cell r="A1815" t="str">
            <v>AIU CONTRACTUAL</v>
          </cell>
          <cell r="E1815">
            <v>0.25640000000000002</v>
          </cell>
          <cell r="S1815" t="str">
            <v>TOTAL COSTO INDIRECTO</v>
          </cell>
          <cell r="T1815">
            <v>40627.723544</v>
          </cell>
        </row>
        <row r="1816">
          <cell r="A1816" t="str">
            <v xml:space="preserve">VALOR TOTAL ACTIVIDAD </v>
          </cell>
          <cell r="T1816">
            <v>199082.183544</v>
          </cell>
        </row>
        <row r="1817">
          <cell r="A1817" t="str">
            <v xml:space="preserve">VALOR RECURSOS NECESARIOS PARA LA EJECUCIÓN DE LA ACTIVIDAD </v>
          </cell>
          <cell r="T1817">
            <v>199082.183544</v>
          </cell>
        </row>
        <row r="1818">
          <cell r="A1818" t="str">
            <v>Para constancia de lo anterior, se firma la presente acta bajo la responsabilidad expresa de los que intervienen en ella, de  conformidad  con las funciones  desempeñadas por cada uno de los mismos,  de acuerdo con el manual de interventoría, en _________</v>
          </cell>
        </row>
        <row r="1821">
          <cell r="E1821" t="str">
            <v>Firma:</v>
          </cell>
        </row>
        <row r="1822">
          <cell r="E1822" t="str">
            <v xml:space="preserve">Nombre: </v>
          </cell>
        </row>
        <row r="1823">
          <cell r="E1823" t="str">
            <v>REPRESENTATE LEGAL Ó DIRECTOR DE CONSULTORIA</v>
          </cell>
        </row>
        <row r="1824">
          <cell r="A1824" t="str">
            <v>C. OBSERVACIONES INTERVENTORIA (Campo de obligatorio diligenciamiento)</v>
          </cell>
        </row>
        <row r="1829">
          <cell r="E1829" t="str">
            <v>Firma:</v>
          </cell>
        </row>
        <row r="1830">
          <cell r="E1830" t="str">
            <v xml:space="preserve">Nombre: </v>
          </cell>
          <cell r="V1830" t="str">
            <v>Original  - FONADE</v>
          </cell>
        </row>
        <row r="1831">
          <cell r="E1831" t="str">
            <v>REPRESENTANTE LEGAL Ó DIRECTOR DE INTERVENTORÍA</v>
          </cell>
          <cell r="V1831" t="str">
            <v>Copias: Contratista, Interventor</v>
          </cell>
        </row>
        <row r="1832">
          <cell r="A1832" t="str">
            <v>Item</v>
          </cell>
          <cell r="C1832" t="str">
            <v>Descripción</v>
          </cell>
          <cell r="R1832" t="str">
            <v>Unidad</v>
          </cell>
          <cell r="T1832" t="str">
            <v>Cantidad</v>
          </cell>
        </row>
        <row r="1833">
          <cell r="A1833" t="str">
            <v>12.07.04</v>
          </cell>
          <cell r="C1833" t="str">
            <v>Suministro y montaje de sensor de humo</v>
          </cell>
          <cell r="R1833" t="str">
            <v>Un</v>
          </cell>
          <cell r="T1833">
            <v>9</v>
          </cell>
          <cell r="W1833">
            <v>260948.75</v>
          </cell>
        </row>
        <row r="1835">
          <cell r="A1835" t="str">
            <v>1.  Equipo</v>
          </cell>
        </row>
        <row r="1836">
          <cell r="A1836" t="str">
            <v>Descripción</v>
          </cell>
          <cell r="H1836" t="str">
            <v>Marca</v>
          </cell>
          <cell r="K1836" t="str">
            <v>Tipo</v>
          </cell>
          <cell r="O1836" t="str">
            <v>Tarifa/Hora</v>
          </cell>
          <cell r="R1836" t="str">
            <v>Rendimiento</v>
          </cell>
          <cell r="T1836" t="str">
            <v>Vr. Unitario</v>
          </cell>
        </row>
        <row r="1837">
          <cell r="A1837" t="str">
            <v>Atornillador</v>
          </cell>
          <cell r="O1837">
            <v>21735</v>
          </cell>
          <cell r="R1837">
            <v>0.05</v>
          </cell>
          <cell r="T1837">
            <v>1086.75</v>
          </cell>
        </row>
        <row r="1838">
          <cell r="T1838">
            <v>0</v>
          </cell>
        </row>
        <row r="1840">
          <cell r="T1840">
            <v>0</v>
          </cell>
        </row>
        <row r="1841">
          <cell r="A1841" t="str">
            <v>SUBTOTAL</v>
          </cell>
          <cell r="T1841">
            <v>1086.75</v>
          </cell>
        </row>
        <row r="1843">
          <cell r="A1843" t="str">
            <v>2.  Materiales</v>
          </cell>
        </row>
        <row r="1844">
          <cell r="A1844" t="str">
            <v>Descripción</v>
          </cell>
          <cell r="M1844" t="str">
            <v>Unidad</v>
          </cell>
          <cell r="O1844" t="str">
            <v>Cantidad</v>
          </cell>
          <cell r="Q1844" t="str">
            <v>Precio Unit.</v>
          </cell>
          <cell r="T1844" t="str">
            <v>Vr Unitario</v>
          </cell>
        </row>
        <row r="1845">
          <cell r="A1845" t="str">
            <v>Sensor de humo</v>
          </cell>
          <cell r="M1845" t="str">
            <v xml:space="preserve">Un </v>
          </cell>
          <cell r="O1845">
            <v>1</v>
          </cell>
          <cell r="Q1845">
            <v>205100</v>
          </cell>
          <cell r="T1845">
            <v>205100</v>
          </cell>
        </row>
        <row r="1854">
          <cell r="T1854">
            <v>0</v>
          </cell>
        </row>
        <row r="1855">
          <cell r="T1855">
            <v>0</v>
          </cell>
        </row>
        <row r="1856">
          <cell r="T1856">
            <v>0</v>
          </cell>
        </row>
        <row r="1857">
          <cell r="A1857" t="str">
            <v>Desperdicio</v>
          </cell>
          <cell r="M1857" t="str">
            <v>%</v>
          </cell>
          <cell r="Q1857">
            <v>205100</v>
          </cell>
          <cell r="T1857">
            <v>0</v>
          </cell>
        </row>
        <row r="1858">
          <cell r="A1858" t="str">
            <v>SUBTOTAL</v>
          </cell>
          <cell r="T1858">
            <v>205100</v>
          </cell>
        </row>
        <row r="1860">
          <cell r="A1860" t="str">
            <v>3. Transportes</v>
          </cell>
        </row>
        <row r="1861">
          <cell r="A1861" t="str">
            <v>Material</v>
          </cell>
          <cell r="K1861" t="str">
            <v>Vol. o Peso</v>
          </cell>
          <cell r="M1861" t="str">
            <v>Distancia</v>
          </cell>
          <cell r="O1861" t="str">
            <v>m2 o Ton/Km</v>
          </cell>
          <cell r="R1861" t="str">
            <v>Tarifa</v>
          </cell>
          <cell r="T1861" t="str">
            <v>Vr. Unitario</v>
          </cell>
        </row>
        <row r="1865">
          <cell r="A1865" t="str">
            <v>SUBTOTAL</v>
          </cell>
        </row>
        <row r="1867">
          <cell r="A1867" t="str">
            <v>4. Mano de Obra</v>
          </cell>
        </row>
        <row r="1868">
          <cell r="A1868" t="str">
            <v>Trabajador</v>
          </cell>
          <cell r="J1868" t="str">
            <v>Jornal</v>
          </cell>
          <cell r="L1868" t="str">
            <v>Prestac.</v>
          </cell>
          <cell r="N1868" t="str">
            <v>Jornal Total</v>
          </cell>
          <cell r="Q1868" t="str">
            <v>Rendimiento</v>
          </cell>
          <cell r="T1868" t="str">
            <v>Vr. Unitario</v>
          </cell>
        </row>
        <row r="1869">
          <cell r="A1869" t="str">
            <v>Electricista II</v>
          </cell>
          <cell r="J1869">
            <v>21662</v>
          </cell>
          <cell r="L1869">
            <v>0.57999999999999996</v>
          </cell>
          <cell r="N1869">
            <v>34225.96</v>
          </cell>
          <cell r="Q1869">
            <v>1.6</v>
          </cell>
          <cell r="T1869">
            <v>54762</v>
          </cell>
        </row>
        <row r="1870">
          <cell r="T1870">
            <v>0</v>
          </cell>
        </row>
        <row r="1871">
          <cell r="T1871">
            <v>0</v>
          </cell>
        </row>
        <row r="1872">
          <cell r="A1872" t="str">
            <v>SUBTOTAL</v>
          </cell>
          <cell r="T1872">
            <v>54762</v>
          </cell>
        </row>
        <row r="1873">
          <cell r="A1873" t="str">
            <v>TOTAL COSTO DIRECTO</v>
          </cell>
          <cell r="T1873">
            <v>260948.75</v>
          </cell>
        </row>
        <row r="1874">
          <cell r="A1874" t="str">
            <v>AIU CONTRACTUAL</v>
          </cell>
          <cell r="E1874">
            <v>0.25640000000000002</v>
          </cell>
          <cell r="S1874" t="str">
            <v>TOTAL COSTO INDIRECTO</v>
          </cell>
          <cell r="T1874">
            <v>66907.2595</v>
          </cell>
        </row>
        <row r="1875">
          <cell r="A1875" t="str">
            <v xml:space="preserve">VALOR TOTAL ACTIVIDAD </v>
          </cell>
          <cell r="T1875">
            <v>327856.00949999999</v>
          </cell>
        </row>
        <row r="1876">
          <cell r="A1876" t="str">
            <v xml:space="preserve">VALOR RECURSOS NECESARIOS PARA LA EJECUCIÓN DE LA ACTIVIDAD </v>
          </cell>
          <cell r="T1876">
            <v>2950704.0855</v>
          </cell>
        </row>
        <row r="1877">
          <cell r="A1877" t="str">
            <v>Para constancia de lo anterior, se firma la presente acta bajo la responsabilidad expresa de los que intervienen en ella, de  conformidad  con las funciones  desempeñadas por cada uno de los mismos,  de acuerdo con el manual de interventoría, en _________</v>
          </cell>
        </row>
        <row r="1880">
          <cell r="E1880" t="str">
            <v>Firma:</v>
          </cell>
        </row>
        <row r="1881">
          <cell r="E1881" t="str">
            <v xml:space="preserve">Nombre: </v>
          </cell>
        </row>
        <row r="1882">
          <cell r="E1882" t="str">
            <v>REPRESENTATE LEGAL Ó DIRECTOR DE CONSULTORIA</v>
          </cell>
        </row>
        <row r="1883">
          <cell r="A1883" t="str">
            <v>C. OBSERVACIONES INTERVENTORIA (Campo de obligatorio diligenciamiento)</v>
          </cell>
        </row>
        <row r="1889">
          <cell r="E1889" t="str">
            <v>Firma:</v>
          </cell>
        </row>
        <row r="1890">
          <cell r="E1890" t="str">
            <v xml:space="preserve">Nombre: </v>
          </cell>
          <cell r="V1890" t="str">
            <v>Original  - FONADE</v>
          </cell>
        </row>
        <row r="1891">
          <cell r="E1891" t="str">
            <v>REPRESENTANTE LEGAL Ó DIRECTOR DE INTERVENTORÍA</v>
          </cell>
          <cell r="V1891" t="str">
            <v>Copias: Contratista, Interventor</v>
          </cell>
        </row>
        <row r="1892">
          <cell r="A1892" t="str">
            <v>Item</v>
          </cell>
          <cell r="C1892" t="str">
            <v>Descripción</v>
          </cell>
          <cell r="R1892" t="str">
            <v>Unidad</v>
          </cell>
          <cell r="T1892" t="str">
            <v>Cantidad</v>
          </cell>
        </row>
        <row r="1893">
          <cell r="A1893" t="str">
            <v>12.07.05</v>
          </cell>
          <cell r="C1893" t="str">
            <v>Suministro y montaje de estación manual.</v>
          </cell>
          <cell r="R1893" t="str">
            <v>Un</v>
          </cell>
          <cell r="T1893">
            <v>1</v>
          </cell>
          <cell r="W1893">
            <v>207979</v>
          </cell>
        </row>
        <row r="1895">
          <cell r="A1895" t="str">
            <v>1.  Equipo</v>
          </cell>
        </row>
        <row r="1896">
          <cell r="A1896" t="str">
            <v>Descripción</v>
          </cell>
          <cell r="H1896" t="str">
            <v>Marca</v>
          </cell>
          <cell r="K1896" t="str">
            <v>Tipo</v>
          </cell>
          <cell r="O1896" t="str">
            <v>Tarifa/Hora</v>
          </cell>
          <cell r="R1896" t="str">
            <v>Rendimiento</v>
          </cell>
          <cell r="T1896" t="str">
            <v>Vr. Unitario</v>
          </cell>
        </row>
        <row r="1897">
          <cell r="A1897" t="str">
            <v>Atornillador</v>
          </cell>
          <cell r="O1897">
            <v>21735</v>
          </cell>
          <cell r="R1897">
            <v>0.01</v>
          </cell>
          <cell r="T1897">
            <v>217</v>
          </cell>
        </row>
        <row r="1898">
          <cell r="T1898">
            <v>0</v>
          </cell>
        </row>
        <row r="1900">
          <cell r="T1900">
            <v>0</v>
          </cell>
        </row>
        <row r="1901">
          <cell r="A1901" t="str">
            <v>SUBTOTAL</v>
          </cell>
          <cell r="T1901">
            <v>217</v>
          </cell>
        </row>
        <row r="1903">
          <cell r="A1903" t="str">
            <v>2.  Materiales</v>
          </cell>
        </row>
        <row r="1904">
          <cell r="A1904" t="str">
            <v>Descripción</v>
          </cell>
          <cell r="M1904" t="str">
            <v>Unidad</v>
          </cell>
          <cell r="O1904" t="str">
            <v>Cantidad</v>
          </cell>
          <cell r="Q1904" t="str">
            <v>Precio Unit.</v>
          </cell>
          <cell r="T1904" t="str">
            <v>Vr Unitario</v>
          </cell>
        </row>
        <row r="1905">
          <cell r="A1905" t="str">
            <v>Estación manual</v>
          </cell>
          <cell r="M1905" t="str">
            <v xml:space="preserve">Un </v>
          </cell>
          <cell r="O1905">
            <v>1</v>
          </cell>
          <cell r="Q1905">
            <v>153000</v>
          </cell>
          <cell r="T1905">
            <v>153000</v>
          </cell>
        </row>
        <row r="1914">
          <cell r="T1914">
            <v>0</v>
          </cell>
        </row>
        <row r="1915">
          <cell r="T1915">
            <v>0</v>
          </cell>
        </row>
        <row r="1916">
          <cell r="T1916">
            <v>0</v>
          </cell>
        </row>
        <row r="1917">
          <cell r="A1917" t="str">
            <v>Desperdicio</v>
          </cell>
          <cell r="M1917" t="str">
            <v>%</v>
          </cell>
          <cell r="Q1917">
            <v>153000</v>
          </cell>
          <cell r="T1917">
            <v>0</v>
          </cell>
        </row>
        <row r="1918">
          <cell r="A1918" t="str">
            <v>SUBTOTAL</v>
          </cell>
          <cell r="T1918">
            <v>153000</v>
          </cell>
        </row>
        <row r="1920">
          <cell r="A1920" t="str">
            <v>3. Transportes</v>
          </cell>
        </row>
        <row r="1921">
          <cell r="A1921" t="str">
            <v>Material</v>
          </cell>
          <cell r="K1921" t="str">
            <v>Vol. o Peso</v>
          </cell>
          <cell r="M1921" t="str">
            <v>Distancia</v>
          </cell>
          <cell r="O1921" t="str">
            <v>m2 o Ton/Km</v>
          </cell>
          <cell r="R1921" t="str">
            <v>Tarifa</v>
          </cell>
          <cell r="T1921" t="str">
            <v>Vr. Unitario</v>
          </cell>
        </row>
        <row r="1925">
          <cell r="A1925" t="str">
            <v>SUBTOTAL</v>
          </cell>
        </row>
        <row r="1927">
          <cell r="A1927" t="str">
            <v>4. Mano de Obra</v>
          </cell>
        </row>
        <row r="1928">
          <cell r="A1928" t="str">
            <v>Trabajador</v>
          </cell>
          <cell r="J1928" t="str">
            <v>Jornal</v>
          </cell>
          <cell r="L1928" t="str">
            <v>Prestac.</v>
          </cell>
          <cell r="N1928" t="str">
            <v>Jornal Total</v>
          </cell>
          <cell r="Q1928" t="str">
            <v>Rendimiento</v>
          </cell>
          <cell r="T1928" t="str">
            <v>Vr. Unitario</v>
          </cell>
        </row>
        <row r="1929">
          <cell r="A1929" t="str">
            <v>Electricista II</v>
          </cell>
          <cell r="J1929">
            <v>21662</v>
          </cell>
          <cell r="L1929">
            <v>0.57999999999999996</v>
          </cell>
          <cell r="N1929">
            <v>34225.96</v>
          </cell>
          <cell r="Q1929">
            <v>1.6</v>
          </cell>
          <cell r="T1929">
            <v>54762</v>
          </cell>
        </row>
        <row r="1931">
          <cell r="T1931">
            <v>0</v>
          </cell>
        </row>
        <row r="1932">
          <cell r="A1932" t="str">
            <v>SUBTOTAL</v>
          </cell>
          <cell r="T1932">
            <v>54762</v>
          </cell>
        </row>
        <row r="1933">
          <cell r="A1933" t="str">
            <v>TOTAL COSTO DIRECTO</v>
          </cell>
          <cell r="T1933">
            <v>207979</v>
          </cell>
        </row>
        <row r="1934">
          <cell r="A1934" t="str">
            <v>AIU CONTRACTUAL</v>
          </cell>
          <cell r="E1934">
            <v>0.25640000000000002</v>
          </cell>
          <cell r="S1934" t="str">
            <v>TOTAL COSTO INDIRECTO</v>
          </cell>
          <cell r="T1934">
            <v>53325.815600000002</v>
          </cell>
        </row>
        <row r="1935">
          <cell r="A1935" t="str">
            <v xml:space="preserve">VALOR TOTAL ACTIVIDAD </v>
          </cell>
          <cell r="T1935">
            <v>261304.8156</v>
          </cell>
        </row>
        <row r="1936">
          <cell r="A1936" t="str">
            <v xml:space="preserve">VALOR RECURSOS NECESARIOS PARA LA EJECUCIÓN DE LA ACTIVIDAD </v>
          </cell>
          <cell r="T1936">
            <v>261304.8156</v>
          </cell>
        </row>
        <row r="1937">
          <cell r="A1937" t="str">
            <v>Para constancia de lo anterior, se firma la presente acta bajo la responsabilidad expresa de los que intervienen en ella, de  conformidad  con las funciones  desempeñadas por cada uno de los mismos,  de acuerdo con el manual de interventoría, en _________</v>
          </cell>
        </row>
        <row r="1940">
          <cell r="E1940" t="str">
            <v>Firma:</v>
          </cell>
        </row>
        <row r="1941">
          <cell r="E1941" t="str">
            <v xml:space="preserve">Nombre: </v>
          </cell>
        </row>
        <row r="1942">
          <cell r="E1942" t="str">
            <v>REPRESENTATE LEGAL Ó DIRECTOR DE CONSULTORIA</v>
          </cell>
        </row>
        <row r="1943">
          <cell r="A1943" t="str">
            <v>C. OBSERVACIONES INTERVENTORIA (Campo de obligatorio diligenciamiento)</v>
          </cell>
        </row>
        <row r="1948">
          <cell r="E1948" t="str">
            <v>Firma:</v>
          </cell>
        </row>
        <row r="1949">
          <cell r="E1949" t="str">
            <v xml:space="preserve">Nombre: </v>
          </cell>
          <cell r="V1949" t="str">
            <v>Original  - FONADE</v>
          </cell>
        </row>
        <row r="1950">
          <cell r="E1950" t="str">
            <v>REPRESENTANTE LEGAL Ó DIRECTOR DE INTERVENTORÍA</v>
          </cell>
          <cell r="V1950" t="str">
            <v>Copias: Contratista, Interventor</v>
          </cell>
        </row>
        <row r="1951">
          <cell r="A1951" t="str">
            <v>Item</v>
          </cell>
          <cell r="C1951" t="str">
            <v>Descripción</v>
          </cell>
          <cell r="R1951" t="str">
            <v>Unidad</v>
          </cell>
          <cell r="T1951" t="str">
            <v>Cantidad</v>
          </cell>
        </row>
        <row r="1952">
          <cell r="A1952" t="str">
            <v>12.07.06</v>
          </cell>
          <cell r="C1952" t="str">
            <v>Suministro y montaje de sirena estroboscópica.</v>
          </cell>
          <cell r="R1952" t="str">
            <v>Un</v>
          </cell>
          <cell r="T1952">
            <v>1</v>
          </cell>
          <cell r="W1952">
            <v>260978.886</v>
          </cell>
        </row>
        <row r="1954">
          <cell r="A1954" t="str">
            <v>1.  Equipo</v>
          </cell>
        </row>
        <row r="1955">
          <cell r="A1955" t="str">
            <v>Descripción</v>
          </cell>
          <cell r="H1955" t="str">
            <v>Marca</v>
          </cell>
          <cell r="K1955" t="str">
            <v>Tipo</v>
          </cell>
          <cell r="O1955" t="str">
            <v>Tarifa/Hora</v>
          </cell>
          <cell r="R1955" t="str">
            <v>Rendimiento</v>
          </cell>
          <cell r="T1955" t="str">
            <v>Vr. Unitario</v>
          </cell>
        </row>
        <row r="1956">
          <cell r="A1956" t="str">
            <v>Atornillador</v>
          </cell>
          <cell r="O1956">
            <v>21735</v>
          </cell>
          <cell r="R1956">
            <v>0.01</v>
          </cell>
          <cell r="T1956">
            <v>217.35</v>
          </cell>
        </row>
        <row r="1957">
          <cell r="T1957">
            <v>0</v>
          </cell>
        </row>
        <row r="1959">
          <cell r="T1959">
            <v>0</v>
          </cell>
        </row>
        <row r="1960">
          <cell r="A1960" t="str">
            <v>SUBTOTAL</v>
          </cell>
          <cell r="T1960">
            <v>217.35</v>
          </cell>
        </row>
        <row r="1962">
          <cell r="A1962" t="str">
            <v>2.  Materiales</v>
          </cell>
        </row>
        <row r="1963">
          <cell r="A1963" t="str">
            <v>Descripción</v>
          </cell>
          <cell r="M1963" t="str">
            <v>Unidad</v>
          </cell>
          <cell r="O1963" t="str">
            <v>Cantidad</v>
          </cell>
          <cell r="Q1963" t="str">
            <v>Precio Unit.</v>
          </cell>
          <cell r="T1963" t="str">
            <v>Vr Unitario</v>
          </cell>
        </row>
        <row r="1964">
          <cell r="A1964" t="str">
            <v>Sirena estroboscópica</v>
          </cell>
          <cell r="M1964" t="str">
            <v xml:space="preserve">Un </v>
          </cell>
          <cell r="O1964">
            <v>1</v>
          </cell>
          <cell r="Q1964">
            <v>206000</v>
          </cell>
          <cell r="T1964">
            <v>206000</v>
          </cell>
        </row>
        <row r="1973">
          <cell r="T1973">
            <v>0</v>
          </cell>
        </row>
        <row r="1974">
          <cell r="T1974">
            <v>0</v>
          </cell>
        </row>
        <row r="1975">
          <cell r="T1975">
            <v>0</v>
          </cell>
        </row>
        <row r="1976">
          <cell r="A1976" t="str">
            <v>Desperdicio</v>
          </cell>
          <cell r="M1976" t="str">
            <v>%</v>
          </cell>
          <cell r="Q1976">
            <v>206000</v>
          </cell>
          <cell r="T1976">
            <v>0</v>
          </cell>
        </row>
        <row r="1977">
          <cell r="A1977" t="str">
            <v>SUBTOTAL</v>
          </cell>
          <cell r="T1977">
            <v>206000</v>
          </cell>
        </row>
        <row r="1979">
          <cell r="A1979" t="str">
            <v>3. Transportes</v>
          </cell>
        </row>
        <row r="1980">
          <cell r="A1980" t="str">
            <v>Material</v>
          </cell>
          <cell r="K1980" t="str">
            <v>Vol. o Peso</v>
          </cell>
          <cell r="M1980" t="str">
            <v>Distancia</v>
          </cell>
          <cell r="O1980" t="str">
            <v>m2 o Ton/Km</v>
          </cell>
          <cell r="R1980" t="str">
            <v>Tarifa</v>
          </cell>
          <cell r="T1980" t="str">
            <v>Vr. Unitario</v>
          </cell>
        </row>
        <row r="1984">
          <cell r="A1984" t="str">
            <v>SUBTOTAL</v>
          </cell>
        </row>
        <row r="1986">
          <cell r="A1986" t="str">
            <v>4. Mano de Obra</v>
          </cell>
        </row>
        <row r="1987">
          <cell r="A1987" t="str">
            <v>Trabajador</v>
          </cell>
          <cell r="J1987" t="str">
            <v>Jornal</v>
          </cell>
          <cell r="L1987" t="str">
            <v>Prestac.</v>
          </cell>
          <cell r="N1987" t="str">
            <v>Jornal Total</v>
          </cell>
          <cell r="Q1987" t="str">
            <v>Rendimiento</v>
          </cell>
          <cell r="T1987" t="str">
            <v>Vr. Unitario</v>
          </cell>
        </row>
        <row r="1988">
          <cell r="A1988" t="str">
            <v>Electricista II</v>
          </cell>
          <cell r="J1988">
            <v>21662</v>
          </cell>
          <cell r="L1988">
            <v>0.57999999999999996</v>
          </cell>
          <cell r="N1988">
            <v>34225.96</v>
          </cell>
          <cell r="Q1988">
            <v>1.6</v>
          </cell>
          <cell r="T1988">
            <v>54761.536</v>
          </cell>
        </row>
        <row r="1990">
          <cell r="T1990">
            <v>0</v>
          </cell>
        </row>
        <row r="1991">
          <cell r="A1991" t="str">
            <v>SUBTOTAL</v>
          </cell>
          <cell r="T1991">
            <v>54761.536</v>
          </cell>
        </row>
        <row r="1992">
          <cell r="A1992" t="str">
            <v>TOTAL COSTO DIRECTO</v>
          </cell>
          <cell r="T1992">
            <v>260978.886</v>
          </cell>
        </row>
        <row r="1993">
          <cell r="A1993" t="str">
            <v>AIU CONTRACTUAL</v>
          </cell>
          <cell r="E1993">
            <v>0.25640000000000002</v>
          </cell>
          <cell r="S1993" t="str">
            <v>TOTAL COSTO INDIRECTO</v>
          </cell>
          <cell r="T1993">
            <v>66914.986370400002</v>
          </cell>
        </row>
        <row r="1994">
          <cell r="A1994" t="str">
            <v xml:space="preserve">VALOR TOTAL ACTIVIDAD </v>
          </cell>
          <cell r="T1994">
            <v>327893.8723704</v>
          </cell>
        </row>
        <row r="1995">
          <cell r="A1995" t="str">
            <v xml:space="preserve">VALOR RECURSOS NECESARIOS PARA LA EJECUCIÓN DE LA ACTIVIDAD </v>
          </cell>
          <cell r="T1995">
            <v>327893.8723704</v>
          </cell>
        </row>
        <row r="1996">
          <cell r="A1996" t="str">
            <v>Para constancia de lo anterior, se firma la presente acta bajo la responsabilidad expresa de los que intervienen en ella, de  conformidad  con las funciones  desempeñadas por cada uno de los mismos,  de acuerdo con el manual de interventoría, en _________</v>
          </cell>
        </row>
        <row r="1999">
          <cell r="E1999" t="str">
            <v>Firma:</v>
          </cell>
        </row>
        <row r="2000">
          <cell r="E2000" t="str">
            <v xml:space="preserve">Nombre: </v>
          </cell>
        </row>
        <row r="2001">
          <cell r="E2001" t="str">
            <v>REPRESENTATE LEGAL Ó DIRECTOR DE CONSULTORIA</v>
          </cell>
        </row>
        <row r="2002">
          <cell r="A2002" t="str">
            <v>C. OBSERVACIONES INTERVENTORIA (Campo de obligatorio diligenciamiento)</v>
          </cell>
        </row>
        <row r="2008">
          <cell r="E2008" t="str">
            <v>Firma:</v>
          </cell>
        </row>
        <row r="2009">
          <cell r="E2009" t="str">
            <v xml:space="preserve">Nombre: </v>
          </cell>
          <cell r="V2009" t="str">
            <v>Original  - FONADE</v>
          </cell>
        </row>
        <row r="2010">
          <cell r="E2010" t="str">
            <v>REPRESENTANTE LEGAL Ó DIRECTOR DE INTERVENTORÍA</v>
          </cell>
          <cell r="V2010" t="str">
            <v>Copias: Contratista, Interventor</v>
          </cell>
        </row>
        <row r="2011">
          <cell r="A2011" t="str">
            <v>Item</v>
          </cell>
          <cell r="C2011" t="str">
            <v>Descripción</v>
          </cell>
          <cell r="R2011" t="str">
            <v>Unidad</v>
          </cell>
          <cell r="T2011" t="str">
            <v>Cantidad</v>
          </cell>
        </row>
        <row r="2012">
          <cell r="A2012" t="str">
            <v>12.07.07</v>
          </cell>
          <cell r="C2012" t="str">
            <v>Suministro, montaje y conexión de Panel de enlace sistema  detección y alarma contraincendios. Verificar compatibilidad y conectividad con equipos existentes.</v>
          </cell>
          <cell r="R2012" t="str">
            <v>Un</v>
          </cell>
          <cell r="T2012">
            <v>1</v>
          </cell>
          <cell r="W2012">
            <v>3616978.8859999999</v>
          </cell>
        </row>
        <row r="2014">
          <cell r="A2014" t="str">
            <v>1.  Equipo</v>
          </cell>
        </row>
        <row r="2015">
          <cell r="A2015" t="str">
            <v>Descripción</v>
          </cell>
          <cell r="H2015" t="str">
            <v>Marca</v>
          </cell>
          <cell r="K2015" t="str">
            <v>Tipo</v>
          </cell>
          <cell r="O2015" t="str">
            <v>Tarifa/Hora</v>
          </cell>
          <cell r="R2015" t="str">
            <v>Rendimiento</v>
          </cell>
          <cell r="T2015" t="str">
            <v>Vr. Unitario</v>
          </cell>
        </row>
        <row r="2016">
          <cell r="A2016" t="str">
            <v>Atornillador</v>
          </cell>
          <cell r="O2016">
            <v>21735</v>
          </cell>
          <cell r="R2016">
            <v>0.01</v>
          </cell>
          <cell r="T2016">
            <v>217.35</v>
          </cell>
        </row>
        <row r="2017">
          <cell r="T2017">
            <v>0</v>
          </cell>
        </row>
        <row r="2019">
          <cell r="T2019">
            <v>0</v>
          </cell>
        </row>
        <row r="2020">
          <cell r="A2020" t="str">
            <v>SUBTOTAL</v>
          </cell>
          <cell r="T2020">
            <v>217.35</v>
          </cell>
        </row>
        <row r="2022">
          <cell r="A2022" t="str">
            <v>2.  Materiales</v>
          </cell>
        </row>
        <row r="2023">
          <cell r="A2023" t="str">
            <v>Descripción</v>
          </cell>
          <cell r="M2023" t="str">
            <v>Unidad</v>
          </cell>
          <cell r="O2023" t="str">
            <v>Cantidad</v>
          </cell>
          <cell r="Q2023" t="str">
            <v>Precio Unit.</v>
          </cell>
          <cell r="T2023" t="str">
            <v>Vr Unitario</v>
          </cell>
        </row>
        <row r="2024">
          <cell r="A2024" t="str">
            <v xml:space="preserve">Panel de enlace </v>
          </cell>
          <cell r="M2024" t="str">
            <v xml:space="preserve">Un </v>
          </cell>
          <cell r="O2024">
            <v>1</v>
          </cell>
          <cell r="Q2024">
            <v>3562000</v>
          </cell>
          <cell r="T2024">
            <v>3562000</v>
          </cell>
        </row>
        <row r="2033">
          <cell r="T2033">
            <v>0</v>
          </cell>
        </row>
        <row r="2034">
          <cell r="T2034">
            <v>0</v>
          </cell>
        </row>
        <row r="2035">
          <cell r="T2035">
            <v>0</v>
          </cell>
        </row>
        <row r="2036">
          <cell r="A2036" t="str">
            <v>Desperdicio</v>
          </cell>
          <cell r="M2036" t="str">
            <v>%</v>
          </cell>
          <cell r="Q2036">
            <v>3562000</v>
          </cell>
          <cell r="T2036">
            <v>0</v>
          </cell>
        </row>
        <row r="2037">
          <cell r="A2037" t="str">
            <v>SUBTOTAL</v>
          </cell>
          <cell r="T2037">
            <v>3562000</v>
          </cell>
        </row>
        <row r="2039">
          <cell r="A2039" t="str">
            <v>3. Transportes</v>
          </cell>
        </row>
        <row r="2040">
          <cell r="A2040" t="str">
            <v>Material</v>
          </cell>
          <cell r="K2040" t="str">
            <v>Vol. o Peso</v>
          </cell>
          <cell r="M2040" t="str">
            <v>Distancia</v>
          </cell>
          <cell r="O2040" t="str">
            <v>m2 o Ton/Km</v>
          </cell>
          <cell r="R2040" t="str">
            <v>Tarifa</v>
          </cell>
          <cell r="T2040" t="str">
            <v>Vr. Unitario</v>
          </cell>
        </row>
        <row r="2044">
          <cell r="A2044" t="str">
            <v>SUBTOTAL</v>
          </cell>
        </row>
        <row r="2046">
          <cell r="A2046" t="str">
            <v>4. Mano de Obra</v>
          </cell>
        </row>
        <row r="2047">
          <cell r="A2047" t="str">
            <v>Trabajador</v>
          </cell>
          <cell r="J2047" t="str">
            <v>Jornal</v>
          </cell>
          <cell r="L2047" t="str">
            <v>Prestac.</v>
          </cell>
          <cell r="N2047" t="str">
            <v>Jornal Total</v>
          </cell>
          <cell r="Q2047" t="str">
            <v>Rendimiento</v>
          </cell>
          <cell r="T2047" t="str">
            <v>Vr. Unitario</v>
          </cell>
        </row>
        <row r="2048">
          <cell r="A2048" t="str">
            <v>Electricista II</v>
          </cell>
          <cell r="J2048">
            <v>21662</v>
          </cell>
          <cell r="L2048">
            <v>0.57999999999999996</v>
          </cell>
          <cell r="N2048">
            <v>34225.96</v>
          </cell>
          <cell r="Q2048">
            <v>1.6</v>
          </cell>
          <cell r="T2048">
            <v>54761.536</v>
          </cell>
        </row>
        <row r="2050">
          <cell r="T2050">
            <v>0</v>
          </cell>
        </row>
        <row r="2051">
          <cell r="A2051" t="str">
            <v>SUBTOTAL</v>
          </cell>
          <cell r="T2051">
            <v>54761.536</v>
          </cell>
        </row>
        <row r="2052">
          <cell r="A2052" t="str">
            <v>TOTAL COSTO DIRECTO</v>
          </cell>
          <cell r="T2052">
            <v>3616978.8859999999</v>
          </cell>
        </row>
        <row r="2053">
          <cell r="A2053" t="str">
            <v>AIU CONTRACTUAL</v>
          </cell>
          <cell r="E2053">
            <v>0.25640000000000002</v>
          </cell>
          <cell r="S2053" t="str">
            <v>TOTAL COSTO INDIRECTO</v>
          </cell>
          <cell r="T2053">
            <v>927393.38637040008</v>
          </cell>
        </row>
        <row r="2054">
          <cell r="A2054" t="str">
            <v xml:space="preserve">VALOR TOTAL ACTIVIDAD </v>
          </cell>
          <cell r="T2054">
            <v>4544372.2723703999</v>
          </cell>
        </row>
        <row r="2055">
          <cell r="A2055" t="str">
            <v xml:space="preserve">VALOR RECURSOS NECESARIOS PARA LA EJECUCIÓN DE LA ACTIVIDAD </v>
          </cell>
          <cell r="T2055">
            <v>4544372.2723703999</v>
          </cell>
        </row>
        <row r="2056">
          <cell r="A2056" t="str">
            <v>Para constancia de lo anterior, se firma la presente acta bajo la responsabilidad expresa de los que intervienen en ella, de  conformidad  con las funcio+A2235nes  desempeñadas por cada uno de los mismos,  de acuerdo con el manual de interventoría, en ___</v>
          </cell>
        </row>
        <row r="2059">
          <cell r="E2059" t="str">
            <v>Firma:</v>
          </cell>
        </row>
        <row r="2060">
          <cell r="E2060" t="str">
            <v xml:space="preserve">Nombre: </v>
          </cell>
        </row>
        <row r="2061">
          <cell r="E2061" t="str">
            <v>REPRESENTATE LEGAL Ó DIRECTOR DE CONSULTORIA</v>
          </cell>
        </row>
        <row r="2062">
          <cell r="A2062" t="str">
            <v>C. OBSERVACIONES INTERVENTORIA (Campo de obligatorio diligenciamiento)</v>
          </cell>
        </row>
        <row r="2068">
          <cell r="E2068" t="str">
            <v>Firma:</v>
          </cell>
        </row>
        <row r="2069">
          <cell r="E2069" t="str">
            <v xml:space="preserve">Nombre: </v>
          </cell>
          <cell r="V2069" t="str">
            <v>Original  - FONADE</v>
          </cell>
        </row>
        <row r="2070">
          <cell r="E2070" t="str">
            <v>REPRESENTANTE LEGAL Ó DIRECTOR DE INTERVENTORÍA</v>
          </cell>
          <cell r="V2070" t="str">
            <v>Copias: Contratista, Interventor</v>
          </cell>
        </row>
        <row r="2071">
          <cell r="A2071" t="str">
            <v>Item</v>
          </cell>
          <cell r="C2071" t="str">
            <v>Descripción</v>
          </cell>
          <cell r="R2071" t="str">
            <v>Unidad</v>
          </cell>
          <cell r="T2071" t="str">
            <v>Cantidad</v>
          </cell>
        </row>
        <row r="2072">
          <cell r="A2072" t="str">
            <v>12.08.01</v>
          </cell>
          <cell r="C2072" t="str">
            <v>Salida para señal de evacuación en tubo conduit IMC y cable de cobre 2No12 retardante a la llama. Incluye toma regulada, soportes y accesoriospara completar la salida.</v>
          </cell>
          <cell r="R2072" t="str">
            <v>Un</v>
          </cell>
          <cell r="T2072">
            <v>3</v>
          </cell>
          <cell r="W2072">
            <v>131811.42660000001</v>
          </cell>
        </row>
        <row r="2074">
          <cell r="A2074" t="str">
            <v>1.  Equipo</v>
          </cell>
        </row>
        <row r="2075">
          <cell r="A2075" t="str">
            <v>Descripción</v>
          </cell>
          <cell r="H2075" t="str">
            <v>Marca</v>
          </cell>
          <cell r="K2075" t="str">
            <v>Tipo</v>
          </cell>
          <cell r="O2075" t="str">
            <v>Tarifa/Hora</v>
          </cell>
          <cell r="R2075" t="str">
            <v>Rendimiento</v>
          </cell>
          <cell r="T2075" t="str">
            <v>Vr. Unitario</v>
          </cell>
        </row>
        <row r="2076">
          <cell r="A2076" t="str">
            <v>Alicates</v>
          </cell>
          <cell r="O2076">
            <v>30188</v>
          </cell>
          <cell r="R2076">
            <v>0.02</v>
          </cell>
          <cell r="T2076">
            <v>604</v>
          </cell>
        </row>
        <row r="2077">
          <cell r="A2077" t="str">
            <v>Atornillador</v>
          </cell>
          <cell r="O2077">
            <v>21735</v>
          </cell>
          <cell r="R2077">
            <v>0.02</v>
          </cell>
          <cell r="T2077">
            <v>435</v>
          </cell>
        </row>
        <row r="2079">
          <cell r="T2079">
            <v>0</v>
          </cell>
        </row>
        <row r="2080">
          <cell r="A2080" t="str">
            <v>SUBTOTAL</v>
          </cell>
          <cell r="T2080">
            <v>1039</v>
          </cell>
        </row>
        <row r="2082">
          <cell r="A2082" t="str">
            <v>2.  Materiales</v>
          </cell>
        </row>
        <row r="2083">
          <cell r="A2083" t="str">
            <v>Descripción</v>
          </cell>
          <cell r="M2083" t="str">
            <v>Unidad</v>
          </cell>
          <cell r="O2083" t="str">
            <v>Cantidad</v>
          </cell>
          <cell r="Q2083" t="str">
            <v>Precio Unit.</v>
          </cell>
          <cell r="T2083" t="str">
            <v>Vr Unitario</v>
          </cell>
        </row>
        <row r="2084">
          <cell r="A2084" t="str">
            <v>Cable No12 retardante flama</v>
          </cell>
          <cell r="M2084" t="str">
            <v>Ml</v>
          </cell>
          <cell r="O2084">
            <v>10</v>
          </cell>
          <cell r="Q2084">
            <v>4520</v>
          </cell>
          <cell r="T2084">
            <v>45200</v>
          </cell>
        </row>
        <row r="2085">
          <cell r="A2085" t="str">
            <v>Tubo conduit IMC 3/4"</v>
          </cell>
          <cell r="M2085" t="str">
            <v>Ml</v>
          </cell>
          <cell r="O2085">
            <v>5</v>
          </cell>
          <cell r="Q2085">
            <v>7250</v>
          </cell>
          <cell r="T2085">
            <v>36250</v>
          </cell>
        </row>
        <row r="2086">
          <cell r="A2086" t="str">
            <v>Boquilla terminal IMC de 3/4"</v>
          </cell>
          <cell r="M2086" t="str">
            <v xml:space="preserve">Un </v>
          </cell>
          <cell r="O2086">
            <v>2</v>
          </cell>
          <cell r="Q2086">
            <v>2560</v>
          </cell>
          <cell r="T2086">
            <v>5120</v>
          </cell>
        </row>
        <row r="2087">
          <cell r="A2087" t="str">
            <v>Unión IMC 3/4"</v>
          </cell>
          <cell r="M2087" t="str">
            <v xml:space="preserve">Un </v>
          </cell>
          <cell r="O2087">
            <v>2</v>
          </cell>
          <cell r="Q2087">
            <v>2190</v>
          </cell>
          <cell r="T2087">
            <v>4380</v>
          </cell>
        </row>
        <row r="2088">
          <cell r="A2088" t="str">
            <v>Caja octagonal</v>
          </cell>
          <cell r="M2088" t="str">
            <v xml:space="preserve">Un </v>
          </cell>
          <cell r="O2088">
            <v>1</v>
          </cell>
          <cell r="Q2088">
            <v>1120</v>
          </cell>
          <cell r="T2088">
            <v>1120</v>
          </cell>
        </row>
        <row r="2089">
          <cell r="A2089" t="str">
            <v>Cinta aislante</v>
          </cell>
          <cell r="M2089" t="str">
            <v xml:space="preserve">Un </v>
          </cell>
          <cell r="O2089">
            <v>0.05</v>
          </cell>
          <cell r="Q2089">
            <v>2178</v>
          </cell>
          <cell r="T2089">
            <v>108.9</v>
          </cell>
        </row>
        <row r="2090">
          <cell r="A2090" t="str">
            <v>Abrazadera de 3/4"</v>
          </cell>
          <cell r="M2090" t="str">
            <v xml:space="preserve">Un </v>
          </cell>
          <cell r="O2090">
            <v>4</v>
          </cell>
          <cell r="Q2090">
            <v>242</v>
          </cell>
          <cell r="T2090">
            <v>968</v>
          </cell>
        </row>
        <row r="2091">
          <cell r="A2091" t="str">
            <v>Perno de tiro</v>
          </cell>
          <cell r="M2091" t="str">
            <v xml:space="preserve">Un </v>
          </cell>
          <cell r="O2091">
            <v>4</v>
          </cell>
          <cell r="Q2091">
            <v>123</v>
          </cell>
          <cell r="T2091">
            <v>492</v>
          </cell>
        </row>
        <row r="2092">
          <cell r="A2092" t="str">
            <v>Pólvora para perno</v>
          </cell>
          <cell r="M2092" t="str">
            <v xml:space="preserve">Un </v>
          </cell>
          <cell r="O2092">
            <v>4</v>
          </cell>
          <cell r="Q2092">
            <v>243</v>
          </cell>
          <cell r="T2092">
            <v>972</v>
          </cell>
        </row>
        <row r="2093">
          <cell r="A2093" t="str">
            <v>Toma monofásica con polo color naranja</v>
          </cell>
          <cell r="M2093" t="str">
            <v xml:space="preserve">Un </v>
          </cell>
          <cell r="O2093">
            <v>1</v>
          </cell>
          <cell r="Q2093">
            <v>15675</v>
          </cell>
          <cell r="T2093">
            <v>15675</v>
          </cell>
        </row>
        <row r="2094">
          <cell r="T2094">
            <v>0</v>
          </cell>
        </row>
        <row r="2095">
          <cell r="T2095">
            <v>0</v>
          </cell>
        </row>
        <row r="2096">
          <cell r="A2096" t="str">
            <v>Desperdicio</v>
          </cell>
          <cell r="M2096" t="str">
            <v>%</v>
          </cell>
          <cell r="O2096">
            <v>0.03</v>
          </cell>
          <cell r="Q2096">
            <v>110285.9</v>
          </cell>
          <cell r="T2096">
            <v>3308.5769999999998</v>
          </cell>
        </row>
        <row r="2097">
          <cell r="A2097" t="str">
            <v>SUBTOTAL</v>
          </cell>
          <cell r="T2097">
            <v>113594.477</v>
          </cell>
        </row>
        <row r="2099">
          <cell r="A2099" t="str">
            <v>3. Transportes</v>
          </cell>
        </row>
        <row r="2100">
          <cell r="A2100" t="str">
            <v>Material</v>
          </cell>
          <cell r="K2100" t="str">
            <v>Vol. o Peso</v>
          </cell>
          <cell r="M2100" t="str">
            <v>Distancia</v>
          </cell>
          <cell r="O2100" t="str">
            <v>m2 o Ton/Km</v>
          </cell>
          <cell r="R2100" t="str">
            <v>Tarifa</v>
          </cell>
          <cell r="T2100" t="str">
            <v>Vr. Unitario</v>
          </cell>
        </row>
        <row r="2104">
          <cell r="A2104" t="str">
            <v>SUBTOTAL</v>
          </cell>
        </row>
        <row r="2106">
          <cell r="A2106" t="str">
            <v>4. Mano de Obra</v>
          </cell>
        </row>
        <row r="2107">
          <cell r="A2107" t="str">
            <v>Trabajador</v>
          </cell>
          <cell r="J2107" t="str">
            <v>Jornal</v>
          </cell>
          <cell r="L2107" t="str">
            <v>Prestac.</v>
          </cell>
          <cell r="N2107" t="str">
            <v>Jornal Total</v>
          </cell>
          <cell r="Q2107" t="str">
            <v>Rendimiento</v>
          </cell>
          <cell r="T2107" t="str">
            <v>Vr. Unitario</v>
          </cell>
        </row>
        <row r="2108">
          <cell r="A2108" t="str">
            <v>Electricista II</v>
          </cell>
          <cell r="J2108">
            <v>21662</v>
          </cell>
          <cell r="L2108">
            <v>0.57999999999999996</v>
          </cell>
          <cell r="N2108">
            <v>34225.96</v>
          </cell>
          <cell r="Q2108">
            <v>0.28000000000000003</v>
          </cell>
          <cell r="T2108">
            <v>9583.2687999999998</v>
          </cell>
        </row>
        <row r="2109">
          <cell r="A2109" t="str">
            <v>Ayudante</v>
          </cell>
          <cell r="J2109">
            <v>17167</v>
          </cell>
          <cell r="L2109">
            <v>0.57999999999999996</v>
          </cell>
          <cell r="N2109">
            <v>27123.86</v>
          </cell>
          <cell r="Q2109">
            <v>0.28000000000000003</v>
          </cell>
          <cell r="T2109">
            <v>7594.680800000001</v>
          </cell>
        </row>
        <row r="2110">
          <cell r="T2110">
            <v>0</v>
          </cell>
        </row>
        <row r="2111">
          <cell r="A2111" t="str">
            <v>SUBTOTAL</v>
          </cell>
          <cell r="T2111">
            <v>17177.9496</v>
          </cell>
        </row>
        <row r="2112">
          <cell r="A2112" t="str">
            <v>TOTAL COSTO DIRECTO</v>
          </cell>
          <cell r="T2112">
            <v>131811.42660000001</v>
          </cell>
        </row>
        <row r="2113">
          <cell r="A2113" t="str">
            <v>AIU CONTRACTUAL</v>
          </cell>
          <cell r="E2113">
            <v>0.25640000000000002</v>
          </cell>
          <cell r="S2113" t="str">
            <v>TOTAL COSTO INDIRECTO</v>
          </cell>
          <cell r="T2113">
            <v>33796.449780240007</v>
          </cell>
        </row>
        <row r="2114">
          <cell r="A2114" t="str">
            <v xml:space="preserve">VALOR TOTAL ACTIVIDAD </v>
          </cell>
          <cell r="T2114">
            <v>165607.87638024002</v>
          </cell>
        </row>
        <row r="2115">
          <cell r="A2115" t="str">
            <v xml:space="preserve">VALOR RECURSOS NECESARIOS PARA LA EJECUCIÓN DE LA ACTIVIDAD </v>
          </cell>
          <cell r="T2115">
            <v>496823.62914072006</v>
          </cell>
        </row>
        <row r="2116">
          <cell r="A2116" t="str">
            <v>Para constancia de lo anterior, se firma la presente acta bajo la responsabilidad expresa de los que intervienen en ella, de  conformidad  con las funciones  desempeñadas por cada uno de los mismos,  de acuerdo con el manual de interventoría, en _________</v>
          </cell>
        </row>
        <row r="2119">
          <cell r="E2119" t="str">
            <v>Firma:</v>
          </cell>
        </row>
        <row r="2120">
          <cell r="E2120" t="str">
            <v xml:space="preserve">Nombre: </v>
          </cell>
        </row>
        <row r="2121">
          <cell r="E2121" t="str">
            <v>REPRESENTATE LEGAL Ó DIRECTOR DE CONSULTORIA</v>
          </cell>
        </row>
        <row r="2122">
          <cell r="A2122" t="str">
            <v>C. OBSERVACIONES INTERVENTORIA (Campo de obligatorio diligenciamiento)</v>
          </cell>
        </row>
        <row r="2129">
          <cell r="E2129" t="str">
            <v>Firma:</v>
          </cell>
        </row>
        <row r="2130">
          <cell r="E2130" t="str">
            <v xml:space="preserve">Nombre: </v>
          </cell>
          <cell r="V2130" t="str">
            <v>Original  - FONADE</v>
          </cell>
        </row>
        <row r="2131">
          <cell r="E2131" t="str">
            <v>REPRESENTANTE LEGAL Ó DIRECTOR DE INTERVENTORÍA</v>
          </cell>
          <cell r="V2131" t="str">
            <v>Copias: Contratista, Interventor</v>
          </cell>
        </row>
        <row r="2132">
          <cell r="A2132" t="str">
            <v>Item</v>
          </cell>
          <cell r="C2132" t="str">
            <v>Descripción</v>
          </cell>
          <cell r="R2132" t="str">
            <v>Unidad</v>
          </cell>
          <cell r="T2132" t="str">
            <v>Cantidad</v>
          </cell>
        </row>
        <row r="2133">
          <cell r="A2133" t="str">
            <v>12.08.02</v>
          </cell>
          <cell r="C2133" t="str">
            <v>Suministro, montaje y conexión de luminaria de emergencia de 11W bajo consumo. Incluye bombilla y accesorios.</v>
          </cell>
          <cell r="R2133" t="str">
            <v>Un</v>
          </cell>
          <cell r="T2133">
            <v>0</v>
          </cell>
          <cell r="W2133">
            <v>233654.2672</v>
          </cell>
        </row>
        <row r="2135">
          <cell r="A2135" t="str">
            <v>1.  Equipo</v>
          </cell>
        </row>
        <row r="2136">
          <cell r="A2136" t="str">
            <v>Descripción</v>
          </cell>
          <cell r="H2136" t="str">
            <v>Marca</v>
          </cell>
          <cell r="K2136" t="str">
            <v>Tipo</v>
          </cell>
          <cell r="O2136" t="str">
            <v>Tarifa/Hora</v>
          </cell>
          <cell r="R2136" t="str">
            <v>Rendimiento</v>
          </cell>
          <cell r="T2136" t="str">
            <v>Vr. Unitario</v>
          </cell>
        </row>
        <row r="2137">
          <cell r="A2137" t="str">
            <v>Alicates</v>
          </cell>
          <cell r="O2137">
            <v>30188</v>
          </cell>
          <cell r="R2137">
            <v>0.01</v>
          </cell>
          <cell r="T2137">
            <v>301.88</v>
          </cell>
        </row>
        <row r="2138">
          <cell r="A2138" t="str">
            <v>Atornillador</v>
          </cell>
          <cell r="O2138">
            <v>21735</v>
          </cell>
          <cell r="R2138">
            <v>0.01</v>
          </cell>
          <cell r="T2138">
            <v>217.35</v>
          </cell>
        </row>
        <row r="2140">
          <cell r="T2140">
            <v>0</v>
          </cell>
        </row>
        <row r="2141">
          <cell r="A2141" t="str">
            <v>SUBTOTAL</v>
          </cell>
          <cell r="T2141">
            <v>519.23</v>
          </cell>
        </row>
        <row r="2143">
          <cell r="A2143" t="str">
            <v>2.  Materiales</v>
          </cell>
        </row>
        <row r="2144">
          <cell r="A2144" t="str">
            <v>Descripción</v>
          </cell>
          <cell r="M2144" t="str">
            <v>Unidad</v>
          </cell>
          <cell r="O2144" t="str">
            <v>Cantidad</v>
          </cell>
          <cell r="Q2144" t="str">
            <v>Precio Unit.</v>
          </cell>
          <cell r="T2144" t="str">
            <v>Vr Unitario</v>
          </cell>
        </row>
        <row r="2145">
          <cell r="A2145" t="str">
            <v>Luminaria autónoma de emergencia</v>
          </cell>
          <cell r="M2145" t="str">
            <v xml:space="preserve">Un </v>
          </cell>
          <cell r="O2145">
            <v>1</v>
          </cell>
          <cell r="Q2145">
            <v>216900</v>
          </cell>
          <cell r="T2145">
            <v>216900</v>
          </cell>
        </row>
        <row r="2155">
          <cell r="T2155">
            <v>0</v>
          </cell>
        </row>
        <row r="2156">
          <cell r="T2156">
            <v>0</v>
          </cell>
        </row>
        <row r="2157">
          <cell r="A2157" t="str">
            <v>Desperdicio</v>
          </cell>
          <cell r="M2157" t="str">
            <v>%</v>
          </cell>
          <cell r="Q2157">
            <v>216900</v>
          </cell>
          <cell r="T2157">
            <v>0</v>
          </cell>
        </row>
        <row r="2158">
          <cell r="A2158" t="str">
            <v>SUBTOTAL</v>
          </cell>
          <cell r="T2158">
            <v>216900</v>
          </cell>
        </row>
        <row r="2160">
          <cell r="A2160" t="str">
            <v>3. Transportes</v>
          </cell>
        </row>
        <row r="2161">
          <cell r="A2161" t="str">
            <v>Material</v>
          </cell>
          <cell r="K2161" t="str">
            <v>Vol. o Peso</v>
          </cell>
          <cell r="M2161" t="str">
            <v>Distancia</v>
          </cell>
          <cell r="O2161" t="str">
            <v>m2 o Ton/Km</v>
          </cell>
          <cell r="R2161" t="str">
            <v>Tarifa</v>
          </cell>
          <cell r="T2161" t="str">
            <v>Vr. Unitario</v>
          </cell>
        </row>
        <row r="2165">
          <cell r="A2165" t="str">
            <v>SUBTOTAL</v>
          </cell>
        </row>
        <row r="2167">
          <cell r="A2167" t="str">
            <v>4. Mano de Obra</v>
          </cell>
        </row>
        <row r="2168">
          <cell r="A2168" t="str">
            <v>Trabajador</v>
          </cell>
          <cell r="J2168" t="str">
            <v>Jornal</v>
          </cell>
          <cell r="L2168" t="str">
            <v>Prestac.</v>
          </cell>
          <cell r="N2168" t="str">
            <v>Jornal Total</v>
          </cell>
          <cell r="Q2168" t="str">
            <v>Rendimiento</v>
          </cell>
          <cell r="T2168" t="str">
            <v>Vr. Unitario</v>
          </cell>
        </row>
        <row r="2169">
          <cell r="A2169" t="str">
            <v>Electricista II</v>
          </cell>
          <cell r="J2169">
            <v>21662</v>
          </cell>
          <cell r="L2169">
            <v>0.57999999999999996</v>
          </cell>
          <cell r="N2169">
            <v>34225.96</v>
          </cell>
          <cell r="Q2169">
            <v>0.3</v>
          </cell>
          <cell r="T2169">
            <v>10267.787999999999</v>
          </cell>
        </row>
        <row r="2170">
          <cell r="A2170" t="str">
            <v>Ayudante</v>
          </cell>
          <cell r="J2170">
            <v>17167</v>
          </cell>
          <cell r="L2170">
            <v>0.57999999999999996</v>
          </cell>
          <cell r="N2170">
            <v>27123.86</v>
          </cell>
          <cell r="Q2170">
            <v>0.22</v>
          </cell>
          <cell r="T2170">
            <v>5967.2492000000002</v>
          </cell>
        </row>
        <row r="2171">
          <cell r="T2171">
            <v>0</v>
          </cell>
        </row>
        <row r="2172">
          <cell r="A2172" t="str">
            <v>SUBTOTAL</v>
          </cell>
          <cell r="T2172">
            <v>16235.037199999999</v>
          </cell>
        </row>
        <row r="2173">
          <cell r="A2173" t="str">
            <v>TOTAL COSTO DIRECTO</v>
          </cell>
          <cell r="T2173">
            <v>233654.2672</v>
          </cell>
        </row>
        <row r="2174">
          <cell r="A2174" t="str">
            <v>AIU CONTRACTUAL</v>
          </cell>
          <cell r="E2174">
            <v>0.25640000000000002</v>
          </cell>
          <cell r="S2174" t="str">
            <v>TOTAL COSTO INDIRECTO</v>
          </cell>
          <cell r="T2174">
            <v>59908.954110080005</v>
          </cell>
        </row>
        <row r="2175">
          <cell r="A2175" t="str">
            <v xml:space="preserve">VALOR TOTAL ACTIVIDAD </v>
          </cell>
          <cell r="T2175">
            <v>293563.22131008003</v>
          </cell>
        </row>
        <row r="2176">
          <cell r="A2176" t="str">
            <v xml:space="preserve">VALOR RECURSOS NECESARIOS PARA LA EJECUCIÓN DE LA ACTIVIDAD </v>
          </cell>
          <cell r="T2176">
            <v>0</v>
          </cell>
        </row>
        <row r="2177">
          <cell r="A2177" t="str">
            <v>Para constancia de lo anterior, se firma la presente acta bajo la responsabilidad expresa de los que intervienen en ella, de  conformidad  con las funciones  desempeñadas por cada uno de los mismos,  de acuerdo con el manual de interventoría, en _________</v>
          </cell>
        </row>
        <row r="2180">
          <cell r="E2180" t="str">
            <v>Firma:</v>
          </cell>
        </row>
        <row r="2181">
          <cell r="E2181" t="str">
            <v xml:space="preserve">Nombre: </v>
          </cell>
        </row>
        <row r="2182">
          <cell r="E2182" t="str">
            <v>REPRESENTATE LEGAL Ó DIRECTOR DE CONSULTORIA</v>
          </cell>
        </row>
        <row r="2183">
          <cell r="A2183" t="str">
            <v>C. OBSERVACIONES INTERVENTORIA (Campo de obligatorio diligenciamiento)</v>
          </cell>
        </row>
        <row r="2189">
          <cell r="E2189" t="str">
            <v>Firma:</v>
          </cell>
        </row>
        <row r="2190">
          <cell r="E2190" t="str">
            <v xml:space="preserve">Nombre: </v>
          </cell>
          <cell r="V2190" t="str">
            <v>Original  - FONADE</v>
          </cell>
        </row>
        <row r="2191">
          <cell r="E2191" t="str">
            <v>REPRESENTANTE LEGAL Ó DIRECTOR DE INTERVENTORÍA</v>
          </cell>
          <cell r="V2191" t="str">
            <v>Copias: Contratista, Interventor</v>
          </cell>
        </row>
        <row r="2192">
          <cell r="A2192" t="str">
            <v>Item</v>
          </cell>
          <cell r="C2192" t="str">
            <v>Descripción</v>
          </cell>
          <cell r="R2192" t="str">
            <v>Unidad</v>
          </cell>
          <cell r="T2192" t="str">
            <v>Cantidad</v>
          </cell>
        </row>
        <row r="2193">
          <cell r="A2193" t="str">
            <v>12.09.01</v>
          </cell>
          <cell r="C2193" t="str">
            <v>Suministro, montaje y conexión de toma doble para cableado estructurado categoría 6, marca AMP o similar. Incluye face plate, jack y marquilla de identificación.</v>
          </cell>
          <cell r="R2193" t="str">
            <v>UN</v>
          </cell>
          <cell r="T2193">
            <v>0</v>
          </cell>
          <cell r="W2193">
            <v>45854.222999999998</v>
          </cell>
        </row>
        <row r="2195">
          <cell r="A2195" t="str">
            <v>1.  Equipo</v>
          </cell>
        </row>
        <row r="2196">
          <cell r="A2196" t="str">
            <v>Descripción</v>
          </cell>
          <cell r="H2196" t="str">
            <v>Marca</v>
          </cell>
          <cell r="K2196" t="str">
            <v>Tipo</v>
          </cell>
          <cell r="O2196" t="str">
            <v>Tarifa/Hora</v>
          </cell>
          <cell r="R2196" t="str">
            <v>Rendimiento</v>
          </cell>
          <cell r="T2196" t="str">
            <v>Vr. Unitario</v>
          </cell>
        </row>
        <row r="2197">
          <cell r="A2197" t="str">
            <v>Atornillador</v>
          </cell>
          <cell r="O2197">
            <v>21735</v>
          </cell>
          <cell r="R2197">
            <v>0.05</v>
          </cell>
          <cell r="T2197">
            <v>1086.75</v>
          </cell>
        </row>
        <row r="2198">
          <cell r="T2198">
            <v>0</v>
          </cell>
        </row>
        <row r="2199">
          <cell r="T2199">
            <v>0</v>
          </cell>
        </row>
        <row r="2200">
          <cell r="T2200">
            <v>0</v>
          </cell>
        </row>
        <row r="2201">
          <cell r="A2201" t="str">
            <v>SUBTOTAL</v>
          </cell>
          <cell r="T2201">
            <v>1086.75</v>
          </cell>
        </row>
        <row r="2203">
          <cell r="A2203" t="str">
            <v>2.  Materiales</v>
          </cell>
        </row>
        <row r="2204">
          <cell r="A2204" t="str">
            <v>Descripción</v>
          </cell>
          <cell r="M2204" t="str">
            <v>Unidad</v>
          </cell>
          <cell r="O2204" t="str">
            <v>Cantidad</v>
          </cell>
          <cell r="Q2204" t="str">
            <v>Precio Unit.</v>
          </cell>
          <cell r="T2204" t="str">
            <v>Vr Unitario</v>
          </cell>
        </row>
        <row r="2205">
          <cell r="A2205" t="str">
            <v>Face plate doble</v>
          </cell>
          <cell r="M2205" t="str">
            <v>Un</v>
          </cell>
          <cell r="O2205">
            <v>1</v>
          </cell>
          <cell r="Q2205">
            <v>14700</v>
          </cell>
          <cell r="T2205">
            <v>14700</v>
          </cell>
        </row>
        <row r="2206">
          <cell r="A2206" t="str">
            <v>Jack o módulo nivel 6</v>
          </cell>
          <cell r="M2206" t="str">
            <v>Un</v>
          </cell>
          <cell r="O2206">
            <v>1</v>
          </cell>
          <cell r="Q2206">
            <v>18225</v>
          </cell>
          <cell r="T2206">
            <v>18225</v>
          </cell>
        </row>
        <row r="2207">
          <cell r="A2207" t="str">
            <v>Marquilla en acrílico</v>
          </cell>
          <cell r="M2207" t="str">
            <v>Un</v>
          </cell>
          <cell r="O2207">
            <v>1</v>
          </cell>
          <cell r="Q2207">
            <v>1890</v>
          </cell>
          <cell r="T2207">
            <v>1890</v>
          </cell>
        </row>
        <row r="2208">
          <cell r="A2208" t="str">
            <v>Adhesivo para amarre</v>
          </cell>
          <cell r="M2208" t="str">
            <v>Un</v>
          </cell>
          <cell r="O2208">
            <v>2</v>
          </cell>
          <cell r="Q2208">
            <v>375</v>
          </cell>
          <cell r="T2208">
            <v>750</v>
          </cell>
        </row>
        <row r="2209">
          <cell r="T2209">
            <v>0</v>
          </cell>
        </row>
        <row r="2210">
          <cell r="T2210">
            <v>0</v>
          </cell>
        </row>
        <row r="2211">
          <cell r="T2211">
            <v>0</v>
          </cell>
        </row>
        <row r="2212">
          <cell r="T2212">
            <v>0</v>
          </cell>
        </row>
        <row r="2213">
          <cell r="T2213">
            <v>0</v>
          </cell>
        </row>
        <row r="2214">
          <cell r="T2214">
            <v>0</v>
          </cell>
        </row>
        <row r="2215">
          <cell r="T2215">
            <v>0</v>
          </cell>
        </row>
        <row r="2216">
          <cell r="T2216">
            <v>0</v>
          </cell>
        </row>
        <row r="2217">
          <cell r="A2217" t="str">
            <v>Desperdicio</v>
          </cell>
          <cell r="M2217" t="str">
            <v>%</v>
          </cell>
          <cell r="Q2217">
            <v>35565</v>
          </cell>
          <cell r="T2217">
            <v>0</v>
          </cell>
        </row>
        <row r="2218">
          <cell r="A2218" t="str">
            <v>SUBTOTAL</v>
          </cell>
          <cell r="T2218">
            <v>35565</v>
          </cell>
        </row>
        <row r="2220">
          <cell r="A2220" t="str">
            <v>3. Transportes</v>
          </cell>
        </row>
        <row r="2221">
          <cell r="A2221" t="str">
            <v>Material</v>
          </cell>
          <cell r="K2221" t="str">
            <v>Vol. o Peso</v>
          </cell>
          <cell r="M2221" t="str">
            <v>Distancia</v>
          </cell>
          <cell r="O2221" t="str">
            <v>m2 o Ton/Km</v>
          </cell>
          <cell r="R2221" t="str">
            <v>Tarifa</v>
          </cell>
          <cell r="T2221" t="str">
            <v>Vr. Unitario</v>
          </cell>
        </row>
        <row r="2225">
          <cell r="A2225" t="str">
            <v>SUBTOTAL</v>
          </cell>
        </row>
        <row r="2227">
          <cell r="A2227" t="str">
            <v>4. Mano de Obra</v>
          </cell>
        </row>
        <row r="2228">
          <cell r="A2228" t="str">
            <v>Trabajador</v>
          </cell>
          <cell r="J2228" t="str">
            <v>Jornal</v>
          </cell>
          <cell r="L2228" t="str">
            <v>Prestac.</v>
          </cell>
          <cell r="N2228" t="str">
            <v>Jornal Total</v>
          </cell>
          <cell r="Q2228" t="str">
            <v>Rendimiento</v>
          </cell>
          <cell r="T2228" t="str">
            <v>Vr. Unitario</v>
          </cell>
        </row>
        <row r="2229">
          <cell r="A2229" t="str">
            <v>Electricista II</v>
          </cell>
          <cell r="J2229">
            <v>21662</v>
          </cell>
          <cell r="L2229">
            <v>0.57999999999999996</v>
          </cell>
          <cell r="N2229">
            <v>34225.96</v>
          </cell>
          <cell r="Q2229">
            <v>0.15</v>
          </cell>
          <cell r="T2229">
            <v>5133.8939999999993</v>
          </cell>
        </row>
        <row r="2230">
          <cell r="A2230" t="str">
            <v>Ayudante</v>
          </cell>
          <cell r="J2230">
            <v>17167</v>
          </cell>
          <cell r="L2230">
            <v>0.57999999999999996</v>
          </cell>
          <cell r="N2230">
            <v>27123.86</v>
          </cell>
          <cell r="Q2230">
            <v>0.15</v>
          </cell>
          <cell r="T2230">
            <v>4068.5789999999997</v>
          </cell>
        </row>
        <row r="2231">
          <cell r="T2231">
            <v>0</v>
          </cell>
        </row>
        <row r="2232">
          <cell r="A2232" t="str">
            <v>SUBTOTAL</v>
          </cell>
          <cell r="T2232">
            <v>9202.4729999999981</v>
          </cell>
        </row>
        <row r="2233">
          <cell r="A2233" t="str">
            <v>TOTAL COSTO DIRECTO</v>
          </cell>
          <cell r="T2233">
            <v>45854.222999999998</v>
          </cell>
        </row>
        <row r="2234">
          <cell r="A2234" t="str">
            <v>AIU CONTRACTUAL</v>
          </cell>
          <cell r="E2234">
            <v>0.25640000000000002</v>
          </cell>
          <cell r="S2234" t="str">
            <v>TOTAL COSTO INDIRECTO</v>
          </cell>
          <cell r="T2234">
            <v>11757.0227772</v>
          </cell>
        </row>
        <row r="2235">
          <cell r="A2235" t="str">
            <v xml:space="preserve">VALOR TOTAL ACTIVIDAD </v>
          </cell>
          <cell r="T2235">
            <v>57611.245777199998</v>
          </cell>
        </row>
        <row r="2236">
          <cell r="A2236" t="str">
            <v xml:space="preserve">VALOR RECURSOS NECESARIOS PARA LA EJECUCIÓN DE LA ACTIVIDAD </v>
          </cell>
          <cell r="T2236">
            <v>0</v>
          </cell>
        </row>
        <row r="2237">
          <cell r="A2237" t="str">
            <v>Para constancia de lo anterior, se firma la presente acta bajo la responsabilidad expresa de los que intervienen en ella, de  conformidad  con las funciones  desempeñadas por cada uno de los mismos,  de acuerdo con el manual de interventoría, en _________</v>
          </cell>
        </row>
        <row r="2240">
          <cell r="E2240" t="str">
            <v>Firma:</v>
          </cell>
        </row>
        <row r="2241">
          <cell r="E2241" t="str">
            <v xml:space="preserve">Nombre: </v>
          </cell>
        </row>
        <row r="2242">
          <cell r="E2242" t="str">
            <v>REPRESENTATE LEGAL Ó DIRECTOR DE CONSULTORIA</v>
          </cell>
        </row>
        <row r="2243">
          <cell r="A2243" t="str">
            <v>C. OBSERVACIONES INTERVENTORIA (Campo de obligatorio diligenciamiento)</v>
          </cell>
        </row>
        <row r="2249">
          <cell r="E2249" t="str">
            <v>Firma:</v>
          </cell>
        </row>
        <row r="2250">
          <cell r="E2250" t="str">
            <v xml:space="preserve">Nombre: </v>
          </cell>
          <cell r="V2250" t="str">
            <v>Original  - FONADE</v>
          </cell>
        </row>
        <row r="2251">
          <cell r="E2251" t="str">
            <v>REPRESENTANTE LEGAL Ó DIRECTOR DE INTERVENTORÍA</v>
          </cell>
          <cell r="V2251" t="str">
            <v>Copias: Contratista, Interventor</v>
          </cell>
        </row>
        <row r="2252">
          <cell r="A2252" t="str">
            <v>Item</v>
          </cell>
          <cell r="C2252" t="str">
            <v>Descripción</v>
          </cell>
          <cell r="R2252" t="str">
            <v>Unidad</v>
          </cell>
          <cell r="T2252" t="str">
            <v>Cantidad</v>
          </cell>
        </row>
        <row r="2253">
          <cell r="A2253" t="str">
            <v>12.09.02</v>
          </cell>
          <cell r="C2253" t="str">
            <v>Suministro y montaje de rack cerrado de 1.20 metros. Incluye multitoma y ventiladores.</v>
          </cell>
          <cell r="R2253" t="str">
            <v>UN</v>
          </cell>
          <cell r="T2253">
            <v>0</v>
          </cell>
          <cell r="W2253">
            <v>1048425.06</v>
          </cell>
        </row>
        <row r="2255">
          <cell r="A2255" t="str">
            <v>1.  Equipo</v>
          </cell>
        </row>
        <row r="2256">
          <cell r="A2256" t="str">
            <v>Descripción</v>
          </cell>
          <cell r="H2256" t="str">
            <v>Marca</v>
          </cell>
          <cell r="K2256" t="str">
            <v>Tipo</v>
          </cell>
          <cell r="O2256" t="str">
            <v>Tarifa/Hora</v>
          </cell>
          <cell r="R2256" t="str">
            <v>Rendimiento</v>
          </cell>
          <cell r="T2256" t="str">
            <v>Vr. Unitario</v>
          </cell>
        </row>
        <row r="2257">
          <cell r="T2257">
            <v>0</v>
          </cell>
        </row>
        <row r="2258">
          <cell r="T2258">
            <v>0</v>
          </cell>
        </row>
        <row r="2259">
          <cell r="T2259">
            <v>0</v>
          </cell>
        </row>
        <row r="2260">
          <cell r="T2260">
            <v>0</v>
          </cell>
        </row>
        <row r="2261">
          <cell r="A2261" t="str">
            <v>SUBTOTAL</v>
          </cell>
          <cell r="T2261">
            <v>0</v>
          </cell>
        </row>
        <row r="2263">
          <cell r="A2263" t="str">
            <v>2.  Materiales</v>
          </cell>
        </row>
        <row r="2264">
          <cell r="A2264" t="str">
            <v>Descripción</v>
          </cell>
          <cell r="M2264" t="str">
            <v>Unidad</v>
          </cell>
          <cell r="O2264" t="str">
            <v>Cantidad</v>
          </cell>
          <cell r="Q2264" t="str">
            <v>Precio Unit.</v>
          </cell>
          <cell r="T2264" t="str">
            <v>Vr Unitario</v>
          </cell>
        </row>
        <row r="2265">
          <cell r="A2265" t="str">
            <v>Rack cerrado de 1.20 mts</v>
          </cell>
          <cell r="M2265" t="str">
            <v>Un</v>
          </cell>
          <cell r="O2265">
            <v>1</v>
          </cell>
          <cell r="Q2265">
            <v>956300</v>
          </cell>
          <cell r="T2265">
            <v>956300</v>
          </cell>
        </row>
        <row r="2266">
          <cell r="T2266">
            <v>0</v>
          </cell>
        </row>
        <row r="2267">
          <cell r="T2267">
            <v>0</v>
          </cell>
        </row>
        <row r="2268">
          <cell r="T2268">
            <v>0</v>
          </cell>
        </row>
        <row r="2269">
          <cell r="T2269">
            <v>0</v>
          </cell>
        </row>
        <row r="2270">
          <cell r="T2270">
            <v>0</v>
          </cell>
        </row>
        <row r="2271">
          <cell r="T2271">
            <v>0</v>
          </cell>
        </row>
        <row r="2272">
          <cell r="T2272">
            <v>0</v>
          </cell>
        </row>
        <row r="2273">
          <cell r="T2273">
            <v>0</v>
          </cell>
        </row>
        <row r="2274">
          <cell r="T2274">
            <v>0</v>
          </cell>
        </row>
        <row r="2275">
          <cell r="T2275">
            <v>0</v>
          </cell>
        </row>
        <row r="2276">
          <cell r="T2276">
            <v>0</v>
          </cell>
        </row>
        <row r="2277">
          <cell r="A2277" t="str">
            <v>Desperdicio</v>
          </cell>
          <cell r="M2277" t="str">
            <v>%</v>
          </cell>
          <cell r="Q2277">
            <v>956300</v>
          </cell>
          <cell r="T2277">
            <v>0</v>
          </cell>
        </row>
        <row r="2278">
          <cell r="A2278" t="str">
            <v>SUBTOTAL</v>
          </cell>
          <cell r="T2278">
            <v>956300</v>
          </cell>
        </row>
        <row r="2280">
          <cell r="A2280" t="str">
            <v>3. Transportes</v>
          </cell>
        </row>
        <row r="2281">
          <cell r="A2281" t="str">
            <v>Material</v>
          </cell>
          <cell r="K2281" t="str">
            <v>Vol. o Peso</v>
          </cell>
          <cell r="M2281" t="str">
            <v>Distancia</v>
          </cell>
          <cell r="O2281" t="str">
            <v>m2 o Ton/Km</v>
          </cell>
          <cell r="R2281" t="str">
            <v>Tarifa</v>
          </cell>
          <cell r="T2281" t="str">
            <v>Vr. Unitario</v>
          </cell>
        </row>
        <row r="2285">
          <cell r="A2285" t="str">
            <v>SUBTOTAL</v>
          </cell>
        </row>
        <row r="2287">
          <cell r="A2287" t="str">
            <v>4. Mano de Obra</v>
          </cell>
        </row>
        <row r="2288">
          <cell r="A2288" t="str">
            <v>Trabajador</v>
          </cell>
          <cell r="J2288" t="str">
            <v>Jornal</v>
          </cell>
          <cell r="L2288" t="str">
            <v>Prestac.</v>
          </cell>
          <cell r="N2288" t="str">
            <v>Jornal Total</v>
          </cell>
          <cell r="Q2288" t="str">
            <v>Rendimiento</v>
          </cell>
          <cell r="T2288" t="str">
            <v>Vr. Unitario</v>
          </cell>
        </row>
        <row r="2289">
          <cell r="A2289" t="str">
            <v>Electricista I</v>
          </cell>
          <cell r="J2289">
            <v>37400</v>
          </cell>
          <cell r="L2289">
            <v>0.57999999999999996</v>
          </cell>
          <cell r="N2289">
            <v>59092</v>
          </cell>
          <cell r="Q2289">
            <v>1.1000000000000001</v>
          </cell>
          <cell r="T2289">
            <v>65001.200000000004</v>
          </cell>
        </row>
        <row r="2290">
          <cell r="A2290" t="str">
            <v>Ayudante</v>
          </cell>
          <cell r="J2290">
            <v>17167</v>
          </cell>
          <cell r="L2290">
            <v>0.57999999999999996</v>
          </cell>
          <cell r="N2290">
            <v>27123.86</v>
          </cell>
          <cell r="Q2290">
            <v>1</v>
          </cell>
          <cell r="T2290">
            <v>27123.86</v>
          </cell>
        </row>
        <row r="2291">
          <cell r="T2291">
            <v>0</v>
          </cell>
        </row>
        <row r="2292">
          <cell r="A2292" t="str">
            <v>SUBTOTAL</v>
          </cell>
          <cell r="T2292">
            <v>92125.06</v>
          </cell>
        </row>
        <row r="2293">
          <cell r="A2293" t="str">
            <v>TOTAL COSTO DIRECTO</v>
          </cell>
          <cell r="T2293">
            <v>1048425.06</v>
          </cell>
        </row>
        <row r="2294">
          <cell r="A2294" t="str">
            <v>AIU CONTRACTUAL</v>
          </cell>
          <cell r="E2294">
            <v>0.25640000000000002</v>
          </cell>
          <cell r="S2294" t="str">
            <v>TOTAL COSTO INDIRECTO</v>
          </cell>
          <cell r="T2294">
            <v>268816.18538400001</v>
          </cell>
        </row>
        <row r="2295">
          <cell r="A2295" t="str">
            <v xml:space="preserve">VALOR TOTAL ACTIVIDAD </v>
          </cell>
          <cell r="T2295">
            <v>1317241.245384</v>
          </cell>
        </row>
        <row r="2296">
          <cell r="A2296" t="str">
            <v xml:space="preserve">VALOR RECURSOS NECESARIOS PARA LA EJECUCIÓN DE LA ACTIVIDAD </v>
          </cell>
          <cell r="T2296">
            <v>0</v>
          </cell>
        </row>
        <row r="2297">
          <cell r="A2297" t="str">
            <v>Para constancia de lo anterior, se firma la presente acta bajo la responsabilidad expresa de los que intervienen en ella, de  conformidad  con las funciones  desempeñadas por cada uno de los mismos,  de acuerdo con el manual de interventoría, en _________</v>
          </cell>
        </row>
        <row r="2300">
          <cell r="E2300" t="str">
            <v>Firma:</v>
          </cell>
        </row>
        <row r="2301">
          <cell r="E2301" t="str">
            <v xml:space="preserve">Nombre: </v>
          </cell>
        </row>
        <row r="2302">
          <cell r="E2302" t="str">
            <v>REPRESENTATE LEGAL Ó DIRECTOR DE CONSULTORIA</v>
          </cell>
        </row>
        <row r="2303">
          <cell r="A2303" t="str">
            <v>C. OBSERVACIONES INTERVENTORIA (Campo de obligatorio diligenciamiento)</v>
          </cell>
        </row>
        <row r="2309">
          <cell r="E2309" t="str">
            <v>Firma:</v>
          </cell>
        </row>
        <row r="2310">
          <cell r="E2310" t="str">
            <v xml:space="preserve">Nombre: </v>
          </cell>
          <cell r="V2310" t="str">
            <v>Original  - FONADE</v>
          </cell>
        </row>
        <row r="2311">
          <cell r="E2311" t="str">
            <v>REPRESENTANTE LEGAL Ó DIRECTOR DE INTERVENTORÍA</v>
          </cell>
          <cell r="V2311" t="str">
            <v>Copias: Contratista, Interventor</v>
          </cell>
        </row>
        <row r="2312">
          <cell r="A2312" t="str">
            <v>Item</v>
          </cell>
          <cell r="C2312" t="str">
            <v>Descripción</v>
          </cell>
          <cell r="R2312" t="str">
            <v>Unidad</v>
          </cell>
          <cell r="T2312" t="str">
            <v>Cantidad</v>
          </cell>
        </row>
        <row r="2313">
          <cell r="A2313" t="str">
            <v>12.09.03</v>
          </cell>
          <cell r="C2313" t="str">
            <v>Suministro, montaje y conexión de patch panel de 24 puertos. Incluye marquillas.</v>
          </cell>
          <cell r="R2313" t="str">
            <v>UN</v>
          </cell>
          <cell r="T2313">
            <v>0</v>
          </cell>
          <cell r="W2313">
            <v>447060.07299999997</v>
          </cell>
        </row>
        <row r="2315">
          <cell r="A2315" t="str">
            <v>1.  Equipo</v>
          </cell>
        </row>
        <row r="2316">
          <cell r="A2316" t="str">
            <v>Descripción</v>
          </cell>
          <cell r="H2316" t="str">
            <v>Marca</v>
          </cell>
          <cell r="K2316" t="str">
            <v>Tipo</v>
          </cell>
          <cell r="O2316" t="str">
            <v>Tarifa/Hora</v>
          </cell>
          <cell r="R2316" t="str">
            <v>Rendimiento</v>
          </cell>
          <cell r="T2316" t="str">
            <v>Vr. Unitario</v>
          </cell>
        </row>
        <row r="2317">
          <cell r="A2317" t="str">
            <v>Atornillador</v>
          </cell>
          <cell r="O2317">
            <v>21735</v>
          </cell>
          <cell r="R2317">
            <v>0.05</v>
          </cell>
          <cell r="T2317">
            <v>1086.75</v>
          </cell>
        </row>
        <row r="2318">
          <cell r="T2318">
            <v>0</v>
          </cell>
        </row>
        <row r="2319">
          <cell r="T2319">
            <v>0</v>
          </cell>
        </row>
        <row r="2320">
          <cell r="T2320">
            <v>0</v>
          </cell>
        </row>
        <row r="2321">
          <cell r="A2321" t="str">
            <v>SUBTOTAL</v>
          </cell>
          <cell r="T2321">
            <v>1086.75</v>
          </cell>
        </row>
        <row r="2323">
          <cell r="A2323" t="str">
            <v>2.  Materiales</v>
          </cell>
        </row>
        <row r="2324">
          <cell r="A2324" t="str">
            <v>Descripción</v>
          </cell>
          <cell r="M2324" t="str">
            <v>Unidad</v>
          </cell>
          <cell r="O2324" t="str">
            <v>Cantidad</v>
          </cell>
          <cell r="Q2324" t="str">
            <v>Precio Unit.</v>
          </cell>
          <cell r="T2324" t="str">
            <v>Vr Unitario</v>
          </cell>
        </row>
        <row r="2325">
          <cell r="A2325" t="str">
            <v>Patch panel de 24 puertos nivel 6</v>
          </cell>
          <cell r="M2325" t="str">
            <v>Un</v>
          </cell>
          <cell r="O2325">
            <v>1</v>
          </cell>
          <cell r="Q2325">
            <v>395600</v>
          </cell>
          <cell r="T2325">
            <v>395600</v>
          </cell>
        </row>
        <row r="2326">
          <cell r="T2326">
            <v>0</v>
          </cell>
        </row>
        <row r="2327">
          <cell r="T2327">
            <v>0</v>
          </cell>
        </row>
        <row r="2328">
          <cell r="T2328">
            <v>0</v>
          </cell>
        </row>
        <row r="2329">
          <cell r="T2329">
            <v>0</v>
          </cell>
        </row>
        <row r="2330">
          <cell r="T2330">
            <v>0</v>
          </cell>
        </row>
        <row r="2331">
          <cell r="T2331">
            <v>0</v>
          </cell>
        </row>
        <row r="2332">
          <cell r="T2332">
            <v>0</v>
          </cell>
        </row>
        <row r="2333">
          <cell r="T2333">
            <v>0</v>
          </cell>
        </row>
        <row r="2334">
          <cell r="T2334">
            <v>0</v>
          </cell>
        </row>
        <row r="2335">
          <cell r="T2335">
            <v>0</v>
          </cell>
        </row>
        <row r="2336">
          <cell r="T2336">
            <v>0</v>
          </cell>
        </row>
        <row r="2337">
          <cell r="A2337" t="str">
            <v>Desperdicio</v>
          </cell>
          <cell r="M2337" t="str">
            <v>%</v>
          </cell>
          <cell r="Q2337">
            <v>395600</v>
          </cell>
          <cell r="T2337">
            <v>0</v>
          </cell>
        </row>
        <row r="2338">
          <cell r="A2338" t="str">
            <v>SUBTOTAL</v>
          </cell>
          <cell r="T2338">
            <v>395600</v>
          </cell>
        </row>
        <row r="2340">
          <cell r="A2340" t="str">
            <v>3. Transportes</v>
          </cell>
        </row>
        <row r="2341">
          <cell r="A2341" t="str">
            <v>Material</v>
          </cell>
          <cell r="K2341" t="str">
            <v>Vol. o Peso</v>
          </cell>
          <cell r="M2341" t="str">
            <v>Distancia</v>
          </cell>
          <cell r="O2341" t="str">
            <v>m2 o Ton/Km</v>
          </cell>
          <cell r="R2341" t="str">
            <v>Tarifa</v>
          </cell>
          <cell r="T2341" t="str">
            <v>Vr. Unitario</v>
          </cell>
        </row>
        <row r="2345">
          <cell r="A2345" t="str">
            <v>SUBTOTAL</v>
          </cell>
        </row>
        <row r="2347">
          <cell r="A2347" t="str">
            <v>4. Mano de Obra</v>
          </cell>
        </row>
        <row r="2348">
          <cell r="A2348" t="str">
            <v>Trabajador</v>
          </cell>
          <cell r="J2348" t="str">
            <v>Jornal</v>
          </cell>
          <cell r="L2348" t="str">
            <v>Prestac.</v>
          </cell>
          <cell r="N2348" t="str">
            <v>Jornal Total</v>
          </cell>
          <cell r="Q2348" t="str">
            <v>Rendimiento</v>
          </cell>
          <cell r="T2348" t="str">
            <v>Vr. Unitario</v>
          </cell>
        </row>
        <row r="2349">
          <cell r="A2349" t="str">
            <v>Electricista I</v>
          </cell>
          <cell r="J2349">
            <v>37400</v>
          </cell>
          <cell r="L2349">
            <v>0.57999999999999996</v>
          </cell>
          <cell r="N2349">
            <v>59092</v>
          </cell>
          <cell r="Q2349">
            <v>0.6</v>
          </cell>
          <cell r="T2349">
            <v>35455.199999999997</v>
          </cell>
        </row>
        <row r="2350">
          <cell r="A2350" t="str">
            <v>Ayudante</v>
          </cell>
          <cell r="J2350">
            <v>17167</v>
          </cell>
          <cell r="L2350">
            <v>0.57999999999999996</v>
          </cell>
          <cell r="N2350">
            <v>27123.86</v>
          </cell>
          <cell r="Q2350">
            <v>0.55000000000000004</v>
          </cell>
          <cell r="T2350">
            <v>14918.123000000001</v>
          </cell>
        </row>
        <row r="2351">
          <cell r="T2351">
            <v>0</v>
          </cell>
        </row>
        <row r="2352">
          <cell r="A2352" t="str">
            <v>SUBTOTAL</v>
          </cell>
          <cell r="T2352">
            <v>50373.322999999997</v>
          </cell>
        </row>
        <row r="2353">
          <cell r="A2353" t="str">
            <v>TOTAL COSTO DIRECTO</v>
          </cell>
          <cell r="T2353">
            <v>447060.07299999997</v>
          </cell>
        </row>
        <row r="2354">
          <cell r="A2354" t="str">
            <v>AIU CONTRACTUAL</v>
          </cell>
          <cell r="E2354">
            <v>0.25640000000000002</v>
          </cell>
          <cell r="S2354" t="str">
            <v>TOTAL COSTO INDIRECTO</v>
          </cell>
          <cell r="T2354">
            <v>114626.20271719999</v>
          </cell>
        </row>
        <row r="2355">
          <cell r="A2355" t="str">
            <v xml:space="preserve">VALOR TOTAL ACTIVIDAD </v>
          </cell>
          <cell r="T2355">
            <v>561686.27571720001</v>
          </cell>
        </row>
        <row r="2356">
          <cell r="A2356" t="str">
            <v xml:space="preserve">VALOR RECURSOS NECESARIOS PARA LA EJECUCIÓN DE LA ACTIVIDAD </v>
          </cell>
          <cell r="T2356">
            <v>0</v>
          </cell>
        </row>
        <row r="2357">
          <cell r="A2357" t="str">
            <v>Para constancia de lo anterior, se firma la presente acta bajo la responsabilidad expresa de los que intervienen en ella, de  conformidad  con las funciones  desempeñadas por cada uno de los mismos,  de acuerdo con el manual de interventoría, en _________</v>
          </cell>
        </row>
        <row r="2360">
          <cell r="E2360" t="str">
            <v>Firma:</v>
          </cell>
        </row>
        <row r="2361">
          <cell r="E2361" t="str">
            <v xml:space="preserve">Nombre: </v>
          </cell>
        </row>
        <row r="2362">
          <cell r="E2362" t="str">
            <v>REPRESENTATE LEGAL Ó DIRECTOR DE CONSULTORIA</v>
          </cell>
        </row>
        <row r="2363">
          <cell r="A2363" t="str">
            <v>C. OBSERVACIONES INTERVENTORIA (Campo de obligatorio diligenciamiento)</v>
          </cell>
        </row>
        <row r="2370">
          <cell r="E2370" t="str">
            <v>Firma:</v>
          </cell>
        </row>
        <row r="2371">
          <cell r="E2371" t="str">
            <v xml:space="preserve">Nombre: </v>
          </cell>
          <cell r="V2371" t="str">
            <v>Original  - FONADE</v>
          </cell>
        </row>
        <row r="2372">
          <cell r="E2372" t="str">
            <v>REPRESENTANTE LEGAL Ó DIRECTOR DE INTERVENTORÍA</v>
          </cell>
          <cell r="V2372" t="str">
            <v>Copias: Contratista, Interventor</v>
          </cell>
        </row>
        <row r="2373">
          <cell r="A2373" t="str">
            <v>Item</v>
          </cell>
          <cell r="C2373" t="str">
            <v>Descripción</v>
          </cell>
          <cell r="R2373" t="str">
            <v>Unidad</v>
          </cell>
          <cell r="T2373" t="str">
            <v>Cantidad</v>
          </cell>
        </row>
        <row r="2374">
          <cell r="A2374" t="str">
            <v>12.09.04</v>
          </cell>
          <cell r="C2374" t="str">
            <v>Suministro de patch cord categoría 6 de 1 metro certificado de fábrica. Incluye marquillas.</v>
          </cell>
          <cell r="R2374" t="str">
            <v>UN</v>
          </cell>
          <cell r="T2374">
            <v>0</v>
          </cell>
          <cell r="W2374">
            <v>33372.158600000002</v>
          </cell>
        </row>
        <row r="2376">
          <cell r="A2376" t="str">
            <v>1.  Equipo</v>
          </cell>
        </row>
        <row r="2377">
          <cell r="A2377" t="str">
            <v>Descripción</v>
          </cell>
          <cell r="H2377" t="str">
            <v>Marca</v>
          </cell>
          <cell r="K2377" t="str">
            <v>Tipo</v>
          </cell>
          <cell r="O2377" t="str">
            <v>Tarifa/Hora</v>
          </cell>
          <cell r="R2377" t="str">
            <v>Rendimiento</v>
          </cell>
          <cell r="T2377" t="str">
            <v>Vr. Unitario</v>
          </cell>
        </row>
        <row r="2378">
          <cell r="T2378">
            <v>0</v>
          </cell>
        </row>
        <row r="2379">
          <cell r="T2379">
            <v>0</v>
          </cell>
        </row>
        <row r="2380">
          <cell r="T2380">
            <v>0</v>
          </cell>
        </row>
        <row r="2381">
          <cell r="T2381">
            <v>0</v>
          </cell>
        </row>
        <row r="2382">
          <cell r="A2382" t="str">
            <v>SUBTOTAL</v>
          </cell>
          <cell r="T2382">
            <v>0</v>
          </cell>
        </row>
        <row r="2384">
          <cell r="A2384" t="str">
            <v>2.  Materiales</v>
          </cell>
        </row>
        <row r="2385">
          <cell r="A2385" t="str">
            <v>Descripción</v>
          </cell>
          <cell r="M2385" t="str">
            <v>Unidad</v>
          </cell>
          <cell r="O2385" t="str">
            <v>Cantidad</v>
          </cell>
          <cell r="Q2385" t="str">
            <v>Precio Unit.</v>
          </cell>
          <cell r="T2385" t="str">
            <v>Vr Unitario</v>
          </cell>
        </row>
        <row r="2386">
          <cell r="A2386" t="str">
            <v>Patch Cord de 1.00 metros categoría 6</v>
          </cell>
          <cell r="M2386" t="str">
            <v>Un</v>
          </cell>
          <cell r="O2386">
            <v>1</v>
          </cell>
          <cell r="Q2386">
            <v>26273</v>
          </cell>
          <cell r="T2386">
            <v>26273</v>
          </cell>
        </row>
        <row r="2387">
          <cell r="A2387" t="str">
            <v>Marquilla adhesiva</v>
          </cell>
          <cell r="M2387" t="str">
            <v>Un</v>
          </cell>
          <cell r="O2387">
            <v>2</v>
          </cell>
          <cell r="Q2387">
            <v>3118.5</v>
          </cell>
          <cell r="T2387">
            <v>6237</v>
          </cell>
        </row>
        <row r="2388">
          <cell r="T2388">
            <v>0</v>
          </cell>
        </row>
        <row r="2389">
          <cell r="T2389">
            <v>0</v>
          </cell>
        </row>
        <row r="2390">
          <cell r="T2390">
            <v>0</v>
          </cell>
        </row>
        <row r="2391">
          <cell r="T2391">
            <v>0</v>
          </cell>
        </row>
        <row r="2392">
          <cell r="T2392">
            <v>0</v>
          </cell>
        </row>
        <row r="2393">
          <cell r="T2393">
            <v>0</v>
          </cell>
        </row>
        <row r="2394">
          <cell r="T2394">
            <v>0</v>
          </cell>
        </row>
        <row r="2395">
          <cell r="T2395">
            <v>0</v>
          </cell>
        </row>
        <row r="2396">
          <cell r="T2396">
            <v>0</v>
          </cell>
        </row>
        <row r="2397">
          <cell r="T2397">
            <v>0</v>
          </cell>
        </row>
        <row r="2398">
          <cell r="A2398" t="str">
            <v>Desperdicio</v>
          </cell>
          <cell r="M2398" t="str">
            <v>%</v>
          </cell>
          <cell r="Q2398">
            <v>32510</v>
          </cell>
          <cell r="T2398">
            <v>0</v>
          </cell>
        </row>
        <row r="2399">
          <cell r="A2399" t="str">
            <v>SUBTOTAL</v>
          </cell>
          <cell r="T2399">
            <v>32510</v>
          </cell>
        </row>
        <row r="2401">
          <cell r="A2401" t="str">
            <v>3. Transportes</v>
          </cell>
        </row>
        <row r="2402">
          <cell r="A2402" t="str">
            <v>Material</v>
          </cell>
          <cell r="K2402" t="str">
            <v>Vol. o Peso</v>
          </cell>
          <cell r="M2402" t="str">
            <v>Distancia</v>
          </cell>
          <cell r="O2402" t="str">
            <v>m2 o Ton/Km</v>
          </cell>
          <cell r="R2402" t="str">
            <v>Tarifa</v>
          </cell>
          <cell r="T2402" t="str">
            <v>Vr. Unitario</v>
          </cell>
        </row>
        <row r="2406">
          <cell r="A2406" t="str">
            <v>SUBTOTAL</v>
          </cell>
        </row>
        <row r="2408">
          <cell r="A2408" t="str">
            <v>4. Mano de Obra</v>
          </cell>
        </row>
        <row r="2409">
          <cell r="A2409" t="str">
            <v>Trabajador</v>
          </cell>
          <cell r="J2409" t="str">
            <v>Jornal</v>
          </cell>
          <cell r="L2409" t="str">
            <v>Prestac.</v>
          </cell>
          <cell r="N2409" t="str">
            <v>Jornal Total</v>
          </cell>
          <cell r="Q2409" t="str">
            <v>Rendimiento</v>
          </cell>
          <cell r="T2409" t="str">
            <v>Vr. Unitario</v>
          </cell>
        </row>
        <row r="2410">
          <cell r="A2410" t="str">
            <v>Electricista I</v>
          </cell>
          <cell r="J2410">
            <v>37400</v>
          </cell>
          <cell r="L2410">
            <v>0.57999999999999996</v>
          </cell>
          <cell r="N2410">
            <v>59092</v>
          </cell>
          <cell r="Q2410">
            <v>0.01</v>
          </cell>
          <cell r="T2410">
            <v>590.91999999999996</v>
          </cell>
        </row>
        <row r="2411">
          <cell r="A2411" t="str">
            <v>Ayudante</v>
          </cell>
          <cell r="J2411">
            <v>17167</v>
          </cell>
          <cell r="L2411">
            <v>0.57999999999999996</v>
          </cell>
          <cell r="N2411">
            <v>27123.86</v>
          </cell>
          <cell r="Q2411">
            <v>0.01</v>
          </cell>
          <cell r="T2411">
            <v>271.23860000000002</v>
          </cell>
        </row>
        <row r="2412">
          <cell r="T2412">
            <v>0</v>
          </cell>
        </row>
        <row r="2413">
          <cell r="A2413" t="str">
            <v>SUBTOTAL</v>
          </cell>
          <cell r="T2413">
            <v>862.15859999999998</v>
          </cell>
        </row>
        <row r="2414">
          <cell r="A2414" t="str">
            <v>TOTAL COSTO DIRECTO</v>
          </cell>
          <cell r="T2414">
            <v>33372.158600000002</v>
          </cell>
        </row>
        <row r="2415">
          <cell r="A2415" t="str">
            <v>AIU CONTRACTUAL</v>
          </cell>
          <cell r="E2415">
            <v>0.25640000000000002</v>
          </cell>
          <cell r="S2415" t="str">
            <v>TOTAL COSTO INDIRECTO</v>
          </cell>
          <cell r="T2415">
            <v>8556.6214650400016</v>
          </cell>
        </row>
        <row r="2416">
          <cell r="A2416" t="str">
            <v xml:space="preserve">VALOR TOTAL ACTIVIDAD </v>
          </cell>
          <cell r="T2416">
            <v>41928.780065040002</v>
          </cell>
        </row>
        <row r="2417">
          <cell r="A2417" t="str">
            <v xml:space="preserve">VALOR RECURSOS NECESARIOS PARA LA EJECUCIÓN DE LA ACTIVIDAD </v>
          </cell>
          <cell r="T2417">
            <v>0</v>
          </cell>
        </row>
        <row r="2418">
          <cell r="A2418" t="str">
            <v>Para constancia de lo anterior, se firma la presente acta bajo la responsabilidad expresa de los que intervienen en ella, de  conformidad  con las funciones  desempeñadas por cada uno de los mismos,  de acuerdo con el manual de interventoría, en _________</v>
          </cell>
        </row>
        <row r="2421">
          <cell r="E2421" t="str">
            <v>Firma:</v>
          </cell>
        </row>
        <row r="2422">
          <cell r="E2422" t="str">
            <v xml:space="preserve">Nombre: </v>
          </cell>
        </row>
        <row r="2423">
          <cell r="E2423" t="str">
            <v>REPRESENTATE LEGAL Ó DIRECTOR DE CONSULTORIA</v>
          </cell>
        </row>
        <row r="2424">
          <cell r="A2424" t="str">
            <v>C. OBSERVACIONES INTERVENTORIA (Campo de obligatorio diligenciamiento)</v>
          </cell>
        </row>
        <row r="2430">
          <cell r="E2430" t="str">
            <v>Firma:</v>
          </cell>
        </row>
        <row r="2431">
          <cell r="E2431" t="str">
            <v xml:space="preserve">Nombre: </v>
          </cell>
          <cell r="V2431" t="str">
            <v>Original  - FONADE</v>
          </cell>
        </row>
        <row r="2432">
          <cell r="E2432" t="str">
            <v>REPRESENTANTE LEGAL Ó DIRECTOR DE INTERVENTORÍA</v>
          </cell>
          <cell r="V2432" t="str">
            <v>Copias: Contratista, Interventor</v>
          </cell>
        </row>
        <row r="2433">
          <cell r="A2433" t="str">
            <v>Item</v>
          </cell>
          <cell r="C2433" t="str">
            <v>Descripción</v>
          </cell>
          <cell r="R2433" t="str">
            <v>Unidad</v>
          </cell>
          <cell r="T2433" t="str">
            <v>Cantidad</v>
          </cell>
        </row>
        <row r="2434">
          <cell r="A2434" t="str">
            <v>12.09.05</v>
          </cell>
          <cell r="C2434" t="str">
            <v>Suministro y montaje de organizador horizontal.</v>
          </cell>
          <cell r="R2434" t="str">
            <v>UN</v>
          </cell>
          <cell r="T2434">
            <v>0</v>
          </cell>
          <cell r="W2434">
            <v>102408.91380000001</v>
          </cell>
        </row>
        <row r="2436">
          <cell r="A2436" t="str">
            <v>1.  Equipo</v>
          </cell>
        </row>
        <row r="2437">
          <cell r="A2437" t="str">
            <v>Descripción</v>
          </cell>
          <cell r="H2437" t="str">
            <v>Marca</v>
          </cell>
          <cell r="K2437" t="str">
            <v>Tipo</v>
          </cell>
          <cell r="O2437" t="str">
            <v>Tarifa/Hora</v>
          </cell>
          <cell r="R2437" t="str">
            <v>Rendimiento</v>
          </cell>
          <cell r="T2437" t="str">
            <v>Vr. Unitario</v>
          </cell>
        </row>
        <row r="2438">
          <cell r="A2438" t="str">
            <v>Atornillador</v>
          </cell>
          <cell r="O2438">
            <v>21735</v>
          </cell>
          <cell r="R2438">
            <v>3.5000000000000003E-2</v>
          </cell>
          <cell r="T2438">
            <v>760.72500000000002</v>
          </cell>
        </row>
        <row r="2439">
          <cell r="T2439">
            <v>0</v>
          </cell>
        </row>
        <row r="2440">
          <cell r="T2440">
            <v>0</v>
          </cell>
        </row>
        <row r="2441">
          <cell r="T2441">
            <v>0</v>
          </cell>
        </row>
        <row r="2442">
          <cell r="A2442" t="str">
            <v>SUBTOTAL</v>
          </cell>
          <cell r="T2442">
            <v>760.72500000000002</v>
          </cell>
        </row>
        <row r="2444">
          <cell r="A2444" t="str">
            <v>2.  Materiales</v>
          </cell>
        </row>
        <row r="2445">
          <cell r="A2445" t="str">
            <v>Descripción</v>
          </cell>
          <cell r="M2445" t="str">
            <v>Unidad</v>
          </cell>
          <cell r="O2445" t="str">
            <v>Cantidad</v>
          </cell>
          <cell r="Q2445" t="str">
            <v>Precio Unit.</v>
          </cell>
          <cell r="T2445" t="str">
            <v>Vr Unitario</v>
          </cell>
        </row>
        <row r="2446">
          <cell r="A2446" t="str">
            <v>Organizador horizontal</v>
          </cell>
          <cell r="M2446" t="str">
            <v>Un</v>
          </cell>
          <cell r="O2446">
            <v>1</v>
          </cell>
          <cell r="Q2446">
            <v>94160</v>
          </cell>
          <cell r="T2446">
            <v>94160</v>
          </cell>
        </row>
        <row r="2447">
          <cell r="T2447">
            <v>0</v>
          </cell>
        </row>
        <row r="2448">
          <cell r="T2448">
            <v>0</v>
          </cell>
        </row>
        <row r="2449">
          <cell r="T2449">
            <v>0</v>
          </cell>
        </row>
        <row r="2450">
          <cell r="T2450">
            <v>0</v>
          </cell>
        </row>
        <row r="2451">
          <cell r="T2451">
            <v>0</v>
          </cell>
        </row>
        <row r="2452">
          <cell r="T2452">
            <v>0</v>
          </cell>
        </row>
        <row r="2453">
          <cell r="T2453">
            <v>0</v>
          </cell>
        </row>
        <row r="2454">
          <cell r="T2454">
            <v>0</v>
          </cell>
        </row>
        <row r="2455">
          <cell r="T2455">
            <v>0</v>
          </cell>
        </row>
        <row r="2456">
          <cell r="T2456">
            <v>0</v>
          </cell>
        </row>
        <row r="2457">
          <cell r="T2457">
            <v>0</v>
          </cell>
        </row>
        <row r="2458">
          <cell r="A2458" t="str">
            <v>Desperdicio</v>
          </cell>
          <cell r="M2458" t="str">
            <v>%</v>
          </cell>
          <cell r="Q2458">
            <v>94160</v>
          </cell>
          <cell r="T2458">
            <v>0</v>
          </cell>
        </row>
        <row r="2459">
          <cell r="A2459" t="str">
            <v>SUBTOTAL</v>
          </cell>
          <cell r="T2459">
            <v>94160</v>
          </cell>
        </row>
        <row r="2461">
          <cell r="A2461" t="str">
            <v>3. Transportes</v>
          </cell>
        </row>
        <row r="2462">
          <cell r="A2462" t="str">
            <v>Material</v>
          </cell>
          <cell r="K2462" t="str">
            <v>Vol. o Peso</v>
          </cell>
          <cell r="M2462" t="str">
            <v>Distancia</v>
          </cell>
          <cell r="O2462" t="str">
            <v>m2 o Ton/Km</v>
          </cell>
          <cell r="R2462" t="str">
            <v>Tarifa</v>
          </cell>
          <cell r="T2462" t="str">
            <v>Vr. Unitario</v>
          </cell>
        </row>
        <row r="2466">
          <cell r="A2466" t="str">
            <v>SUBTOTAL</v>
          </cell>
        </row>
        <row r="2468">
          <cell r="A2468" t="str">
            <v>4. Mano de Obra</v>
          </cell>
        </row>
        <row r="2469">
          <cell r="A2469" t="str">
            <v>Trabajador</v>
          </cell>
          <cell r="J2469" t="str">
            <v>Jornal</v>
          </cell>
          <cell r="L2469" t="str">
            <v>Prestac.</v>
          </cell>
          <cell r="N2469" t="str">
            <v>Jornal Total</v>
          </cell>
          <cell r="Q2469" t="str">
            <v>Rendimiento</v>
          </cell>
          <cell r="T2469" t="str">
            <v>Vr. Unitario</v>
          </cell>
        </row>
        <row r="2470">
          <cell r="A2470" t="str">
            <v>Electricista I</v>
          </cell>
          <cell r="J2470">
            <v>37400</v>
          </cell>
          <cell r="L2470">
            <v>0.57999999999999996</v>
          </cell>
          <cell r="N2470">
            <v>59092</v>
          </cell>
          <cell r="Q2470">
            <v>0.09</v>
          </cell>
          <cell r="T2470">
            <v>5318.28</v>
          </cell>
        </row>
        <row r="2471">
          <cell r="A2471" t="str">
            <v>Ayudante</v>
          </cell>
          <cell r="J2471">
            <v>17167</v>
          </cell>
          <cell r="L2471">
            <v>0.57999999999999996</v>
          </cell>
          <cell r="N2471">
            <v>27123.86</v>
          </cell>
          <cell r="Q2471">
            <v>0.08</v>
          </cell>
          <cell r="T2471">
            <v>2169.9088000000002</v>
          </cell>
        </row>
        <row r="2472">
          <cell r="T2472">
            <v>0</v>
          </cell>
        </row>
        <row r="2473">
          <cell r="A2473" t="str">
            <v>SUBTOTAL</v>
          </cell>
          <cell r="T2473">
            <v>7488.1887999999999</v>
          </cell>
        </row>
        <row r="2474">
          <cell r="A2474" t="str">
            <v>TOTAL COSTO DIRECTO</v>
          </cell>
          <cell r="T2474">
            <v>102408.91380000001</v>
          </cell>
        </row>
        <row r="2475">
          <cell r="A2475" t="str">
            <v>AIU CONTRACTUAL</v>
          </cell>
          <cell r="E2475">
            <v>0.25640000000000002</v>
          </cell>
          <cell r="S2475" t="str">
            <v>TOTAL COSTO INDIRECTO</v>
          </cell>
          <cell r="T2475">
            <v>26257.645498320006</v>
          </cell>
        </row>
        <row r="2476">
          <cell r="A2476" t="str">
            <v xml:space="preserve">VALOR TOTAL ACTIVIDAD </v>
          </cell>
          <cell r="T2476">
            <v>128666.55929832002</v>
          </cell>
        </row>
        <row r="2477">
          <cell r="A2477" t="str">
            <v xml:space="preserve">VALOR RECURSOS NECESARIOS PARA LA EJECUCIÓN DE LA ACTIVIDAD </v>
          </cell>
          <cell r="T2477">
            <v>0</v>
          </cell>
        </row>
        <row r="2478">
          <cell r="A2478" t="str">
            <v>Para constancia de lo anterior, se firma la presente acta bajo la responsabilidad expresa de los que intervienen en ella, de  conformidad  con las funciones  desempeñadas por cada uno de los mismos,  de acuerdo con el manual de interventoría, en _________</v>
          </cell>
        </row>
        <row r="2481">
          <cell r="E2481" t="str">
            <v>Firma:</v>
          </cell>
        </row>
        <row r="2482">
          <cell r="E2482" t="str">
            <v xml:space="preserve">Nombre: </v>
          </cell>
        </row>
        <row r="2483">
          <cell r="E2483" t="str">
            <v>REPRESENTATE LEGAL Ó DIRECTOR DE CONSULTORIA</v>
          </cell>
        </row>
        <row r="2484">
          <cell r="A2484" t="str">
            <v>C. OBSERVACIONES INTERVENTORIA (Campo de obligatorio diligenciamiento)</v>
          </cell>
        </row>
        <row r="2490">
          <cell r="E2490" t="str">
            <v>Firma:</v>
          </cell>
        </row>
        <row r="2491">
          <cell r="E2491" t="str">
            <v xml:space="preserve">Nombre: </v>
          </cell>
          <cell r="V2491" t="str">
            <v>Original  - FONADE</v>
          </cell>
        </row>
        <row r="2492">
          <cell r="E2492" t="str">
            <v>REPRESENTANTE LEGAL Ó DIRECTOR DE INTERVENTORÍA</v>
          </cell>
          <cell r="V2492" t="str">
            <v>Copias: Contratista, Interventor</v>
          </cell>
        </row>
        <row r="2493">
          <cell r="A2493" t="str">
            <v>Item</v>
          </cell>
          <cell r="C2493" t="str">
            <v>Descripción</v>
          </cell>
          <cell r="R2493" t="str">
            <v>Unidad</v>
          </cell>
          <cell r="T2493" t="str">
            <v>Cantidad</v>
          </cell>
        </row>
        <row r="2494">
          <cell r="A2494" t="str">
            <v>12.09.06</v>
          </cell>
          <cell r="C2494" t="str">
            <v>Suministro y montaje de organizador vertical.</v>
          </cell>
          <cell r="R2494" t="str">
            <v>UN</v>
          </cell>
          <cell r="T2494">
            <v>0</v>
          </cell>
          <cell r="W2494">
            <v>107867.99380000001</v>
          </cell>
        </row>
        <row r="2496">
          <cell r="A2496" t="str">
            <v>1.  Equipo</v>
          </cell>
        </row>
        <row r="2497">
          <cell r="A2497" t="str">
            <v>Descripción</v>
          </cell>
          <cell r="H2497" t="str">
            <v>Marca</v>
          </cell>
          <cell r="K2497" t="str">
            <v>Tipo</v>
          </cell>
          <cell r="O2497" t="str">
            <v>Tarifa/Hora</v>
          </cell>
          <cell r="R2497" t="str">
            <v>Rendimiento</v>
          </cell>
          <cell r="T2497" t="str">
            <v>Vr. Unitario</v>
          </cell>
        </row>
        <row r="2498">
          <cell r="A2498" t="str">
            <v>Atornillador</v>
          </cell>
          <cell r="O2498">
            <v>21735</v>
          </cell>
          <cell r="R2498">
            <v>3.5000000000000003E-2</v>
          </cell>
          <cell r="T2498">
            <v>760.72500000000002</v>
          </cell>
        </row>
        <row r="2499">
          <cell r="T2499">
            <v>0</v>
          </cell>
        </row>
        <row r="2500">
          <cell r="T2500">
            <v>0</v>
          </cell>
        </row>
        <row r="2501">
          <cell r="T2501">
            <v>0</v>
          </cell>
        </row>
        <row r="2502">
          <cell r="A2502" t="str">
            <v>SUBTOTAL</v>
          </cell>
          <cell r="T2502">
            <v>760.72500000000002</v>
          </cell>
        </row>
        <row r="2504">
          <cell r="A2504" t="str">
            <v>2.  Materiales</v>
          </cell>
        </row>
        <row r="2505">
          <cell r="A2505" t="str">
            <v>Descripción</v>
          </cell>
          <cell r="M2505" t="str">
            <v>Unidad</v>
          </cell>
          <cell r="O2505" t="str">
            <v>Cantidad</v>
          </cell>
          <cell r="Q2505" t="str">
            <v>Precio Unit.</v>
          </cell>
          <cell r="T2505" t="str">
            <v>Vr Unitario</v>
          </cell>
        </row>
        <row r="2506">
          <cell r="A2506" t="str">
            <v>Organizador vertical</v>
          </cell>
          <cell r="M2506" t="str">
            <v>Un</v>
          </cell>
          <cell r="O2506">
            <v>1</v>
          </cell>
          <cell r="Q2506">
            <v>100210</v>
          </cell>
          <cell r="T2506">
            <v>100210</v>
          </cell>
        </row>
        <row r="2507">
          <cell r="T2507">
            <v>0</v>
          </cell>
        </row>
        <row r="2508">
          <cell r="T2508">
            <v>0</v>
          </cell>
        </row>
        <row r="2509">
          <cell r="T2509">
            <v>0</v>
          </cell>
        </row>
        <row r="2510">
          <cell r="T2510">
            <v>0</v>
          </cell>
        </row>
        <row r="2511">
          <cell r="T2511">
            <v>0</v>
          </cell>
        </row>
        <row r="2512">
          <cell r="T2512">
            <v>0</v>
          </cell>
        </row>
        <row r="2513">
          <cell r="T2513">
            <v>0</v>
          </cell>
        </row>
        <row r="2514">
          <cell r="T2514">
            <v>0</v>
          </cell>
        </row>
        <row r="2515">
          <cell r="T2515">
            <v>0</v>
          </cell>
        </row>
        <row r="2516">
          <cell r="T2516">
            <v>0</v>
          </cell>
        </row>
        <row r="2517">
          <cell r="T2517">
            <v>0</v>
          </cell>
        </row>
        <row r="2518">
          <cell r="A2518" t="str">
            <v>Desperdicio</v>
          </cell>
          <cell r="M2518" t="str">
            <v>%</v>
          </cell>
          <cell r="Q2518">
            <v>100210</v>
          </cell>
          <cell r="T2518">
            <v>0</v>
          </cell>
        </row>
        <row r="2519">
          <cell r="A2519" t="str">
            <v>SUBTOTAL</v>
          </cell>
          <cell r="T2519">
            <v>100210</v>
          </cell>
        </row>
        <row r="2521">
          <cell r="A2521" t="str">
            <v>3. Transportes</v>
          </cell>
        </row>
        <row r="2522">
          <cell r="A2522" t="str">
            <v>Material</v>
          </cell>
          <cell r="K2522" t="str">
            <v>Vol. o Peso</v>
          </cell>
          <cell r="M2522" t="str">
            <v>Distancia</v>
          </cell>
          <cell r="O2522" t="str">
            <v>m2 o Ton/Km</v>
          </cell>
          <cell r="R2522" t="str">
            <v>Tarifa</v>
          </cell>
          <cell r="T2522" t="str">
            <v>Vr. Unitario</v>
          </cell>
        </row>
        <row r="2526">
          <cell r="A2526" t="str">
            <v>SUBTOTAL</v>
          </cell>
        </row>
        <row r="2528">
          <cell r="A2528" t="str">
            <v>4. Mano de Obra</v>
          </cell>
        </row>
        <row r="2529">
          <cell r="A2529" t="str">
            <v>Trabajador</v>
          </cell>
          <cell r="J2529" t="str">
            <v>Jornal</v>
          </cell>
          <cell r="L2529" t="str">
            <v>Prestac.</v>
          </cell>
          <cell r="N2529" t="str">
            <v>Jornal Total</v>
          </cell>
          <cell r="Q2529" t="str">
            <v>Rendimiento</v>
          </cell>
          <cell r="T2529" t="str">
            <v>Vr. Unitario</v>
          </cell>
        </row>
        <row r="2530">
          <cell r="A2530" t="str">
            <v>Electricista I</v>
          </cell>
          <cell r="J2530">
            <v>37400</v>
          </cell>
          <cell r="L2530">
            <v>0.57999999999999996</v>
          </cell>
          <cell r="N2530">
            <v>59092</v>
          </cell>
          <cell r="Q2530">
            <v>0.08</v>
          </cell>
          <cell r="T2530">
            <v>4727.3599999999997</v>
          </cell>
        </row>
        <row r="2531">
          <cell r="A2531" t="str">
            <v>Ayudante</v>
          </cell>
          <cell r="J2531">
            <v>17167</v>
          </cell>
          <cell r="L2531">
            <v>0.57999999999999996</v>
          </cell>
          <cell r="N2531">
            <v>27123.86</v>
          </cell>
          <cell r="Q2531">
            <v>0.08</v>
          </cell>
          <cell r="T2531">
            <v>2169.9088000000002</v>
          </cell>
        </row>
        <row r="2532">
          <cell r="T2532">
            <v>0</v>
          </cell>
        </row>
        <row r="2533">
          <cell r="A2533" t="str">
            <v>SUBTOTAL</v>
          </cell>
          <cell r="T2533">
            <v>6897.2687999999998</v>
          </cell>
        </row>
        <row r="2534">
          <cell r="A2534" t="str">
            <v>TOTAL COSTO DIRECTO</v>
          </cell>
          <cell r="T2534">
            <v>107867.99380000001</v>
          </cell>
        </row>
        <row r="2535">
          <cell r="A2535" t="str">
            <v>AIU CONTRACTUAL</v>
          </cell>
          <cell r="E2535">
            <v>0.25640000000000002</v>
          </cell>
          <cell r="S2535" t="str">
            <v>TOTAL COSTO INDIRECTO</v>
          </cell>
          <cell r="T2535">
            <v>27657.353610320006</v>
          </cell>
        </row>
        <row r="2536">
          <cell r="A2536" t="str">
            <v xml:space="preserve">VALOR TOTAL ACTIVIDAD </v>
          </cell>
          <cell r="T2536">
            <v>135525.34741032001</v>
          </cell>
        </row>
        <row r="2537">
          <cell r="A2537" t="str">
            <v xml:space="preserve">VALOR RECURSOS NECESARIOS PARA LA EJECUCIÓN DE LA ACTIVIDAD </v>
          </cell>
          <cell r="T2537">
            <v>0</v>
          </cell>
        </row>
        <row r="2538">
          <cell r="A2538" t="str">
            <v>Para constancia de lo anterior, se firma la presente acta bajo la responsabilidad expresa de los que intervienen en ella, de  conformidad  con las funciones  desempeñadas por cada uno de los mismos,  de acuerdo con el manual de interventoría, en _________</v>
          </cell>
        </row>
        <row r="2541">
          <cell r="E2541" t="str">
            <v>Firma:</v>
          </cell>
        </row>
        <row r="2542">
          <cell r="E2542" t="str">
            <v xml:space="preserve">Nombre: </v>
          </cell>
        </row>
        <row r="2543">
          <cell r="E2543" t="str">
            <v>REPRESENTATE LEGAL Ó DIRECTOR DE CONSULTORIA</v>
          </cell>
        </row>
        <row r="2544">
          <cell r="A2544" t="str">
            <v>C. OBSERVACIONES INTERVENTORIA (Campo de obligatorio diligenciamiento)</v>
          </cell>
        </row>
        <row r="2550">
          <cell r="E2550" t="str">
            <v>Firma:</v>
          </cell>
        </row>
        <row r="2551">
          <cell r="E2551" t="str">
            <v xml:space="preserve">Nombre: </v>
          </cell>
          <cell r="V2551" t="str">
            <v>Original  - FONADE</v>
          </cell>
        </row>
        <row r="2552">
          <cell r="E2552" t="str">
            <v>REPRESENTANTE LEGAL Ó DIRECTOR DE INTERVENTORÍA</v>
          </cell>
          <cell r="V2552" t="str">
            <v>Copias: Contratista, Interventor</v>
          </cell>
        </row>
        <row r="2553">
          <cell r="A2553" t="str">
            <v>Item</v>
          </cell>
          <cell r="C2553" t="str">
            <v>Descripción</v>
          </cell>
          <cell r="R2553" t="str">
            <v>Unidad</v>
          </cell>
          <cell r="T2553" t="str">
            <v>Cantidad</v>
          </cell>
        </row>
        <row r="2554">
          <cell r="A2554" t="str">
            <v>12.09.07</v>
          </cell>
          <cell r="C2554" t="str">
            <v>Suministro y montaje de bandeja sencilla para rack.</v>
          </cell>
          <cell r="R2554" t="str">
            <v>UN</v>
          </cell>
          <cell r="T2554">
            <v>0</v>
          </cell>
          <cell r="W2554">
            <v>95040.238800000006</v>
          </cell>
        </row>
        <row r="2556">
          <cell r="A2556" t="str">
            <v>1.  Equipo</v>
          </cell>
        </row>
        <row r="2557">
          <cell r="A2557" t="str">
            <v>Descripción</v>
          </cell>
          <cell r="H2557" t="str">
            <v>Marca</v>
          </cell>
          <cell r="K2557" t="str">
            <v>Tipo</v>
          </cell>
          <cell r="O2557" t="str">
            <v>Tarifa/Hora</v>
          </cell>
          <cell r="R2557" t="str">
            <v>Rendimiento</v>
          </cell>
          <cell r="T2557" t="str">
            <v>Vr. Unitario</v>
          </cell>
        </row>
        <row r="2558">
          <cell r="A2558" t="str">
            <v>Atornillador</v>
          </cell>
          <cell r="O2558">
            <v>21735</v>
          </cell>
          <cell r="R2558">
            <v>0.03</v>
          </cell>
          <cell r="T2558">
            <v>652.04999999999995</v>
          </cell>
        </row>
        <row r="2559">
          <cell r="T2559">
            <v>0</v>
          </cell>
        </row>
        <row r="2560">
          <cell r="T2560">
            <v>0</v>
          </cell>
        </row>
        <row r="2561">
          <cell r="T2561">
            <v>0</v>
          </cell>
        </row>
        <row r="2562">
          <cell r="A2562" t="str">
            <v>SUBTOTAL</v>
          </cell>
          <cell r="T2562">
            <v>652.04999999999995</v>
          </cell>
        </row>
        <row r="2564">
          <cell r="A2564" t="str">
            <v>2.  Materiales</v>
          </cell>
        </row>
        <row r="2565">
          <cell r="A2565" t="str">
            <v>Descripción</v>
          </cell>
          <cell r="M2565" t="str">
            <v>Unidad</v>
          </cell>
          <cell r="O2565" t="str">
            <v>Cantidad</v>
          </cell>
          <cell r="Q2565" t="str">
            <v>Precio Unit.</v>
          </cell>
          <cell r="T2565" t="str">
            <v>Vr Unitario</v>
          </cell>
        </row>
        <row r="2566">
          <cell r="A2566" t="str">
            <v>Bandeja sencilla para rack</v>
          </cell>
          <cell r="M2566" t="str">
            <v>Un</v>
          </cell>
          <cell r="O2566">
            <v>1</v>
          </cell>
          <cell r="Q2566">
            <v>86900</v>
          </cell>
          <cell r="T2566">
            <v>86900</v>
          </cell>
        </row>
        <row r="2567">
          <cell r="T2567">
            <v>0</v>
          </cell>
        </row>
        <row r="2568">
          <cell r="T2568">
            <v>0</v>
          </cell>
        </row>
        <row r="2569">
          <cell r="T2569">
            <v>0</v>
          </cell>
        </row>
        <row r="2570">
          <cell r="T2570">
            <v>0</v>
          </cell>
        </row>
        <row r="2571">
          <cell r="T2571">
            <v>0</v>
          </cell>
        </row>
        <row r="2572">
          <cell r="T2572">
            <v>0</v>
          </cell>
        </row>
        <row r="2573">
          <cell r="T2573">
            <v>0</v>
          </cell>
        </row>
        <row r="2574">
          <cell r="T2574">
            <v>0</v>
          </cell>
        </row>
        <row r="2575">
          <cell r="T2575">
            <v>0</v>
          </cell>
        </row>
        <row r="2576">
          <cell r="T2576">
            <v>0</v>
          </cell>
        </row>
        <row r="2577">
          <cell r="T2577">
            <v>0</v>
          </cell>
        </row>
        <row r="2578">
          <cell r="A2578" t="str">
            <v>Desperdicio</v>
          </cell>
          <cell r="M2578" t="str">
            <v>%</v>
          </cell>
          <cell r="Q2578">
            <v>86900</v>
          </cell>
          <cell r="T2578">
            <v>0</v>
          </cell>
        </row>
        <row r="2579">
          <cell r="A2579" t="str">
            <v>SUBTOTAL</v>
          </cell>
          <cell r="T2579">
            <v>86900</v>
          </cell>
        </row>
        <row r="2581">
          <cell r="A2581" t="str">
            <v>3. Transportes</v>
          </cell>
        </row>
        <row r="2582">
          <cell r="A2582" t="str">
            <v>Material</v>
          </cell>
          <cell r="K2582" t="str">
            <v>Vol. o Peso</v>
          </cell>
          <cell r="M2582" t="str">
            <v>Distancia</v>
          </cell>
          <cell r="O2582" t="str">
            <v>m2 o Ton/Km</v>
          </cell>
          <cell r="R2582" t="str">
            <v>Tarifa</v>
          </cell>
          <cell r="T2582" t="str">
            <v>Vr. Unitario</v>
          </cell>
        </row>
        <row r="2586">
          <cell r="A2586" t="str">
            <v>SUBTOTAL</v>
          </cell>
        </row>
        <row r="2588">
          <cell r="A2588" t="str">
            <v>4. Mano de Obra</v>
          </cell>
        </row>
        <row r="2589">
          <cell r="A2589" t="str">
            <v>Trabajador</v>
          </cell>
          <cell r="J2589" t="str">
            <v>Jornal</v>
          </cell>
          <cell r="L2589" t="str">
            <v>Prestac.</v>
          </cell>
          <cell r="N2589" t="str">
            <v>Jornal Total</v>
          </cell>
          <cell r="Q2589" t="str">
            <v>Rendimiento</v>
          </cell>
          <cell r="T2589" t="str">
            <v>Vr. Unitario</v>
          </cell>
        </row>
        <row r="2590">
          <cell r="A2590" t="str">
            <v>Electricista I</v>
          </cell>
          <cell r="J2590">
            <v>37400</v>
          </cell>
          <cell r="L2590">
            <v>0.57999999999999996</v>
          </cell>
          <cell r="N2590">
            <v>59092</v>
          </cell>
          <cell r="Q2590">
            <v>0.09</v>
          </cell>
          <cell r="T2590">
            <v>5318.28</v>
          </cell>
        </row>
        <row r="2591">
          <cell r="A2591" t="str">
            <v>Ayudante</v>
          </cell>
          <cell r="J2591">
            <v>17167</v>
          </cell>
          <cell r="L2591">
            <v>0.57999999999999996</v>
          </cell>
          <cell r="N2591">
            <v>27123.86</v>
          </cell>
          <cell r="Q2591">
            <v>0.08</v>
          </cell>
          <cell r="T2591">
            <v>2169.9088000000002</v>
          </cell>
        </row>
        <row r="2592">
          <cell r="T2592">
            <v>0</v>
          </cell>
        </row>
        <row r="2593">
          <cell r="A2593" t="str">
            <v>SUBTOTAL</v>
          </cell>
          <cell r="T2593">
            <v>7488.1887999999999</v>
          </cell>
        </row>
        <row r="2594">
          <cell r="A2594" t="str">
            <v>TOTAL COSTO DIRECTO</v>
          </cell>
          <cell r="T2594">
            <v>95040.238800000006</v>
          </cell>
        </row>
        <row r="2595">
          <cell r="A2595" t="str">
            <v>AIU CONTRACTUAL</v>
          </cell>
          <cell r="E2595">
            <v>0.25640000000000002</v>
          </cell>
          <cell r="S2595" t="str">
            <v>TOTAL COSTO INDIRECTO</v>
          </cell>
          <cell r="T2595">
            <v>24368.317228320004</v>
          </cell>
        </row>
        <row r="2596">
          <cell r="A2596" t="str">
            <v xml:space="preserve">VALOR TOTAL ACTIVIDAD </v>
          </cell>
          <cell r="T2596">
            <v>119408.55602832002</v>
          </cell>
        </row>
        <row r="2597">
          <cell r="A2597" t="str">
            <v xml:space="preserve">VALOR RECURSOS NECESARIOS PARA LA EJECUCIÓN DE LA ACTIVIDAD </v>
          </cell>
          <cell r="T2597">
            <v>0</v>
          </cell>
        </row>
        <row r="2598">
          <cell r="A2598" t="str">
            <v>Para constancia de lo anterior, se firma la presente acta bajo la responsabilidad expresa de los que intervienen en ella, de  conformidad  con las funciones  desempeñadas por cada uno de los mismos,  de acuerdo con el manual de interventoría, en _________</v>
          </cell>
        </row>
        <row r="2601">
          <cell r="E2601" t="str">
            <v>Firma:</v>
          </cell>
        </row>
        <row r="2602">
          <cell r="E2602" t="str">
            <v xml:space="preserve">Nombre: </v>
          </cell>
        </row>
        <row r="2603">
          <cell r="E2603" t="str">
            <v>REPRESENTATE LEGAL Ó DIRECTOR DE CONSULTORIA</v>
          </cell>
        </row>
        <row r="2604">
          <cell r="A2604" t="str">
            <v>C. OBSERVACIONES INTERVENTORIA (Campo de obligatorio diligenciamiento)</v>
          </cell>
        </row>
        <row r="2610">
          <cell r="E2610" t="str">
            <v>Firma:</v>
          </cell>
        </row>
        <row r="2611">
          <cell r="E2611" t="str">
            <v xml:space="preserve">Nombre: </v>
          </cell>
          <cell r="V2611" t="str">
            <v>Original  - FONADE</v>
          </cell>
        </row>
        <row r="2612">
          <cell r="E2612" t="str">
            <v>REPRESENTANTE LEGAL Ó DIRECTOR DE INTERVENTORÍA</v>
          </cell>
          <cell r="V2612" t="str">
            <v>Copias: Contratista, Interventor</v>
          </cell>
        </row>
        <row r="2613">
          <cell r="A2613" t="str">
            <v>Item</v>
          </cell>
          <cell r="C2613" t="str">
            <v>Descripción</v>
          </cell>
          <cell r="R2613" t="str">
            <v>Unidad</v>
          </cell>
          <cell r="T2613" t="str">
            <v>Cantidad</v>
          </cell>
        </row>
        <row r="2614">
          <cell r="A2614" t="str">
            <v>12.09.08</v>
          </cell>
          <cell r="C2614" t="str">
            <v>Certificación punto lógico categoría 6.</v>
          </cell>
          <cell r="R2614" t="str">
            <v>UN</v>
          </cell>
          <cell r="T2614">
            <v>0</v>
          </cell>
          <cell r="W2614">
            <v>13846.253000000001</v>
          </cell>
        </row>
        <row r="2616">
          <cell r="A2616" t="str">
            <v>1.  Equipo</v>
          </cell>
        </row>
        <row r="2617">
          <cell r="A2617" t="str">
            <v>Descripción</v>
          </cell>
          <cell r="H2617" t="str">
            <v>Marca</v>
          </cell>
          <cell r="K2617" t="str">
            <v>Tipo</v>
          </cell>
          <cell r="O2617" t="str">
            <v>Tarifa/Hora</v>
          </cell>
          <cell r="R2617" t="str">
            <v>Rendimiento</v>
          </cell>
          <cell r="T2617" t="str">
            <v>Vr. Unitario</v>
          </cell>
        </row>
        <row r="2618">
          <cell r="A2618" t="str">
            <v>Certificador</v>
          </cell>
          <cell r="O2618">
            <v>18480000</v>
          </cell>
          <cell r="R2618">
            <v>5.0000000000000001E-4</v>
          </cell>
          <cell r="T2618">
            <v>9240</v>
          </cell>
        </row>
        <row r="2619">
          <cell r="T2619">
            <v>0</v>
          </cell>
        </row>
        <row r="2620">
          <cell r="T2620">
            <v>0</v>
          </cell>
        </row>
        <row r="2621">
          <cell r="T2621">
            <v>0</v>
          </cell>
        </row>
        <row r="2622">
          <cell r="A2622" t="str">
            <v>SUBTOTAL</v>
          </cell>
          <cell r="T2622">
            <v>9240</v>
          </cell>
        </row>
        <row r="2624">
          <cell r="A2624" t="str">
            <v>2.  Materiales</v>
          </cell>
        </row>
        <row r="2625">
          <cell r="A2625" t="str">
            <v>Descripción</v>
          </cell>
          <cell r="M2625" t="str">
            <v>Unidad</v>
          </cell>
          <cell r="O2625" t="str">
            <v>Cantidad</v>
          </cell>
          <cell r="Q2625" t="str">
            <v>Precio Unit.</v>
          </cell>
          <cell r="T2625" t="str">
            <v>Vr Unitario</v>
          </cell>
        </row>
        <row r="2626">
          <cell r="T2626">
            <v>0</v>
          </cell>
        </row>
        <row r="2627">
          <cell r="T2627">
            <v>0</v>
          </cell>
        </row>
        <row r="2628">
          <cell r="T2628">
            <v>0</v>
          </cell>
        </row>
        <row r="2629">
          <cell r="T2629">
            <v>0</v>
          </cell>
        </row>
        <row r="2630">
          <cell r="T2630">
            <v>0</v>
          </cell>
        </row>
        <row r="2631">
          <cell r="T2631">
            <v>0</v>
          </cell>
        </row>
        <row r="2632">
          <cell r="T2632">
            <v>0</v>
          </cell>
        </row>
        <row r="2633">
          <cell r="T2633">
            <v>0</v>
          </cell>
        </row>
        <row r="2634">
          <cell r="T2634">
            <v>0</v>
          </cell>
        </row>
        <row r="2635">
          <cell r="T2635">
            <v>0</v>
          </cell>
        </row>
        <row r="2636">
          <cell r="T2636">
            <v>0</v>
          </cell>
        </row>
        <row r="2637">
          <cell r="T2637">
            <v>0</v>
          </cell>
        </row>
        <row r="2638">
          <cell r="A2638" t="str">
            <v>Desperdicio</v>
          </cell>
          <cell r="M2638" t="str">
            <v>%</v>
          </cell>
          <cell r="Q2638">
            <v>0</v>
          </cell>
          <cell r="T2638">
            <v>0</v>
          </cell>
        </row>
        <row r="2639">
          <cell r="A2639" t="str">
            <v>SUBTOTAL</v>
          </cell>
          <cell r="T2639">
            <v>0</v>
          </cell>
        </row>
        <row r="2641">
          <cell r="A2641" t="str">
            <v>3. Transportes</v>
          </cell>
        </row>
        <row r="2642">
          <cell r="A2642" t="str">
            <v>Material</v>
          </cell>
          <cell r="K2642" t="str">
            <v>Vol. o Peso</v>
          </cell>
          <cell r="M2642" t="str">
            <v>Distancia</v>
          </cell>
          <cell r="O2642" t="str">
            <v>m2 o Ton/Km</v>
          </cell>
          <cell r="R2642" t="str">
            <v>Tarifa</v>
          </cell>
          <cell r="T2642" t="str">
            <v>Vr. Unitario</v>
          </cell>
        </row>
        <row r="2646">
          <cell r="A2646" t="str">
            <v>SUBTOTAL</v>
          </cell>
        </row>
        <row r="2648">
          <cell r="A2648" t="str">
            <v>4. Mano de Obra</v>
          </cell>
        </row>
        <row r="2649">
          <cell r="A2649" t="str">
            <v>Trabajador</v>
          </cell>
          <cell r="J2649" t="str">
            <v>Jornal</v>
          </cell>
          <cell r="L2649" t="str">
            <v>Prestac.</v>
          </cell>
          <cell r="N2649" t="str">
            <v>Jornal Total</v>
          </cell>
          <cell r="Q2649" t="str">
            <v>Rendimiento</v>
          </cell>
          <cell r="T2649" t="str">
            <v>Vr. Unitario</v>
          </cell>
        </row>
        <row r="2650">
          <cell r="A2650" t="str">
            <v>Electricista I</v>
          </cell>
          <cell r="J2650">
            <v>37400</v>
          </cell>
          <cell r="L2650">
            <v>0.57999999999999996</v>
          </cell>
          <cell r="N2650">
            <v>59092</v>
          </cell>
          <cell r="Q2650">
            <v>5.5E-2</v>
          </cell>
          <cell r="T2650">
            <v>3250.06</v>
          </cell>
        </row>
        <row r="2651">
          <cell r="A2651" t="str">
            <v>Ayudante</v>
          </cell>
          <cell r="J2651">
            <v>17167</v>
          </cell>
          <cell r="L2651">
            <v>0.57999999999999996</v>
          </cell>
          <cell r="N2651">
            <v>27123.86</v>
          </cell>
          <cell r="Q2651">
            <v>0.05</v>
          </cell>
          <cell r="T2651">
            <v>1356.1930000000002</v>
          </cell>
        </row>
        <row r="2652">
          <cell r="T2652">
            <v>0</v>
          </cell>
        </row>
        <row r="2653">
          <cell r="A2653" t="str">
            <v>SUBTOTAL</v>
          </cell>
          <cell r="T2653">
            <v>4606.2530000000006</v>
          </cell>
        </row>
        <row r="2654">
          <cell r="A2654" t="str">
            <v>TOTAL COSTO DIRECTO</v>
          </cell>
          <cell r="T2654">
            <v>13846.253000000001</v>
          </cell>
        </row>
        <row r="2655">
          <cell r="A2655" t="str">
            <v>AIU CONTRACTUAL</v>
          </cell>
          <cell r="E2655">
            <v>0.25640000000000002</v>
          </cell>
          <cell r="S2655" t="str">
            <v>TOTAL COSTO INDIRECTO</v>
          </cell>
          <cell r="T2655">
            <v>3550.1792692000004</v>
          </cell>
        </row>
        <row r="2656">
          <cell r="A2656" t="str">
            <v xml:space="preserve">VALOR TOTAL ACTIVIDAD </v>
          </cell>
          <cell r="T2656">
            <v>17396.432269200002</v>
          </cell>
        </row>
        <row r="2657">
          <cell r="A2657" t="str">
            <v xml:space="preserve">VALOR RECURSOS NECESARIOS PARA LA EJECUCIÓN DE LA ACTIVIDAD </v>
          </cell>
          <cell r="T2657">
            <v>0</v>
          </cell>
        </row>
        <row r="2658">
          <cell r="A2658" t="str">
            <v>Para constancia de lo anterior, se firma la presente acta bajo la responsabilidad expresa de los que intervienen en ella, de  conformidad  con las funciones  desempeñadas por cada uno de los mismos,  de acuerdo con el manual de interventoría, en _________</v>
          </cell>
        </row>
        <row r="2661">
          <cell r="E2661" t="str">
            <v>Firma:</v>
          </cell>
        </row>
        <row r="2662">
          <cell r="E2662" t="str">
            <v xml:space="preserve">Nombre: </v>
          </cell>
        </row>
        <row r="2663">
          <cell r="E2663" t="str">
            <v>REPRESENTATE LEGAL Ó DIRECTOR DE CONSULTORIA</v>
          </cell>
        </row>
        <row r="2664">
          <cell r="A2664" t="str">
            <v>C. OBSERVACIONES INTERVENTORIA (Campo de obligatorio diligenciamiento)</v>
          </cell>
        </row>
        <row r="2671">
          <cell r="E2671" t="str">
            <v>Firma:</v>
          </cell>
        </row>
        <row r="2672">
          <cell r="E2672" t="str">
            <v xml:space="preserve">Nombre: </v>
          </cell>
          <cell r="V2672" t="str">
            <v>Original  - FONADE</v>
          </cell>
        </row>
        <row r="2673">
          <cell r="E2673" t="str">
            <v>REPRESENTANTE LEGAL Ó DIRECTOR DE INTERVENTORÍA</v>
          </cell>
          <cell r="V2673" t="str">
            <v>Copias: Contratista, Interventor</v>
          </cell>
        </row>
        <row r="2674">
          <cell r="A2674" t="str">
            <v>Item</v>
          </cell>
          <cell r="C2674" t="str">
            <v>Descripción</v>
          </cell>
          <cell r="R2674" t="str">
            <v>Unidad</v>
          </cell>
          <cell r="T2674" t="str">
            <v>Cantidad</v>
          </cell>
        </row>
        <row r="2675">
          <cell r="A2675" t="str">
            <v>12.09.09</v>
          </cell>
          <cell r="C2675" t="str">
            <v>Suministro, transporte y colocación de switch conectividad con 24 puertos de auto negociación 10base-T/100base-TX administrable</v>
          </cell>
          <cell r="R2675" t="str">
            <v>UN</v>
          </cell>
          <cell r="T2675">
            <v>0</v>
          </cell>
          <cell r="W2675">
            <v>4891434</v>
          </cell>
        </row>
        <row r="2677">
          <cell r="A2677" t="str">
            <v>1.  Equipo</v>
          </cell>
        </row>
        <row r="2678">
          <cell r="A2678" t="str">
            <v>Descripción</v>
          </cell>
          <cell r="H2678" t="str">
            <v>Marca</v>
          </cell>
          <cell r="K2678" t="str">
            <v>Tipo</v>
          </cell>
          <cell r="O2678" t="str">
            <v>Tarifa/Hora</v>
          </cell>
          <cell r="R2678" t="str">
            <v>Rendimiento</v>
          </cell>
          <cell r="T2678" t="str">
            <v>Vr. Unitario</v>
          </cell>
        </row>
        <row r="2680">
          <cell r="T2680">
            <v>0</v>
          </cell>
        </row>
        <row r="2681">
          <cell r="T2681">
            <v>0</v>
          </cell>
        </row>
        <row r="2682">
          <cell r="T2682">
            <v>0</v>
          </cell>
        </row>
        <row r="2683">
          <cell r="A2683" t="str">
            <v>SUBTOTAL</v>
          </cell>
          <cell r="T2683">
            <v>0</v>
          </cell>
        </row>
        <row r="2685">
          <cell r="A2685" t="str">
            <v>2.  Materiales</v>
          </cell>
        </row>
        <row r="2686">
          <cell r="A2686" t="str">
            <v>Descripción</v>
          </cell>
          <cell r="M2686" t="str">
            <v>Unidad</v>
          </cell>
          <cell r="O2686" t="str">
            <v>Cantidad</v>
          </cell>
          <cell r="Q2686" t="str">
            <v>Precio Unit.</v>
          </cell>
          <cell r="T2686" t="str">
            <v>Vr Unitario</v>
          </cell>
        </row>
        <row r="2687">
          <cell r="A2687" t="str">
            <v>switch conectividad con 24 puertos de auto negociación 10base-T/100base-TX administrable</v>
          </cell>
          <cell r="M2687" t="str">
            <v xml:space="preserve">Un </v>
          </cell>
          <cell r="O2687">
            <v>1</v>
          </cell>
          <cell r="Q2687">
            <v>4563200</v>
          </cell>
          <cell r="T2687">
            <v>4563200</v>
          </cell>
        </row>
        <row r="2688">
          <cell r="T2688">
            <v>0</v>
          </cell>
        </row>
        <row r="2689">
          <cell r="T2689">
            <v>0</v>
          </cell>
        </row>
        <row r="2690">
          <cell r="T2690">
            <v>0</v>
          </cell>
        </row>
        <row r="2691">
          <cell r="T2691">
            <v>0</v>
          </cell>
        </row>
        <row r="2692">
          <cell r="T2692">
            <v>0</v>
          </cell>
        </row>
        <row r="2693">
          <cell r="T2693">
            <v>0</v>
          </cell>
        </row>
        <row r="2694">
          <cell r="T2694">
            <v>0</v>
          </cell>
        </row>
        <row r="2695">
          <cell r="T2695">
            <v>0</v>
          </cell>
        </row>
        <row r="2696">
          <cell r="T2696">
            <v>0</v>
          </cell>
        </row>
        <row r="2697">
          <cell r="T2697">
            <v>0</v>
          </cell>
        </row>
        <row r="2698">
          <cell r="T2698">
            <v>0</v>
          </cell>
        </row>
        <row r="2699">
          <cell r="A2699" t="str">
            <v>Desperdicio</v>
          </cell>
          <cell r="M2699" t="str">
            <v>%</v>
          </cell>
          <cell r="O2699">
            <v>0.03</v>
          </cell>
          <cell r="Q2699">
            <v>4563200</v>
          </cell>
          <cell r="T2699">
            <v>136896</v>
          </cell>
        </row>
        <row r="2700">
          <cell r="A2700" t="str">
            <v>SUBTOTAL</v>
          </cell>
          <cell r="T2700">
            <v>4700096</v>
          </cell>
        </row>
        <row r="2702">
          <cell r="A2702" t="str">
            <v>3. Transportes</v>
          </cell>
        </row>
        <row r="2703">
          <cell r="A2703" t="str">
            <v>Material</v>
          </cell>
          <cell r="K2703" t="str">
            <v>Vol. o Peso</v>
          </cell>
          <cell r="M2703" t="str">
            <v>Distancia</v>
          </cell>
          <cell r="O2703" t="str">
            <v>m2 o Ton/Km</v>
          </cell>
          <cell r="R2703" t="str">
            <v>Tarifa</v>
          </cell>
          <cell r="T2703" t="str">
            <v>Vr. Unitario</v>
          </cell>
        </row>
        <row r="2707">
          <cell r="A2707" t="str">
            <v>SUBTOTAL</v>
          </cell>
        </row>
        <row r="2709">
          <cell r="A2709" t="str">
            <v>4. Mano de Obra</v>
          </cell>
        </row>
        <row r="2710">
          <cell r="A2710" t="str">
            <v>Trabajador</v>
          </cell>
          <cell r="J2710" t="str">
            <v>Jornal</v>
          </cell>
          <cell r="L2710" t="str">
            <v>Prestac.</v>
          </cell>
          <cell r="N2710" t="str">
            <v>Jornal Total</v>
          </cell>
          <cell r="Q2710" t="str">
            <v>Rendimiento</v>
          </cell>
          <cell r="T2710" t="str">
            <v>Vr. Unitario</v>
          </cell>
        </row>
        <row r="2711">
          <cell r="A2711" t="str">
            <v>Técnico</v>
          </cell>
          <cell r="J2711">
            <v>86500</v>
          </cell>
          <cell r="L2711">
            <v>0.57999999999999996</v>
          </cell>
          <cell r="N2711">
            <v>136670</v>
          </cell>
          <cell r="Q2711">
            <v>1.4</v>
          </cell>
          <cell r="T2711">
            <v>191338</v>
          </cell>
        </row>
        <row r="2713">
          <cell r="T2713">
            <v>0</v>
          </cell>
        </row>
        <row r="2714">
          <cell r="A2714" t="str">
            <v>SUBTOTAL</v>
          </cell>
          <cell r="T2714">
            <v>191338</v>
          </cell>
        </row>
        <row r="2715">
          <cell r="A2715" t="str">
            <v>TOTAL COSTO DIRECTO</v>
          </cell>
          <cell r="T2715">
            <v>4891434</v>
          </cell>
        </row>
        <row r="2716">
          <cell r="A2716" t="str">
            <v>AIU CONTRACTUAL</v>
          </cell>
          <cell r="E2716">
            <v>0.25640000000000002</v>
          </cell>
          <cell r="S2716" t="str">
            <v>TOTAL COSTO INDIRECTO</v>
          </cell>
          <cell r="T2716">
            <v>1254163.6776000001</v>
          </cell>
        </row>
        <row r="2717">
          <cell r="A2717" t="str">
            <v xml:space="preserve">VALOR TOTAL ACTIVIDAD </v>
          </cell>
          <cell r="T2717">
            <v>6145597.6776000001</v>
          </cell>
        </row>
        <row r="2718">
          <cell r="A2718" t="str">
            <v xml:space="preserve">VALOR RECURSOS NECESARIOS PARA LA EJECUCIÓN DE LA ACTIVIDAD </v>
          </cell>
          <cell r="T2718">
            <v>0</v>
          </cell>
        </row>
        <row r="2719">
          <cell r="A2719" t="str">
            <v>Para constancia de lo anterior, se firma la presente acta bajo la responsabilidad expresa de los que intervienen en ella, de  conformidad  con las funciones  desempeñadas por cada uno de los mismos,  de acuerdo con el manual de interventoría, en _________</v>
          </cell>
        </row>
        <row r="2722">
          <cell r="E2722" t="str">
            <v>Firma:</v>
          </cell>
        </row>
        <row r="2723">
          <cell r="E2723" t="str">
            <v xml:space="preserve">Nombre: </v>
          </cell>
        </row>
        <row r="2724">
          <cell r="E2724" t="str">
            <v>REPRESENTATE LEGAL Ó DIRECTOR DE CONSULTORIA</v>
          </cell>
        </row>
        <row r="2725">
          <cell r="A2725" t="str">
            <v>C. OBSERVACIONES INTERVENTORIA (Campo de obligatorio diligenciamiento)</v>
          </cell>
        </row>
        <row r="2731">
          <cell r="E2731" t="str">
            <v>Firma:</v>
          </cell>
        </row>
        <row r="2732">
          <cell r="E2732" t="str">
            <v xml:space="preserve">Nombre: </v>
          </cell>
          <cell r="V2732" t="str">
            <v>Original  - FONADE</v>
          </cell>
        </row>
        <row r="2733">
          <cell r="E2733" t="str">
            <v>REPRESENTANTE LEGAL Ó DIRECTOR DE INTERVENTORÍA</v>
          </cell>
          <cell r="V2733" t="str">
            <v>Copias: Contratista, Interventor</v>
          </cell>
        </row>
        <row r="2734">
          <cell r="A2734" t="str">
            <v>Item</v>
          </cell>
          <cell r="C2734" t="str">
            <v>Descripción</v>
          </cell>
          <cell r="R2734" t="str">
            <v>Unidad</v>
          </cell>
          <cell r="T2734" t="str">
            <v>Cantidad</v>
          </cell>
        </row>
        <row r="2735">
          <cell r="A2735" t="str">
            <v>12.09.10</v>
          </cell>
          <cell r="C2735" t="str">
            <v>Suministro, montaje y conexión de strip telefónico de 20 pares. Incluye regletas y marquillas.</v>
          </cell>
          <cell r="R2735" t="str">
            <v>UN</v>
          </cell>
          <cell r="T2735">
            <v>0</v>
          </cell>
          <cell r="W2735">
            <v>133703.245</v>
          </cell>
        </row>
        <row r="2737">
          <cell r="A2737" t="str">
            <v>1.  Equipo</v>
          </cell>
        </row>
        <row r="2738">
          <cell r="A2738" t="str">
            <v>Descripción</v>
          </cell>
          <cell r="H2738" t="str">
            <v>Marca</v>
          </cell>
          <cell r="K2738" t="str">
            <v>Tipo</v>
          </cell>
          <cell r="O2738" t="str">
            <v>Tarifa/Hora</v>
          </cell>
          <cell r="R2738" t="str">
            <v>Rendimiento</v>
          </cell>
          <cell r="T2738" t="str">
            <v>Vr. Unitario</v>
          </cell>
        </row>
        <row r="2739">
          <cell r="A2739" t="str">
            <v>Atornillador</v>
          </cell>
          <cell r="O2739">
            <v>21735</v>
          </cell>
          <cell r="R2739">
            <v>0.05</v>
          </cell>
          <cell r="T2739">
            <v>1086.75</v>
          </cell>
        </row>
        <row r="2740">
          <cell r="T2740">
            <v>0</v>
          </cell>
        </row>
        <row r="2741">
          <cell r="T2741">
            <v>0</v>
          </cell>
        </row>
        <row r="2742">
          <cell r="T2742">
            <v>0</v>
          </cell>
        </row>
        <row r="2743">
          <cell r="A2743" t="str">
            <v>SUBTOTAL</v>
          </cell>
          <cell r="T2743">
            <v>1086.75</v>
          </cell>
        </row>
        <row r="2745">
          <cell r="A2745" t="str">
            <v>2.  Materiales</v>
          </cell>
        </row>
        <row r="2746">
          <cell r="A2746" t="str">
            <v>Descripción</v>
          </cell>
          <cell r="M2746" t="str">
            <v>Unidad</v>
          </cell>
          <cell r="O2746" t="str">
            <v>Cantidad</v>
          </cell>
          <cell r="Q2746" t="str">
            <v>Precio Unit.</v>
          </cell>
          <cell r="T2746" t="str">
            <v>Vr Unitario</v>
          </cell>
        </row>
        <row r="2747">
          <cell r="A2747" t="str">
            <v>Strip telefónico de 20 pares</v>
          </cell>
          <cell r="M2747" t="str">
            <v xml:space="preserve">Un </v>
          </cell>
          <cell r="O2747">
            <v>1</v>
          </cell>
          <cell r="Q2747">
            <v>45000</v>
          </cell>
          <cell r="T2747">
            <v>45000</v>
          </cell>
        </row>
        <row r="2748">
          <cell r="A2748" t="str">
            <v xml:space="preserve">Regleta de 10 pares </v>
          </cell>
          <cell r="M2748" t="str">
            <v xml:space="preserve">Un </v>
          </cell>
          <cell r="O2748">
            <v>2</v>
          </cell>
          <cell r="Q2748">
            <v>10000</v>
          </cell>
          <cell r="T2748">
            <v>20000</v>
          </cell>
        </row>
        <row r="2749">
          <cell r="T2749">
            <v>0</v>
          </cell>
        </row>
        <row r="2750">
          <cell r="T2750">
            <v>0</v>
          </cell>
        </row>
        <row r="2751">
          <cell r="T2751">
            <v>0</v>
          </cell>
        </row>
        <row r="2752">
          <cell r="T2752">
            <v>0</v>
          </cell>
        </row>
        <row r="2753">
          <cell r="T2753">
            <v>0</v>
          </cell>
        </row>
        <row r="2754">
          <cell r="T2754">
            <v>0</v>
          </cell>
        </row>
        <row r="2755">
          <cell r="T2755">
            <v>0</v>
          </cell>
        </row>
        <row r="2756">
          <cell r="T2756">
            <v>0</v>
          </cell>
        </row>
        <row r="2757">
          <cell r="T2757">
            <v>0</v>
          </cell>
        </row>
        <row r="2758">
          <cell r="T2758">
            <v>0</v>
          </cell>
        </row>
        <row r="2759">
          <cell r="A2759" t="str">
            <v>Desperdicio</v>
          </cell>
          <cell r="M2759" t="str">
            <v>%</v>
          </cell>
          <cell r="Q2759">
            <v>65000</v>
          </cell>
          <cell r="T2759">
            <v>0</v>
          </cell>
        </row>
        <row r="2760">
          <cell r="A2760" t="str">
            <v>SUBTOTAL</v>
          </cell>
          <cell r="T2760">
            <v>65000</v>
          </cell>
        </row>
        <row r="2762">
          <cell r="A2762" t="str">
            <v>3. Transportes</v>
          </cell>
        </row>
        <row r="2763">
          <cell r="A2763" t="str">
            <v>Material</v>
          </cell>
          <cell r="K2763" t="str">
            <v>Vol. o Peso</v>
          </cell>
          <cell r="M2763" t="str">
            <v>Distancia</v>
          </cell>
          <cell r="O2763" t="str">
            <v>m2 o Ton/Km</v>
          </cell>
          <cell r="R2763" t="str">
            <v>Tarifa</v>
          </cell>
          <cell r="T2763" t="str">
            <v>Vr. Unitario</v>
          </cell>
        </row>
        <row r="2767">
          <cell r="A2767" t="str">
            <v>SUBTOTAL</v>
          </cell>
        </row>
        <row r="2769">
          <cell r="A2769" t="str">
            <v>4. Mano de Obra</v>
          </cell>
        </row>
        <row r="2770">
          <cell r="A2770" t="str">
            <v>Trabajador</v>
          </cell>
          <cell r="J2770" t="str">
            <v>Jornal</v>
          </cell>
          <cell r="L2770" t="str">
            <v>Prestac.</v>
          </cell>
          <cell r="N2770" t="str">
            <v>Jornal Total</v>
          </cell>
          <cell r="Q2770" t="str">
            <v>Rendimiento</v>
          </cell>
          <cell r="T2770" t="str">
            <v>Vr. Unitario</v>
          </cell>
        </row>
        <row r="2771">
          <cell r="A2771" t="str">
            <v>Electricista I</v>
          </cell>
          <cell r="J2771">
            <v>37400</v>
          </cell>
          <cell r="L2771">
            <v>0.57999999999999996</v>
          </cell>
          <cell r="N2771">
            <v>59092</v>
          </cell>
          <cell r="Q2771">
            <v>0.8</v>
          </cell>
          <cell r="T2771">
            <v>47273.600000000006</v>
          </cell>
        </row>
        <row r="2772">
          <cell r="A2772" t="str">
            <v>Ayudante</v>
          </cell>
          <cell r="J2772">
            <v>17167</v>
          </cell>
          <cell r="L2772">
            <v>0.57999999999999996</v>
          </cell>
          <cell r="N2772">
            <v>27123.86</v>
          </cell>
          <cell r="Q2772">
            <v>0.75</v>
          </cell>
          <cell r="T2772">
            <v>20342.895</v>
          </cell>
        </row>
        <row r="2773">
          <cell r="T2773">
            <v>0</v>
          </cell>
        </row>
        <row r="2774">
          <cell r="A2774" t="str">
            <v>SUBTOTAL</v>
          </cell>
          <cell r="T2774">
            <v>67616.49500000001</v>
          </cell>
        </row>
        <row r="2775">
          <cell r="A2775" t="str">
            <v>TOTAL COSTO DIRECTO</v>
          </cell>
          <cell r="T2775">
            <v>133703.245</v>
          </cell>
        </row>
        <row r="2776">
          <cell r="A2776" t="str">
            <v>AIU CONTRACTUAL</v>
          </cell>
          <cell r="E2776">
            <v>0.25640000000000002</v>
          </cell>
          <cell r="S2776" t="str">
            <v>TOTAL COSTO INDIRECTO</v>
          </cell>
          <cell r="T2776">
            <v>34281.512018000001</v>
          </cell>
        </row>
        <row r="2777">
          <cell r="A2777" t="str">
            <v xml:space="preserve">VALOR TOTAL ACTIVIDAD </v>
          </cell>
          <cell r="T2777">
            <v>167984.757018</v>
          </cell>
        </row>
        <row r="2778">
          <cell r="A2778" t="str">
            <v xml:space="preserve">VALOR RECURSOS NECESARIOS PARA LA EJECUCIÓN DE LA ACTIVIDAD </v>
          </cell>
          <cell r="T2778">
            <v>0</v>
          </cell>
        </row>
        <row r="2779">
          <cell r="A2779" t="str">
            <v>Para constancia de lo anterior, se firma la presente acta bajo la responsabilidad expresa de los que intervienen en ella, de  conformidad  con las funciones  desempeñadas por cada uno de los mismos,  de acuerdo con el manual de interventoría, en _________</v>
          </cell>
        </row>
        <row r="2782">
          <cell r="E2782" t="str">
            <v>Firma:</v>
          </cell>
        </row>
        <row r="2783">
          <cell r="E2783" t="str">
            <v xml:space="preserve">Nombre: </v>
          </cell>
        </row>
        <row r="2784">
          <cell r="E2784" t="str">
            <v>REPRESENTATE LEGAL Ó DIRECTOR DE CONSULTORIA</v>
          </cell>
        </row>
        <row r="2785">
          <cell r="A2785" t="str">
            <v>C. OBSERVACIONES INTERVENTORIA (Campo de obligatorio diligenciamiento)</v>
          </cell>
        </row>
        <row r="2791">
          <cell r="E2791" t="str">
            <v>Firma:</v>
          </cell>
        </row>
        <row r="2792">
          <cell r="E2792" t="str">
            <v xml:space="preserve">Nombre: </v>
          </cell>
          <cell r="V2792" t="str">
            <v>Original  - FONADE</v>
          </cell>
        </row>
        <row r="2793">
          <cell r="E2793" t="str">
            <v>REPRESENTANTE LEGAL Ó DIRECTOR DE INTERVENTORÍA</v>
          </cell>
          <cell r="V2793" t="str">
            <v>Copias: Contratista, Interventor</v>
          </cell>
        </row>
        <row r="2794">
          <cell r="A2794" t="str">
            <v>Item</v>
          </cell>
          <cell r="C2794" t="str">
            <v>Descripción</v>
          </cell>
          <cell r="R2794" t="str">
            <v>Unidad</v>
          </cell>
          <cell r="T2794" t="str">
            <v>Cantidad</v>
          </cell>
        </row>
        <row r="2795">
          <cell r="A2795" t="str">
            <v>12.09.11</v>
          </cell>
          <cell r="C2795" t="str">
            <v>Suministro y tendido de cable UTP categoría 6, marca AMP o similar.</v>
          </cell>
          <cell r="R2795" t="str">
            <v>ML</v>
          </cell>
          <cell r="T2795">
            <v>0</v>
          </cell>
          <cell r="W2795">
            <v>3253.8706000000002</v>
          </cell>
        </row>
        <row r="2797">
          <cell r="A2797" t="str">
            <v>1.  Equipo</v>
          </cell>
        </row>
        <row r="2798">
          <cell r="A2798" t="str">
            <v>Descripción</v>
          </cell>
          <cell r="H2798" t="str">
            <v>Marca</v>
          </cell>
          <cell r="K2798" t="str">
            <v>Tipo</v>
          </cell>
          <cell r="O2798" t="str">
            <v>Tarifa/Hora</v>
          </cell>
          <cell r="R2798" t="str">
            <v>Rendimiento</v>
          </cell>
          <cell r="T2798" t="str">
            <v>Vr. Unitario</v>
          </cell>
        </row>
        <row r="2799">
          <cell r="A2799" t="str">
            <v>Alicates</v>
          </cell>
          <cell r="O2799">
            <v>30188</v>
          </cell>
          <cell r="R2799">
            <v>1E-3</v>
          </cell>
          <cell r="T2799">
            <v>30.188000000000002</v>
          </cell>
        </row>
        <row r="2800">
          <cell r="T2800">
            <v>0</v>
          </cell>
        </row>
        <row r="2801">
          <cell r="T2801">
            <v>0</v>
          </cell>
        </row>
        <row r="2802">
          <cell r="T2802">
            <v>0</v>
          </cell>
        </row>
        <row r="2803">
          <cell r="A2803" t="str">
            <v>SUBTOTAL</v>
          </cell>
          <cell r="T2803">
            <v>30.188000000000002</v>
          </cell>
        </row>
        <row r="2805">
          <cell r="A2805" t="str">
            <v>2.  Materiales</v>
          </cell>
        </row>
        <row r="2806">
          <cell r="A2806" t="str">
            <v>Descripción</v>
          </cell>
          <cell r="M2806" t="str">
            <v>Unidad</v>
          </cell>
          <cell r="O2806" t="str">
            <v>Cantidad</v>
          </cell>
          <cell r="Q2806" t="str">
            <v>Precio Unit.</v>
          </cell>
          <cell r="T2806" t="str">
            <v>Vr Unitario</v>
          </cell>
        </row>
        <row r="2807">
          <cell r="A2807" t="str">
            <v>Cable UTP categoría 6 Marca AMP o similar</v>
          </cell>
          <cell r="M2807" t="str">
            <v>Ml</v>
          </cell>
          <cell r="O2807">
            <v>1</v>
          </cell>
          <cell r="Q2807">
            <v>2178</v>
          </cell>
          <cell r="T2807">
            <v>2178</v>
          </cell>
        </row>
        <row r="2808">
          <cell r="T2808">
            <v>0</v>
          </cell>
        </row>
        <row r="2809">
          <cell r="T2809">
            <v>0</v>
          </cell>
        </row>
        <row r="2810">
          <cell r="T2810">
            <v>0</v>
          </cell>
        </row>
        <row r="2811">
          <cell r="T2811">
            <v>0</v>
          </cell>
        </row>
        <row r="2812">
          <cell r="T2812">
            <v>0</v>
          </cell>
        </row>
        <row r="2813">
          <cell r="T2813">
            <v>0</v>
          </cell>
        </row>
        <row r="2814">
          <cell r="T2814">
            <v>0</v>
          </cell>
        </row>
        <row r="2815">
          <cell r="T2815">
            <v>0</v>
          </cell>
        </row>
        <row r="2816">
          <cell r="T2816">
            <v>0</v>
          </cell>
        </row>
        <row r="2817">
          <cell r="T2817">
            <v>0</v>
          </cell>
        </row>
        <row r="2818">
          <cell r="T2818">
            <v>0</v>
          </cell>
        </row>
        <row r="2819">
          <cell r="A2819" t="str">
            <v>Desperdicio</v>
          </cell>
          <cell r="M2819" t="str">
            <v>%</v>
          </cell>
          <cell r="O2819">
            <v>0.03</v>
          </cell>
          <cell r="Q2819">
            <v>2178</v>
          </cell>
          <cell r="T2819">
            <v>65.34</v>
          </cell>
        </row>
        <row r="2820">
          <cell r="A2820" t="str">
            <v>SUBTOTAL</v>
          </cell>
          <cell r="T2820">
            <v>2243.34</v>
          </cell>
        </row>
        <row r="2822">
          <cell r="A2822" t="str">
            <v>3. Transportes</v>
          </cell>
        </row>
        <row r="2823">
          <cell r="A2823" t="str">
            <v>Material</v>
          </cell>
          <cell r="K2823" t="str">
            <v>Vol. o Peso</v>
          </cell>
          <cell r="M2823" t="str">
            <v>Distancia</v>
          </cell>
          <cell r="O2823" t="str">
            <v>m2 o Ton/Km</v>
          </cell>
          <cell r="R2823" t="str">
            <v>Tarifa</v>
          </cell>
          <cell r="T2823" t="str">
            <v>Vr. Unitario</v>
          </cell>
        </row>
        <row r="2827">
          <cell r="A2827" t="str">
            <v>SUBTOTAL</v>
          </cell>
        </row>
        <row r="2829">
          <cell r="A2829" t="str">
            <v>4. Mano de Obra</v>
          </cell>
        </row>
        <row r="2830">
          <cell r="A2830" t="str">
            <v>Trabajador</v>
          </cell>
          <cell r="J2830" t="str">
            <v>Jornal</v>
          </cell>
          <cell r="L2830" t="str">
            <v>Prestac.</v>
          </cell>
          <cell r="N2830" t="str">
            <v>Jornal Total</v>
          </cell>
          <cell r="Q2830" t="str">
            <v>Rendimiento</v>
          </cell>
          <cell r="T2830" t="str">
            <v>Vr. Unitario</v>
          </cell>
        </row>
        <row r="2831">
          <cell r="A2831" t="str">
            <v>Electricista I</v>
          </cell>
          <cell r="J2831">
            <v>37400</v>
          </cell>
          <cell r="L2831">
            <v>0.57999999999999996</v>
          </cell>
          <cell r="N2831">
            <v>59092</v>
          </cell>
          <cell r="Q2831">
            <v>1.2E-2</v>
          </cell>
          <cell r="T2831">
            <v>709.10400000000004</v>
          </cell>
        </row>
        <row r="2832">
          <cell r="A2832" t="str">
            <v>Ayudante</v>
          </cell>
          <cell r="J2832">
            <v>17167</v>
          </cell>
          <cell r="L2832">
            <v>0.57999999999999996</v>
          </cell>
          <cell r="N2832">
            <v>27123.86</v>
          </cell>
          <cell r="Q2832">
            <v>0.01</v>
          </cell>
          <cell r="T2832">
            <v>271.23860000000002</v>
          </cell>
        </row>
        <row r="2833">
          <cell r="T2833">
            <v>0</v>
          </cell>
        </row>
        <row r="2834">
          <cell r="A2834" t="str">
            <v>SUBTOTAL</v>
          </cell>
          <cell r="T2834">
            <v>980.34260000000006</v>
          </cell>
        </row>
        <row r="2835">
          <cell r="A2835" t="str">
            <v>TOTAL COSTO DIRECTO</v>
          </cell>
          <cell r="T2835">
            <v>3253.8706000000002</v>
          </cell>
        </row>
        <row r="2836">
          <cell r="A2836" t="str">
            <v>AIU CONTRACTUAL</v>
          </cell>
          <cell r="E2836">
            <v>0.25640000000000002</v>
          </cell>
          <cell r="S2836" t="str">
            <v>TOTAL COSTO INDIRECTO</v>
          </cell>
          <cell r="T2836">
            <v>834.29242184000009</v>
          </cell>
        </row>
        <row r="2837">
          <cell r="A2837" t="str">
            <v xml:space="preserve">VALOR TOTAL ACTIVIDAD </v>
          </cell>
          <cell r="T2837">
            <v>4088.1630218400005</v>
          </cell>
        </row>
        <row r="2838">
          <cell r="A2838" t="str">
            <v xml:space="preserve">VALOR RECURSOS NECESARIOS PARA LA EJECUCIÓN DE LA ACTIVIDAD </v>
          </cell>
          <cell r="T2838">
            <v>0</v>
          </cell>
        </row>
        <row r="2839">
          <cell r="A2839" t="str">
            <v>Para constancia de lo anterior, se firma la presente acta bajo la responsabilidad expresa de los que intervienen en ella, de  conformidad  con las funciones  desempeñadas por cada uno de los mismos,  de acuerdo con el manual de interventoría, en _________</v>
          </cell>
        </row>
        <row r="2842">
          <cell r="E2842" t="str">
            <v>Firma:</v>
          </cell>
        </row>
        <row r="2843">
          <cell r="E2843" t="str">
            <v xml:space="preserve">Nombre: </v>
          </cell>
        </row>
        <row r="2844">
          <cell r="E2844" t="str">
            <v>REPRESENTATE LEGAL Ó DIRECTOR DE CONSULTORIA</v>
          </cell>
        </row>
        <row r="2845">
          <cell r="A2845" t="str">
            <v>C. OBSERVACIONES INTERVENTORIA (Campo de obligatorio diligenciamiento)</v>
          </cell>
        </row>
        <row r="2851">
          <cell r="E2851" t="str">
            <v>Firma:</v>
          </cell>
        </row>
        <row r="2852">
          <cell r="E2852" t="str">
            <v xml:space="preserve">Nombre: </v>
          </cell>
          <cell r="V2852" t="str">
            <v>Original  - FONADE</v>
          </cell>
        </row>
        <row r="2853">
          <cell r="E2853" t="str">
            <v>REPRESENTANTE LEGAL Ó DIRECTOR DE INTERVENTORÍA</v>
          </cell>
          <cell r="V2853" t="str">
            <v>Copias: Contratista, Interventor</v>
          </cell>
        </row>
      </sheetData>
      <sheetData sheetId="15" refreshError="1"/>
      <sheetData sheetId="16" refreshError="1"/>
      <sheetData sheetId="17" refreshError="1"/>
      <sheetData sheetId="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la_Multiple"/>
      <sheetName val="Comedor"/>
      <sheetName val="Lectura"/>
      <sheetName val="Gateo"/>
      <sheetName val="M.Med_Arq"/>
      <sheetName val="AIU"/>
      <sheetName val="Pres_CDI90"/>
      <sheetName val="1_Preliminares"/>
      <sheetName val="2-3_Cimentación_Est.Met"/>
      <sheetName val="4_Mampost"/>
      <sheetName val="5Electricos"/>
      <sheetName val="6_Pisos"/>
      <sheetName val="7_HidroSa"/>
      <sheetName val="8 Enchapes"/>
      <sheetName val="9_Aparatos"/>
      <sheetName val="10_Cub_CM"/>
      <sheetName val="11_CarMeta"/>
      <sheetName val="12-13-14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row r="9">
          <cell r="J9" t="str">
            <v>M³</v>
          </cell>
        </row>
        <row r="10">
          <cell r="J10" t="str">
            <v>M²</v>
          </cell>
        </row>
        <row r="11">
          <cell r="J11" t="str">
            <v>M</v>
          </cell>
        </row>
        <row r="12">
          <cell r="J12" t="str">
            <v>Kg</v>
          </cell>
        </row>
        <row r="13">
          <cell r="J13" t="str">
            <v>Un</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Ppto completo"/>
      <sheetName val="apu"/>
      <sheetName val="Auxiliares"/>
      <sheetName val="CO Teatro"/>
      <sheetName val="Insumos"/>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Listado"/>
      <sheetName val="RECIBO FINAL"/>
      <sheetName val="Estruc_ Tarif"/>
      <sheetName val="PE-02"/>
      <sheetName val="BASE"/>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comportamiento</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IU"/>
      <sheetName val="APU"/>
      <sheetName val="EQUIPOS"/>
      <sheetName val="TRANSPORTES"/>
      <sheetName val="MATERIALES"/>
      <sheetName val="personal"/>
      <sheetName val="SALARIOS"/>
      <sheetName val="DOTACIONES"/>
    </sheetNames>
    <sheetDataSet>
      <sheetData sheetId="0" refreshError="1"/>
      <sheetData sheetId="1" refreshError="1"/>
      <sheetData sheetId="2" refreshError="1"/>
      <sheetData sheetId="3" refreshError="1"/>
      <sheetData sheetId="4" refreshError="1">
        <row r="21411">
          <cell r="U21411">
            <v>45064</v>
          </cell>
        </row>
        <row r="21469">
          <cell r="U21469">
            <v>45064</v>
          </cell>
        </row>
        <row r="21527">
          <cell r="U21527">
            <v>9482</v>
          </cell>
        </row>
        <row r="21585">
          <cell r="U21585">
            <v>9482</v>
          </cell>
        </row>
        <row r="21643">
          <cell r="U21643">
            <v>18668</v>
          </cell>
        </row>
        <row r="21701">
          <cell r="U21701">
            <v>6468</v>
          </cell>
        </row>
        <row r="21759">
          <cell r="U21759">
            <v>10485</v>
          </cell>
        </row>
        <row r="21817">
          <cell r="U21817">
            <v>11103</v>
          </cell>
        </row>
        <row r="21875">
          <cell r="U21875">
            <v>570220</v>
          </cell>
        </row>
        <row r="21933">
          <cell r="U21933">
            <v>594871</v>
          </cell>
        </row>
        <row r="21991">
          <cell r="U21991">
            <v>4900</v>
          </cell>
        </row>
        <row r="22049">
          <cell r="U22049">
            <v>8998</v>
          </cell>
        </row>
        <row r="22107">
          <cell r="U22107">
            <v>10845</v>
          </cell>
        </row>
        <row r="22165">
          <cell r="U22165">
            <v>40569</v>
          </cell>
        </row>
        <row r="22223">
          <cell r="U22223">
            <v>43209</v>
          </cell>
        </row>
        <row r="22281">
          <cell r="U22281">
            <v>43460</v>
          </cell>
        </row>
        <row r="22339">
          <cell r="U22339">
            <v>61324</v>
          </cell>
        </row>
        <row r="22397">
          <cell r="U22397">
            <v>87163</v>
          </cell>
        </row>
        <row r="22455">
          <cell r="U22455">
            <v>41609</v>
          </cell>
        </row>
        <row r="22513">
          <cell r="U22513">
            <v>16462</v>
          </cell>
        </row>
        <row r="22571">
          <cell r="U22571">
            <v>397837</v>
          </cell>
        </row>
        <row r="22629">
          <cell r="U22629">
            <v>84863</v>
          </cell>
        </row>
        <row r="22687">
          <cell r="U22687">
            <v>89177</v>
          </cell>
        </row>
        <row r="22745">
          <cell r="U22745">
            <v>143117</v>
          </cell>
        </row>
        <row r="22803">
          <cell r="U22803">
            <v>23241</v>
          </cell>
        </row>
        <row r="22861">
          <cell r="U22861">
            <v>108754</v>
          </cell>
        </row>
        <row r="22919">
          <cell r="U22919">
            <v>64377</v>
          </cell>
        </row>
        <row r="22977">
          <cell r="U22977">
            <v>825641</v>
          </cell>
        </row>
        <row r="23035">
          <cell r="U23035">
            <v>2793854</v>
          </cell>
        </row>
        <row r="23093">
          <cell r="U23093">
            <v>28657</v>
          </cell>
        </row>
        <row r="23151">
          <cell r="U23151">
            <v>5352</v>
          </cell>
        </row>
        <row r="23209">
          <cell r="U23209">
            <v>59072</v>
          </cell>
        </row>
        <row r="23267">
          <cell r="U23267">
            <v>4070635</v>
          </cell>
        </row>
        <row r="23325">
          <cell r="U23325">
            <v>2780528</v>
          </cell>
        </row>
        <row r="23383">
          <cell r="U23383">
            <v>1390500</v>
          </cell>
        </row>
        <row r="23441">
          <cell r="U23441">
            <v>757975</v>
          </cell>
        </row>
        <row r="23499">
          <cell r="U23499">
            <v>1333800</v>
          </cell>
        </row>
        <row r="23557">
          <cell r="U23557">
            <v>600288</v>
          </cell>
        </row>
        <row r="23615">
          <cell r="U23615">
            <v>1111500</v>
          </cell>
        </row>
        <row r="23673">
          <cell r="U23673">
            <v>1024222</v>
          </cell>
        </row>
        <row r="23731">
          <cell r="U23731">
            <v>889200</v>
          </cell>
        </row>
        <row r="23789">
          <cell r="U23789">
            <v>1482276</v>
          </cell>
        </row>
        <row r="23847">
          <cell r="U23847">
            <v>666900</v>
          </cell>
        </row>
        <row r="23905">
          <cell r="U23905">
            <v>379800</v>
          </cell>
        </row>
        <row r="23963">
          <cell r="U23963">
            <v>444600</v>
          </cell>
        </row>
        <row r="24021">
          <cell r="U24021">
            <v>189900</v>
          </cell>
        </row>
        <row r="24079">
          <cell r="U24079">
            <v>222300</v>
          </cell>
        </row>
        <row r="24137">
          <cell r="U24137">
            <v>842390</v>
          </cell>
        </row>
        <row r="24195">
          <cell r="U24195">
            <v>421003</v>
          </cell>
        </row>
        <row r="24253">
          <cell r="U24253">
            <v>969932</v>
          </cell>
        </row>
        <row r="24311">
          <cell r="U24311">
            <v>312762</v>
          </cell>
        </row>
        <row r="24369">
          <cell r="U24369">
            <v>46350</v>
          </cell>
        </row>
        <row r="24427">
          <cell r="U24427">
            <v>90000</v>
          </cell>
        </row>
        <row r="24485">
          <cell r="U24485">
            <v>185400</v>
          </cell>
        </row>
        <row r="24543">
          <cell r="U24543">
            <v>278100</v>
          </cell>
        </row>
        <row r="24601">
          <cell r="U24601">
            <v>370800</v>
          </cell>
        </row>
        <row r="24659">
          <cell r="U24659">
            <v>648000</v>
          </cell>
        </row>
        <row r="24717">
          <cell r="U24717">
            <v>171900</v>
          </cell>
        </row>
        <row r="24775">
          <cell r="U24775">
            <v>336600</v>
          </cell>
        </row>
        <row r="24833">
          <cell r="U24833">
            <v>135000</v>
          </cell>
        </row>
        <row r="24891">
          <cell r="U24891">
            <v>771196</v>
          </cell>
        </row>
        <row r="24949">
          <cell r="U24949">
            <v>257065</v>
          </cell>
        </row>
        <row r="25007">
          <cell r="U25007">
            <v>403811</v>
          </cell>
        </row>
        <row r="25065">
          <cell r="U25065">
            <v>321592</v>
          </cell>
        </row>
        <row r="25123">
          <cell r="U25123">
            <v>428789</v>
          </cell>
        </row>
        <row r="25181">
          <cell r="U25181">
            <v>1837163</v>
          </cell>
        </row>
        <row r="25239">
          <cell r="U25239">
            <v>1617789</v>
          </cell>
        </row>
        <row r="25297">
          <cell r="U25297">
            <v>1617789</v>
          </cell>
        </row>
        <row r="25355">
          <cell r="U25355">
            <v>1617789</v>
          </cell>
        </row>
        <row r="25413">
          <cell r="U25413">
            <v>1860458</v>
          </cell>
        </row>
        <row r="25471">
          <cell r="U25471">
            <v>878393</v>
          </cell>
        </row>
        <row r="25529">
          <cell r="U25529">
            <v>202500</v>
          </cell>
        </row>
        <row r="25587">
          <cell r="U25587">
            <v>162000</v>
          </cell>
        </row>
        <row r="25645">
          <cell r="U25645">
            <v>162000</v>
          </cell>
        </row>
        <row r="25703">
          <cell r="U25703">
            <v>324000</v>
          </cell>
        </row>
        <row r="25761">
          <cell r="U25761">
            <v>144000</v>
          </cell>
        </row>
        <row r="25819">
          <cell r="U25819">
            <v>108000</v>
          </cell>
        </row>
        <row r="25877">
          <cell r="U25877">
            <v>108000</v>
          </cell>
        </row>
        <row r="25935">
          <cell r="U25935">
            <v>248000</v>
          </cell>
        </row>
        <row r="25993">
          <cell r="U25993">
            <v>1165000</v>
          </cell>
        </row>
        <row r="26051">
          <cell r="U26051">
            <v>913000</v>
          </cell>
        </row>
        <row r="26109">
          <cell r="U26109">
            <v>401357</v>
          </cell>
        </row>
        <row r="26167">
          <cell r="U26167">
            <v>160057</v>
          </cell>
        </row>
        <row r="26225">
          <cell r="U26225">
            <v>321425</v>
          </cell>
        </row>
        <row r="26283">
          <cell r="U26283">
            <v>7500</v>
          </cell>
        </row>
        <row r="26341">
          <cell r="U26341">
            <v>330600</v>
          </cell>
        </row>
        <row r="26399">
          <cell r="U26399">
            <v>228186</v>
          </cell>
        </row>
        <row r="26457">
          <cell r="U26457">
            <v>73364</v>
          </cell>
        </row>
        <row r="26515">
          <cell r="U26515">
            <v>44922</v>
          </cell>
        </row>
        <row r="26573">
          <cell r="U26573">
            <v>93112</v>
          </cell>
        </row>
        <row r="26631">
          <cell r="U26631">
            <v>27628</v>
          </cell>
        </row>
        <row r="26689">
          <cell r="U26689">
            <v>43546</v>
          </cell>
        </row>
        <row r="26747">
          <cell r="U26747">
            <v>255000</v>
          </cell>
        </row>
        <row r="26805">
          <cell r="U26805">
            <v>26729</v>
          </cell>
        </row>
        <row r="26863">
          <cell r="U26863">
            <v>45677</v>
          </cell>
        </row>
        <row r="26921">
          <cell r="U26921">
            <v>38374</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_Interm BLOQUE 3"/>
      <sheetName val="AIU"/>
      <sheetName val="M_Arq"/>
      <sheetName val="Pres_Com"/>
      <sheetName val="2_Cimentación_Est.Met"/>
      <sheetName val="4_Mampost"/>
      <sheetName val="5_Pisos"/>
      <sheetName val="6_Hidro "/>
      <sheetName val="6_Hidro2"/>
      <sheetName val="6_Hidro 3"/>
      <sheetName val="7_Enchapes"/>
      <sheetName val="8_Aparato"/>
      <sheetName val="9_Cubierta"/>
      <sheetName val="CMETALICA"/>
      <sheetName val="11_Pintura"/>
      <sheetName val="14_Tanque almac"/>
      <sheetName val="12_Elect_GA"/>
      <sheetName val="Apu basicos"/>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3 AULA " ZONA SISMICA IN</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06.01.01</v>
          </cell>
          <cell r="B15" t="str">
            <v>Tubería PVC para aguas lluvias ф:4",Incluye accesorios, colchón en arena de 10 cm, excavación y relleno.</v>
          </cell>
          <cell r="G15" t="str">
            <v>M</v>
          </cell>
          <cell r="I15">
            <v>18.45</v>
          </cell>
          <cell r="K15">
            <v>25077</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165.45000000000002</v>
          </cell>
          <cell r="G20">
            <v>1</v>
          </cell>
          <cell r="I20">
            <v>165</v>
          </cell>
        </row>
        <row r="21">
          <cell r="A21" t="str">
            <v>SUBTOTAL</v>
          </cell>
          <cell r="I21">
            <v>165</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S97</v>
          </cell>
          <cell r="B26" t="str">
            <v xml:space="preserve">TUBO PVC A.LL-VENTILACION  4'' </v>
          </cell>
          <cell r="D26" t="str">
            <v>ML</v>
          </cell>
          <cell r="E26">
            <v>1.05</v>
          </cell>
          <cell r="F26">
            <v>12158</v>
          </cell>
          <cell r="I26">
            <v>12766</v>
          </cell>
        </row>
        <row r="27">
          <cell r="A27" t="str">
            <v>S74</v>
          </cell>
          <cell r="B27" t="str">
            <v>UNION SANITARIA 4" PVC</v>
          </cell>
          <cell r="D27" t="str">
            <v>UND</v>
          </cell>
          <cell r="E27">
            <v>0.3</v>
          </cell>
          <cell r="F27">
            <v>5044</v>
          </cell>
          <cell r="I27">
            <v>1513</v>
          </cell>
        </row>
        <row r="28">
          <cell r="A28" t="str">
            <v>S14</v>
          </cell>
          <cell r="B28" t="str">
            <v>CODO 90° 1/4 CxC SANITARIO 4''</v>
          </cell>
          <cell r="D28" t="str">
            <v>UND</v>
          </cell>
          <cell r="E28">
            <v>0.3</v>
          </cell>
          <cell r="F28">
            <v>8658</v>
          </cell>
          <cell r="I28">
            <v>2597</v>
          </cell>
        </row>
        <row r="29">
          <cell r="A29" t="str">
            <v>S101</v>
          </cell>
          <cell r="B29" t="str">
            <v>CODO 45° 1/8 CxE SANITARIO 4''</v>
          </cell>
          <cell r="D29" t="str">
            <v>UND</v>
          </cell>
          <cell r="E29">
            <v>0.3</v>
          </cell>
          <cell r="F29">
            <v>9739</v>
          </cell>
          <cell r="I29">
            <v>2922</v>
          </cell>
        </row>
        <row r="30">
          <cell r="A30" t="str">
            <v>S36</v>
          </cell>
          <cell r="B30" t="str">
            <v>SOLDADURA PVC LIQUIDA 1/4</v>
          </cell>
          <cell r="D30" t="str">
            <v>UND</v>
          </cell>
          <cell r="E30">
            <v>0.02</v>
          </cell>
          <cell r="F30">
            <v>57646</v>
          </cell>
          <cell r="I30">
            <v>1153</v>
          </cell>
        </row>
        <row r="31">
          <cell r="A31" t="str">
            <v>S22</v>
          </cell>
          <cell r="B31" t="str">
            <v>LIMPIADOR REM PVC 760 grms. (1/4)</v>
          </cell>
          <cell r="D31" t="str">
            <v>UND</v>
          </cell>
          <cell r="E31">
            <v>0.01</v>
          </cell>
          <cell r="F31">
            <v>31668</v>
          </cell>
          <cell r="I31">
            <v>317</v>
          </cell>
        </row>
        <row r="32">
          <cell r="A32" t="str">
            <v>S247</v>
          </cell>
          <cell r="B32" t="str">
            <v>ESTOPA x 500 Gms</v>
          </cell>
          <cell r="D32" t="str">
            <v>UND</v>
          </cell>
          <cell r="E32">
            <v>0.02</v>
          </cell>
          <cell r="F32">
            <v>5500</v>
          </cell>
          <cell r="I32">
            <v>110</v>
          </cell>
        </row>
        <row r="34">
          <cell r="A34" t="str">
            <v>SUBTOTAL</v>
          </cell>
          <cell r="I34">
            <v>21378</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9">
          <cell r="A39" t="str">
            <v>EH-44</v>
          </cell>
          <cell r="B39" t="str">
            <v>TRANSPORTE DE MATERIALES O EQUIPO</v>
          </cell>
          <cell r="D39" t="str">
            <v>Viaje</v>
          </cell>
          <cell r="E39">
            <v>5.0000000000000001E-3</v>
          </cell>
          <cell r="G39">
            <v>45000</v>
          </cell>
          <cell r="I39">
            <v>225</v>
          </cell>
        </row>
        <row r="40">
          <cell r="A40" t="str">
            <v>SUBTOTAL</v>
          </cell>
          <cell r="I40">
            <v>225</v>
          </cell>
        </row>
        <row r="42">
          <cell r="A42" t="str">
            <v>4. Mano de Obra</v>
          </cell>
        </row>
        <row r="43">
          <cell r="A43" t="str">
            <v>Codigo</v>
          </cell>
          <cell r="B43" t="str">
            <v>Trabajador</v>
          </cell>
          <cell r="C43" t="str">
            <v>Jornal</v>
          </cell>
          <cell r="D43" t="str">
            <v>Prestac.</v>
          </cell>
          <cell r="E43" t="str">
            <v>Jornal Total</v>
          </cell>
          <cell r="F43" t="str">
            <v>Rendimiento</v>
          </cell>
          <cell r="I43" t="str">
            <v>Vr. Unitario</v>
          </cell>
        </row>
        <row r="44">
          <cell r="A44" t="str">
            <v>MO-06</v>
          </cell>
          <cell r="B44" t="str">
            <v>CUADRILLA PLOMERIA (1 Ayudante+1 Oficial)</v>
          </cell>
          <cell r="C44" t="str">
            <v>HC</v>
          </cell>
          <cell r="D44">
            <v>0.57999999999999996</v>
          </cell>
          <cell r="E44">
            <v>10472</v>
          </cell>
          <cell r="F44">
            <v>0.2</v>
          </cell>
          <cell r="I44">
            <v>3309</v>
          </cell>
        </row>
        <row r="46">
          <cell r="A46" t="str">
            <v>SUBTOTAL</v>
          </cell>
          <cell r="I46">
            <v>3309</v>
          </cell>
        </row>
        <row r="47">
          <cell r="A47" t="str">
            <v>TOTAL COSTO DIRECTO</v>
          </cell>
          <cell r="I47">
            <v>25077</v>
          </cell>
        </row>
        <row r="48">
          <cell r="A48" t="str">
            <v>AIU CONTRACTUAL</v>
          </cell>
          <cell r="C48">
            <v>0.25640000000000002</v>
          </cell>
          <cell r="H48" t="str">
            <v>TOTAL COSTO INDIRECTO</v>
          </cell>
          <cell r="I48">
            <v>6430</v>
          </cell>
        </row>
        <row r="49">
          <cell r="A49" t="str">
            <v xml:space="preserve">VALOR TOTAL ACTIVIDAD </v>
          </cell>
          <cell r="I49">
            <v>31507</v>
          </cell>
        </row>
        <row r="50">
          <cell r="A50" t="str">
            <v xml:space="preserve">VALOR RECURSOS NECESARIOS PARA LA EJECUCIÓN DE LA ACTIVIDAD </v>
          </cell>
          <cell r="I50">
            <v>581304</v>
          </cell>
        </row>
        <row r="51">
          <cell r="A51" t="str">
            <v>Para constancia de lo anterior, se firma la presente acta bajo la responsabilidad expresa de los que intervienen en ella, de  conformidad  con las funciones  desempeñadas por cada uno de los mismos,  de acuerdo con el manual de interventoría, en _________</v>
          </cell>
        </row>
        <row r="54">
          <cell r="B54" t="str">
            <v>Firma:</v>
          </cell>
        </row>
        <row r="55">
          <cell r="B55" t="str">
            <v xml:space="preserve">Nombre: </v>
          </cell>
        </row>
        <row r="56">
          <cell r="B56" t="str">
            <v>REPRESENTATE LEGAL O DIRECTOR DE CONSULTORIA</v>
          </cell>
        </row>
        <row r="57">
          <cell r="A57" t="str">
            <v>C. OBSERVACIONES INTERVENTORIA (Campo de obligatorio diligenciamiento)</v>
          </cell>
        </row>
        <row r="62">
          <cell r="B62" t="str">
            <v>Firma:</v>
          </cell>
        </row>
        <row r="63">
          <cell r="B63" t="str">
            <v xml:space="preserve">Nombre: </v>
          </cell>
          <cell r="J63" t="str">
            <v>Original  - FONADE</v>
          </cell>
        </row>
        <row r="64">
          <cell r="B64" t="str">
            <v>REPRESENTANTE LEGAL Ó DIRECTOR DE INTERVENTORÍA</v>
          </cell>
          <cell r="J64" t="str">
            <v>Copias: Contratista, Interventor</v>
          </cell>
        </row>
        <row r="65">
          <cell r="A65" t="str">
            <v>Item</v>
          </cell>
          <cell r="B65" t="str">
            <v>Descripción</v>
          </cell>
          <cell r="G65" t="str">
            <v>Unidad</v>
          </cell>
          <cell r="I65" t="str">
            <v>Cantidad</v>
          </cell>
        </row>
        <row r="66">
          <cell r="A66" t="str">
            <v>06.01.02</v>
          </cell>
          <cell r="B66" t="str">
            <v>Tuberia pvc corrugada ф:8" (incluye accesorios, excavacion y relleno según especificacion tecnica, suministro e instalacion)</v>
          </cell>
          <cell r="G66" t="str">
            <v>M</v>
          </cell>
          <cell r="I66">
            <v>24</v>
          </cell>
          <cell r="K66">
            <v>57425</v>
          </cell>
        </row>
        <row r="68">
          <cell r="A68" t="str">
            <v>1.  Equipo</v>
          </cell>
        </row>
        <row r="69">
          <cell r="A69" t="str">
            <v>Codigo</v>
          </cell>
          <cell r="B69" t="str">
            <v>Descripción</v>
          </cell>
          <cell r="C69" t="str">
            <v>Marca</v>
          </cell>
          <cell r="D69" t="str">
            <v>Unidad</v>
          </cell>
          <cell r="E69" t="str">
            <v>Tarifa</v>
          </cell>
          <cell r="G69" t="str">
            <v>Rendimiento</v>
          </cell>
          <cell r="I69" t="str">
            <v>Vr. Unitario</v>
          </cell>
        </row>
        <row r="71">
          <cell r="A71" t="str">
            <v>EH-33</v>
          </cell>
          <cell r="B71" t="str">
            <v xml:space="preserve">HERRAMIENTA MENOR 5 %  DE LA MANO OBRA </v>
          </cell>
          <cell r="D71" t="str">
            <v xml:space="preserve">GLOBAL </v>
          </cell>
          <cell r="E71">
            <v>617.05000000000007</v>
          </cell>
          <cell r="G71">
            <v>1</v>
          </cell>
          <cell r="I71">
            <v>617</v>
          </cell>
        </row>
        <row r="72">
          <cell r="A72" t="str">
            <v>SUBTOTAL</v>
          </cell>
          <cell r="I72">
            <v>617</v>
          </cell>
        </row>
        <row r="74">
          <cell r="A74" t="str">
            <v>2.  Materiales</v>
          </cell>
        </row>
        <row r="75">
          <cell r="A75" t="str">
            <v>Codigo</v>
          </cell>
          <cell r="B75" t="str">
            <v>Descripción</v>
          </cell>
          <cell r="D75" t="str">
            <v>Unidad</v>
          </cell>
          <cell r="E75" t="str">
            <v>Rendimiento</v>
          </cell>
          <cell r="F75" t="str">
            <v>Precio Unitario</v>
          </cell>
          <cell r="I75" t="str">
            <v>Vr Unitario</v>
          </cell>
        </row>
        <row r="77">
          <cell r="A77" t="str">
            <v>S1222</v>
          </cell>
          <cell r="B77" t="str">
            <v>TUBO DRENAJE  CORRUGADA PVC 200 mm ( 8") Sin filtro. Tramos de 5 m, incluye accesorios</v>
          </cell>
          <cell r="D77" t="str">
            <v>M</v>
          </cell>
          <cell r="E77">
            <v>1.05</v>
          </cell>
          <cell r="F77">
            <v>27781.999999999996</v>
          </cell>
          <cell r="I77">
            <v>29171</v>
          </cell>
        </row>
        <row r="78">
          <cell r="A78" t="str">
            <v>S01</v>
          </cell>
          <cell r="B78" t="str">
            <v>ACONDICIONADOR NOVAFORT  Tarro 500 grs. o Similar.</v>
          </cell>
          <cell r="D78" t="str">
            <v>UND</v>
          </cell>
          <cell r="E78">
            <v>0.01</v>
          </cell>
          <cell r="F78">
            <v>78681.64</v>
          </cell>
          <cell r="I78">
            <v>787</v>
          </cell>
        </row>
        <row r="79">
          <cell r="A79" t="str">
            <v>AA07</v>
          </cell>
          <cell r="B79" t="str">
            <v>RELLENO EN GRAVILLA FINA</v>
          </cell>
          <cell r="D79" t="str">
            <v>M3</v>
          </cell>
          <cell r="E79">
            <v>6.6000000000000003E-2</v>
          </cell>
          <cell r="F79">
            <v>84255</v>
          </cell>
          <cell r="I79">
            <v>5561</v>
          </cell>
        </row>
        <row r="80">
          <cell r="A80" t="str">
            <v>AA25</v>
          </cell>
          <cell r="B80" t="str">
            <v>RELLENO EN GRAVILLA COMUN</v>
          </cell>
          <cell r="D80" t="str">
            <v>M3</v>
          </cell>
          <cell r="E80">
            <v>0.09</v>
          </cell>
          <cell r="F80">
            <v>83205</v>
          </cell>
          <cell r="I80">
            <v>7488</v>
          </cell>
        </row>
        <row r="81">
          <cell r="A81" t="str">
            <v>O27</v>
          </cell>
          <cell r="B81" t="str">
            <v>ESTOPA</v>
          </cell>
          <cell r="D81" t="str">
            <v>KG</v>
          </cell>
          <cell r="E81">
            <v>0.02</v>
          </cell>
          <cell r="F81">
            <v>5500</v>
          </cell>
          <cell r="I81">
            <v>110</v>
          </cell>
        </row>
        <row r="85">
          <cell r="A85" t="str">
            <v>SUBTOTAL</v>
          </cell>
          <cell r="I85">
            <v>43117</v>
          </cell>
        </row>
        <row r="87">
          <cell r="A87" t="str">
            <v>3. Transportes</v>
          </cell>
        </row>
        <row r="88">
          <cell r="A88" t="str">
            <v>Codigo</v>
          </cell>
          <cell r="B88" t="str">
            <v xml:space="preserve">Descripcion </v>
          </cell>
          <cell r="C88" t="str">
            <v>Vol. o Peso</v>
          </cell>
          <cell r="D88" t="str">
            <v>Unidad</v>
          </cell>
          <cell r="E88" t="str">
            <v>Distancia</v>
          </cell>
          <cell r="G88" t="str">
            <v>Tarifa</v>
          </cell>
          <cell r="I88" t="str">
            <v>Vr. Unitario</v>
          </cell>
        </row>
        <row r="90">
          <cell r="A90" t="str">
            <v>EH-44</v>
          </cell>
          <cell r="B90" t="str">
            <v>TRANSPORTE DE MATERIALES O EQUIPO</v>
          </cell>
          <cell r="D90" t="str">
            <v>Viaje</v>
          </cell>
          <cell r="E90">
            <v>0.03</v>
          </cell>
          <cell r="G90">
            <v>45000</v>
          </cell>
          <cell r="I90">
            <v>1350</v>
          </cell>
        </row>
        <row r="91">
          <cell r="A91" t="str">
            <v>SUBTOTAL</v>
          </cell>
          <cell r="I91">
            <v>1350</v>
          </cell>
        </row>
        <row r="93">
          <cell r="A93" t="str">
            <v>4. Mano de Obra</v>
          </cell>
        </row>
        <row r="94">
          <cell r="A94" t="str">
            <v>Codigo</v>
          </cell>
          <cell r="B94" t="str">
            <v>Trabajador</v>
          </cell>
          <cell r="C94" t="str">
            <v>Jornal</v>
          </cell>
          <cell r="D94" t="str">
            <v>Prestac.</v>
          </cell>
          <cell r="E94" t="str">
            <v>Jornal Total</v>
          </cell>
          <cell r="F94" t="str">
            <v>Rendimiento</v>
          </cell>
          <cell r="I94" t="str">
            <v>Vr. Unitario</v>
          </cell>
        </row>
        <row r="95">
          <cell r="A95" t="str">
            <v>MO-06</v>
          </cell>
          <cell r="B95" t="str">
            <v>CUADRILLA PLOMERIA (1 Ayudante+1 Oficial)</v>
          </cell>
          <cell r="C95" t="str">
            <v>HC</v>
          </cell>
          <cell r="D95">
            <v>0.57999999999999996</v>
          </cell>
          <cell r="E95">
            <v>10472</v>
          </cell>
          <cell r="F95">
            <v>0.6</v>
          </cell>
          <cell r="I95">
            <v>9927</v>
          </cell>
        </row>
        <row r="96">
          <cell r="A96" t="str">
            <v>MO-03</v>
          </cell>
          <cell r="B96" t="str">
            <v>CUADRILLA A (1 Ayudante)</v>
          </cell>
          <cell r="C96" t="str">
            <v>HC</v>
          </cell>
          <cell r="D96">
            <v>0.57999999999999996</v>
          </cell>
          <cell r="E96">
            <v>2546</v>
          </cell>
          <cell r="F96">
            <v>0.6</v>
          </cell>
          <cell r="I96">
            <v>2414</v>
          </cell>
        </row>
        <row r="97">
          <cell r="A97" t="str">
            <v>SUBTOTAL</v>
          </cell>
          <cell r="I97">
            <v>12341</v>
          </cell>
        </row>
        <row r="98">
          <cell r="A98" t="str">
            <v>TOTAL COSTO DIRECTO</v>
          </cell>
          <cell r="I98">
            <v>57425</v>
          </cell>
        </row>
        <row r="99">
          <cell r="A99" t="str">
            <v>AIU CONTRACTUAL</v>
          </cell>
          <cell r="C99">
            <v>0.25640000000000002</v>
          </cell>
          <cell r="H99" t="str">
            <v>TOTAL COSTO INDIRECTO</v>
          </cell>
          <cell r="I99">
            <v>14724</v>
          </cell>
        </row>
        <row r="100">
          <cell r="A100" t="str">
            <v xml:space="preserve">VALOR TOTAL ACTIVIDAD </v>
          </cell>
          <cell r="I100">
            <v>72149</v>
          </cell>
        </row>
        <row r="101">
          <cell r="A101" t="str">
            <v xml:space="preserve">VALOR RECURSOS NECESARIOS PARA LA EJECUCIÓN DE LA ACTIVIDAD </v>
          </cell>
          <cell r="I101">
            <v>1731576</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8">
          <cell r="A108" t="str">
            <v>C. OBSERVACIONES INTERVENTORIA (Campo de obligatorio diligenciamiento)</v>
          </cell>
        </row>
        <row r="113">
          <cell r="B113" t="str">
            <v>Firma:</v>
          </cell>
        </row>
        <row r="114">
          <cell r="B114" t="str">
            <v xml:space="preserve">Nombre: </v>
          </cell>
          <cell r="J114" t="str">
            <v>Original  - FONADE</v>
          </cell>
        </row>
        <row r="115">
          <cell r="B115" t="str">
            <v>REPRESENTANTE LEGAL Ó DIRECTOR DE INTERVENTORÍA</v>
          </cell>
          <cell r="J115" t="str">
            <v>Copias: Contratista, Interventor</v>
          </cell>
        </row>
        <row r="116">
          <cell r="A116" t="str">
            <v>Item</v>
          </cell>
          <cell r="B116" t="str">
            <v>Descripción</v>
          </cell>
          <cell r="G116" t="str">
            <v>Unidad</v>
          </cell>
          <cell r="I116" t="str">
            <v>Cantidad</v>
          </cell>
        </row>
        <row r="117">
          <cell r="A117" t="str">
            <v>06.01.03</v>
          </cell>
          <cell r="B117" t="str">
            <v>Tubería PVC Novafort 100 mm (Incluye accesorios, excavación y relleno según especificación técnica, suministro e instalación)</v>
          </cell>
          <cell r="G117" t="str">
            <v>M</v>
          </cell>
          <cell r="I117">
            <v>13</v>
          </cell>
          <cell r="K117">
            <v>57425</v>
          </cell>
        </row>
        <row r="119">
          <cell r="A119" t="str">
            <v>1.  Equipo</v>
          </cell>
        </row>
        <row r="120">
          <cell r="A120" t="str">
            <v>Codigo</v>
          </cell>
          <cell r="B120" t="str">
            <v>Descripción</v>
          </cell>
          <cell r="C120" t="str">
            <v>Marca</v>
          </cell>
          <cell r="D120" t="str">
            <v>Unidad</v>
          </cell>
          <cell r="E120" t="str">
            <v>Tarifa</v>
          </cell>
          <cell r="G120" t="str">
            <v>Rendimiento</v>
          </cell>
          <cell r="I120" t="str">
            <v>Vr. Unitario</v>
          </cell>
        </row>
        <row r="122">
          <cell r="A122" t="str">
            <v>EH-33</v>
          </cell>
          <cell r="B122" t="str">
            <v xml:space="preserve">HERRAMIENTA MENOR 5 %  DE LA MANO OBRA </v>
          </cell>
          <cell r="D122" t="str">
            <v xml:space="preserve">GLOBAL </v>
          </cell>
          <cell r="E122">
            <v>617.05000000000007</v>
          </cell>
          <cell r="G122">
            <v>1</v>
          </cell>
          <cell r="I122">
            <v>617</v>
          </cell>
        </row>
        <row r="123">
          <cell r="A123" t="str">
            <v>SUBTOTAL</v>
          </cell>
          <cell r="I123">
            <v>617</v>
          </cell>
        </row>
        <row r="125">
          <cell r="A125" t="str">
            <v>2.  Materiales</v>
          </cell>
        </row>
        <row r="126">
          <cell r="A126" t="str">
            <v>Codigo</v>
          </cell>
          <cell r="B126" t="str">
            <v>Descripción</v>
          </cell>
          <cell r="D126" t="str">
            <v>Unidad</v>
          </cell>
          <cell r="E126" t="str">
            <v>Rendimiento</v>
          </cell>
          <cell r="F126" t="str">
            <v>Precio Unitario</v>
          </cell>
          <cell r="I126" t="str">
            <v>Vr Unitario</v>
          </cell>
        </row>
        <row r="128">
          <cell r="A128" t="str">
            <v>S1222</v>
          </cell>
          <cell r="B128" t="str">
            <v>TUBO DRENAJE  CORRUGADA PVC 200 mm ( 8") Sin filtro. Tramos de 5 m, incluye accesorios</v>
          </cell>
          <cell r="D128" t="str">
            <v>M</v>
          </cell>
          <cell r="E128">
            <v>1.05</v>
          </cell>
          <cell r="F128">
            <v>27781.999999999996</v>
          </cell>
          <cell r="I128">
            <v>29171</v>
          </cell>
        </row>
        <row r="129">
          <cell r="A129" t="str">
            <v>S01</v>
          </cell>
          <cell r="B129" t="str">
            <v>ACONDICIONADOR NOVAFORT  Tarro 500 grs. o Similar.</v>
          </cell>
          <cell r="D129" t="str">
            <v>UND</v>
          </cell>
          <cell r="E129">
            <v>0.01</v>
          </cell>
          <cell r="F129">
            <v>78681.64</v>
          </cell>
          <cell r="I129">
            <v>787</v>
          </cell>
        </row>
        <row r="130">
          <cell r="A130" t="str">
            <v>AA25</v>
          </cell>
          <cell r="B130" t="str">
            <v>RELLENO EN GRAVILLA COMUN</v>
          </cell>
          <cell r="D130" t="str">
            <v>M3</v>
          </cell>
          <cell r="E130">
            <v>0.09</v>
          </cell>
          <cell r="F130">
            <v>83205</v>
          </cell>
          <cell r="I130">
            <v>7488</v>
          </cell>
        </row>
        <row r="131">
          <cell r="A131" t="str">
            <v>AA07</v>
          </cell>
          <cell r="B131" t="str">
            <v>RELLENO EN GRAVILLA FINA</v>
          </cell>
          <cell r="D131" t="str">
            <v>M3</v>
          </cell>
          <cell r="E131">
            <v>6.6000000000000003E-2</v>
          </cell>
          <cell r="F131">
            <v>84255</v>
          </cell>
          <cell r="I131">
            <v>5561</v>
          </cell>
        </row>
        <row r="132">
          <cell r="A132" t="str">
            <v>O27</v>
          </cell>
          <cell r="B132" t="str">
            <v>ESTOPA</v>
          </cell>
          <cell r="D132" t="str">
            <v>KG</v>
          </cell>
          <cell r="E132">
            <v>0.02</v>
          </cell>
          <cell r="F132">
            <v>5500</v>
          </cell>
          <cell r="I132">
            <v>110</v>
          </cell>
        </row>
        <row r="136">
          <cell r="A136" t="str">
            <v>SUBTOTAL</v>
          </cell>
          <cell r="I136">
            <v>43117</v>
          </cell>
        </row>
        <row r="138">
          <cell r="A138" t="str">
            <v>3. Transportes</v>
          </cell>
        </row>
        <row r="139">
          <cell r="A139" t="str">
            <v>Codigo</v>
          </cell>
          <cell r="B139" t="str">
            <v xml:space="preserve">Descripcion </v>
          </cell>
          <cell r="C139" t="str">
            <v>Vol. o Peso</v>
          </cell>
          <cell r="D139" t="str">
            <v>Unidad</v>
          </cell>
          <cell r="E139" t="str">
            <v>Distancia</v>
          </cell>
          <cell r="G139" t="str">
            <v>Tarifa</v>
          </cell>
          <cell r="I139" t="str">
            <v>Vr. Unitario</v>
          </cell>
        </row>
        <row r="141">
          <cell r="A141" t="str">
            <v>EH-44</v>
          </cell>
          <cell r="B141" t="str">
            <v>TRANSPORTE DE MATERIALES O EQUIPO</v>
          </cell>
          <cell r="D141" t="str">
            <v>Viaje</v>
          </cell>
          <cell r="E141">
            <v>0.03</v>
          </cell>
          <cell r="G141">
            <v>45000</v>
          </cell>
          <cell r="I141">
            <v>1350</v>
          </cell>
        </row>
        <row r="142">
          <cell r="A142" t="str">
            <v>SUBTOTAL</v>
          </cell>
          <cell r="I142">
            <v>1350</v>
          </cell>
        </row>
        <row r="144">
          <cell r="A144" t="str">
            <v>4. Mano de Obra</v>
          </cell>
        </row>
        <row r="145">
          <cell r="A145" t="str">
            <v>Codigo</v>
          </cell>
          <cell r="B145" t="str">
            <v>Trabajador</v>
          </cell>
          <cell r="C145" t="str">
            <v>Jornal</v>
          </cell>
          <cell r="D145" t="str">
            <v>Prestac.</v>
          </cell>
          <cell r="E145" t="str">
            <v>Jornal Total</v>
          </cell>
          <cell r="F145" t="str">
            <v>Rendimiento</v>
          </cell>
          <cell r="I145" t="str">
            <v>Vr. Unitario</v>
          </cell>
        </row>
        <row r="146">
          <cell r="A146" t="str">
            <v>MO-06</v>
          </cell>
          <cell r="B146" t="str">
            <v>CUADRILLA PLOMERIA (1 Ayudante+1 Oficial)</v>
          </cell>
          <cell r="C146" t="str">
            <v>HC</v>
          </cell>
          <cell r="D146">
            <v>0.57999999999999996</v>
          </cell>
          <cell r="E146">
            <v>10472</v>
          </cell>
          <cell r="F146">
            <v>0.6</v>
          </cell>
          <cell r="I146">
            <v>9927</v>
          </cell>
        </row>
        <row r="147">
          <cell r="A147" t="str">
            <v>MO-03</v>
          </cell>
          <cell r="B147" t="str">
            <v>CUADRILLA A (1 Ayudante)</v>
          </cell>
          <cell r="C147" t="str">
            <v>HC</v>
          </cell>
          <cell r="D147">
            <v>0.57999999999999996</v>
          </cell>
          <cell r="E147">
            <v>2546</v>
          </cell>
          <cell r="F147">
            <v>0.6</v>
          </cell>
          <cell r="I147">
            <v>2414</v>
          </cell>
        </row>
        <row r="148">
          <cell r="A148" t="str">
            <v>SUBTOTAL</v>
          </cell>
          <cell r="I148">
            <v>12341</v>
          </cell>
        </row>
        <row r="149">
          <cell r="A149" t="str">
            <v>TOTAL COSTO DIRECTO</v>
          </cell>
          <cell r="I149">
            <v>57425</v>
          </cell>
        </row>
        <row r="150">
          <cell r="A150" t="str">
            <v>AIU CONTRACTUAL</v>
          </cell>
          <cell r="C150">
            <v>0.25640000000000002</v>
          </cell>
          <cell r="H150" t="str">
            <v>TOTAL COSTO INDIRECTO</v>
          </cell>
          <cell r="I150">
            <v>14724</v>
          </cell>
        </row>
        <row r="151">
          <cell r="A151" t="str">
            <v xml:space="preserve">VALOR TOTAL ACTIVIDAD </v>
          </cell>
          <cell r="I151">
            <v>72149</v>
          </cell>
        </row>
        <row r="152">
          <cell r="A152" t="str">
            <v xml:space="preserve">VALOR RECURSOS NECESARIOS PARA LA EJECUCIÓN DE LA ACTIVIDAD </v>
          </cell>
          <cell r="I152">
            <v>937937</v>
          </cell>
        </row>
        <row r="153">
          <cell r="A153" t="str">
            <v>Para constancia de lo anterior, se firma la presente acta bajo la responsabilidad expresa de los que intervienen en ella, de  conformidad  con las funciones  desempeñadas por cada uno de los mismos,  de acuerdo con el manual de interventoría, en _________</v>
          </cell>
        </row>
        <row r="156">
          <cell r="B156" t="str">
            <v>Firma:</v>
          </cell>
        </row>
        <row r="157">
          <cell r="B157" t="str">
            <v xml:space="preserve">Nombre: </v>
          </cell>
        </row>
        <row r="158">
          <cell r="B158" t="str">
            <v>REPRESENTATE LEGAL O DIRECTOR DE CONSULTORIA</v>
          </cell>
        </row>
        <row r="159">
          <cell r="A159" t="str">
            <v>C. OBSERVACIONES INTERVENTORIA (Campo de obligatorio diligenciamiento)</v>
          </cell>
        </row>
        <row r="164">
          <cell r="B164" t="str">
            <v>Firma:</v>
          </cell>
        </row>
        <row r="165">
          <cell r="B165" t="str">
            <v xml:space="preserve">Nombre: </v>
          </cell>
          <cell r="J165" t="str">
            <v>Original  - FONADE</v>
          </cell>
        </row>
        <row r="166">
          <cell r="B166" t="str">
            <v>REPRESENTANTE LEGAL Ó DIRECTOR DE INTERVENTORÍA</v>
          </cell>
          <cell r="J166" t="str">
            <v>Copias: Contratista, Interventor</v>
          </cell>
        </row>
        <row r="167">
          <cell r="A167" t="str">
            <v>Item</v>
          </cell>
          <cell r="B167" t="str">
            <v>Descripción</v>
          </cell>
          <cell r="G167" t="str">
            <v>Unidad</v>
          </cell>
          <cell r="I167" t="str">
            <v>Cantidad</v>
          </cell>
        </row>
        <row r="168">
          <cell r="A168" t="str">
            <v>06.01.04</v>
          </cell>
          <cell r="B168" t="str">
            <v>Tuberia PVC Sanitaria D: 3", (Incluye accesorios, excavación y relleno según especificación técnica, suministro e instalación)</v>
          </cell>
          <cell r="G168" t="str">
            <v>M</v>
          </cell>
          <cell r="I168">
            <v>16</v>
          </cell>
          <cell r="K168">
            <v>40440</v>
          </cell>
        </row>
        <row r="170">
          <cell r="A170" t="str">
            <v>1.  Equipo</v>
          </cell>
        </row>
        <row r="171">
          <cell r="A171" t="str">
            <v>Codigo</v>
          </cell>
          <cell r="B171" t="str">
            <v>Descripción</v>
          </cell>
          <cell r="C171" t="str">
            <v>Marca</v>
          </cell>
          <cell r="D171" t="str">
            <v>Unidad</v>
          </cell>
          <cell r="E171" t="str">
            <v>Tarifa</v>
          </cell>
          <cell r="G171" t="str">
            <v>Rendimiento</v>
          </cell>
          <cell r="I171" t="str">
            <v>Vr. Unitario</v>
          </cell>
        </row>
        <row r="173">
          <cell r="A173" t="str">
            <v>EH-33</v>
          </cell>
          <cell r="B173" t="str">
            <v xml:space="preserve">HERRAMIENTA MENOR 5 %  DE LA MANO OBRA </v>
          </cell>
          <cell r="D173" t="str">
            <v xml:space="preserve">GLOBAL </v>
          </cell>
          <cell r="E173">
            <v>248.20000000000002</v>
          </cell>
          <cell r="G173">
            <v>1</v>
          </cell>
          <cell r="I173">
            <v>248</v>
          </cell>
        </row>
        <row r="174">
          <cell r="A174" t="str">
            <v>SUBTOTAL</v>
          </cell>
          <cell r="I174">
            <v>248</v>
          </cell>
        </row>
        <row r="176">
          <cell r="A176" t="str">
            <v>2.  Materiales</v>
          </cell>
        </row>
        <row r="177">
          <cell r="A177" t="str">
            <v>Codigo</v>
          </cell>
          <cell r="B177" t="str">
            <v>Descripción</v>
          </cell>
          <cell r="D177" t="str">
            <v>Unidad</v>
          </cell>
          <cell r="E177" t="str">
            <v>Rendimiento</v>
          </cell>
          <cell r="F177" t="str">
            <v>Precio Unitario</v>
          </cell>
          <cell r="I177" t="str">
            <v>Vr Unitario</v>
          </cell>
        </row>
        <row r="179">
          <cell r="A179" t="str">
            <v>S62</v>
          </cell>
          <cell r="B179" t="str">
            <v>TUBO PVC SANITARIO 3"</v>
          </cell>
          <cell r="D179" t="str">
            <v>ML</v>
          </cell>
          <cell r="E179">
            <v>2.5</v>
          </cell>
          <cell r="F179">
            <v>12274</v>
          </cell>
          <cell r="I179">
            <v>30685</v>
          </cell>
        </row>
        <row r="180">
          <cell r="A180" t="str">
            <v>S100</v>
          </cell>
          <cell r="B180" t="str">
            <v>CODO 45° 1/8 CxE SANITARIO 3''</v>
          </cell>
          <cell r="D180" t="str">
            <v>UND</v>
          </cell>
          <cell r="E180">
            <v>0.01</v>
          </cell>
          <cell r="F180">
            <v>5580</v>
          </cell>
          <cell r="I180">
            <v>56</v>
          </cell>
        </row>
        <row r="181">
          <cell r="A181" t="str">
            <v>S13</v>
          </cell>
          <cell r="B181" t="str">
            <v>CODO 90° 1/4 CxC SANITARIO 3''</v>
          </cell>
          <cell r="D181" t="str">
            <v>UND</v>
          </cell>
          <cell r="E181">
            <v>0.1</v>
          </cell>
          <cell r="F181">
            <v>5025</v>
          </cell>
          <cell r="I181">
            <v>503</v>
          </cell>
        </row>
        <row r="182">
          <cell r="A182" t="str">
            <v>S36</v>
          </cell>
          <cell r="B182" t="str">
            <v>SOLDADURA PVC LIQUIDA 1/4</v>
          </cell>
          <cell r="D182" t="str">
            <v>UND</v>
          </cell>
          <cell r="E182">
            <v>0.05</v>
          </cell>
          <cell r="F182">
            <v>57646</v>
          </cell>
          <cell r="I182">
            <v>2882</v>
          </cell>
        </row>
        <row r="183">
          <cell r="A183" t="str">
            <v>S22</v>
          </cell>
          <cell r="B183" t="str">
            <v>LIMPIADOR REM PVC 760 grms. (1/4)</v>
          </cell>
          <cell r="D183" t="str">
            <v>UND</v>
          </cell>
          <cell r="E183">
            <v>0.01</v>
          </cell>
          <cell r="F183">
            <v>31668</v>
          </cell>
          <cell r="I183">
            <v>317</v>
          </cell>
        </row>
        <row r="184">
          <cell r="A184" t="str">
            <v>S247</v>
          </cell>
          <cell r="B184" t="str">
            <v>ESTOPA x 500 Gms</v>
          </cell>
          <cell r="D184" t="str">
            <v>UND</v>
          </cell>
          <cell r="E184">
            <v>0.02</v>
          </cell>
          <cell r="F184">
            <v>5500</v>
          </cell>
          <cell r="I184">
            <v>110</v>
          </cell>
        </row>
        <row r="187">
          <cell r="A187" t="str">
            <v>SUBTOTAL</v>
          </cell>
          <cell r="I187">
            <v>34553</v>
          </cell>
        </row>
        <row r="189">
          <cell r="A189" t="str">
            <v>3. Transportes</v>
          </cell>
        </row>
        <row r="190">
          <cell r="A190" t="str">
            <v>Codigo</v>
          </cell>
          <cell r="B190" t="str">
            <v xml:space="preserve">Descripcion </v>
          </cell>
          <cell r="C190" t="str">
            <v>Vol. o Peso</v>
          </cell>
          <cell r="D190" t="str">
            <v>Unidad</v>
          </cell>
          <cell r="E190" t="str">
            <v>Distancia</v>
          </cell>
          <cell r="G190" t="str">
            <v>Tarifa</v>
          </cell>
          <cell r="I190" t="str">
            <v>Vr. Unitario</v>
          </cell>
        </row>
        <row r="192">
          <cell r="A192" t="str">
            <v>EH-44</v>
          </cell>
          <cell r="B192" t="str">
            <v>TRANSPORTE DE MATERIALES O EQUIPO</v>
          </cell>
          <cell r="D192" t="str">
            <v>Viaje</v>
          </cell>
          <cell r="E192">
            <v>1.4999999999999999E-2</v>
          </cell>
          <cell r="G192">
            <v>45000</v>
          </cell>
          <cell r="I192">
            <v>675</v>
          </cell>
        </row>
        <row r="193">
          <cell r="A193" t="str">
            <v>SUBTOTAL</v>
          </cell>
          <cell r="I193">
            <v>675</v>
          </cell>
        </row>
        <row r="195">
          <cell r="A195" t="str">
            <v>4. Mano de Obra</v>
          </cell>
        </row>
        <row r="196">
          <cell r="A196" t="str">
            <v>Codigo</v>
          </cell>
          <cell r="B196" t="str">
            <v>Trabajador</v>
          </cell>
          <cell r="C196" t="str">
            <v>Jornal</v>
          </cell>
          <cell r="D196" t="str">
            <v>Prestac.</v>
          </cell>
          <cell r="E196" t="str">
            <v>Jornal Total</v>
          </cell>
          <cell r="F196" t="str">
            <v>Rendimiento</v>
          </cell>
          <cell r="I196" t="str">
            <v>Vr. Unitario</v>
          </cell>
        </row>
        <row r="198">
          <cell r="A198" t="str">
            <v>MO-06</v>
          </cell>
          <cell r="B198" t="str">
            <v>CUADRILLA PLOMERIA (1 Ayudante+1 Oficial)</v>
          </cell>
          <cell r="C198" t="str">
            <v>HC</v>
          </cell>
          <cell r="D198">
            <v>0.57999999999999996</v>
          </cell>
          <cell r="E198">
            <v>10472</v>
          </cell>
          <cell r="F198">
            <v>0.3</v>
          </cell>
          <cell r="I198">
            <v>4964</v>
          </cell>
        </row>
        <row r="199">
          <cell r="A199" t="str">
            <v>SUBTOTAL</v>
          </cell>
          <cell r="I199">
            <v>4964</v>
          </cell>
        </row>
        <row r="200">
          <cell r="A200" t="str">
            <v>TOTAL COSTO DIRECTO</v>
          </cell>
          <cell r="J200">
            <v>40440</v>
          </cell>
        </row>
        <row r="201">
          <cell r="A201" t="str">
            <v>AIU CONTRACTUAL</v>
          </cell>
          <cell r="C201">
            <v>0.25640000000000002</v>
          </cell>
          <cell r="H201" t="str">
            <v>TOTAL COSTO INDIRECTO</v>
          </cell>
          <cell r="I201">
            <v>10369</v>
          </cell>
        </row>
        <row r="202">
          <cell r="A202" t="str">
            <v xml:space="preserve">VALOR TOTAL ACTIVIDAD </v>
          </cell>
          <cell r="I202">
            <v>50809</v>
          </cell>
        </row>
        <row r="203">
          <cell r="A203" t="str">
            <v xml:space="preserve">VALOR RECURSOS NECESARIOS PARA LA EJECUCIÓN DE LA ACTIVIDAD </v>
          </cell>
          <cell r="I203">
            <v>812944</v>
          </cell>
        </row>
        <row r="204">
          <cell r="A204" t="str">
            <v>Para constancia de lo anterior, se firma la presente acta bajo la responsabilidad expresa de los que intervienen en ella, de  conformidad  con las funciones  desempeñadas por cada uno de los mismos,  de acuerdo con el manual de interventoría, en _________</v>
          </cell>
        </row>
        <row r="207">
          <cell r="B207" t="str">
            <v>Firma:</v>
          </cell>
        </row>
        <row r="208">
          <cell r="B208" t="str">
            <v xml:space="preserve">Nombre: </v>
          </cell>
        </row>
        <row r="209">
          <cell r="B209" t="str">
            <v>REPRESENTATE LEGAL O DIRECTOR DE CONSULTORIA</v>
          </cell>
        </row>
        <row r="210">
          <cell r="A210" t="str">
            <v>C. OBSERVACIONES INTERVENTORIA (Campo de obligatorio diligenciamiento)</v>
          </cell>
        </row>
        <row r="215">
          <cell r="B215" t="str">
            <v>Firma:</v>
          </cell>
        </row>
        <row r="216">
          <cell r="B216" t="str">
            <v xml:space="preserve">Nombre: </v>
          </cell>
          <cell r="J216" t="str">
            <v>Original  - FONADE</v>
          </cell>
        </row>
        <row r="217">
          <cell r="B217" t="str">
            <v>REPRESENTANTE LEGAL Ó DIRECTOR DE INTERVENTORÍA</v>
          </cell>
          <cell r="J217" t="str">
            <v>Copias: Contratista, Interventor</v>
          </cell>
        </row>
        <row r="218">
          <cell r="A218" t="str">
            <v>Item</v>
          </cell>
          <cell r="B218" t="str">
            <v>Descripción</v>
          </cell>
          <cell r="G218" t="str">
            <v>Unidad</v>
          </cell>
          <cell r="I218" t="str">
            <v>Cantidad</v>
          </cell>
        </row>
        <row r="219">
          <cell r="A219" t="str">
            <v>06.01.05</v>
          </cell>
          <cell r="B219" t="str">
            <v>Tuberia PVC Sanitaria D: 2", (Incluye accesorios, excavación y relleno según especificación técnica, suministro e instalación)</v>
          </cell>
          <cell r="G219" t="str">
            <v>M</v>
          </cell>
          <cell r="I219">
            <v>21.5</v>
          </cell>
          <cell r="K219">
            <v>14757</v>
          </cell>
        </row>
        <row r="221">
          <cell r="A221" t="str">
            <v>1.  Equipo</v>
          </cell>
        </row>
        <row r="222">
          <cell r="A222" t="str">
            <v>Codigo</v>
          </cell>
          <cell r="B222" t="str">
            <v>Descripción</v>
          </cell>
          <cell r="C222" t="str">
            <v>Marca</v>
          </cell>
          <cell r="D222" t="str">
            <v>Unidad</v>
          </cell>
          <cell r="E222" t="str">
            <v>Tarifa</v>
          </cell>
          <cell r="G222" t="str">
            <v>Rendimiento</v>
          </cell>
          <cell r="I222" t="str">
            <v>Vr. Unitario</v>
          </cell>
        </row>
        <row r="224">
          <cell r="A224" t="str">
            <v>EH-33</v>
          </cell>
          <cell r="B224" t="str">
            <v xml:space="preserve">HERRAMIENTA MENOR 5 %  DE LA MANO OBRA </v>
          </cell>
          <cell r="D224" t="str">
            <v xml:space="preserve">GLOBAL </v>
          </cell>
          <cell r="E224">
            <v>206.8</v>
          </cell>
          <cell r="G224">
            <v>1</v>
          </cell>
          <cell r="I224">
            <v>206.8</v>
          </cell>
        </row>
        <row r="225">
          <cell r="A225" t="str">
            <v>SUBTOTAL</v>
          </cell>
          <cell r="I225">
            <v>206.8</v>
          </cell>
        </row>
        <row r="227">
          <cell r="A227" t="str">
            <v>2.  Materiales</v>
          </cell>
        </row>
        <row r="228">
          <cell r="A228" t="str">
            <v>Codigo</v>
          </cell>
          <cell r="B228" t="str">
            <v>Descripción</v>
          </cell>
          <cell r="D228" t="str">
            <v>Unidad</v>
          </cell>
          <cell r="E228" t="str">
            <v>Rendimiento</v>
          </cell>
          <cell r="F228" t="str">
            <v>Precio Unitario</v>
          </cell>
          <cell r="I228" t="str">
            <v>Vr Unitario</v>
          </cell>
        </row>
        <row r="230">
          <cell r="A230" t="str">
            <v>S57</v>
          </cell>
          <cell r="B230" t="str">
            <v xml:space="preserve">TUBO PVC SANITARIO 2'' </v>
          </cell>
          <cell r="D230" t="str">
            <v>ML</v>
          </cell>
          <cell r="E230">
            <v>1.05</v>
          </cell>
          <cell r="F230">
            <v>8217</v>
          </cell>
          <cell r="I230">
            <v>8628</v>
          </cell>
        </row>
        <row r="231">
          <cell r="A231" t="str">
            <v>S135</v>
          </cell>
          <cell r="B231" t="str">
            <v>CODO 45° 1/8 CxE SANITARIO 2''</v>
          </cell>
          <cell r="D231" t="str">
            <v>UND</v>
          </cell>
          <cell r="E231">
            <v>0.01</v>
          </cell>
          <cell r="F231">
            <v>2650</v>
          </cell>
          <cell r="I231">
            <v>27</v>
          </cell>
        </row>
        <row r="232">
          <cell r="A232" t="str">
            <v>S2341</v>
          </cell>
          <cell r="B232" t="str">
            <v>CODO PVC-S C x E 90 1/4  2``</v>
          </cell>
          <cell r="D232" t="str">
            <v>UND</v>
          </cell>
          <cell r="E232">
            <v>0.1</v>
          </cell>
          <cell r="F232">
            <v>2150</v>
          </cell>
          <cell r="I232">
            <v>215</v>
          </cell>
        </row>
        <row r="233">
          <cell r="A233" t="str">
            <v>S36</v>
          </cell>
          <cell r="B233" t="str">
            <v>SOLDADURA PVC LIQUIDA 1/4</v>
          </cell>
          <cell r="D233" t="str">
            <v>UND</v>
          </cell>
          <cell r="E233">
            <v>0.01</v>
          </cell>
          <cell r="F233">
            <v>57646</v>
          </cell>
          <cell r="I233">
            <v>576</v>
          </cell>
        </row>
        <row r="234">
          <cell r="A234" t="str">
            <v>S22</v>
          </cell>
          <cell r="B234" t="str">
            <v>LIMPIADOR REM PVC 760 grms. (1/4)</v>
          </cell>
          <cell r="D234" t="str">
            <v>UND</v>
          </cell>
          <cell r="E234">
            <v>0.02</v>
          </cell>
          <cell r="F234">
            <v>31668</v>
          </cell>
          <cell r="I234">
            <v>633</v>
          </cell>
        </row>
        <row r="235">
          <cell r="A235" t="str">
            <v>S247</v>
          </cell>
          <cell r="B235" t="str">
            <v>ESTOPA x 500 Gms</v>
          </cell>
          <cell r="D235" t="str">
            <v>UND</v>
          </cell>
          <cell r="E235">
            <v>0.02</v>
          </cell>
          <cell r="F235">
            <v>5500</v>
          </cell>
          <cell r="I235">
            <v>110</v>
          </cell>
        </row>
        <row r="238">
          <cell r="A238" t="str">
            <v>SUBTOTAL</v>
          </cell>
          <cell r="I238">
            <v>10189</v>
          </cell>
        </row>
        <row r="240">
          <cell r="A240" t="str">
            <v>3. Transportes</v>
          </cell>
        </row>
        <row r="241">
          <cell r="A241" t="str">
            <v>Codigo</v>
          </cell>
          <cell r="B241" t="str">
            <v xml:space="preserve">Descripcion </v>
          </cell>
          <cell r="C241" t="str">
            <v>Vol. o Peso</v>
          </cell>
          <cell r="D241" t="str">
            <v>Unidad</v>
          </cell>
          <cell r="E241" t="str">
            <v>Distancia</v>
          </cell>
          <cell r="G241" t="str">
            <v>Tarifa</v>
          </cell>
          <cell r="I241" t="str">
            <v>Vr. Unitario</v>
          </cell>
        </row>
        <row r="243">
          <cell r="A243" t="str">
            <v>EH-44</v>
          </cell>
          <cell r="B243" t="str">
            <v>TRANSPORTE DE MATERIALES O EQUIPO</v>
          </cell>
          <cell r="D243" t="str">
            <v>Viaje</v>
          </cell>
          <cell r="E243">
            <v>5.0000000000000001E-3</v>
          </cell>
          <cell r="G243">
            <v>45000</v>
          </cell>
          <cell r="I243">
            <v>225</v>
          </cell>
        </row>
        <row r="244">
          <cell r="A244" t="str">
            <v>SUBTOTAL</v>
          </cell>
          <cell r="I244">
            <v>225</v>
          </cell>
        </row>
        <row r="246">
          <cell r="A246" t="str">
            <v>4. Mano de Obra</v>
          </cell>
        </row>
        <row r="247">
          <cell r="A247" t="str">
            <v>Codigo</v>
          </cell>
          <cell r="B247" t="str">
            <v>Trabajador</v>
          </cell>
          <cell r="C247" t="str">
            <v>Jornal</v>
          </cell>
          <cell r="D247" t="str">
            <v>Prestac.</v>
          </cell>
          <cell r="E247" t="str">
            <v>Jornal Total</v>
          </cell>
          <cell r="F247" t="str">
            <v>Rendimiento</v>
          </cell>
          <cell r="I247" t="str">
            <v>Vr. Unitario</v>
          </cell>
        </row>
        <row r="249">
          <cell r="A249" t="str">
            <v>MO-06</v>
          </cell>
          <cell r="B249" t="str">
            <v>CUADRILLA PLOMERIA (1 Ayudante+1 Oficial)</v>
          </cell>
          <cell r="C249" t="str">
            <v>HC</v>
          </cell>
          <cell r="D249">
            <v>0.57999999999999996</v>
          </cell>
          <cell r="E249">
            <v>10472</v>
          </cell>
          <cell r="F249">
            <v>0.25</v>
          </cell>
          <cell r="I249">
            <v>4136</v>
          </cell>
        </row>
        <row r="250">
          <cell r="A250" t="str">
            <v>SUBTOTAL</v>
          </cell>
          <cell r="I250">
            <v>4136</v>
          </cell>
        </row>
        <row r="251">
          <cell r="A251" t="str">
            <v>TOTAL COSTO DIRECTO</v>
          </cell>
          <cell r="J251">
            <v>14756.8</v>
          </cell>
        </row>
        <row r="252">
          <cell r="A252" t="str">
            <v>AIU CONTRACTUAL</v>
          </cell>
          <cell r="C252">
            <v>0.25640000000000002</v>
          </cell>
          <cell r="H252" t="str">
            <v>TOTAL COSTO INDIRECTO</v>
          </cell>
          <cell r="I252">
            <v>3784</v>
          </cell>
        </row>
        <row r="253">
          <cell r="A253" t="str">
            <v xml:space="preserve">VALOR TOTAL ACTIVIDAD </v>
          </cell>
          <cell r="I253">
            <v>18540.8</v>
          </cell>
        </row>
        <row r="254">
          <cell r="A254" t="str">
            <v xml:space="preserve">VALOR RECURSOS NECESARIOS PARA LA EJECUCIÓN DE LA ACTIVIDAD </v>
          </cell>
          <cell r="I254">
            <v>398627</v>
          </cell>
        </row>
        <row r="255">
          <cell r="A255" t="str">
            <v>Para constancia de lo anterior, se firma la presente acta bajo la responsabilidad expresa de los que intervienen en ella, de  conformidad  con las funciones  desempeñadas por cada uno de los mismos,  de acuerdo con el manual de interventoría, en _________</v>
          </cell>
        </row>
        <row r="258">
          <cell r="B258" t="str">
            <v>Firma:</v>
          </cell>
        </row>
        <row r="259">
          <cell r="B259" t="str">
            <v xml:space="preserve">Nombre: </v>
          </cell>
        </row>
        <row r="260">
          <cell r="B260" t="str">
            <v>REPRESENTATE LEGAL O DIRECTOR DE CONSULTORIA</v>
          </cell>
        </row>
        <row r="261">
          <cell r="A261" t="str">
            <v>C. OBSERVACIONES INTERVENTORIA (Campo de obligatorio diligenciamiento)</v>
          </cell>
        </row>
        <row r="266">
          <cell r="B266" t="str">
            <v>Firma:</v>
          </cell>
        </row>
        <row r="267">
          <cell r="B267" t="str">
            <v xml:space="preserve">Nombre: </v>
          </cell>
          <cell r="J267" t="str">
            <v>Original  - FONADE</v>
          </cell>
        </row>
        <row r="268">
          <cell r="B268" t="str">
            <v>REPRESENTANTE LEGAL Ó DIRECTOR DE INTERVENTORÍA</v>
          </cell>
          <cell r="J268" t="str">
            <v>Copias: Contratista, Interventor</v>
          </cell>
        </row>
        <row r="269">
          <cell r="A269" t="str">
            <v>Item</v>
          </cell>
          <cell r="B269" t="str">
            <v>Descripción</v>
          </cell>
          <cell r="G269" t="str">
            <v>Unidad</v>
          </cell>
          <cell r="I269" t="str">
            <v>Cantidad</v>
          </cell>
        </row>
        <row r="270">
          <cell r="A270" t="str">
            <v>06.01.06</v>
          </cell>
          <cell r="B270" t="str">
            <v>Tuberia PVC Sanitaria D: 4", (Incluye accesorios, excavación y relleno según especificación técnica, suministro e instalación)</v>
          </cell>
          <cell r="G270" t="str">
            <v>M</v>
          </cell>
          <cell r="I270">
            <v>10</v>
          </cell>
          <cell r="K270">
            <v>24339</v>
          </cell>
        </row>
        <row r="272">
          <cell r="A272" t="str">
            <v>1.  Equipo</v>
          </cell>
        </row>
        <row r="273">
          <cell r="A273" t="str">
            <v>Codigo</v>
          </cell>
          <cell r="B273" t="str">
            <v>Descripción</v>
          </cell>
          <cell r="C273" t="str">
            <v>Marca</v>
          </cell>
          <cell r="D273" t="str">
            <v>Unidad</v>
          </cell>
          <cell r="E273" t="str">
            <v>Tarifa</v>
          </cell>
          <cell r="G273" t="str">
            <v>Rendimiento</v>
          </cell>
          <cell r="I273" t="str">
            <v>Vr. Unitario</v>
          </cell>
        </row>
        <row r="275">
          <cell r="A275" t="str">
            <v>EH-33</v>
          </cell>
          <cell r="B275" t="str">
            <v xml:space="preserve">HERRAMIENTA MENOR 5 %  DE LA MANO OBRA </v>
          </cell>
          <cell r="D275" t="str">
            <v xml:space="preserve">GLOBAL </v>
          </cell>
          <cell r="E275">
            <v>248.20000000000002</v>
          </cell>
          <cell r="G275">
            <v>1</v>
          </cell>
          <cell r="I275">
            <v>248</v>
          </cell>
        </row>
        <row r="276">
          <cell r="A276" t="str">
            <v>SUBTOTAL</v>
          </cell>
          <cell r="I276">
            <v>248</v>
          </cell>
        </row>
        <row r="278">
          <cell r="A278" t="str">
            <v>2.  Materiales</v>
          </cell>
        </row>
        <row r="279">
          <cell r="A279" t="str">
            <v>Codigo</v>
          </cell>
          <cell r="B279" t="str">
            <v>Descripción</v>
          </cell>
          <cell r="D279" t="str">
            <v>Unidad</v>
          </cell>
          <cell r="E279" t="str">
            <v>Rendimiento</v>
          </cell>
          <cell r="F279" t="str">
            <v>Precio Unitario</v>
          </cell>
          <cell r="I279" t="str">
            <v>Vr Unitario</v>
          </cell>
        </row>
        <row r="281">
          <cell r="A281" t="str">
            <v>S63</v>
          </cell>
          <cell r="B281" t="str">
            <v xml:space="preserve">TUBO PVC SANITARIO 4" </v>
          </cell>
          <cell r="D281" t="str">
            <v>ML</v>
          </cell>
          <cell r="E281">
            <v>1.05</v>
          </cell>
          <cell r="F281">
            <v>15400</v>
          </cell>
          <cell r="I281">
            <v>16170</v>
          </cell>
        </row>
        <row r="282">
          <cell r="A282" t="str">
            <v>S101</v>
          </cell>
          <cell r="B282" t="str">
            <v>CODO 45° 1/8 CxE SANITARIO 4''</v>
          </cell>
          <cell r="D282" t="str">
            <v>UND</v>
          </cell>
          <cell r="E282">
            <v>0.01</v>
          </cell>
          <cell r="F282">
            <v>9739</v>
          </cell>
          <cell r="I282">
            <v>97</v>
          </cell>
        </row>
        <row r="283">
          <cell r="A283" t="str">
            <v>S14</v>
          </cell>
          <cell r="B283" t="str">
            <v>CODO 90° 1/4 CxC SANITARIO 4''</v>
          </cell>
          <cell r="D283" t="str">
            <v>UND</v>
          </cell>
          <cell r="E283">
            <v>0.1</v>
          </cell>
          <cell r="F283">
            <v>8658</v>
          </cell>
          <cell r="I283">
            <v>866</v>
          </cell>
        </row>
        <row r="284">
          <cell r="A284" t="str">
            <v>S36</v>
          </cell>
          <cell r="B284" t="str">
            <v>SOLDADURA PVC LIQUIDA 1/4</v>
          </cell>
          <cell r="D284" t="str">
            <v>UND</v>
          </cell>
          <cell r="E284">
            <v>0.01</v>
          </cell>
          <cell r="F284">
            <v>57646</v>
          </cell>
          <cell r="I284">
            <v>576</v>
          </cell>
        </row>
        <row r="285">
          <cell r="A285" t="str">
            <v>S22</v>
          </cell>
          <cell r="B285" t="str">
            <v>LIMPIADOR REM PVC 760 grms. (1/4)</v>
          </cell>
          <cell r="D285" t="str">
            <v>UND</v>
          </cell>
          <cell r="E285">
            <v>0.02</v>
          </cell>
          <cell r="F285">
            <v>31668</v>
          </cell>
          <cell r="I285">
            <v>633</v>
          </cell>
        </row>
        <row r="286">
          <cell r="A286" t="str">
            <v>S247</v>
          </cell>
          <cell r="B286" t="str">
            <v>ESTOPA x 500 Gms</v>
          </cell>
          <cell r="D286" t="str">
            <v>UND</v>
          </cell>
          <cell r="E286">
            <v>0.02</v>
          </cell>
          <cell r="F286">
            <v>5500</v>
          </cell>
          <cell r="I286">
            <v>110</v>
          </cell>
        </row>
        <row r="289">
          <cell r="A289" t="str">
            <v>SUBTOTAL</v>
          </cell>
          <cell r="I289">
            <v>18452</v>
          </cell>
        </row>
        <row r="291">
          <cell r="A291" t="str">
            <v>3. Transportes</v>
          </cell>
        </row>
        <row r="292">
          <cell r="A292" t="str">
            <v>Codigo</v>
          </cell>
          <cell r="B292" t="str">
            <v xml:space="preserve">Descripcion </v>
          </cell>
          <cell r="C292" t="str">
            <v>Vol. o Peso</v>
          </cell>
          <cell r="D292" t="str">
            <v>Unidad</v>
          </cell>
          <cell r="E292" t="str">
            <v>Distancia</v>
          </cell>
          <cell r="G292" t="str">
            <v>Tarifa</v>
          </cell>
          <cell r="I292" t="str">
            <v>Vr. Unitario</v>
          </cell>
        </row>
        <row r="294">
          <cell r="A294" t="str">
            <v>EH-44</v>
          </cell>
          <cell r="B294" t="str">
            <v>TRANSPORTE DE MATERIALES O EQUIPO</v>
          </cell>
          <cell r="D294" t="str">
            <v>Viaje</v>
          </cell>
          <cell r="E294">
            <v>1.4999999999999999E-2</v>
          </cell>
          <cell r="G294">
            <v>45000</v>
          </cell>
          <cell r="I294">
            <v>675</v>
          </cell>
        </row>
        <row r="295">
          <cell r="A295" t="str">
            <v>SUBTOTAL</v>
          </cell>
          <cell r="I295">
            <v>675</v>
          </cell>
        </row>
        <row r="297">
          <cell r="A297" t="str">
            <v>4. Mano de Obra</v>
          </cell>
        </row>
        <row r="298">
          <cell r="A298" t="str">
            <v>Codigo</v>
          </cell>
          <cell r="B298" t="str">
            <v>Trabajador</v>
          </cell>
          <cell r="C298" t="str">
            <v>Jornal</v>
          </cell>
          <cell r="D298" t="str">
            <v>Prestac.</v>
          </cell>
          <cell r="E298" t="str">
            <v>Jornal Total</v>
          </cell>
          <cell r="F298" t="str">
            <v>Rendimiento</v>
          </cell>
          <cell r="I298" t="str">
            <v>Vr. Unitario</v>
          </cell>
        </row>
        <row r="300">
          <cell r="A300" t="str">
            <v>MO-06</v>
          </cell>
          <cell r="B300" t="str">
            <v>CUADRILLA PLOMERIA (1 Ayudante+1 Oficial)</v>
          </cell>
          <cell r="C300" t="str">
            <v>HC</v>
          </cell>
          <cell r="D300">
            <v>0.57999999999999996</v>
          </cell>
          <cell r="E300">
            <v>10472</v>
          </cell>
          <cell r="F300">
            <v>0.3</v>
          </cell>
          <cell r="I300">
            <v>4964</v>
          </cell>
        </row>
        <row r="301">
          <cell r="A301" t="str">
            <v>SUBTOTAL</v>
          </cell>
          <cell r="I301">
            <v>4964</v>
          </cell>
        </row>
        <row r="302">
          <cell r="A302" t="str">
            <v>TOTAL COSTO DIRECTO</v>
          </cell>
          <cell r="J302">
            <v>24339</v>
          </cell>
        </row>
        <row r="303">
          <cell r="A303" t="str">
            <v>AIU CONTRACTUAL</v>
          </cell>
          <cell r="C303">
            <v>0.25640000000000002</v>
          </cell>
          <cell r="H303" t="str">
            <v>TOTAL COSTO INDIRECTO</v>
          </cell>
          <cell r="I303">
            <v>6241</v>
          </cell>
        </row>
        <row r="304">
          <cell r="A304" t="str">
            <v xml:space="preserve">VALOR TOTAL ACTIVIDAD </v>
          </cell>
          <cell r="I304">
            <v>30580</v>
          </cell>
        </row>
        <row r="305">
          <cell r="A305" t="str">
            <v xml:space="preserve">VALOR RECURSOS NECESARIOS PARA LA EJECUCIÓN DE LA ACTIVIDAD </v>
          </cell>
          <cell r="I305">
            <v>305800</v>
          </cell>
        </row>
        <row r="306">
          <cell r="A306" t="str">
            <v>Para constancia de lo anterior, se firma la presente acta bajo la responsabilidad expresa de los que intervienen en ella, de  conformidad  con las funciones  desempeñadas por cada uno de los mismos,  de acuerdo con el manual de interventoría, en _________</v>
          </cell>
        </row>
        <row r="309">
          <cell r="B309" t="str">
            <v>Firma:</v>
          </cell>
        </row>
        <row r="310">
          <cell r="B310" t="str">
            <v xml:space="preserve">Nombre: </v>
          </cell>
        </row>
        <row r="311">
          <cell r="B311" t="str">
            <v>REPRESENTATE LEGAL O DIRECTOR DE CONSULTORIA</v>
          </cell>
        </row>
        <row r="312">
          <cell r="A312" t="str">
            <v>C. OBSERVACIONES INTERVENTORIA (Campo de obligatorio diligenciamiento)</v>
          </cell>
        </row>
        <row r="317">
          <cell r="B317" t="str">
            <v>Firma:</v>
          </cell>
        </row>
        <row r="318">
          <cell r="B318" t="str">
            <v xml:space="preserve">Nombre: </v>
          </cell>
          <cell r="J318" t="str">
            <v>Original  - FONADE</v>
          </cell>
        </row>
        <row r="319">
          <cell r="B319" t="str">
            <v>REPRESENTANTE LEGAL Ó DIRECTOR DE INTERVENTORÍA</v>
          </cell>
          <cell r="J319" t="str">
            <v>Copias: Contratista, Interventor</v>
          </cell>
        </row>
        <row r="320">
          <cell r="A320" t="str">
            <v>Item</v>
          </cell>
          <cell r="B320" t="str">
            <v>Descripción</v>
          </cell>
          <cell r="G320" t="str">
            <v>Unidad</v>
          </cell>
          <cell r="I320" t="str">
            <v>Cantidad</v>
          </cell>
        </row>
        <row r="321">
          <cell r="A321" t="str">
            <v>06.01.07</v>
          </cell>
          <cell r="B321" t="str">
            <v xml:space="preserve">Punto sanitario D: 2", Incluye accesorios y 2,50 m tubería </v>
          </cell>
          <cell r="G321" t="str">
            <v>Un</v>
          </cell>
          <cell r="I321">
            <v>9</v>
          </cell>
          <cell r="K321">
            <v>40176</v>
          </cell>
        </row>
        <row r="323">
          <cell r="A323" t="str">
            <v>1.  Equipo</v>
          </cell>
        </row>
        <row r="324">
          <cell r="A324" t="str">
            <v>Codigo</v>
          </cell>
          <cell r="B324" t="str">
            <v>Descripción</v>
          </cell>
          <cell r="C324" t="str">
            <v>Marca</v>
          </cell>
          <cell r="D324" t="str">
            <v>Unidad</v>
          </cell>
          <cell r="E324" t="str">
            <v>Tarifa</v>
          </cell>
          <cell r="G324" t="str">
            <v>Rendimiento</v>
          </cell>
          <cell r="I324" t="str">
            <v>Vr. Unitario</v>
          </cell>
        </row>
        <row r="326">
          <cell r="A326" t="str">
            <v>EH-33</v>
          </cell>
          <cell r="B326" t="str">
            <v xml:space="preserve">HERRAMIENTA MENOR 5 %  DE LA MANO OBRA </v>
          </cell>
          <cell r="D326" t="str">
            <v xml:space="preserve">GLOBAL </v>
          </cell>
          <cell r="E326">
            <v>827.30000000000007</v>
          </cell>
          <cell r="G326">
            <v>1</v>
          </cell>
          <cell r="I326">
            <v>827</v>
          </cell>
        </row>
        <row r="327">
          <cell r="A327" t="str">
            <v>SUBTOTAL</v>
          </cell>
          <cell r="I327">
            <v>827</v>
          </cell>
        </row>
        <row r="329">
          <cell r="A329" t="str">
            <v>2.  Materiales</v>
          </cell>
        </row>
        <row r="330">
          <cell r="A330" t="str">
            <v>Codigo</v>
          </cell>
          <cell r="B330" t="str">
            <v>Descripción</v>
          </cell>
          <cell r="D330" t="str">
            <v>Unidad</v>
          </cell>
          <cell r="E330" t="str">
            <v>Rendimiento</v>
          </cell>
          <cell r="F330" t="str">
            <v>Precio Unitario</v>
          </cell>
          <cell r="I330" t="str">
            <v>Vr Unitario</v>
          </cell>
        </row>
        <row r="332">
          <cell r="A332" t="str">
            <v>S57</v>
          </cell>
          <cell r="B332" t="str">
            <v xml:space="preserve">TUBO PVC SANITARIO 2'' </v>
          </cell>
          <cell r="D332" t="str">
            <v>ML</v>
          </cell>
          <cell r="E332">
            <v>2.5</v>
          </cell>
          <cell r="F332">
            <v>8217</v>
          </cell>
          <cell r="I332">
            <v>20543</v>
          </cell>
        </row>
        <row r="333">
          <cell r="A333" t="str">
            <v>S135</v>
          </cell>
          <cell r="B333" t="str">
            <v>CODO 45° 1/8 CxE SANITARIO 2''</v>
          </cell>
          <cell r="D333" t="str">
            <v>UND</v>
          </cell>
          <cell r="E333">
            <v>0.01</v>
          </cell>
          <cell r="F333">
            <v>2650</v>
          </cell>
          <cell r="I333">
            <v>27</v>
          </cell>
        </row>
        <row r="334">
          <cell r="A334" t="str">
            <v>S2341</v>
          </cell>
          <cell r="B334" t="str">
            <v>CODO PVC-S C x E 90 1/4  2``</v>
          </cell>
          <cell r="D334" t="str">
            <v>UND</v>
          </cell>
          <cell r="E334">
            <v>0.1</v>
          </cell>
          <cell r="F334">
            <v>2150</v>
          </cell>
          <cell r="I334">
            <v>215</v>
          </cell>
        </row>
        <row r="335">
          <cell r="A335" t="str">
            <v>S84</v>
          </cell>
          <cell r="B335" t="str">
            <v xml:space="preserve">YEE SANITARIA 2'' </v>
          </cell>
          <cell r="D335" t="str">
            <v>UND</v>
          </cell>
          <cell r="E335">
            <v>0.05</v>
          </cell>
          <cell r="F335">
            <v>4976</v>
          </cell>
          <cell r="I335">
            <v>249</v>
          </cell>
        </row>
        <row r="336">
          <cell r="A336" t="str">
            <v>S36</v>
          </cell>
          <cell r="B336" t="str">
            <v>SOLDADURA PVC LIQUIDA 1/4</v>
          </cell>
          <cell r="D336" t="str">
            <v>UND</v>
          </cell>
          <cell r="E336">
            <v>0.01</v>
          </cell>
          <cell r="F336">
            <v>57646</v>
          </cell>
          <cell r="I336">
            <v>576</v>
          </cell>
        </row>
        <row r="337">
          <cell r="A337" t="str">
            <v>S22</v>
          </cell>
          <cell r="B337" t="str">
            <v>LIMPIADOR REM PVC 760 grms. (1/4)</v>
          </cell>
          <cell r="D337" t="str">
            <v>UND</v>
          </cell>
          <cell r="E337">
            <v>0.02</v>
          </cell>
          <cell r="F337">
            <v>31668</v>
          </cell>
          <cell r="I337">
            <v>633</v>
          </cell>
        </row>
        <row r="338">
          <cell r="A338" t="str">
            <v>S247</v>
          </cell>
          <cell r="B338" t="str">
            <v>ESTOPA x 500 Gms</v>
          </cell>
          <cell r="D338" t="str">
            <v>UND</v>
          </cell>
          <cell r="E338">
            <v>0.02</v>
          </cell>
          <cell r="F338">
            <v>5500</v>
          </cell>
          <cell r="I338">
            <v>110</v>
          </cell>
        </row>
        <row r="340">
          <cell r="A340" t="str">
            <v>SUBTOTAL</v>
          </cell>
          <cell r="I340">
            <v>22353</v>
          </cell>
        </row>
        <row r="342">
          <cell r="A342" t="str">
            <v>3. Transportes</v>
          </cell>
        </row>
        <row r="343">
          <cell r="A343" t="str">
            <v>Codigo</v>
          </cell>
          <cell r="B343" t="str">
            <v xml:space="preserve">Descripcion </v>
          </cell>
          <cell r="C343" t="str">
            <v>Vol. o Peso</v>
          </cell>
          <cell r="D343" t="str">
            <v>Unidad</v>
          </cell>
          <cell r="E343" t="str">
            <v>Distancia</v>
          </cell>
          <cell r="G343" t="str">
            <v>Tarifa</v>
          </cell>
          <cell r="I343" t="str">
            <v>Vr. Unitario</v>
          </cell>
        </row>
        <row r="345">
          <cell r="A345" t="str">
            <v>EH-44</v>
          </cell>
          <cell r="B345" t="str">
            <v>TRANSPORTE DE MATERIALES O EQUIPO</v>
          </cell>
          <cell r="D345" t="str">
            <v>Viaje</v>
          </cell>
          <cell r="E345">
            <v>0.01</v>
          </cell>
          <cell r="G345">
            <v>45000</v>
          </cell>
          <cell r="I345">
            <v>450</v>
          </cell>
        </row>
        <row r="346">
          <cell r="A346" t="str">
            <v>SUBTOTAL</v>
          </cell>
          <cell r="I346">
            <v>450</v>
          </cell>
        </row>
        <row r="348">
          <cell r="A348" t="str">
            <v>4. Mano de Obra</v>
          </cell>
        </row>
        <row r="349">
          <cell r="A349" t="str">
            <v>Codigo</v>
          </cell>
          <cell r="B349" t="str">
            <v>Trabajador</v>
          </cell>
          <cell r="C349" t="str">
            <v>Jornal</v>
          </cell>
          <cell r="D349" t="str">
            <v>Prestac.</v>
          </cell>
          <cell r="E349" t="str">
            <v>Jornal Total</v>
          </cell>
          <cell r="F349" t="str">
            <v>Rendimiento</v>
          </cell>
          <cell r="I349" t="str">
            <v>Vr. Unitario</v>
          </cell>
        </row>
        <row r="351">
          <cell r="A351" t="str">
            <v>MO-06</v>
          </cell>
          <cell r="B351" t="str">
            <v>CUADRILLA PLOMERIA (1 Ayudante+1 Oficial)</v>
          </cell>
          <cell r="C351" t="str">
            <v>HC</v>
          </cell>
          <cell r="D351">
            <v>0.57999999999999996</v>
          </cell>
          <cell r="E351">
            <v>10472</v>
          </cell>
          <cell r="F351">
            <v>1</v>
          </cell>
          <cell r="I351">
            <v>16546</v>
          </cell>
        </row>
        <row r="352">
          <cell r="A352" t="str">
            <v>SUBTOTAL</v>
          </cell>
          <cell r="I352">
            <v>16546</v>
          </cell>
        </row>
        <row r="353">
          <cell r="A353" t="str">
            <v>TOTAL COSTO DIRECTO</v>
          </cell>
          <cell r="J353">
            <v>40176</v>
          </cell>
        </row>
        <row r="354">
          <cell r="A354" t="str">
            <v>AIU CONTRACTUAL</v>
          </cell>
          <cell r="C354">
            <v>0.25640000000000002</v>
          </cell>
          <cell r="H354" t="str">
            <v>TOTAL COSTO INDIRECTO</v>
          </cell>
          <cell r="I354">
            <v>10301</v>
          </cell>
        </row>
        <row r="355">
          <cell r="A355" t="str">
            <v xml:space="preserve">VALOR TOTAL ACTIVIDAD </v>
          </cell>
          <cell r="I355">
            <v>50477</v>
          </cell>
        </row>
        <row r="356">
          <cell r="A356" t="str">
            <v xml:space="preserve">VALOR RECURSOS NECESARIOS PARA LA EJECUCIÓN DE LA ACTIVIDAD </v>
          </cell>
          <cell r="I356">
            <v>454293</v>
          </cell>
        </row>
        <row r="357">
          <cell r="A357" t="str">
            <v>Para constancia de lo anterior, se firma la presente acta bajo la responsabilidad expresa de los que intervienen en ella, de  conformidad  con las funciones  desempeñadas por cada uno de los mismos,  de acuerdo con el manual de interventoría, en _________</v>
          </cell>
        </row>
        <row r="360">
          <cell r="B360" t="str">
            <v>Firma:</v>
          </cell>
        </row>
        <row r="361">
          <cell r="B361" t="str">
            <v xml:space="preserve">Nombre: </v>
          </cell>
        </row>
        <row r="362">
          <cell r="B362" t="str">
            <v>REPRESENTATE LEGAL O DIRECTOR DE CONSULTORIA</v>
          </cell>
        </row>
        <row r="363">
          <cell r="A363" t="str">
            <v>C. OBSERVACIONES INTERVENTORIA (Campo de obligatorio diligenciamiento)</v>
          </cell>
        </row>
        <row r="368">
          <cell r="B368" t="str">
            <v>Firma:</v>
          </cell>
        </row>
        <row r="369">
          <cell r="B369" t="str">
            <v xml:space="preserve">Nombre: </v>
          </cell>
          <cell r="J369" t="str">
            <v>Original  - FONADE</v>
          </cell>
        </row>
        <row r="370">
          <cell r="B370" t="str">
            <v>REPRESENTANTE LEGAL Ó DIRECTOR DE INTERVENTORÍA</v>
          </cell>
          <cell r="J370" t="str">
            <v>Copias: Contratista, Interventor</v>
          </cell>
        </row>
        <row r="371">
          <cell r="A371" t="str">
            <v>Item</v>
          </cell>
          <cell r="B371" t="str">
            <v>Descripción</v>
          </cell>
          <cell r="G371" t="str">
            <v>Unidad</v>
          </cell>
          <cell r="I371" t="str">
            <v>Cantidad</v>
          </cell>
        </row>
        <row r="372">
          <cell r="A372" t="str">
            <v>06.01.08</v>
          </cell>
          <cell r="B372" t="str">
            <v xml:space="preserve">Punto sanitario D: 4", Incluye accesorios y 2,50 m tubería </v>
          </cell>
          <cell r="G372" t="str">
            <v>Un</v>
          </cell>
          <cell r="I372">
            <v>3</v>
          </cell>
          <cell r="K372">
            <v>64254</v>
          </cell>
        </row>
        <row r="374">
          <cell r="A374" t="str">
            <v>1.  Equipo</v>
          </cell>
        </row>
        <row r="375">
          <cell r="A375" t="str">
            <v>Codigo</v>
          </cell>
          <cell r="B375" t="str">
            <v>Descripción</v>
          </cell>
          <cell r="C375" t="str">
            <v>Marca</v>
          </cell>
          <cell r="D375" t="str">
            <v>Unidad</v>
          </cell>
          <cell r="E375" t="str">
            <v>Tarifa</v>
          </cell>
          <cell r="G375" t="str">
            <v>Rendimiento</v>
          </cell>
          <cell r="I375" t="str">
            <v>Vr. Unitario</v>
          </cell>
        </row>
        <row r="377">
          <cell r="A377" t="str">
            <v>EH-33</v>
          </cell>
          <cell r="B377" t="str">
            <v xml:space="preserve">HERRAMIENTA MENOR 5 %  DE LA MANO OBRA </v>
          </cell>
          <cell r="D377" t="str">
            <v xml:space="preserve">GLOBAL </v>
          </cell>
          <cell r="E377">
            <v>910</v>
          </cell>
          <cell r="G377">
            <v>1</v>
          </cell>
          <cell r="I377">
            <v>910</v>
          </cell>
        </row>
        <row r="378">
          <cell r="A378" t="str">
            <v>SUBTOTAL</v>
          </cell>
          <cell r="I378">
            <v>910</v>
          </cell>
        </row>
        <row r="380">
          <cell r="A380" t="str">
            <v>2.  Materiales</v>
          </cell>
        </row>
        <row r="381">
          <cell r="A381" t="str">
            <v>Codigo</v>
          </cell>
          <cell r="B381" t="str">
            <v>Descripción</v>
          </cell>
          <cell r="D381" t="str">
            <v>Unidad</v>
          </cell>
          <cell r="E381" t="str">
            <v>Rendimiento</v>
          </cell>
          <cell r="F381" t="str">
            <v>Precio Unitario</v>
          </cell>
          <cell r="I381" t="str">
            <v>Vr Unitario</v>
          </cell>
        </row>
        <row r="383">
          <cell r="A383" t="str">
            <v>S63</v>
          </cell>
          <cell r="B383" t="str">
            <v xml:space="preserve">TUBO PVC SANITARIO 4" </v>
          </cell>
          <cell r="D383" t="str">
            <v>ML</v>
          </cell>
          <cell r="E383">
            <v>2.5499999999999998</v>
          </cell>
          <cell r="F383">
            <v>15400</v>
          </cell>
          <cell r="I383">
            <v>39270</v>
          </cell>
        </row>
        <row r="384">
          <cell r="A384" t="str">
            <v>S101</v>
          </cell>
          <cell r="B384" t="str">
            <v>CODO 45° 1/8 CxE SANITARIO 4''</v>
          </cell>
          <cell r="D384" t="str">
            <v>UND</v>
          </cell>
          <cell r="E384">
            <v>0.1</v>
          </cell>
          <cell r="F384">
            <v>9739</v>
          </cell>
          <cell r="I384">
            <v>974</v>
          </cell>
        </row>
        <row r="385">
          <cell r="A385" t="str">
            <v>S14</v>
          </cell>
          <cell r="B385" t="str">
            <v>CODO 90° 1/4 CxC SANITARIO 4''</v>
          </cell>
          <cell r="D385" t="str">
            <v>UND</v>
          </cell>
          <cell r="E385">
            <v>0.2</v>
          </cell>
          <cell r="F385">
            <v>8658</v>
          </cell>
          <cell r="I385">
            <v>1732</v>
          </cell>
        </row>
        <row r="386">
          <cell r="A386" t="str">
            <v>S36</v>
          </cell>
          <cell r="B386" t="str">
            <v>SOLDADURA PVC LIQUIDA 1/4</v>
          </cell>
          <cell r="D386" t="str">
            <v>UND</v>
          </cell>
          <cell r="E386">
            <v>0.02</v>
          </cell>
          <cell r="F386">
            <v>57646</v>
          </cell>
          <cell r="I386">
            <v>1153</v>
          </cell>
        </row>
        <row r="387">
          <cell r="A387" t="str">
            <v>S22</v>
          </cell>
          <cell r="B387" t="str">
            <v>LIMPIADOR REM PVC 760 grms. (1/4)</v>
          </cell>
          <cell r="D387" t="str">
            <v>UND</v>
          </cell>
          <cell r="E387">
            <v>0.03</v>
          </cell>
          <cell r="F387">
            <v>31668</v>
          </cell>
          <cell r="I387">
            <v>950</v>
          </cell>
        </row>
        <row r="388">
          <cell r="A388" t="str">
            <v>S247</v>
          </cell>
          <cell r="B388" t="str">
            <v>ESTOPA x 500 Gms</v>
          </cell>
          <cell r="D388" t="str">
            <v>UND</v>
          </cell>
          <cell r="E388">
            <v>0.03</v>
          </cell>
          <cell r="F388">
            <v>5500</v>
          </cell>
          <cell r="I388">
            <v>165</v>
          </cell>
        </row>
        <row r="391">
          <cell r="A391" t="str">
            <v>SUBTOTAL</v>
          </cell>
          <cell r="I391">
            <v>44244</v>
          </cell>
        </row>
        <row r="393">
          <cell r="A393" t="str">
            <v>3. Transportes</v>
          </cell>
        </row>
        <row r="394">
          <cell r="A394" t="str">
            <v>Codigo</v>
          </cell>
          <cell r="B394" t="str">
            <v xml:space="preserve">Descripcion </v>
          </cell>
          <cell r="C394" t="str">
            <v>Vol. o Peso</v>
          </cell>
          <cell r="D394" t="str">
            <v>Unidad</v>
          </cell>
          <cell r="E394" t="str">
            <v>Distancia</v>
          </cell>
          <cell r="G394" t="str">
            <v>Tarifa</v>
          </cell>
          <cell r="I394" t="str">
            <v>Vr. Unitario</v>
          </cell>
        </row>
        <row r="396">
          <cell r="A396" t="str">
            <v>EH-44</v>
          </cell>
          <cell r="B396" t="str">
            <v>TRANSPORTE DE MATERIALES O EQUIPO</v>
          </cell>
          <cell r="D396" t="str">
            <v>Viaje</v>
          </cell>
          <cell r="E396">
            <v>0.02</v>
          </cell>
          <cell r="G396">
            <v>45000</v>
          </cell>
          <cell r="I396">
            <v>900</v>
          </cell>
        </row>
        <row r="397">
          <cell r="A397" t="str">
            <v>SUBTOTAL</v>
          </cell>
          <cell r="I397">
            <v>900</v>
          </cell>
        </row>
        <row r="399">
          <cell r="A399" t="str">
            <v>4. Mano de Obra</v>
          </cell>
        </row>
        <row r="400">
          <cell r="A400" t="str">
            <v>Codigo</v>
          </cell>
          <cell r="B400" t="str">
            <v>Trabajador</v>
          </cell>
          <cell r="C400" t="str">
            <v>Jornal</v>
          </cell>
          <cell r="D400" t="str">
            <v>Prestac.</v>
          </cell>
          <cell r="E400" t="str">
            <v>Jornal Total</v>
          </cell>
          <cell r="F400" t="str">
            <v>Rendimiento</v>
          </cell>
          <cell r="I400" t="str">
            <v>Vr. Unitario</v>
          </cell>
        </row>
        <row r="402">
          <cell r="A402" t="str">
            <v>MO-06</v>
          </cell>
          <cell r="B402" t="str">
            <v>CUADRILLA PLOMERIA (1 Ayudante+1 Oficial)</v>
          </cell>
          <cell r="C402" t="str">
            <v>HC</v>
          </cell>
          <cell r="D402">
            <v>0.57999999999999996</v>
          </cell>
          <cell r="E402">
            <v>10472</v>
          </cell>
          <cell r="F402">
            <v>1.1000000000000001</v>
          </cell>
          <cell r="I402">
            <v>18200</v>
          </cell>
        </row>
        <row r="403">
          <cell r="A403" t="str">
            <v>SUBTOTAL</v>
          </cell>
          <cell r="I403">
            <v>18200</v>
          </cell>
        </row>
        <row r="404">
          <cell r="A404" t="str">
            <v>TOTAL COSTO DIRECTO</v>
          </cell>
          <cell r="J404">
            <v>64254</v>
          </cell>
        </row>
        <row r="405">
          <cell r="A405" t="str">
            <v>AIU CONTRACTUAL</v>
          </cell>
          <cell r="C405">
            <v>0.25640000000000002</v>
          </cell>
          <cell r="H405" t="str">
            <v>TOTAL COSTO INDIRECTO</v>
          </cell>
          <cell r="I405">
            <v>16475</v>
          </cell>
        </row>
        <row r="406">
          <cell r="A406" t="str">
            <v xml:space="preserve">VALOR TOTAL ACTIVIDAD </v>
          </cell>
          <cell r="I406">
            <v>80729</v>
          </cell>
        </row>
        <row r="407">
          <cell r="A407" t="str">
            <v xml:space="preserve">VALOR RECURSOS NECESARIOS PARA LA EJECUCIÓN DE LA ACTIVIDAD </v>
          </cell>
          <cell r="I407">
            <v>242187</v>
          </cell>
        </row>
        <row r="408">
          <cell r="A408" t="str">
            <v>Para constancia de lo anterior, se firma la presente acta bajo la responsabilidad expresa de los que intervienen en ella, de  conformidad  con las funciones  desempeñadas por cada uno de los mismos,  de acuerdo con el manual de interventoría, en _________</v>
          </cell>
        </row>
        <row r="411">
          <cell r="B411" t="str">
            <v>Firma:</v>
          </cell>
        </row>
        <row r="412">
          <cell r="B412" t="str">
            <v xml:space="preserve">Nombre: </v>
          </cell>
        </row>
        <row r="413">
          <cell r="B413" t="str">
            <v>REPRESENTATE LEGAL O DIRECTOR DE CONSULTORIA</v>
          </cell>
        </row>
        <row r="414">
          <cell r="A414" t="str">
            <v>C. OBSERVACIONES INTERVENTORIA (Campo de obligatorio diligenciamiento)</v>
          </cell>
        </row>
        <row r="419">
          <cell r="B419" t="str">
            <v>Firma:</v>
          </cell>
        </row>
        <row r="420">
          <cell r="B420" t="str">
            <v xml:space="preserve">Nombre: </v>
          </cell>
          <cell r="J420" t="str">
            <v>Original  - FONADE</v>
          </cell>
        </row>
        <row r="421">
          <cell r="B421" t="str">
            <v>REPRESENTANTE LEGAL Ó DIRECTOR DE INTERVENTORÍA</v>
          </cell>
          <cell r="J421" t="str">
            <v>Copias: Contratista, Interventor</v>
          </cell>
        </row>
        <row r="422">
          <cell r="A422" t="str">
            <v>Item</v>
          </cell>
          <cell r="B422" t="str">
            <v>Descripción</v>
          </cell>
          <cell r="G422" t="str">
            <v>Unidad</v>
          </cell>
          <cell r="I422" t="str">
            <v>Cantidad</v>
          </cell>
        </row>
        <row r="423">
          <cell r="A423" t="str">
            <v>06.01.09</v>
          </cell>
          <cell r="B423" t="str">
            <v>Sifones de piso ø 2"; Incluye regatas accesorios  y todos elementos necesarios.</v>
          </cell>
          <cell r="G423" t="str">
            <v>Un</v>
          </cell>
          <cell r="I423">
            <v>4</v>
          </cell>
          <cell r="K423">
            <v>28679</v>
          </cell>
        </row>
        <row r="425">
          <cell r="A425" t="str">
            <v>1.  Equipo</v>
          </cell>
        </row>
        <row r="426">
          <cell r="A426" t="str">
            <v>Codigo</v>
          </cell>
          <cell r="B426" t="str">
            <v>Descripción</v>
          </cell>
          <cell r="C426" t="str">
            <v>Marca</v>
          </cell>
          <cell r="D426" t="str">
            <v>Unidad</v>
          </cell>
          <cell r="E426" t="str">
            <v>Tarifa</v>
          </cell>
          <cell r="G426" t="str">
            <v>Rendimiento</v>
          </cell>
          <cell r="I426" t="str">
            <v>Vr. Unitario</v>
          </cell>
        </row>
        <row r="428">
          <cell r="A428" t="str">
            <v>EH-33</v>
          </cell>
          <cell r="B428" t="str">
            <v xml:space="preserve">HERRAMIENTA MENOR 5 %  DE LA MANO OBRA </v>
          </cell>
          <cell r="D428" t="str">
            <v xml:space="preserve">GLOBAL </v>
          </cell>
          <cell r="E428">
            <v>827.30000000000007</v>
          </cell>
          <cell r="G428">
            <v>1</v>
          </cell>
          <cell r="I428">
            <v>827</v>
          </cell>
        </row>
        <row r="429">
          <cell r="A429" t="str">
            <v>SUBTOTAL</v>
          </cell>
          <cell r="I429">
            <v>827</v>
          </cell>
        </row>
        <row r="431">
          <cell r="A431" t="str">
            <v>2.  Materiales</v>
          </cell>
        </row>
        <row r="432">
          <cell r="A432" t="str">
            <v>Codigo</v>
          </cell>
          <cell r="B432" t="str">
            <v>Descripción</v>
          </cell>
          <cell r="D432" t="str">
            <v>Unidad</v>
          </cell>
          <cell r="E432" t="str">
            <v>Rendimiento</v>
          </cell>
          <cell r="F432" t="str">
            <v>Precio Unitario</v>
          </cell>
          <cell r="I432" t="str">
            <v>Vr Unitario</v>
          </cell>
        </row>
        <row r="434">
          <cell r="A434" t="str">
            <v>S57</v>
          </cell>
          <cell r="B434" t="str">
            <v xml:space="preserve">TUBO PVC SANITARIO 2'' </v>
          </cell>
          <cell r="D434" t="str">
            <v>ML</v>
          </cell>
          <cell r="E434">
            <v>0.3</v>
          </cell>
          <cell r="F434">
            <v>8217</v>
          </cell>
          <cell r="I434">
            <v>2465</v>
          </cell>
        </row>
        <row r="435">
          <cell r="A435" t="str">
            <v>S34</v>
          </cell>
          <cell r="B435" t="str">
            <v xml:space="preserve">SIFON 180º PVC-S 2`` CON TAPON </v>
          </cell>
          <cell r="D435" t="str">
            <v>ML</v>
          </cell>
          <cell r="E435">
            <v>1</v>
          </cell>
          <cell r="F435">
            <v>7241.88</v>
          </cell>
          <cell r="I435">
            <v>7242</v>
          </cell>
        </row>
        <row r="436">
          <cell r="A436" t="str">
            <v>S36</v>
          </cell>
          <cell r="B436" t="str">
            <v>SOLDADURA PVC LIQUIDA 1/4</v>
          </cell>
          <cell r="D436" t="str">
            <v>UND</v>
          </cell>
          <cell r="E436">
            <v>0.01</v>
          </cell>
          <cell r="F436">
            <v>57646</v>
          </cell>
          <cell r="I436">
            <v>576</v>
          </cell>
        </row>
        <row r="437">
          <cell r="A437" t="str">
            <v>S22</v>
          </cell>
          <cell r="B437" t="str">
            <v>LIMPIADOR REM PVC 760 grms. (1/4)</v>
          </cell>
          <cell r="D437" t="str">
            <v>UND</v>
          </cell>
          <cell r="E437">
            <v>0.02</v>
          </cell>
          <cell r="F437">
            <v>31668</v>
          </cell>
          <cell r="I437">
            <v>633</v>
          </cell>
        </row>
        <row r="438">
          <cell r="A438" t="str">
            <v>S247</v>
          </cell>
          <cell r="B438" t="str">
            <v>ESTOPA x 500 Gms</v>
          </cell>
          <cell r="D438" t="str">
            <v>UND</v>
          </cell>
          <cell r="E438">
            <v>0.03</v>
          </cell>
          <cell r="F438">
            <v>5500</v>
          </cell>
          <cell r="I438">
            <v>165</v>
          </cell>
        </row>
        <row r="441">
          <cell r="A441" t="str">
            <v>SUBTOTAL</v>
          </cell>
          <cell r="I441">
            <v>11081</v>
          </cell>
        </row>
        <row r="443">
          <cell r="A443" t="str">
            <v>3. Transportes</v>
          </cell>
        </row>
        <row r="444">
          <cell r="A444" t="str">
            <v>Codigo</v>
          </cell>
          <cell r="B444" t="str">
            <v xml:space="preserve">Descripcion </v>
          </cell>
          <cell r="C444" t="str">
            <v>Vol. o Peso</v>
          </cell>
          <cell r="D444" t="str">
            <v>Unidad</v>
          </cell>
          <cell r="E444" t="str">
            <v>Distancia</v>
          </cell>
          <cell r="G444" t="str">
            <v>Tarifa</v>
          </cell>
          <cell r="I444" t="str">
            <v>Vr. Unitario</v>
          </cell>
        </row>
        <row r="446">
          <cell r="A446" t="str">
            <v>EH-44</v>
          </cell>
          <cell r="B446" t="str">
            <v>TRANSPORTE DE MATERIALES O EQUIPO</v>
          </cell>
          <cell r="D446" t="str">
            <v>Viaje</v>
          </cell>
          <cell r="E446">
            <v>5.0000000000000001E-3</v>
          </cell>
          <cell r="G446">
            <v>45000</v>
          </cell>
          <cell r="I446">
            <v>225</v>
          </cell>
        </row>
        <row r="447">
          <cell r="A447" t="str">
            <v>SUBTOTAL</v>
          </cell>
          <cell r="I447">
            <v>225</v>
          </cell>
        </row>
        <row r="449">
          <cell r="A449" t="str">
            <v>4. Mano de Obra</v>
          </cell>
        </row>
        <row r="450">
          <cell r="A450" t="str">
            <v>Codigo</v>
          </cell>
          <cell r="B450" t="str">
            <v>Trabajador</v>
          </cell>
          <cell r="C450" t="str">
            <v>Jornal</v>
          </cell>
          <cell r="D450" t="str">
            <v>Prestac.</v>
          </cell>
          <cell r="E450" t="str">
            <v>Jornal Total</v>
          </cell>
          <cell r="F450" t="str">
            <v>Rendimiento</v>
          </cell>
          <cell r="I450" t="str">
            <v>Vr. Unitario</v>
          </cell>
        </row>
        <row r="452">
          <cell r="A452" t="str">
            <v>MO-06</v>
          </cell>
          <cell r="B452" t="str">
            <v>CUADRILLA PLOMERIA (1 Ayudante+1 Oficial)</v>
          </cell>
          <cell r="C452" t="str">
            <v>HC</v>
          </cell>
          <cell r="D452">
            <v>0.57999999999999996</v>
          </cell>
          <cell r="E452">
            <v>10472</v>
          </cell>
          <cell r="F452">
            <v>1</v>
          </cell>
          <cell r="I452">
            <v>16546</v>
          </cell>
        </row>
        <row r="453">
          <cell r="A453" t="str">
            <v>SUBTOTAL</v>
          </cell>
          <cell r="I453">
            <v>16546</v>
          </cell>
        </row>
        <row r="454">
          <cell r="A454" t="str">
            <v>TOTAL COSTO DIRECTO</v>
          </cell>
          <cell r="J454">
            <v>28679</v>
          </cell>
        </row>
        <row r="455">
          <cell r="A455" t="str">
            <v>AIU CONTRACTUAL</v>
          </cell>
          <cell r="C455">
            <v>0.25640000000000002</v>
          </cell>
          <cell r="H455" t="str">
            <v>TOTAL COSTO INDIRECTO</v>
          </cell>
          <cell r="I455">
            <v>7353</v>
          </cell>
        </row>
        <row r="456">
          <cell r="A456" t="str">
            <v xml:space="preserve">VALOR TOTAL ACTIVIDAD </v>
          </cell>
          <cell r="I456">
            <v>36032</v>
          </cell>
        </row>
        <row r="457">
          <cell r="A457" t="str">
            <v xml:space="preserve">VALOR RECURSOS NECESARIOS PARA LA EJECUCIÓN DE LA ACTIVIDAD </v>
          </cell>
          <cell r="I457">
            <v>144128</v>
          </cell>
        </row>
        <row r="458">
          <cell r="A458" t="str">
            <v>Para constancia de lo anterior, se firma la presente acta bajo la responsabilidad expresa de los que intervienen en ella, de  conformidad  con las funciones  desempeñadas por cada uno de los mismos,  de acuerdo con el manual de interventoría, en _________</v>
          </cell>
        </row>
        <row r="461">
          <cell r="B461" t="str">
            <v>Firma:</v>
          </cell>
        </row>
        <row r="462">
          <cell r="B462" t="str">
            <v xml:space="preserve">Nombre: </v>
          </cell>
        </row>
        <row r="463">
          <cell r="B463" t="str">
            <v>REPRESENTATE LEGAL O DIRECTOR DE CONSULTORIA</v>
          </cell>
        </row>
        <row r="464">
          <cell r="A464" t="str">
            <v>C. OBSERVACIONES INTERVENTORIA (Campo de obligatorio diligenciamiento)</v>
          </cell>
        </row>
        <row r="469">
          <cell r="B469" t="str">
            <v>Firma:</v>
          </cell>
        </row>
        <row r="470">
          <cell r="B470" t="str">
            <v xml:space="preserve">Nombre: </v>
          </cell>
          <cell r="J470" t="str">
            <v>Original  - FONADE</v>
          </cell>
        </row>
        <row r="471">
          <cell r="B471" t="str">
            <v>REPRESENTANTE LEGAL Ó DIRECTOR DE INTERVENTORÍA</v>
          </cell>
          <cell r="J471" t="str">
            <v>Copias: Contratista, Interventor</v>
          </cell>
        </row>
        <row r="472">
          <cell r="A472" t="str">
            <v>Item</v>
          </cell>
          <cell r="B472" t="str">
            <v>Descripción</v>
          </cell>
          <cell r="G472" t="str">
            <v>Unidad</v>
          </cell>
          <cell r="I472" t="str">
            <v>Cantidad</v>
          </cell>
        </row>
        <row r="473">
          <cell r="A473" t="str">
            <v>06.02.01</v>
          </cell>
          <cell r="B473" t="str">
            <v>Caja de inspección Hmax=0.80 M de 0,40x0,40m  en mampostería(suministro e instalación) Incluye tapa, marcos y contramarcos, excavación, mamposteria, pañete, medias cañas, rellenos con recebo e=0,20 Base, Base en concreto.</v>
          </cell>
          <cell r="G473" t="str">
            <v>Un</v>
          </cell>
          <cell r="I473">
            <v>1</v>
          </cell>
          <cell r="K473">
            <v>245982</v>
          </cell>
        </row>
        <row r="475">
          <cell r="A475" t="str">
            <v>1.  Equipo</v>
          </cell>
        </row>
        <row r="476">
          <cell r="A476" t="str">
            <v>Codigo</v>
          </cell>
          <cell r="B476" t="str">
            <v>Descripción</v>
          </cell>
          <cell r="C476" t="str">
            <v>Marca</v>
          </cell>
          <cell r="D476" t="str">
            <v>Unidad</v>
          </cell>
          <cell r="E476" t="str">
            <v>Tarifa</v>
          </cell>
          <cell r="G476" t="str">
            <v>Rendimiento</v>
          </cell>
          <cell r="I476" t="str">
            <v>Vr. Unitario</v>
          </cell>
        </row>
        <row r="478">
          <cell r="A478" t="str">
            <v>EH-33</v>
          </cell>
          <cell r="B478" t="str">
            <v xml:space="preserve">HERRAMIENTA MENOR 5 %  DE LA MANO OBRA </v>
          </cell>
          <cell r="D478" t="str">
            <v xml:space="preserve">GLOBAL </v>
          </cell>
          <cell r="E478">
            <v>5170.55</v>
          </cell>
          <cell r="G478">
            <v>1</v>
          </cell>
          <cell r="I478">
            <v>5171</v>
          </cell>
        </row>
        <row r="479">
          <cell r="A479" t="str">
            <v>SUBTOTAL</v>
          </cell>
          <cell r="I479">
            <v>5171</v>
          </cell>
        </row>
        <row r="481">
          <cell r="A481" t="str">
            <v>2.  Materiales</v>
          </cell>
        </row>
        <row r="482">
          <cell r="A482" t="str">
            <v>Codigo</v>
          </cell>
          <cell r="B482" t="str">
            <v>Descripción</v>
          </cell>
          <cell r="D482" t="str">
            <v>Unidad</v>
          </cell>
          <cell r="E482" t="str">
            <v>Rendimiento</v>
          </cell>
          <cell r="F482" t="str">
            <v>Precio Unitario</v>
          </cell>
          <cell r="I482" t="str">
            <v>Vr Unitario</v>
          </cell>
        </row>
        <row r="484">
          <cell r="A484" t="str">
            <v>T05</v>
          </cell>
          <cell r="B484" t="str">
            <v>LADRILLO TOLETE RECOCIDO (24,5 x 12 x 6 cm)</v>
          </cell>
          <cell r="D484" t="str">
            <v>UND</v>
          </cell>
          <cell r="E484">
            <v>75</v>
          </cell>
          <cell r="F484">
            <v>390</v>
          </cell>
          <cell r="I484">
            <v>29250</v>
          </cell>
        </row>
        <row r="485">
          <cell r="A485" t="str">
            <v>H06</v>
          </cell>
          <cell r="B485" t="str">
            <v>MORTERO 1:3 ( arena semilavada de peña, cemento y agua)</v>
          </cell>
          <cell r="D485" t="str">
            <v>M3</v>
          </cell>
          <cell r="E485">
            <v>0.08</v>
          </cell>
          <cell r="F485">
            <v>276000</v>
          </cell>
          <cell r="I485">
            <v>22080</v>
          </cell>
        </row>
        <row r="486">
          <cell r="A486" t="str">
            <v>AA10</v>
          </cell>
          <cell r="B486" t="str">
            <v>RECEBO COMUN  ( Extendido y compactado )</v>
          </cell>
          <cell r="D486" t="str">
            <v>M3</v>
          </cell>
          <cell r="E486">
            <v>4.9000000000000002E-2</v>
          </cell>
          <cell r="F486">
            <v>34500</v>
          </cell>
          <cell r="I486">
            <v>1691</v>
          </cell>
        </row>
        <row r="487">
          <cell r="A487" t="str">
            <v>AA06</v>
          </cell>
          <cell r="B487" t="str">
            <v>RELLENO EN ARENA DE PEÑA</v>
          </cell>
          <cell r="D487" t="str">
            <v>M3</v>
          </cell>
          <cell r="E487">
            <v>0.1</v>
          </cell>
          <cell r="F487">
            <v>47505</v>
          </cell>
          <cell r="I487">
            <v>4751</v>
          </cell>
        </row>
        <row r="488">
          <cell r="A488" t="str">
            <v>E22</v>
          </cell>
          <cell r="B488" t="str">
            <v>MARCO Y TAPA CAJA INSPECCION de 0.40 x 0.40 m. (Marco en angulo 1 1/2 x 1 1/2 * 1/8", tapa reforzada en platina de 2 * 1/8" con parrilla en varilla 3/8 cada 10 cm.).</v>
          </cell>
          <cell r="D488" t="str">
            <v>UND</v>
          </cell>
          <cell r="E488">
            <v>1</v>
          </cell>
          <cell r="F488">
            <v>53201</v>
          </cell>
          <cell r="I488">
            <v>53201</v>
          </cell>
        </row>
        <row r="489">
          <cell r="A489" t="str">
            <v>H12</v>
          </cell>
          <cell r="B489" t="str">
            <v>CONCRETO 1500 psi</v>
          </cell>
          <cell r="D489" t="str">
            <v>M3</v>
          </cell>
          <cell r="E489">
            <v>9.8000000000000004E-2</v>
          </cell>
          <cell r="F489">
            <v>251300</v>
          </cell>
          <cell r="I489">
            <v>24627</v>
          </cell>
        </row>
        <row r="492">
          <cell r="A492" t="str">
            <v>SUBTOTAL</v>
          </cell>
          <cell r="I492">
            <v>135600</v>
          </cell>
        </row>
        <row r="494">
          <cell r="A494" t="str">
            <v>3. Transportes</v>
          </cell>
        </row>
        <row r="495">
          <cell r="A495" t="str">
            <v>Codigo</v>
          </cell>
          <cell r="B495" t="str">
            <v xml:space="preserve">Descripcion </v>
          </cell>
          <cell r="C495" t="str">
            <v>Vol. o Peso</v>
          </cell>
          <cell r="D495" t="str">
            <v>Unidad</v>
          </cell>
          <cell r="E495" t="str">
            <v>Distancia</v>
          </cell>
          <cell r="G495" t="str">
            <v>Tarifa</v>
          </cell>
          <cell r="I495" t="str">
            <v>Vr. Unitario</v>
          </cell>
        </row>
        <row r="497">
          <cell r="A497" t="str">
            <v>EH-44</v>
          </cell>
          <cell r="B497" t="str">
            <v>TRANSPORTE DE MATERIALES O EQUIPO</v>
          </cell>
          <cell r="D497" t="str">
            <v>Viaje</v>
          </cell>
          <cell r="E497">
            <v>0.04</v>
          </cell>
          <cell r="G497">
            <v>45000</v>
          </cell>
          <cell r="I497">
            <v>1800</v>
          </cell>
        </row>
        <row r="498">
          <cell r="A498" t="str">
            <v>SUBTOTAL</v>
          </cell>
          <cell r="I498">
            <v>1800</v>
          </cell>
        </row>
        <row r="500">
          <cell r="A500" t="str">
            <v>4. Mano de Obra</v>
          </cell>
        </row>
        <row r="501">
          <cell r="A501" t="str">
            <v>Codigo</v>
          </cell>
          <cell r="B501" t="str">
            <v>Trabajador</v>
          </cell>
          <cell r="C501" t="str">
            <v>Jornal</v>
          </cell>
          <cell r="D501" t="str">
            <v>Prestac.</v>
          </cell>
          <cell r="E501" t="str">
            <v>Jornal Total</v>
          </cell>
          <cell r="F501" t="str">
            <v>Rendimiento</v>
          </cell>
          <cell r="I501" t="str">
            <v>Vr. Unitario</v>
          </cell>
        </row>
        <row r="503">
          <cell r="A503" t="str">
            <v>MO-01</v>
          </cell>
          <cell r="B503" t="str">
            <v>CUADRILLA AB  ALBAÑIL (1 OFICIAL + 1 AYUDANTE)</v>
          </cell>
          <cell r="C503" t="str">
            <v>HC</v>
          </cell>
          <cell r="D503">
            <v>0.57999999999999996</v>
          </cell>
          <cell r="E503">
            <v>9350</v>
          </cell>
          <cell r="F503">
            <v>7</v>
          </cell>
          <cell r="I503">
            <v>103411</v>
          </cell>
        </row>
        <row r="504">
          <cell r="A504" t="str">
            <v>SUBTOTAL</v>
          </cell>
          <cell r="I504">
            <v>103411</v>
          </cell>
        </row>
        <row r="505">
          <cell r="A505" t="str">
            <v>TOTAL COSTO DIRECTO</v>
          </cell>
          <cell r="J505">
            <v>245982</v>
          </cell>
        </row>
        <row r="506">
          <cell r="A506" t="str">
            <v>AIU CONTRACTUAL</v>
          </cell>
          <cell r="C506">
            <v>0.25640000000000002</v>
          </cell>
          <cell r="H506" t="str">
            <v>TOTAL COSTO INDIRECTO</v>
          </cell>
          <cell r="I506">
            <v>63070</v>
          </cell>
        </row>
        <row r="507">
          <cell r="A507" t="str">
            <v xml:space="preserve">VALOR TOTAL ACTIVIDAD </v>
          </cell>
          <cell r="I507">
            <v>309052</v>
          </cell>
        </row>
        <row r="508">
          <cell r="A508" t="str">
            <v xml:space="preserve">VALOR RECURSOS NECESARIOS PARA LA EJECUCIÓN DE LA ACTIVIDAD </v>
          </cell>
          <cell r="I508">
            <v>309052</v>
          </cell>
        </row>
        <row r="509">
          <cell r="A509" t="str">
            <v>Para constancia de lo anterior, se firma la presente acta bajo la responsabilidad expresa de los que intervienen en ella, de  conformidad  con las funciones  desempeñadas por cada uno de los mismos,  de acuerdo con el manual de interventoría, en _________</v>
          </cell>
        </row>
        <row r="512">
          <cell r="B512" t="str">
            <v>Firma:</v>
          </cell>
        </row>
        <row r="513">
          <cell r="B513" t="str">
            <v xml:space="preserve">Nombre: </v>
          </cell>
        </row>
        <row r="514">
          <cell r="B514" t="str">
            <v>REPRESENTATE LEGAL O DIRECTOR DE CONSULTORIA</v>
          </cell>
        </row>
        <row r="515">
          <cell r="A515" t="str">
            <v>C. OBSERVACIONES INTERVENTORIA (Campo de obligatorio diligenciamiento)</v>
          </cell>
        </row>
        <row r="520">
          <cell r="B520" t="str">
            <v>Firma:</v>
          </cell>
        </row>
        <row r="521">
          <cell r="B521" t="str">
            <v xml:space="preserve">Nombre: </v>
          </cell>
          <cell r="J521" t="str">
            <v>Original  - FONADE</v>
          </cell>
        </row>
        <row r="522">
          <cell r="B522" t="str">
            <v>REPRESENTANTE LEGAL Ó DIRECTOR DE INTERVENTORÍA</v>
          </cell>
          <cell r="J522" t="str">
            <v>Copias: Contratista, Interventor</v>
          </cell>
        </row>
        <row r="523">
          <cell r="A523" t="str">
            <v>Item</v>
          </cell>
          <cell r="B523" t="str">
            <v>Descripción</v>
          </cell>
          <cell r="G523" t="str">
            <v>Unidad</v>
          </cell>
          <cell r="I523" t="str">
            <v>Cantidad</v>
          </cell>
        </row>
        <row r="524">
          <cell r="A524" t="str">
            <v>06.02.02</v>
          </cell>
          <cell r="B524" t="str">
            <v>Caja de inspección Hmax=1.00 M de 0,60x0,60m  en mampostería(suministro e instalación) Incluye tapa, marcos y contramarcos, excavación, mamposteria, pañete, medias cañas, rellenos con recebo e=0,20 Base, Base en concreto.</v>
          </cell>
          <cell r="G524" t="str">
            <v>Un</v>
          </cell>
          <cell r="I524">
            <v>2</v>
          </cell>
          <cell r="K524">
            <v>326391</v>
          </cell>
        </row>
        <row r="526">
          <cell r="A526" t="str">
            <v>1.  Equipo</v>
          </cell>
        </row>
        <row r="527">
          <cell r="A527" t="str">
            <v>Codigo</v>
          </cell>
          <cell r="B527" t="str">
            <v>Descripción</v>
          </cell>
          <cell r="C527" t="str">
            <v>Marca</v>
          </cell>
          <cell r="D527" t="str">
            <v>Unidad</v>
          </cell>
          <cell r="E527" t="str">
            <v>Tarifa</v>
          </cell>
          <cell r="G527" t="str">
            <v>Rendimiento</v>
          </cell>
          <cell r="I527" t="str">
            <v>Vr. Unitario</v>
          </cell>
        </row>
        <row r="529">
          <cell r="A529" t="str">
            <v>EH-33</v>
          </cell>
          <cell r="B529" t="str">
            <v xml:space="preserve">HERRAMIENTA MENOR 5 %  DE LA MANO OBRA </v>
          </cell>
          <cell r="D529" t="str">
            <v xml:space="preserve">GLOBAL </v>
          </cell>
          <cell r="E529">
            <v>5170.55</v>
          </cell>
          <cell r="G529">
            <v>1</v>
          </cell>
          <cell r="I529">
            <v>5171</v>
          </cell>
        </row>
        <row r="530">
          <cell r="A530" t="str">
            <v>SUBTOTAL</v>
          </cell>
          <cell r="I530">
            <v>5171</v>
          </cell>
        </row>
        <row r="532">
          <cell r="A532" t="str">
            <v>2.  Materiales</v>
          </cell>
        </row>
        <row r="533">
          <cell r="A533" t="str">
            <v>Codigo</v>
          </cell>
          <cell r="B533" t="str">
            <v>Descripción</v>
          </cell>
          <cell r="D533" t="str">
            <v>Unidad</v>
          </cell>
          <cell r="E533" t="str">
            <v>Rendimiento</v>
          </cell>
          <cell r="F533" t="str">
            <v>Precio Unitario</v>
          </cell>
          <cell r="I533" t="str">
            <v>Vr Unitario</v>
          </cell>
        </row>
        <row r="535">
          <cell r="A535" t="str">
            <v>T05</v>
          </cell>
          <cell r="B535" t="str">
            <v>LADRILLO TOLETE RECOCIDO (24,5 x 12 x 6 cm)</v>
          </cell>
          <cell r="D535" t="str">
            <v>UND</v>
          </cell>
          <cell r="E535">
            <v>90</v>
          </cell>
          <cell r="F535">
            <v>390</v>
          </cell>
          <cell r="I535">
            <v>35100</v>
          </cell>
        </row>
        <row r="536">
          <cell r="A536" t="str">
            <v>H06</v>
          </cell>
          <cell r="B536" t="str">
            <v>MORTERO 1:3 ( arena semilavada de peña, cemento y agua)</v>
          </cell>
          <cell r="D536" t="str">
            <v>M3</v>
          </cell>
          <cell r="E536">
            <v>0.09</v>
          </cell>
          <cell r="F536">
            <v>276000</v>
          </cell>
          <cell r="I536">
            <v>24840</v>
          </cell>
        </row>
        <row r="537">
          <cell r="A537" t="str">
            <v>AA10</v>
          </cell>
          <cell r="B537" t="str">
            <v>RECEBO COMUN  ( Extendido y compactado )</v>
          </cell>
          <cell r="D537" t="str">
            <v>M3</v>
          </cell>
          <cell r="E537">
            <v>4.8999999999999995E-2</v>
          </cell>
          <cell r="F537">
            <v>34500</v>
          </cell>
          <cell r="I537">
            <v>1691</v>
          </cell>
        </row>
        <row r="538">
          <cell r="A538" t="str">
            <v>AA06</v>
          </cell>
          <cell r="B538" t="str">
            <v>RELLENO EN ARENA DE PEÑA</v>
          </cell>
          <cell r="D538" t="str">
            <v>M3</v>
          </cell>
          <cell r="E538">
            <v>0.1</v>
          </cell>
          <cell r="F538">
            <v>47505</v>
          </cell>
          <cell r="I538">
            <v>4751</v>
          </cell>
        </row>
        <row r="539">
          <cell r="A539" t="str">
            <v>E04</v>
          </cell>
          <cell r="B539" t="str">
            <v>MARCO Y TAPA CAJA INSPECCION de 0.60 x 0.60 cm. (Marco en angulo 2 1/2 x 2 1/2 * 3/16", tapa reforzada en platina de 3 * 3/16" con parrilla en varilla 3/8 cada 10 cm.).</v>
          </cell>
          <cell r="D539" t="str">
            <v>UND</v>
          </cell>
          <cell r="E539">
            <v>1</v>
          </cell>
          <cell r="F539">
            <v>125000</v>
          </cell>
          <cell r="I539">
            <v>125000</v>
          </cell>
        </row>
        <row r="540">
          <cell r="A540" t="str">
            <v>H12</v>
          </cell>
          <cell r="B540" t="str">
            <v>CONCRETO 1500 psi</v>
          </cell>
          <cell r="D540" t="str">
            <v>M3</v>
          </cell>
          <cell r="E540">
            <v>9.799999999999999E-2</v>
          </cell>
          <cell r="F540">
            <v>251300</v>
          </cell>
          <cell r="I540">
            <v>24627</v>
          </cell>
        </row>
        <row r="543">
          <cell r="A543" t="str">
            <v>SUBTOTAL</v>
          </cell>
          <cell r="I543">
            <v>216009</v>
          </cell>
        </row>
        <row r="545">
          <cell r="A545" t="str">
            <v>3. Transportes</v>
          </cell>
        </row>
        <row r="546">
          <cell r="A546" t="str">
            <v>Codigo</v>
          </cell>
          <cell r="B546" t="str">
            <v xml:space="preserve">Descripcion </v>
          </cell>
          <cell r="C546" t="str">
            <v>Vol. o Peso</v>
          </cell>
          <cell r="D546" t="str">
            <v>Unidad</v>
          </cell>
          <cell r="E546" t="str">
            <v>Distancia</v>
          </cell>
          <cell r="G546" t="str">
            <v>Tarifa</v>
          </cell>
          <cell r="I546" t="str">
            <v>Vr. Unitario</v>
          </cell>
        </row>
        <row r="548">
          <cell r="A548" t="str">
            <v>EH-44</v>
          </cell>
          <cell r="B548" t="str">
            <v>TRANSPORTE DE MATERIALES O EQUIPO</v>
          </cell>
          <cell r="D548" t="str">
            <v>Viaje</v>
          </cell>
          <cell r="E548">
            <v>0.04</v>
          </cell>
          <cell r="G548">
            <v>45000</v>
          </cell>
          <cell r="I548">
            <v>1800</v>
          </cell>
        </row>
        <row r="549">
          <cell r="A549" t="str">
            <v>SUBTOTAL</v>
          </cell>
          <cell r="I549">
            <v>1800</v>
          </cell>
        </row>
        <row r="551">
          <cell r="A551" t="str">
            <v>4. Mano de Obra</v>
          </cell>
        </row>
        <row r="552">
          <cell r="A552" t="str">
            <v>Codigo</v>
          </cell>
          <cell r="B552" t="str">
            <v>Trabajador</v>
          </cell>
          <cell r="C552" t="str">
            <v>Jornal</v>
          </cell>
          <cell r="D552" t="str">
            <v>Prestac.</v>
          </cell>
          <cell r="E552" t="str">
            <v>Jornal Total</v>
          </cell>
          <cell r="F552" t="str">
            <v>Rendimiento</v>
          </cell>
          <cell r="I552" t="str">
            <v>Vr. Unitario</v>
          </cell>
        </row>
        <row r="554">
          <cell r="A554" t="str">
            <v>MO-01</v>
          </cell>
          <cell r="B554" t="str">
            <v>CUADRILLA AB  ALBAÑIL (1 OFICIAL + 1 AYUDANTE)</v>
          </cell>
          <cell r="C554" t="str">
            <v>HC</v>
          </cell>
          <cell r="D554">
            <v>0.57999999999999996</v>
          </cell>
          <cell r="E554">
            <v>9350</v>
          </cell>
          <cell r="F554">
            <v>7</v>
          </cell>
          <cell r="I554">
            <v>103411</v>
          </cell>
        </row>
        <row r="555">
          <cell r="A555" t="str">
            <v>SUBTOTAL</v>
          </cell>
          <cell r="I555">
            <v>103411</v>
          </cell>
        </row>
        <row r="556">
          <cell r="A556" t="str">
            <v>TOTAL COSTO DIRECTO</v>
          </cell>
          <cell r="J556">
            <v>326391</v>
          </cell>
        </row>
        <row r="557">
          <cell r="A557" t="str">
            <v>AIU CONTRACTUAL</v>
          </cell>
          <cell r="C557">
            <v>0.25640000000000002</v>
          </cell>
          <cell r="H557" t="str">
            <v>TOTAL COSTO INDIRECTO</v>
          </cell>
          <cell r="I557">
            <v>83687</v>
          </cell>
        </row>
        <row r="558">
          <cell r="A558" t="str">
            <v xml:space="preserve">VALOR TOTAL ACTIVIDAD </v>
          </cell>
          <cell r="I558">
            <v>410078</v>
          </cell>
        </row>
        <row r="559">
          <cell r="A559" t="str">
            <v xml:space="preserve">VALOR RECURSOS NECESARIOS PARA LA EJECUCIÓN DE LA ACTIVIDAD </v>
          </cell>
          <cell r="I559">
            <v>820156</v>
          </cell>
        </row>
        <row r="560">
          <cell r="A560" t="str">
            <v>Para constancia de lo anterior, se firma la presente acta bajo la responsabilidad expresa de los que intervienen en ella, de  conformidad  con las funciones  desempeñadas por cada uno de los mismos,  de acuerdo con el manual de interventoría, en _________</v>
          </cell>
        </row>
        <row r="563">
          <cell r="B563" t="str">
            <v>Firma:</v>
          </cell>
        </row>
        <row r="564">
          <cell r="B564" t="str">
            <v xml:space="preserve">Nombre: </v>
          </cell>
        </row>
        <row r="565">
          <cell r="B565" t="str">
            <v>REPRESENTATE LEGAL O DIRECTOR DE CONSULTORIA</v>
          </cell>
        </row>
        <row r="566">
          <cell r="A566" t="str">
            <v>C. OBSERVACIONES INTERVENTORIA (Campo de obligatorio diligenciamiento)</v>
          </cell>
        </row>
        <row r="571">
          <cell r="B571" t="str">
            <v>Firma:</v>
          </cell>
        </row>
        <row r="572">
          <cell r="B572" t="str">
            <v xml:space="preserve">Nombre: </v>
          </cell>
          <cell r="J572" t="str">
            <v>Original  - FONADE</v>
          </cell>
        </row>
        <row r="573">
          <cell r="B573" t="str">
            <v>REPRESENTANTE LEGAL Ó DIRECTOR DE INTERVENTORÍA</v>
          </cell>
          <cell r="J573" t="str">
            <v>Copias: Contratista, Interventor</v>
          </cell>
        </row>
        <row r="574">
          <cell r="A574" t="str">
            <v>Item</v>
          </cell>
          <cell r="B574" t="str">
            <v>Descripción</v>
          </cell>
          <cell r="G574" t="str">
            <v>Unidad</v>
          </cell>
          <cell r="I574" t="str">
            <v>Cantidad</v>
          </cell>
        </row>
        <row r="575">
          <cell r="A575" t="str">
            <v>06.03.01</v>
          </cell>
          <cell r="B575" t="str">
            <v>Tubería PVC VENTILACION D: 2", Incluye accesorios y abrazaderas</v>
          </cell>
          <cell r="G575" t="str">
            <v>M</v>
          </cell>
          <cell r="I575">
            <v>12</v>
          </cell>
          <cell r="K575">
            <v>25273</v>
          </cell>
        </row>
        <row r="577">
          <cell r="A577" t="str">
            <v>1.  Equipo</v>
          </cell>
        </row>
        <row r="578">
          <cell r="A578" t="str">
            <v>Codigo</v>
          </cell>
          <cell r="B578" t="str">
            <v>Descripción</v>
          </cell>
          <cell r="C578" t="str">
            <v>Marca</v>
          </cell>
          <cell r="D578" t="str">
            <v>Unidad</v>
          </cell>
          <cell r="E578" t="str">
            <v>Tarifa</v>
          </cell>
          <cell r="G578" t="str">
            <v>Rendimiento</v>
          </cell>
          <cell r="I578" t="str">
            <v>Vr. Unitario</v>
          </cell>
        </row>
        <row r="579">
          <cell r="A579" t="str">
            <v>EH-01</v>
          </cell>
          <cell r="B579" t="str">
            <v>ANDAMIO METALICO TUBULAR (Sección de 2 marcos de 1.50*1.50 m.con 2 crucetas de 2.30 m.)</v>
          </cell>
          <cell r="D579" t="str">
            <v>SM</v>
          </cell>
          <cell r="E579">
            <v>5244</v>
          </cell>
          <cell r="G579">
            <v>0.1</v>
          </cell>
          <cell r="I579">
            <v>524</v>
          </cell>
        </row>
        <row r="580">
          <cell r="A580" t="str">
            <v>EH-33</v>
          </cell>
          <cell r="B580" t="str">
            <v xml:space="preserve">HERRAMIENTA MENOR 5 %  DE LA MANO OBRA </v>
          </cell>
          <cell r="D580" t="str">
            <v xml:space="preserve">GLOBAL </v>
          </cell>
          <cell r="E580">
            <v>206.8</v>
          </cell>
          <cell r="G580">
            <v>1</v>
          </cell>
          <cell r="I580">
            <v>207</v>
          </cell>
        </row>
        <row r="581">
          <cell r="A581" t="str">
            <v>SUBTOTAL</v>
          </cell>
          <cell r="I581">
            <v>731</v>
          </cell>
        </row>
        <row r="583">
          <cell r="A583" t="str">
            <v>2.  Materiales</v>
          </cell>
        </row>
        <row r="584">
          <cell r="A584" t="str">
            <v>Codigo</v>
          </cell>
          <cell r="B584" t="str">
            <v>Descripción</v>
          </cell>
          <cell r="D584" t="str">
            <v>Unidad</v>
          </cell>
          <cell r="E584" t="str">
            <v>Rendimiento</v>
          </cell>
          <cell r="F584" t="str">
            <v>Precio Unitario</v>
          </cell>
          <cell r="I584" t="str">
            <v>Vr Unitario</v>
          </cell>
        </row>
        <row r="586">
          <cell r="A586" t="str">
            <v>S58</v>
          </cell>
          <cell r="B586" t="str">
            <v xml:space="preserve">TUBO PVC A.LL-VENTILACION  2'' </v>
          </cell>
          <cell r="D586" t="str">
            <v>ML</v>
          </cell>
          <cell r="E586">
            <v>1.05</v>
          </cell>
          <cell r="F586">
            <v>5282.5</v>
          </cell>
          <cell r="I586">
            <v>5547</v>
          </cell>
        </row>
        <row r="587">
          <cell r="A587" t="str">
            <v>S135</v>
          </cell>
          <cell r="B587" t="str">
            <v>CODO 45° 1/8 CxE SANITARIO 2''</v>
          </cell>
          <cell r="D587" t="str">
            <v>UND</v>
          </cell>
          <cell r="E587">
            <v>0.01</v>
          </cell>
          <cell r="F587">
            <v>2650</v>
          </cell>
          <cell r="I587">
            <v>27</v>
          </cell>
        </row>
        <row r="588">
          <cell r="A588" t="str">
            <v>S2341</v>
          </cell>
          <cell r="B588" t="str">
            <v>CODO PVC-S C x E 90 1/4  2``</v>
          </cell>
          <cell r="D588" t="str">
            <v>UND</v>
          </cell>
          <cell r="E588">
            <v>0.1</v>
          </cell>
          <cell r="F588">
            <v>2150</v>
          </cell>
          <cell r="I588">
            <v>215</v>
          </cell>
        </row>
        <row r="589">
          <cell r="A589" t="str">
            <v>S36</v>
          </cell>
          <cell r="B589" t="str">
            <v>SOLDADURA PVC LIQUIDA 1/4</v>
          </cell>
          <cell r="D589" t="str">
            <v>UND</v>
          </cell>
          <cell r="E589">
            <v>0.01</v>
          </cell>
          <cell r="F589">
            <v>57646</v>
          </cell>
          <cell r="I589">
            <v>576</v>
          </cell>
        </row>
        <row r="590">
          <cell r="A590" t="str">
            <v>S22</v>
          </cell>
          <cell r="B590" t="str">
            <v>LIMPIADOR REM PVC 760 grms. (1/4)</v>
          </cell>
          <cell r="D590" t="str">
            <v>UND</v>
          </cell>
          <cell r="E590">
            <v>0.02</v>
          </cell>
          <cell r="F590">
            <v>31668</v>
          </cell>
          <cell r="I590">
            <v>633</v>
          </cell>
        </row>
        <row r="591">
          <cell r="A591" t="str">
            <v>S247</v>
          </cell>
          <cell r="B591" t="str">
            <v>ESTOPA x 500 Gms</v>
          </cell>
          <cell r="D591" t="str">
            <v>UND</v>
          </cell>
          <cell r="E591">
            <v>0.02</v>
          </cell>
          <cell r="F591">
            <v>5500</v>
          </cell>
          <cell r="I591">
            <v>110</v>
          </cell>
        </row>
        <row r="592">
          <cell r="A592" t="str">
            <v>BB669</v>
          </cell>
          <cell r="B592" t="str">
            <v>ABRAZADERA EN  U TIPO 2</v>
          </cell>
          <cell r="D592" t="str">
            <v>UND</v>
          </cell>
          <cell r="E592">
            <v>1</v>
          </cell>
          <cell r="F592">
            <v>13073.2</v>
          </cell>
          <cell r="I592">
            <v>13073</v>
          </cell>
        </row>
        <row r="594">
          <cell r="A594" t="str">
            <v>SUBTOTAL</v>
          </cell>
          <cell r="I594">
            <v>20181</v>
          </cell>
        </row>
        <row r="596">
          <cell r="A596" t="str">
            <v>3. Transportes</v>
          </cell>
        </row>
        <row r="597">
          <cell r="A597" t="str">
            <v>Codigo</v>
          </cell>
          <cell r="B597" t="str">
            <v xml:space="preserve">Descripcion </v>
          </cell>
          <cell r="C597" t="str">
            <v>Vol. o Peso</v>
          </cell>
          <cell r="D597" t="str">
            <v>Unidad</v>
          </cell>
          <cell r="E597" t="str">
            <v>Distancia</v>
          </cell>
          <cell r="G597" t="str">
            <v>Tarifa</v>
          </cell>
          <cell r="I597" t="str">
            <v>Vr. Unitario</v>
          </cell>
        </row>
        <row r="599">
          <cell r="A599" t="str">
            <v>EH-44</v>
          </cell>
          <cell r="B599" t="str">
            <v>TRANSPORTE DE MATERIALES O EQUIPO</v>
          </cell>
          <cell r="D599" t="str">
            <v>Viaje</v>
          </cell>
          <cell r="E599">
            <v>5.0000000000000001E-3</v>
          </cell>
          <cell r="G599">
            <v>45000</v>
          </cell>
          <cell r="I599">
            <v>225</v>
          </cell>
        </row>
        <row r="600">
          <cell r="A600" t="str">
            <v>SUBTOTAL</v>
          </cell>
          <cell r="I600">
            <v>225</v>
          </cell>
        </row>
        <row r="602">
          <cell r="A602" t="str">
            <v>4. Mano de Obra</v>
          </cell>
        </row>
        <row r="603">
          <cell r="A603" t="str">
            <v>Codigo</v>
          </cell>
          <cell r="B603" t="str">
            <v>Trabajador</v>
          </cell>
          <cell r="C603" t="str">
            <v>Jornal</v>
          </cell>
          <cell r="D603" t="str">
            <v>Prestac.</v>
          </cell>
          <cell r="E603" t="str">
            <v>Jornal Total</v>
          </cell>
          <cell r="F603" t="str">
            <v>Rendimiento</v>
          </cell>
          <cell r="I603" t="str">
            <v>Vr. Unitario</v>
          </cell>
        </row>
        <row r="605">
          <cell r="A605" t="str">
            <v>MO-06</v>
          </cell>
          <cell r="B605" t="str">
            <v>CUADRILLA PLOMERIA (1 Ayudante+1 Oficial)</v>
          </cell>
          <cell r="C605" t="str">
            <v>HC</v>
          </cell>
          <cell r="D605">
            <v>0.57999999999999996</v>
          </cell>
          <cell r="E605">
            <v>10472</v>
          </cell>
          <cell r="F605">
            <v>0.25</v>
          </cell>
          <cell r="I605">
            <v>4136</v>
          </cell>
        </row>
        <row r="606">
          <cell r="A606" t="str">
            <v>SUBTOTAL</v>
          </cell>
          <cell r="I606">
            <v>4136</v>
          </cell>
        </row>
        <row r="607">
          <cell r="A607" t="str">
            <v>TOTAL COSTO DIRECTO</v>
          </cell>
          <cell r="J607">
            <v>25273</v>
          </cell>
        </row>
        <row r="608">
          <cell r="A608" t="str">
            <v>AIU CONTRACTUAL</v>
          </cell>
          <cell r="C608">
            <v>0.25640000000000002</v>
          </cell>
          <cell r="H608" t="str">
            <v>TOTAL COSTO INDIRECTO</v>
          </cell>
          <cell r="I608">
            <v>6480</v>
          </cell>
        </row>
        <row r="609">
          <cell r="A609" t="str">
            <v xml:space="preserve">VALOR TOTAL ACTIVIDAD </v>
          </cell>
          <cell r="I609">
            <v>31753</v>
          </cell>
        </row>
        <row r="610">
          <cell r="A610" t="str">
            <v xml:space="preserve">VALOR RECURSOS NECESARIOS PARA LA EJECUCIÓN DE LA ACTIVIDAD </v>
          </cell>
          <cell r="I610">
            <v>381036</v>
          </cell>
        </row>
        <row r="611">
          <cell r="A611" t="str">
            <v>Para constancia de lo anterior, se firma la presente acta bajo la responsabilidad expresa de los que intervienen en ella, de  conformidad  con las funciones  desempeñadas por cada uno de los mismos,  de acuerdo con el manual de interventoría, en _________</v>
          </cell>
        </row>
        <row r="614">
          <cell r="B614" t="str">
            <v>Firma:</v>
          </cell>
        </row>
        <row r="615">
          <cell r="B615" t="str">
            <v xml:space="preserve">Nombre: </v>
          </cell>
        </row>
        <row r="616">
          <cell r="B616" t="str">
            <v>REPRESENTATE LEGAL O DIRECTOR DE CONSULTORIA</v>
          </cell>
        </row>
        <row r="617">
          <cell r="A617" t="str">
            <v>C. OBSERVACIONES INTERVENTORIA (Campo de obligatorio diligenciamiento)</v>
          </cell>
        </row>
        <row r="622">
          <cell r="B622" t="str">
            <v>Firma:</v>
          </cell>
        </row>
        <row r="623">
          <cell r="B623" t="str">
            <v xml:space="preserve">Nombre: </v>
          </cell>
          <cell r="J623" t="str">
            <v>Original  - FONADE</v>
          </cell>
        </row>
        <row r="624">
          <cell r="B624" t="str">
            <v>REPRESENTANTE LEGAL Ó DIRECTOR DE INTERVENTORÍA</v>
          </cell>
          <cell r="J624" t="str">
            <v>Copias: Contratista, Interventor</v>
          </cell>
        </row>
      </sheetData>
      <sheetData sheetId="8"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3 AULA " ZONA SISMICA IN</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06.04.01</v>
          </cell>
          <cell r="B15" t="str">
            <v xml:space="preserve">Tubería PVC P D: 1" RED 21, Incluye accesorios, excavación o regata </v>
          </cell>
          <cell r="G15" t="str">
            <v>M</v>
          </cell>
          <cell r="I15">
            <v>12</v>
          </cell>
          <cell r="K15">
            <v>10570</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124.10000000000001</v>
          </cell>
          <cell r="G20">
            <v>1</v>
          </cell>
          <cell r="I20">
            <v>124</v>
          </cell>
        </row>
        <row r="21">
          <cell r="A21" t="str">
            <v>SUBTOTAL</v>
          </cell>
          <cell r="I21">
            <v>124</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S52</v>
          </cell>
          <cell r="B26" t="str">
            <v xml:space="preserve">TUBO PRESION RDE 21 PVC 200 psi  -  1" </v>
          </cell>
          <cell r="D26" t="str">
            <v>ML</v>
          </cell>
          <cell r="E26">
            <v>1.05</v>
          </cell>
          <cell r="F26">
            <v>3157.5</v>
          </cell>
          <cell r="I26">
            <v>3315</v>
          </cell>
        </row>
        <row r="27">
          <cell r="A27" t="str">
            <v>S91</v>
          </cell>
          <cell r="B27" t="str">
            <v>ACCESORIOS PVC-P  1" ( Codo, unión y tapón )</v>
          </cell>
          <cell r="D27" t="str">
            <v>UND</v>
          </cell>
          <cell r="E27">
            <v>1.1000000000000001</v>
          </cell>
          <cell r="F27">
            <v>2822</v>
          </cell>
          <cell r="I27">
            <v>3104</v>
          </cell>
        </row>
        <row r="28">
          <cell r="A28" t="str">
            <v>S36</v>
          </cell>
          <cell r="B28" t="str">
            <v>SOLDADURA PVC LIQUIDA 1/4</v>
          </cell>
          <cell r="D28" t="str">
            <v>UND</v>
          </cell>
          <cell r="E28">
            <v>0.01</v>
          </cell>
          <cell r="F28">
            <v>57646</v>
          </cell>
          <cell r="I28">
            <v>576</v>
          </cell>
        </row>
        <row r="29">
          <cell r="A29" t="str">
            <v>S22</v>
          </cell>
          <cell r="B29" t="str">
            <v>LIMPIADOR REM PVC 760 grms. (1/4)</v>
          </cell>
          <cell r="D29" t="str">
            <v>UND</v>
          </cell>
          <cell r="E29">
            <v>0.02</v>
          </cell>
          <cell r="F29">
            <v>31668</v>
          </cell>
          <cell r="I29">
            <v>633</v>
          </cell>
        </row>
        <row r="30">
          <cell r="A30" t="str">
            <v>S247</v>
          </cell>
          <cell r="B30" t="str">
            <v>ESTOPA x 500 Gms</v>
          </cell>
          <cell r="D30" t="str">
            <v>UND</v>
          </cell>
          <cell r="E30">
            <v>0.02</v>
          </cell>
          <cell r="F30">
            <v>5500</v>
          </cell>
          <cell r="I30">
            <v>110</v>
          </cell>
        </row>
        <row r="34">
          <cell r="A34" t="str">
            <v>SUBTOTAL</v>
          </cell>
          <cell r="I34">
            <v>7738</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9">
          <cell r="A39" t="str">
            <v>EH-44</v>
          </cell>
          <cell r="B39" t="str">
            <v>TRANSPORTE DE MATERIALES O EQUIPO</v>
          </cell>
          <cell r="D39" t="str">
            <v>Viaje</v>
          </cell>
          <cell r="E39">
            <v>5.0000000000000001E-3</v>
          </cell>
          <cell r="G39">
            <v>45000</v>
          </cell>
          <cell r="I39">
            <v>225</v>
          </cell>
        </row>
        <row r="40">
          <cell r="A40" t="str">
            <v>SUBTOTAL</v>
          </cell>
          <cell r="I40">
            <v>225</v>
          </cell>
        </row>
        <row r="42">
          <cell r="A42" t="str">
            <v>4. Mano de Obra</v>
          </cell>
        </row>
        <row r="43">
          <cell r="A43" t="str">
            <v>Codigo</v>
          </cell>
          <cell r="B43" t="str">
            <v>Trabajador</v>
          </cell>
          <cell r="C43" t="str">
            <v>Jornal</v>
          </cell>
          <cell r="D43" t="str">
            <v>Prestac.</v>
          </cell>
          <cell r="E43" t="str">
            <v>Jornal Total</v>
          </cell>
          <cell r="F43" t="str">
            <v>Rendimiento</v>
          </cell>
          <cell r="I43" t="str">
            <v>Vr. Unitario</v>
          </cell>
        </row>
        <row r="45">
          <cell r="A45" t="str">
            <v>MO-06</v>
          </cell>
          <cell r="B45" t="str">
            <v>CUADRILLA PLOMERIA (1 Ayudante+1 Oficial)</v>
          </cell>
          <cell r="C45" t="str">
            <v>HC</v>
          </cell>
          <cell r="D45">
            <v>0.57999999999999996</v>
          </cell>
          <cell r="E45">
            <v>10472</v>
          </cell>
          <cell r="F45">
            <v>0.15</v>
          </cell>
          <cell r="I45">
            <v>2482</v>
          </cell>
        </row>
        <row r="46">
          <cell r="A46" t="str">
            <v>SUBTOTAL</v>
          </cell>
          <cell r="I46">
            <v>2482</v>
          </cell>
        </row>
        <row r="47">
          <cell r="A47" t="str">
            <v>TOTAL COSTO DIRECTO</v>
          </cell>
          <cell r="I47">
            <v>10570</v>
          </cell>
        </row>
        <row r="48">
          <cell r="A48" t="str">
            <v>AIU CONTRACTUAL</v>
          </cell>
          <cell r="C48">
            <v>0.25640000000000002</v>
          </cell>
          <cell r="H48" t="str">
            <v>TOTAL COSTO INDIRECTO</v>
          </cell>
          <cell r="I48">
            <v>2710</v>
          </cell>
        </row>
        <row r="49">
          <cell r="A49" t="str">
            <v xml:space="preserve">VALOR TOTAL ACTIVIDAD </v>
          </cell>
          <cell r="I49">
            <v>13280</v>
          </cell>
        </row>
        <row r="50">
          <cell r="A50" t="str">
            <v xml:space="preserve">VALOR RECURSOS NECESARIOS PARA LA EJECUCIÓN DE LA ACTIVIDAD </v>
          </cell>
          <cell r="I50">
            <v>159360</v>
          </cell>
        </row>
        <row r="51">
          <cell r="A51" t="str">
            <v>Para constancia de lo anterior, se firma la presente acta bajo la responsabilidad expresa de los que intervienen en ella, de  conformidad  con las funciones  desempeñadas por cada uno de los mismos,  de acuerdo con el manual de interventoría, en _________</v>
          </cell>
        </row>
        <row r="54">
          <cell r="B54" t="str">
            <v>Firma:</v>
          </cell>
        </row>
        <row r="55">
          <cell r="B55" t="str">
            <v xml:space="preserve">Nombre: </v>
          </cell>
        </row>
        <row r="56">
          <cell r="B56" t="str">
            <v>REPRESENTATE LEGAL O DIRECTOR DE CONSULTORIA</v>
          </cell>
        </row>
        <row r="57">
          <cell r="A57" t="str">
            <v>C. OBSERVACIONES INTERVENTORIA (Campo de obligatorio diligenciamiento)</v>
          </cell>
        </row>
        <row r="62">
          <cell r="B62" t="str">
            <v>Firma:</v>
          </cell>
        </row>
        <row r="63">
          <cell r="B63" t="str">
            <v xml:space="preserve">Nombre: </v>
          </cell>
          <cell r="J63" t="str">
            <v>Original  - FONADE</v>
          </cell>
        </row>
        <row r="64">
          <cell r="B64" t="str">
            <v>REPRESENTANTE LEGAL Ó DIRECTOR DE INTERVENTORÍA</v>
          </cell>
          <cell r="J64" t="str">
            <v>Copias: Contratista, Interventor</v>
          </cell>
        </row>
        <row r="65">
          <cell r="A65" t="str">
            <v>Item</v>
          </cell>
          <cell r="B65" t="str">
            <v>Descripción</v>
          </cell>
          <cell r="G65" t="str">
            <v>Unidad</v>
          </cell>
          <cell r="I65" t="str">
            <v>Cantidad</v>
          </cell>
        </row>
        <row r="66">
          <cell r="A66" t="str">
            <v>06.04.02</v>
          </cell>
          <cell r="B66" t="str">
            <v xml:space="preserve">Tubería PVC P D: 1/2" RED 21,Incluye accesorios, excavación o regata </v>
          </cell>
          <cell r="G66" t="str">
            <v>M</v>
          </cell>
          <cell r="I66">
            <v>15.2</v>
          </cell>
          <cell r="K66">
            <v>6974</v>
          </cell>
        </row>
        <row r="68">
          <cell r="A68" t="str">
            <v>1.  Equipo</v>
          </cell>
        </row>
        <row r="69">
          <cell r="A69" t="str">
            <v>Codigo</v>
          </cell>
          <cell r="B69" t="str">
            <v>Descripción</v>
          </cell>
          <cell r="C69" t="str">
            <v>Marca</v>
          </cell>
          <cell r="D69" t="str">
            <v>Unidad</v>
          </cell>
          <cell r="E69" t="str">
            <v>Tarifa</v>
          </cell>
          <cell r="G69" t="str">
            <v>Rendimiento</v>
          </cell>
          <cell r="I69" t="str">
            <v>Vr. Unitario</v>
          </cell>
        </row>
        <row r="71">
          <cell r="A71" t="str">
            <v>EH-33</v>
          </cell>
          <cell r="B71" t="str">
            <v xml:space="preserve">HERRAMIENTA MENOR 5 %  DE LA MANO OBRA </v>
          </cell>
          <cell r="D71" t="str">
            <v xml:space="preserve">GLOBAL </v>
          </cell>
          <cell r="E71">
            <v>82.75</v>
          </cell>
          <cell r="G71">
            <v>1</v>
          </cell>
          <cell r="I71">
            <v>83</v>
          </cell>
        </row>
        <row r="72">
          <cell r="A72" t="str">
            <v>SUBTOTAL</v>
          </cell>
          <cell r="I72">
            <v>83</v>
          </cell>
        </row>
        <row r="74">
          <cell r="A74" t="str">
            <v>2.  Materiales</v>
          </cell>
        </row>
        <row r="75">
          <cell r="A75" t="str">
            <v>Codigo</v>
          </cell>
          <cell r="B75" t="str">
            <v>Descripción</v>
          </cell>
          <cell r="D75" t="str">
            <v>Unidad</v>
          </cell>
          <cell r="E75" t="str">
            <v>Rendimiento</v>
          </cell>
          <cell r="F75" t="str">
            <v>Precio Unitario</v>
          </cell>
          <cell r="I75" t="str">
            <v>Vr Unitario</v>
          </cell>
        </row>
        <row r="77">
          <cell r="A77" t="str">
            <v>S55</v>
          </cell>
          <cell r="B77" t="str">
            <v xml:space="preserve">TUBO PRESION RDE 9 PVC 500 psi  -  1/2" </v>
          </cell>
          <cell r="D77" t="str">
            <v>ML</v>
          </cell>
          <cell r="E77">
            <v>1.05</v>
          </cell>
          <cell r="F77">
            <v>2544.8333333333335</v>
          </cell>
          <cell r="I77">
            <v>2672</v>
          </cell>
        </row>
        <row r="78">
          <cell r="A78" t="str">
            <v>S89</v>
          </cell>
          <cell r="B78" t="str">
            <v>ACCESORIOS PVC-P  1/2" ( Codo , unión y tapón )</v>
          </cell>
          <cell r="D78" t="str">
            <v>UND</v>
          </cell>
          <cell r="E78">
            <v>1.1000000000000001</v>
          </cell>
          <cell r="F78">
            <v>927</v>
          </cell>
          <cell r="I78">
            <v>1020</v>
          </cell>
        </row>
        <row r="79">
          <cell r="A79" t="str">
            <v>S36</v>
          </cell>
          <cell r="B79" t="str">
            <v>SOLDADURA PVC LIQUIDA 1/4</v>
          </cell>
          <cell r="D79" t="str">
            <v>UND</v>
          </cell>
          <cell r="E79">
            <v>0.01</v>
          </cell>
          <cell r="F79">
            <v>57646</v>
          </cell>
          <cell r="I79">
            <v>576</v>
          </cell>
        </row>
        <row r="80">
          <cell r="A80" t="str">
            <v>S22</v>
          </cell>
          <cell r="B80" t="str">
            <v>LIMPIADOR REM PVC 760 grms. (1/4)</v>
          </cell>
          <cell r="D80" t="str">
            <v>UND</v>
          </cell>
          <cell r="E80">
            <v>0.02</v>
          </cell>
          <cell r="F80">
            <v>31668</v>
          </cell>
          <cell r="I80">
            <v>633</v>
          </cell>
        </row>
        <row r="81">
          <cell r="A81" t="str">
            <v>S247</v>
          </cell>
          <cell r="B81" t="str">
            <v>ESTOPA x 500 Gms</v>
          </cell>
          <cell r="D81" t="str">
            <v>UND</v>
          </cell>
          <cell r="E81">
            <v>0.02</v>
          </cell>
          <cell r="F81">
            <v>5500</v>
          </cell>
          <cell r="I81">
            <v>110</v>
          </cell>
        </row>
        <row r="85">
          <cell r="A85" t="str">
            <v>SUBTOTAL</v>
          </cell>
          <cell r="I85">
            <v>5011</v>
          </cell>
        </row>
        <row r="87">
          <cell r="A87" t="str">
            <v>3. Transportes</v>
          </cell>
        </row>
        <row r="88">
          <cell r="A88" t="str">
            <v>Codigo</v>
          </cell>
          <cell r="B88" t="str">
            <v xml:space="preserve">Descripcion </v>
          </cell>
          <cell r="C88" t="str">
            <v>Vol. o Peso</v>
          </cell>
          <cell r="D88" t="str">
            <v>Unidad</v>
          </cell>
          <cell r="E88" t="str">
            <v>Distancia</v>
          </cell>
          <cell r="G88" t="str">
            <v>Tarifa</v>
          </cell>
          <cell r="I88" t="str">
            <v>Vr. Unitario</v>
          </cell>
        </row>
        <row r="90">
          <cell r="A90" t="str">
            <v>EH-44</v>
          </cell>
          <cell r="B90" t="str">
            <v>TRANSPORTE DE MATERIALES O EQUIPO</v>
          </cell>
          <cell r="D90" t="str">
            <v>Viaje</v>
          </cell>
          <cell r="E90">
            <v>5.0000000000000001E-3</v>
          </cell>
          <cell r="G90">
            <v>45000</v>
          </cell>
          <cell r="I90">
            <v>225</v>
          </cell>
        </row>
        <row r="91">
          <cell r="A91" t="str">
            <v>SUBTOTAL</v>
          </cell>
          <cell r="I91">
            <v>225</v>
          </cell>
        </row>
        <row r="93">
          <cell r="A93" t="str">
            <v>4. Mano de Obra</v>
          </cell>
        </row>
        <row r="94">
          <cell r="A94" t="str">
            <v>Codigo</v>
          </cell>
          <cell r="B94" t="str">
            <v>Trabajador</v>
          </cell>
          <cell r="C94" t="str">
            <v>Jornal</v>
          </cell>
          <cell r="D94" t="str">
            <v>Prestac.</v>
          </cell>
          <cell r="E94" t="str">
            <v>Jornal Total</v>
          </cell>
          <cell r="F94" t="str">
            <v>Rendimiento</v>
          </cell>
          <cell r="I94" t="str">
            <v>Vr. Unitario</v>
          </cell>
        </row>
        <row r="96">
          <cell r="A96" t="str">
            <v>MO-06</v>
          </cell>
          <cell r="B96" t="str">
            <v>CUADRILLA PLOMERIA (1 Ayudante+1 Oficial)</v>
          </cell>
          <cell r="C96" t="str">
            <v>HC</v>
          </cell>
          <cell r="D96">
            <v>0.57999999999999996</v>
          </cell>
          <cell r="E96">
            <v>10472</v>
          </cell>
          <cell r="F96">
            <v>0.1</v>
          </cell>
          <cell r="I96">
            <v>1655</v>
          </cell>
        </row>
        <row r="97">
          <cell r="A97" t="str">
            <v>SUBTOTAL</v>
          </cell>
          <cell r="I97">
            <v>1655</v>
          </cell>
        </row>
        <row r="98">
          <cell r="A98" t="str">
            <v>TOTAL COSTO DIRECTO</v>
          </cell>
          <cell r="J98">
            <v>6974</v>
          </cell>
        </row>
        <row r="99">
          <cell r="A99" t="str">
            <v>AIU CONTRACTUAL</v>
          </cell>
          <cell r="C99">
            <v>0.25640000000000002</v>
          </cell>
          <cell r="H99" t="str">
            <v>TOTAL COSTO INDIRECTO</v>
          </cell>
          <cell r="I99">
            <v>1788</v>
          </cell>
        </row>
        <row r="100">
          <cell r="A100" t="str">
            <v xml:space="preserve">VALOR TOTAL ACTIVIDAD </v>
          </cell>
          <cell r="I100">
            <v>8762</v>
          </cell>
        </row>
        <row r="101">
          <cell r="A101" t="str">
            <v xml:space="preserve">VALOR RECURSOS NECESARIOS PARA LA EJECUCIÓN DE LA ACTIVIDAD </v>
          </cell>
          <cell r="I101">
            <v>133182</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8">
          <cell r="A108" t="str">
            <v>C. OBSERVACIONES INTERVENTORIA (Campo de obligatorio diligenciamiento)</v>
          </cell>
        </row>
        <row r="113">
          <cell r="B113" t="str">
            <v>Firma:</v>
          </cell>
        </row>
        <row r="114">
          <cell r="B114" t="str">
            <v xml:space="preserve">Nombre: </v>
          </cell>
          <cell r="J114" t="str">
            <v>Original  - FONADE</v>
          </cell>
        </row>
        <row r="115">
          <cell r="B115" t="str">
            <v>REPRESENTANTE LEGAL Ó DIRECTOR DE INTERVENTORÍA</v>
          </cell>
          <cell r="J115" t="str">
            <v>Copias: Contratista, Interventor</v>
          </cell>
        </row>
        <row r="116">
          <cell r="A116" t="str">
            <v>Item</v>
          </cell>
          <cell r="B116" t="str">
            <v>Descripción</v>
          </cell>
          <cell r="G116" t="str">
            <v>Unidad</v>
          </cell>
          <cell r="I116" t="str">
            <v>Cantidad</v>
          </cell>
        </row>
        <row r="117">
          <cell r="A117" t="str">
            <v>06.04.03</v>
          </cell>
          <cell r="B117" t="str">
            <v xml:space="preserve">Tuberia PVC P D: 3/4" RED 21,Incluye accesorios, excavación o regata </v>
          </cell>
          <cell r="G117" t="str">
            <v>M</v>
          </cell>
          <cell r="I117">
            <v>3.2</v>
          </cell>
          <cell r="K117">
            <v>7819</v>
          </cell>
        </row>
        <row r="119">
          <cell r="A119" t="str">
            <v>1.  Equipo</v>
          </cell>
        </row>
        <row r="120">
          <cell r="A120" t="str">
            <v>Codigo</v>
          </cell>
          <cell r="B120" t="str">
            <v>Descripción</v>
          </cell>
          <cell r="C120" t="str">
            <v>Marca</v>
          </cell>
          <cell r="D120" t="str">
            <v>Unidad</v>
          </cell>
          <cell r="E120" t="str">
            <v>Tarifa</v>
          </cell>
          <cell r="G120" t="str">
            <v>Rendimiento</v>
          </cell>
          <cell r="I120" t="str">
            <v>Vr. Unitario</v>
          </cell>
        </row>
        <row r="122">
          <cell r="A122" t="str">
            <v>EH-33</v>
          </cell>
          <cell r="B122" t="str">
            <v xml:space="preserve">HERRAMIENTA MENOR 5 %  DE LA MANO OBRA </v>
          </cell>
          <cell r="D122" t="str">
            <v xml:space="preserve">GLOBAL </v>
          </cell>
          <cell r="E122">
            <v>99.25</v>
          </cell>
          <cell r="G122">
            <v>1</v>
          </cell>
          <cell r="I122">
            <v>99</v>
          </cell>
        </row>
        <row r="123">
          <cell r="A123" t="str">
            <v>SUBTOTAL</v>
          </cell>
          <cell r="I123">
            <v>99</v>
          </cell>
        </row>
        <row r="125">
          <cell r="A125" t="str">
            <v>2.  Materiales</v>
          </cell>
        </row>
        <row r="126">
          <cell r="A126" t="str">
            <v>Codigo</v>
          </cell>
          <cell r="B126" t="str">
            <v>Descripción</v>
          </cell>
          <cell r="D126" t="str">
            <v>Unidad</v>
          </cell>
          <cell r="E126" t="str">
            <v>Rendimiento</v>
          </cell>
          <cell r="F126" t="str">
            <v>Precio Unitario</v>
          </cell>
          <cell r="I126" t="str">
            <v>Vr Unitario</v>
          </cell>
        </row>
        <row r="128">
          <cell r="A128" t="str">
            <v>S49</v>
          </cell>
          <cell r="B128" t="str">
            <v>TUBO PRESION RDE 21 PVC  200 psi  -  3/4"</v>
          </cell>
          <cell r="D128" t="str">
            <v>ML</v>
          </cell>
          <cell r="E128">
            <v>1.05</v>
          </cell>
          <cell r="F128">
            <v>2249.6666666666665</v>
          </cell>
          <cell r="I128">
            <v>2362</v>
          </cell>
        </row>
        <row r="129">
          <cell r="A129" t="str">
            <v>S93</v>
          </cell>
          <cell r="B129" t="str">
            <v>ACCESORIOS PVC-P  3/4" ( Codo , unión y tapón )</v>
          </cell>
          <cell r="D129" t="str">
            <v>UND</v>
          </cell>
          <cell r="E129">
            <v>1.1000000000000001</v>
          </cell>
          <cell r="F129">
            <v>1580</v>
          </cell>
          <cell r="I129">
            <v>1738</v>
          </cell>
        </row>
        <row r="130">
          <cell r="A130" t="str">
            <v>S36</v>
          </cell>
          <cell r="B130" t="str">
            <v>SOLDADURA PVC LIQUIDA 1/4</v>
          </cell>
          <cell r="D130" t="str">
            <v>UND</v>
          </cell>
          <cell r="E130">
            <v>0.01</v>
          </cell>
          <cell r="F130">
            <v>57646</v>
          </cell>
          <cell r="I130">
            <v>576</v>
          </cell>
        </row>
        <row r="131">
          <cell r="A131" t="str">
            <v>S22</v>
          </cell>
          <cell r="B131" t="str">
            <v>LIMPIADOR REM PVC 760 grms. (1/4)</v>
          </cell>
          <cell r="D131" t="str">
            <v>UND</v>
          </cell>
          <cell r="E131">
            <v>0.02</v>
          </cell>
          <cell r="F131">
            <v>31668</v>
          </cell>
          <cell r="I131">
            <v>633</v>
          </cell>
        </row>
        <row r="132">
          <cell r="A132" t="str">
            <v>S247</v>
          </cell>
          <cell r="B132" t="str">
            <v>ESTOPA x 500 Gms</v>
          </cell>
          <cell r="D132" t="str">
            <v>UND</v>
          </cell>
          <cell r="E132">
            <v>0.02</v>
          </cell>
          <cell r="F132">
            <v>5500</v>
          </cell>
          <cell r="I132">
            <v>110</v>
          </cell>
        </row>
        <row r="136">
          <cell r="A136" t="str">
            <v>SUBTOTAL</v>
          </cell>
          <cell r="I136">
            <v>5420</v>
          </cell>
        </row>
        <row r="138">
          <cell r="A138" t="str">
            <v>3. Transportes</v>
          </cell>
        </row>
        <row r="139">
          <cell r="A139" t="str">
            <v>Codigo</v>
          </cell>
          <cell r="B139" t="str">
            <v xml:space="preserve">Descripcion </v>
          </cell>
          <cell r="C139" t="str">
            <v>Vol. o Peso</v>
          </cell>
          <cell r="D139" t="str">
            <v>Unidad</v>
          </cell>
          <cell r="E139" t="str">
            <v>Distancia</v>
          </cell>
          <cell r="G139" t="str">
            <v>Tarifa</v>
          </cell>
          <cell r="I139" t="str">
            <v>Vr. Unitario</v>
          </cell>
        </row>
        <row r="141">
          <cell r="A141" t="str">
            <v>EH-44</v>
          </cell>
          <cell r="B141" t="str">
            <v>TRANSPORTE DE MATERIALES O EQUIPO</v>
          </cell>
          <cell r="D141" t="str">
            <v>Viaje</v>
          </cell>
          <cell r="E141">
            <v>7.0000000000000001E-3</v>
          </cell>
          <cell r="G141">
            <v>45000</v>
          </cell>
          <cell r="I141">
            <v>315</v>
          </cell>
        </row>
        <row r="142">
          <cell r="A142" t="str">
            <v>SUBTOTAL</v>
          </cell>
          <cell r="I142">
            <v>315</v>
          </cell>
        </row>
        <row r="144">
          <cell r="A144" t="str">
            <v>4. Mano de Obra</v>
          </cell>
        </row>
        <row r="145">
          <cell r="A145" t="str">
            <v>Codigo</v>
          </cell>
          <cell r="B145" t="str">
            <v>Trabajador</v>
          </cell>
          <cell r="C145" t="str">
            <v>Jornal</v>
          </cell>
          <cell r="D145" t="str">
            <v>Prestac.</v>
          </cell>
          <cell r="E145" t="str">
            <v>Jornal Total</v>
          </cell>
          <cell r="F145" t="str">
            <v>Rendimiento</v>
          </cell>
          <cell r="I145" t="str">
            <v>Vr. Unitario</v>
          </cell>
        </row>
        <row r="147">
          <cell r="A147" t="str">
            <v>MO-06</v>
          </cell>
          <cell r="B147" t="str">
            <v>CUADRILLA PLOMERIA (1 Ayudante+1 Oficial)</v>
          </cell>
          <cell r="C147" t="str">
            <v>HC</v>
          </cell>
          <cell r="D147">
            <v>0.57999999999999996</v>
          </cell>
          <cell r="E147">
            <v>10472</v>
          </cell>
          <cell r="F147">
            <v>0.12</v>
          </cell>
          <cell r="I147">
            <v>1985</v>
          </cell>
        </row>
        <row r="148">
          <cell r="A148" t="str">
            <v>SUBTOTAL</v>
          </cell>
          <cell r="I148">
            <v>1985</v>
          </cell>
        </row>
        <row r="149">
          <cell r="A149" t="str">
            <v>TOTAL COSTO DIRECTO</v>
          </cell>
          <cell r="J149">
            <v>7819</v>
          </cell>
        </row>
        <row r="150">
          <cell r="A150" t="str">
            <v>AIU CONTRACTUAL</v>
          </cell>
          <cell r="C150">
            <v>0.25640000000000002</v>
          </cell>
          <cell r="H150" t="str">
            <v>TOTAL COSTO INDIRECTO</v>
          </cell>
          <cell r="I150">
            <v>2005</v>
          </cell>
        </row>
        <row r="151">
          <cell r="A151" t="str">
            <v xml:space="preserve">VALOR TOTAL ACTIVIDAD </v>
          </cell>
          <cell r="I151">
            <v>9824</v>
          </cell>
        </row>
        <row r="152">
          <cell r="A152" t="str">
            <v xml:space="preserve">VALOR RECURSOS NECESARIOS PARA LA EJECUCIÓN DE LA ACTIVIDAD </v>
          </cell>
          <cell r="I152">
            <v>31437</v>
          </cell>
        </row>
        <row r="153">
          <cell r="A153" t="str">
            <v>Para constancia de lo anterior, se firma la presente acta bajo la responsabilidad expresa de los que intervienen en ella, de  conformidad  con las funciones  desempeñadas por cada uno de los mismos,  de acuerdo con el manual de interventoría, en _________</v>
          </cell>
        </row>
        <row r="156">
          <cell r="B156" t="str">
            <v>Firma:</v>
          </cell>
        </row>
        <row r="157">
          <cell r="B157" t="str">
            <v xml:space="preserve">Nombre: </v>
          </cell>
        </row>
        <row r="158">
          <cell r="B158" t="str">
            <v>REPRESENTATE LEGAL O DIRECTOR DE CONSULTORIA</v>
          </cell>
        </row>
        <row r="159">
          <cell r="A159" t="str">
            <v>C. OBSERVACIONES INTERVENTORIA (Campo de obligatorio diligenciamiento)</v>
          </cell>
        </row>
        <row r="164">
          <cell r="B164" t="str">
            <v>Firma:</v>
          </cell>
        </row>
        <row r="165">
          <cell r="B165" t="str">
            <v xml:space="preserve">Nombre: </v>
          </cell>
          <cell r="J165" t="str">
            <v>Original  - FONADE</v>
          </cell>
        </row>
        <row r="166">
          <cell r="B166" t="str">
            <v>REPRESENTANTE LEGAL Ó DIRECTOR DE INTERVENTORÍA</v>
          </cell>
          <cell r="J166" t="str">
            <v>Copias: Contratista, Interventor</v>
          </cell>
        </row>
        <row r="167">
          <cell r="A167" t="str">
            <v>Item</v>
          </cell>
          <cell r="B167" t="str">
            <v>Descripción</v>
          </cell>
          <cell r="G167" t="str">
            <v>Unidad</v>
          </cell>
          <cell r="I167" t="str">
            <v>Cantidad</v>
          </cell>
        </row>
        <row r="168">
          <cell r="A168" t="str">
            <v>06.04.04</v>
          </cell>
          <cell r="B168" t="str">
            <v xml:space="preserve">Tubería PVC P D: 1 1/2" RED 21,Incluye accesorios, excavación o regata </v>
          </cell>
          <cell r="G168" t="str">
            <v>M</v>
          </cell>
          <cell r="I168">
            <v>8</v>
          </cell>
          <cell r="K168">
            <v>20102</v>
          </cell>
        </row>
        <row r="170">
          <cell r="A170" t="str">
            <v>1.  Equipo</v>
          </cell>
        </row>
        <row r="171">
          <cell r="A171" t="str">
            <v>Codigo</v>
          </cell>
          <cell r="B171" t="str">
            <v>Descripción</v>
          </cell>
          <cell r="C171" t="str">
            <v>Marca</v>
          </cell>
          <cell r="D171" t="str">
            <v>Unidad</v>
          </cell>
          <cell r="E171" t="str">
            <v>Tarifa</v>
          </cell>
          <cell r="G171" t="str">
            <v>Rendimiento</v>
          </cell>
          <cell r="I171" t="str">
            <v>Vr. Unitario</v>
          </cell>
        </row>
        <row r="173">
          <cell r="A173" t="str">
            <v>EH-33</v>
          </cell>
          <cell r="B173" t="str">
            <v xml:space="preserve">HERRAMIENTA MENOR 5 %  DE LA MANO OBRA </v>
          </cell>
          <cell r="D173" t="str">
            <v xml:space="preserve">GLOBAL </v>
          </cell>
          <cell r="E173">
            <v>165.45000000000002</v>
          </cell>
          <cell r="G173">
            <v>1</v>
          </cell>
          <cell r="I173">
            <v>165</v>
          </cell>
        </row>
        <row r="174">
          <cell r="A174" t="str">
            <v>SUBTOTAL</v>
          </cell>
          <cell r="I174">
            <v>165</v>
          </cell>
        </row>
        <row r="176">
          <cell r="A176" t="str">
            <v>2.  Materiales</v>
          </cell>
        </row>
        <row r="177">
          <cell r="A177" t="str">
            <v>Codigo</v>
          </cell>
          <cell r="B177" t="str">
            <v>Descripción</v>
          </cell>
          <cell r="D177" t="str">
            <v>Unidad</v>
          </cell>
          <cell r="E177" t="str">
            <v>Rendimiento</v>
          </cell>
          <cell r="F177" t="str">
            <v>Precio Unitario</v>
          </cell>
          <cell r="I177" t="str">
            <v>Vr Unitario</v>
          </cell>
        </row>
        <row r="179">
          <cell r="A179" t="str">
            <v>S50</v>
          </cell>
          <cell r="B179" t="str">
            <v xml:space="preserve">TUBO PRESION RDE 21 PVC  200 psi  -  1 1/2" </v>
          </cell>
          <cell r="D179" t="str">
            <v>ML</v>
          </cell>
          <cell r="E179">
            <v>1.05</v>
          </cell>
          <cell r="F179">
            <v>7426.166666666667</v>
          </cell>
          <cell r="I179">
            <v>7797</v>
          </cell>
        </row>
        <row r="180">
          <cell r="A180" t="str">
            <v>S90</v>
          </cell>
          <cell r="B180" t="str">
            <v>ACCESORIOS PVC-P  1 1/2"  ( Codo , unión y tapón )</v>
          </cell>
          <cell r="D180" t="str">
            <v>UND</v>
          </cell>
          <cell r="E180">
            <v>0.7</v>
          </cell>
          <cell r="F180">
            <v>9004</v>
          </cell>
          <cell r="I180">
            <v>6303</v>
          </cell>
        </row>
        <row r="181">
          <cell r="A181" t="str">
            <v>S36</v>
          </cell>
          <cell r="B181" t="str">
            <v>SOLDADURA PVC LIQUIDA 1/4</v>
          </cell>
          <cell r="D181" t="str">
            <v>UND</v>
          </cell>
          <cell r="E181">
            <v>0.02</v>
          </cell>
          <cell r="F181">
            <v>57646</v>
          </cell>
          <cell r="I181">
            <v>1153</v>
          </cell>
        </row>
        <row r="182">
          <cell r="A182" t="str">
            <v>S22</v>
          </cell>
          <cell r="B182" t="str">
            <v>LIMPIADOR REM PVC 760 grms. (1/4)</v>
          </cell>
          <cell r="D182" t="str">
            <v>UND</v>
          </cell>
          <cell r="E182">
            <v>0.03</v>
          </cell>
          <cell r="F182">
            <v>31668</v>
          </cell>
          <cell r="I182">
            <v>950</v>
          </cell>
        </row>
        <row r="183">
          <cell r="A183" t="str">
            <v>S247</v>
          </cell>
          <cell r="B183" t="str">
            <v>ESTOPA x 500 Gms</v>
          </cell>
          <cell r="D183" t="str">
            <v>UND</v>
          </cell>
          <cell r="E183">
            <v>0.02</v>
          </cell>
          <cell r="F183">
            <v>5500</v>
          </cell>
          <cell r="I183">
            <v>110</v>
          </cell>
        </row>
        <row r="189">
          <cell r="A189" t="str">
            <v>SUBTOTAL</v>
          </cell>
          <cell r="I189">
            <v>16313</v>
          </cell>
        </row>
        <row r="191">
          <cell r="A191" t="str">
            <v>3. Transportes</v>
          </cell>
        </row>
        <row r="192">
          <cell r="A192" t="str">
            <v>Codigo</v>
          </cell>
          <cell r="B192" t="str">
            <v xml:space="preserve">Descripcion </v>
          </cell>
          <cell r="C192" t="str">
            <v>Vol. o Peso</v>
          </cell>
          <cell r="D192" t="str">
            <v>Unidad</v>
          </cell>
          <cell r="E192" t="str">
            <v>Distancia</v>
          </cell>
          <cell r="G192" t="str">
            <v>Tarifa</v>
          </cell>
          <cell r="I192" t="str">
            <v>Vr. Unitario</v>
          </cell>
        </row>
        <row r="194">
          <cell r="A194" t="str">
            <v>EH-44</v>
          </cell>
          <cell r="B194" t="str">
            <v>TRANSPORTE DE MATERIALES O EQUIPO</v>
          </cell>
          <cell r="D194" t="str">
            <v>Viaje</v>
          </cell>
          <cell r="E194">
            <v>7.0000000000000001E-3</v>
          </cell>
          <cell r="G194">
            <v>45000</v>
          </cell>
          <cell r="I194">
            <v>315</v>
          </cell>
        </row>
        <row r="195">
          <cell r="A195" t="str">
            <v>SUBTOTAL</v>
          </cell>
          <cell r="I195">
            <v>315</v>
          </cell>
        </row>
        <row r="197">
          <cell r="A197" t="str">
            <v>4. Mano de Obra</v>
          </cell>
        </row>
        <row r="198">
          <cell r="A198" t="str">
            <v>Codigo</v>
          </cell>
          <cell r="B198" t="str">
            <v>Trabajador</v>
          </cell>
          <cell r="C198" t="str">
            <v>Jornal</v>
          </cell>
          <cell r="D198" t="str">
            <v>Prestac.</v>
          </cell>
          <cell r="E198" t="str">
            <v>Jornal Total</v>
          </cell>
          <cell r="F198" t="str">
            <v>Rendimiento</v>
          </cell>
          <cell r="I198" t="str">
            <v>Vr. Unitario</v>
          </cell>
        </row>
        <row r="200">
          <cell r="A200" t="str">
            <v>MO-06</v>
          </cell>
          <cell r="B200" t="str">
            <v>CUADRILLA PLOMERIA (1 Ayudante+1 Oficial)</v>
          </cell>
          <cell r="C200" t="str">
            <v>HC</v>
          </cell>
          <cell r="D200">
            <v>0.57999999999999996</v>
          </cell>
          <cell r="E200">
            <v>10472</v>
          </cell>
          <cell r="F200">
            <v>0.2</v>
          </cell>
          <cell r="I200">
            <v>3309</v>
          </cell>
        </row>
        <row r="201">
          <cell r="A201" t="str">
            <v>SUBTOTAL</v>
          </cell>
          <cell r="I201">
            <v>3309</v>
          </cell>
        </row>
        <row r="202">
          <cell r="A202" t="str">
            <v>TOTAL COSTO DIRECTO</v>
          </cell>
          <cell r="J202">
            <v>20102</v>
          </cell>
        </row>
        <row r="203">
          <cell r="A203" t="str">
            <v>AIU CONTRACTUAL</v>
          </cell>
          <cell r="C203">
            <v>0.25640000000000002</v>
          </cell>
          <cell r="H203" t="str">
            <v>TOTAL COSTO INDIRECTO</v>
          </cell>
          <cell r="I203">
            <v>5154</v>
          </cell>
        </row>
        <row r="204">
          <cell r="A204" t="str">
            <v xml:space="preserve">VALOR TOTAL ACTIVIDAD </v>
          </cell>
          <cell r="I204">
            <v>25256</v>
          </cell>
        </row>
        <row r="205">
          <cell r="A205" t="str">
            <v xml:space="preserve">VALOR RECURSOS NECESARIOS PARA LA EJECUCIÓN DE LA ACTIVIDAD </v>
          </cell>
          <cell r="I205">
            <v>202048</v>
          </cell>
        </row>
        <row r="206">
          <cell r="A206" t="str">
            <v>Para constancia de lo anterior, se firma la presente acta bajo la responsabilidad expresa de los que intervienen en ella, de  conformidad  con las funciones  desempeñadas por cada uno de los mismos,  de acuerdo con el manual de interventoría, en _________</v>
          </cell>
        </row>
        <row r="209">
          <cell r="B209" t="str">
            <v>Firma:</v>
          </cell>
        </row>
        <row r="210">
          <cell r="B210" t="str">
            <v xml:space="preserve">Nombre: </v>
          </cell>
        </row>
        <row r="211">
          <cell r="B211" t="str">
            <v>REPRESENTATE LEGAL O DIRECTOR DE CONSULTORIA</v>
          </cell>
        </row>
        <row r="212">
          <cell r="A212" t="str">
            <v>C. OBSERVACIONES INTERVENTORIA (Campo de obligatorio diligenciamiento)</v>
          </cell>
        </row>
        <row r="217">
          <cell r="B217" t="str">
            <v>Firma:</v>
          </cell>
        </row>
        <row r="218">
          <cell r="B218" t="str">
            <v xml:space="preserve">Nombre: </v>
          </cell>
          <cell r="J218" t="str">
            <v>Original  - FONADE</v>
          </cell>
        </row>
        <row r="219">
          <cell r="B219" t="str">
            <v>REPRESENTANTE LEGAL Ó DIRECTOR DE INTERVENTORÍA</v>
          </cell>
          <cell r="J219" t="str">
            <v>Copias: Contratista, Interventor</v>
          </cell>
        </row>
        <row r="220">
          <cell r="A220" t="str">
            <v>Item</v>
          </cell>
          <cell r="B220" t="str">
            <v>Descripción</v>
          </cell>
          <cell r="G220" t="str">
            <v>Unidad</v>
          </cell>
          <cell r="I220" t="str">
            <v>Cantidad</v>
          </cell>
        </row>
        <row r="221">
          <cell r="A221" t="str">
            <v>06.04.05</v>
          </cell>
          <cell r="B221" t="str">
            <v>Registro Tipo R&amp;W -1/2'' (de cortina) Ref. 206 o Equivalente</v>
          </cell>
          <cell r="G221" t="str">
            <v>Un</v>
          </cell>
          <cell r="I221">
            <v>2</v>
          </cell>
          <cell r="K221">
            <v>38468</v>
          </cell>
        </row>
        <row r="223">
          <cell r="A223" t="str">
            <v>1.  Equipo</v>
          </cell>
        </row>
        <row r="224">
          <cell r="A224" t="str">
            <v>Codigo</v>
          </cell>
          <cell r="B224" t="str">
            <v>Descripción</v>
          </cell>
          <cell r="C224" t="str">
            <v>Marca</v>
          </cell>
          <cell r="D224" t="str">
            <v>Unidad</v>
          </cell>
          <cell r="E224" t="str">
            <v>Tarifa</v>
          </cell>
          <cell r="G224" t="str">
            <v>Rendimiento</v>
          </cell>
          <cell r="I224" t="str">
            <v>Vr. Unitario</v>
          </cell>
        </row>
        <row r="226">
          <cell r="A226" t="str">
            <v>EH-33</v>
          </cell>
          <cell r="B226" t="str">
            <v xml:space="preserve">HERRAMIENTA MENOR 5 %  DE LA MANO OBRA </v>
          </cell>
          <cell r="D226" t="str">
            <v xml:space="preserve">GLOBAL </v>
          </cell>
          <cell r="E226">
            <v>455</v>
          </cell>
          <cell r="G226">
            <v>1</v>
          </cell>
          <cell r="I226">
            <v>455</v>
          </cell>
        </row>
        <row r="227">
          <cell r="A227" t="str">
            <v>SUBTOTAL</v>
          </cell>
          <cell r="I227">
            <v>455</v>
          </cell>
        </row>
        <row r="229">
          <cell r="A229" t="str">
            <v>2.  Materiales</v>
          </cell>
        </row>
        <row r="230">
          <cell r="A230" t="str">
            <v>Codigo</v>
          </cell>
          <cell r="B230" t="str">
            <v>Descripción</v>
          </cell>
          <cell r="D230" t="str">
            <v>Unidad</v>
          </cell>
          <cell r="E230" t="str">
            <v>Rendimiento</v>
          </cell>
          <cell r="F230" t="str">
            <v>Precio Unitario</v>
          </cell>
          <cell r="I230" t="str">
            <v>Vr Unitario</v>
          </cell>
        </row>
        <row r="232">
          <cell r="A232" t="str">
            <v>S26</v>
          </cell>
          <cell r="B232" t="str">
            <v>REGISTRO Tipo R&amp;W - 1/2''  (de cortina ) Ref. 206 o Similar</v>
          </cell>
          <cell r="D232" t="str">
            <v>UND</v>
          </cell>
          <cell r="E232">
            <v>1</v>
          </cell>
          <cell r="F232">
            <v>27260</v>
          </cell>
          <cell r="I232">
            <v>27260</v>
          </cell>
        </row>
        <row r="233">
          <cell r="A233" t="str">
            <v>S37</v>
          </cell>
          <cell r="B233" t="str">
            <v>CINTA TEFLON 10 m 1/2"</v>
          </cell>
          <cell r="D233" t="str">
            <v>UND</v>
          </cell>
          <cell r="E233">
            <v>0.1</v>
          </cell>
          <cell r="F233">
            <v>750</v>
          </cell>
          <cell r="I233">
            <v>75</v>
          </cell>
        </row>
        <row r="234">
          <cell r="A234" t="str">
            <v>s36</v>
          </cell>
          <cell r="B234" t="str">
            <v>SOLDADURA PVC LIQUIDA 1/4</v>
          </cell>
          <cell r="D234" t="str">
            <v>UND</v>
          </cell>
          <cell r="E234">
            <v>0.02</v>
          </cell>
          <cell r="F234">
            <v>57646</v>
          </cell>
          <cell r="I234">
            <v>1153</v>
          </cell>
        </row>
        <row r="235">
          <cell r="A235" t="str">
            <v>s247</v>
          </cell>
          <cell r="B235" t="str">
            <v>ESTOPA x 500 Gms</v>
          </cell>
          <cell r="D235" t="str">
            <v>UND</v>
          </cell>
          <cell r="E235">
            <v>0.02</v>
          </cell>
          <cell r="F235">
            <v>5500</v>
          </cell>
          <cell r="I235">
            <v>110</v>
          </cell>
        </row>
        <row r="239">
          <cell r="A239" t="str">
            <v>SUBTOTAL</v>
          </cell>
          <cell r="I239">
            <v>28598</v>
          </cell>
        </row>
        <row r="241">
          <cell r="A241" t="str">
            <v>3. Transportes</v>
          </cell>
        </row>
        <row r="242">
          <cell r="A242" t="str">
            <v>Codigo</v>
          </cell>
          <cell r="B242" t="str">
            <v xml:space="preserve">Descripcion </v>
          </cell>
          <cell r="C242" t="str">
            <v>Vol. o Peso</v>
          </cell>
          <cell r="D242" t="str">
            <v>Unidad</v>
          </cell>
          <cell r="E242" t="str">
            <v>Distancia</v>
          </cell>
          <cell r="G242" t="str">
            <v>Tarifa</v>
          </cell>
          <cell r="I242" t="str">
            <v>Vr. Unitario</v>
          </cell>
        </row>
        <row r="244">
          <cell r="A244" t="str">
            <v>EH-44</v>
          </cell>
          <cell r="B244" t="str">
            <v>TRANSPORTE DE MATERIALES O EQUIPO</v>
          </cell>
          <cell r="D244" t="str">
            <v>Viaje</v>
          </cell>
          <cell r="E244">
            <v>7.0000000000000001E-3</v>
          </cell>
          <cell r="G244">
            <v>45000</v>
          </cell>
          <cell r="I244">
            <v>315</v>
          </cell>
        </row>
        <row r="245">
          <cell r="A245" t="str">
            <v>SUBTOTAL</v>
          </cell>
          <cell r="I245">
            <v>315</v>
          </cell>
        </row>
        <row r="247">
          <cell r="A247" t="str">
            <v>4. Mano de Obra</v>
          </cell>
        </row>
        <row r="248">
          <cell r="A248" t="str">
            <v>Codigo</v>
          </cell>
          <cell r="B248" t="str">
            <v>Trabajador</v>
          </cell>
          <cell r="C248" t="str">
            <v>Jornal</v>
          </cell>
          <cell r="D248" t="str">
            <v>Prestac.</v>
          </cell>
          <cell r="E248" t="str">
            <v>Jornal Total</v>
          </cell>
          <cell r="F248" t="str">
            <v>Rendimiento</v>
          </cell>
          <cell r="I248" t="str">
            <v>Vr. Unitario</v>
          </cell>
        </row>
        <row r="250">
          <cell r="A250" t="str">
            <v>MO-06</v>
          </cell>
          <cell r="B250" t="str">
            <v>CUADRILLA PLOMERIA (1 Ayudante+1 Oficial)</v>
          </cell>
          <cell r="C250" t="str">
            <v>HC</v>
          </cell>
          <cell r="D250">
            <v>0.57999999999999996</v>
          </cell>
          <cell r="E250">
            <v>10472</v>
          </cell>
          <cell r="F250">
            <v>0.55000000000000004</v>
          </cell>
          <cell r="I250">
            <v>9100</v>
          </cell>
        </row>
        <row r="251">
          <cell r="A251" t="str">
            <v>SUBTOTAL</v>
          </cell>
          <cell r="I251">
            <v>9100</v>
          </cell>
        </row>
        <row r="252">
          <cell r="A252" t="str">
            <v>TOTAL COSTO DIRECTO</v>
          </cell>
          <cell r="J252">
            <v>38468</v>
          </cell>
        </row>
        <row r="253">
          <cell r="A253" t="str">
            <v>AIU CONTRACTUAL</v>
          </cell>
          <cell r="C253">
            <v>0.25640000000000002</v>
          </cell>
          <cell r="H253" t="str">
            <v>TOTAL COSTO INDIRECTO</v>
          </cell>
          <cell r="I253">
            <v>9863</v>
          </cell>
        </row>
        <row r="254">
          <cell r="A254" t="str">
            <v xml:space="preserve">VALOR TOTAL ACTIVIDAD </v>
          </cell>
          <cell r="I254">
            <v>48331</v>
          </cell>
        </row>
        <row r="255">
          <cell r="A255" t="str">
            <v xml:space="preserve">VALOR RECURSOS NECESARIOS PARA LA EJECUCIÓN DE LA ACTIVIDAD </v>
          </cell>
          <cell r="I255">
            <v>96662</v>
          </cell>
        </row>
        <row r="256">
          <cell r="A256" t="str">
            <v>Para constancia de lo anterior, se firma la presente acta bajo la responsabilidad expresa de los que intervienen en ella, de  conformidad  con las funciones  desempeñadas por cada uno de los mismos,  de acuerdo con el manual de interventoría, en _________</v>
          </cell>
        </row>
        <row r="259">
          <cell r="B259" t="str">
            <v>Firma:</v>
          </cell>
        </row>
        <row r="260">
          <cell r="B260" t="str">
            <v xml:space="preserve">Nombre: </v>
          </cell>
        </row>
        <row r="261">
          <cell r="B261" t="str">
            <v>REPRESENTATE LEGAL O DIRECTOR DE CONSULTORIA</v>
          </cell>
        </row>
        <row r="262">
          <cell r="A262" t="str">
            <v>C. OBSERVACIONES INTERVENTORIA (Campo de obligatorio diligenciamiento)</v>
          </cell>
        </row>
        <row r="267">
          <cell r="B267" t="str">
            <v>Firma:</v>
          </cell>
        </row>
        <row r="268">
          <cell r="B268" t="str">
            <v xml:space="preserve">Nombre: </v>
          </cell>
          <cell r="J268" t="str">
            <v>Original  - FONADE</v>
          </cell>
        </row>
        <row r="269">
          <cell r="B269" t="str">
            <v>REPRESENTANTE LEGAL Ó DIRECTOR DE INTERVENTORÍA</v>
          </cell>
          <cell r="J269" t="str">
            <v>Copias: Contratista, Interventor</v>
          </cell>
        </row>
        <row r="270">
          <cell r="A270" t="str">
            <v>Item</v>
          </cell>
          <cell r="B270" t="str">
            <v>Descripción</v>
          </cell>
          <cell r="G270" t="str">
            <v>Unidad</v>
          </cell>
          <cell r="I270" t="str">
            <v>Cantidad</v>
          </cell>
        </row>
        <row r="271">
          <cell r="A271" t="str">
            <v>06.04.06</v>
          </cell>
          <cell r="B271" t="str">
            <v>Registro Tipo R&amp;W - 1'' (de cortina) Ref. 206 o Equivalente</v>
          </cell>
          <cell r="G271" t="str">
            <v>Un</v>
          </cell>
          <cell r="I271">
            <v>2</v>
          </cell>
          <cell r="K271">
            <v>61108</v>
          </cell>
        </row>
        <row r="273">
          <cell r="A273" t="str">
            <v>1.  Equipo</v>
          </cell>
        </row>
        <row r="274">
          <cell r="A274" t="str">
            <v>Codigo</v>
          </cell>
          <cell r="B274" t="str">
            <v>Descripción</v>
          </cell>
          <cell r="C274" t="str">
            <v>Marca</v>
          </cell>
          <cell r="D274" t="str">
            <v>Unidad</v>
          </cell>
          <cell r="E274" t="str">
            <v>Tarifa</v>
          </cell>
          <cell r="G274" t="str">
            <v>Rendimiento</v>
          </cell>
          <cell r="I274" t="str">
            <v>Vr. Unitario</v>
          </cell>
        </row>
        <row r="276">
          <cell r="A276" t="str">
            <v>EH-33</v>
          </cell>
          <cell r="B276" t="str">
            <v xml:space="preserve">HERRAMIENTA MENOR 5 %  DE LA MANO OBRA </v>
          </cell>
          <cell r="D276" t="str">
            <v xml:space="preserve">GLOBAL </v>
          </cell>
          <cell r="E276">
            <v>455</v>
          </cell>
          <cell r="G276">
            <v>1</v>
          </cell>
          <cell r="I276">
            <v>455</v>
          </cell>
        </row>
        <row r="277">
          <cell r="A277" t="str">
            <v>SUBTOTAL</v>
          </cell>
          <cell r="I277">
            <v>455</v>
          </cell>
        </row>
        <row r="279">
          <cell r="A279" t="str">
            <v>2.  Materiales</v>
          </cell>
        </row>
        <row r="280">
          <cell r="A280" t="str">
            <v>Codigo</v>
          </cell>
          <cell r="B280" t="str">
            <v>Descripción</v>
          </cell>
          <cell r="D280" t="str">
            <v>Unidad</v>
          </cell>
          <cell r="E280" t="str">
            <v>Rendimiento</v>
          </cell>
          <cell r="F280" t="str">
            <v>Precio Unitario</v>
          </cell>
          <cell r="I280" t="str">
            <v>Vr Unitario</v>
          </cell>
        </row>
        <row r="282">
          <cell r="A282" t="str">
            <v>S25</v>
          </cell>
          <cell r="B282" t="str">
            <v>REGISTRO Tipo R&amp;W - 1'' (de cortina) Ref. 206 o Similar</v>
          </cell>
          <cell r="D282" t="str">
            <v>UND</v>
          </cell>
          <cell r="E282">
            <v>1</v>
          </cell>
          <cell r="F282">
            <v>49900</v>
          </cell>
          <cell r="I282">
            <v>49900</v>
          </cell>
        </row>
        <row r="283">
          <cell r="A283" t="str">
            <v>S37</v>
          </cell>
          <cell r="B283" t="str">
            <v>CINTA TEFLON 10 m 1/2"</v>
          </cell>
          <cell r="D283" t="str">
            <v>UND</v>
          </cell>
          <cell r="E283">
            <v>0.1</v>
          </cell>
          <cell r="F283">
            <v>750</v>
          </cell>
          <cell r="I283">
            <v>75</v>
          </cell>
        </row>
        <row r="284">
          <cell r="A284" t="str">
            <v>S36</v>
          </cell>
          <cell r="B284" t="str">
            <v>SOLDADURA PVC LIQUIDA 1/4</v>
          </cell>
          <cell r="D284" t="str">
            <v>UND</v>
          </cell>
          <cell r="E284">
            <v>0.02</v>
          </cell>
          <cell r="F284">
            <v>57646</v>
          </cell>
          <cell r="I284">
            <v>1153</v>
          </cell>
        </row>
        <row r="285">
          <cell r="A285" t="str">
            <v>S247</v>
          </cell>
          <cell r="B285" t="str">
            <v>ESTOPA x 500 Gms</v>
          </cell>
          <cell r="D285" t="str">
            <v>UND</v>
          </cell>
          <cell r="E285">
            <v>0.02</v>
          </cell>
          <cell r="F285">
            <v>5500</v>
          </cell>
          <cell r="I285">
            <v>110</v>
          </cell>
        </row>
        <row r="289">
          <cell r="A289" t="str">
            <v>SUBTOTAL</v>
          </cell>
          <cell r="I289">
            <v>51238</v>
          </cell>
        </row>
        <row r="291">
          <cell r="A291" t="str">
            <v>3. Transportes</v>
          </cell>
        </row>
        <row r="292">
          <cell r="A292" t="str">
            <v>Codigo</v>
          </cell>
          <cell r="B292" t="str">
            <v xml:space="preserve">Descripcion </v>
          </cell>
          <cell r="C292" t="str">
            <v>Vol. o Peso</v>
          </cell>
          <cell r="D292" t="str">
            <v>Unidad</v>
          </cell>
          <cell r="E292" t="str">
            <v>Distancia</v>
          </cell>
          <cell r="G292" t="str">
            <v>Tarifa</v>
          </cell>
          <cell r="I292" t="str">
            <v>Vr. Unitario</v>
          </cell>
        </row>
        <row r="294">
          <cell r="A294" t="str">
            <v>EH-44</v>
          </cell>
          <cell r="B294" t="str">
            <v>TRANSPORTE DE MATERIALES O EQUIPO</v>
          </cell>
          <cell r="D294" t="str">
            <v>Viaje</v>
          </cell>
          <cell r="E294">
            <v>7.0000000000000001E-3</v>
          </cell>
          <cell r="G294">
            <v>45000</v>
          </cell>
          <cell r="I294">
            <v>315</v>
          </cell>
        </row>
        <row r="295">
          <cell r="A295" t="str">
            <v>SUBTOTAL</v>
          </cell>
          <cell r="I295">
            <v>315</v>
          </cell>
        </row>
        <row r="297">
          <cell r="A297" t="str">
            <v>4. Mano de Obra</v>
          </cell>
        </row>
        <row r="298">
          <cell r="A298" t="str">
            <v>Codigo</v>
          </cell>
          <cell r="B298" t="str">
            <v>Trabajador</v>
          </cell>
          <cell r="C298" t="str">
            <v>Jornal</v>
          </cell>
          <cell r="D298" t="str">
            <v>Prestac.</v>
          </cell>
          <cell r="E298" t="str">
            <v>Jornal Total</v>
          </cell>
          <cell r="F298" t="str">
            <v>Rendimiento</v>
          </cell>
          <cell r="I298" t="str">
            <v>Vr. Unitario</v>
          </cell>
        </row>
        <row r="300">
          <cell r="A300" t="str">
            <v>MO-06</v>
          </cell>
          <cell r="B300" t="str">
            <v>CUADRILLA PLOMERIA (1 Ayudante+1 Oficial)</v>
          </cell>
          <cell r="C300" t="str">
            <v>HC</v>
          </cell>
          <cell r="D300">
            <v>0.57999999999999996</v>
          </cell>
          <cell r="E300">
            <v>10472</v>
          </cell>
          <cell r="F300">
            <v>0.55000000000000004</v>
          </cell>
          <cell r="I300">
            <v>9100</v>
          </cell>
        </row>
        <row r="301">
          <cell r="A301" t="str">
            <v>SUBTOTAL</v>
          </cell>
          <cell r="I301">
            <v>9100</v>
          </cell>
        </row>
        <row r="302">
          <cell r="A302" t="str">
            <v>TOTAL COSTO DIRECTO</v>
          </cell>
          <cell r="J302">
            <v>61108</v>
          </cell>
        </row>
        <row r="303">
          <cell r="A303" t="str">
            <v>AIU CONTRACTUAL</v>
          </cell>
          <cell r="C303">
            <v>0.25640000000000002</v>
          </cell>
          <cell r="H303" t="str">
            <v>TOTAL COSTO INDIRECTO</v>
          </cell>
          <cell r="I303">
            <v>15668</v>
          </cell>
        </row>
        <row r="304">
          <cell r="A304" t="str">
            <v xml:space="preserve">VALOR TOTAL ACTIVIDAD </v>
          </cell>
          <cell r="I304">
            <v>76776</v>
          </cell>
        </row>
        <row r="305">
          <cell r="A305" t="str">
            <v xml:space="preserve">VALOR RECURSOS NECESARIOS PARA LA EJECUCIÓN DE LA ACTIVIDAD </v>
          </cell>
          <cell r="I305">
            <v>153552</v>
          </cell>
        </row>
        <row r="306">
          <cell r="A306" t="str">
            <v>Para constancia de lo anterior, se firma la presente acta bajo la responsabilidad expresa de los que intervienen en ella, de  conformidad  con las funciones  desempeñadas por cada uno de los mismos,  de acuerdo con el manual de interventoría, en _________</v>
          </cell>
        </row>
        <row r="309">
          <cell r="B309" t="str">
            <v>Firma:</v>
          </cell>
        </row>
        <row r="310">
          <cell r="B310" t="str">
            <v xml:space="preserve">Nombre: </v>
          </cell>
        </row>
        <row r="311">
          <cell r="B311" t="str">
            <v>REPRESENTATE LEGAL O DIRECTOR DE CONSULTORIA</v>
          </cell>
        </row>
        <row r="312">
          <cell r="A312" t="str">
            <v>C. OBSERVACIONES INTERVENTORIA (Campo de obligatorio diligenciamiento)</v>
          </cell>
        </row>
        <row r="317">
          <cell r="B317" t="str">
            <v>Firma:</v>
          </cell>
        </row>
        <row r="318">
          <cell r="B318" t="str">
            <v xml:space="preserve">Nombre: </v>
          </cell>
          <cell r="J318" t="str">
            <v>Original  - FONADE</v>
          </cell>
        </row>
        <row r="319">
          <cell r="B319" t="str">
            <v>REPRESENTANTE LEGAL Ó DIRECTOR DE INTERVENTORÍA</v>
          </cell>
          <cell r="J319" t="str">
            <v>Copias: Contratista, Interventor</v>
          </cell>
        </row>
        <row r="320">
          <cell r="A320" t="str">
            <v>Item</v>
          </cell>
          <cell r="B320" t="str">
            <v>Descripción</v>
          </cell>
          <cell r="G320" t="str">
            <v>Unidad</v>
          </cell>
          <cell r="I320" t="str">
            <v>Cantidad</v>
          </cell>
        </row>
        <row r="321">
          <cell r="A321" t="str">
            <v>06.04.07</v>
          </cell>
          <cell r="B321" t="str">
            <v>Registro Tipo R&amp;W - 1 1/2''  (de cortina) Ref. 206 o Equivalente</v>
          </cell>
          <cell r="G321" t="str">
            <v>Un</v>
          </cell>
          <cell r="I321">
            <v>6</v>
          </cell>
          <cell r="K321">
            <v>118468</v>
          </cell>
        </row>
        <row r="323">
          <cell r="A323" t="str">
            <v>1.  Equipo</v>
          </cell>
        </row>
        <row r="324">
          <cell r="A324" t="str">
            <v>Codigo</v>
          </cell>
          <cell r="B324" t="str">
            <v>Descripción</v>
          </cell>
          <cell r="C324" t="str">
            <v>Marca</v>
          </cell>
          <cell r="D324" t="str">
            <v>Unidad</v>
          </cell>
          <cell r="E324" t="str">
            <v>Tarifa</v>
          </cell>
          <cell r="G324" t="str">
            <v>Rendimiento</v>
          </cell>
          <cell r="I324" t="str">
            <v>Vr. Unitario</v>
          </cell>
        </row>
        <row r="326">
          <cell r="A326" t="str">
            <v>EH-33</v>
          </cell>
          <cell r="B326" t="str">
            <v xml:space="preserve">HERRAMIENTA MENOR 5 %  DE LA MANO OBRA </v>
          </cell>
          <cell r="D326" t="str">
            <v xml:space="preserve">GLOBAL </v>
          </cell>
          <cell r="E326">
            <v>496.35</v>
          </cell>
          <cell r="G326">
            <v>1</v>
          </cell>
          <cell r="I326">
            <v>496</v>
          </cell>
        </row>
        <row r="327">
          <cell r="A327" t="str">
            <v>SUBTOTAL</v>
          </cell>
          <cell r="I327">
            <v>496</v>
          </cell>
        </row>
        <row r="329">
          <cell r="A329" t="str">
            <v>2.  Materiales</v>
          </cell>
        </row>
        <row r="330">
          <cell r="A330" t="str">
            <v>Codigo</v>
          </cell>
          <cell r="B330" t="str">
            <v>Descripción</v>
          </cell>
          <cell r="D330" t="str">
            <v>Unidad</v>
          </cell>
          <cell r="E330" t="str">
            <v>Rendimiento</v>
          </cell>
          <cell r="F330" t="str">
            <v>Precio Unitario</v>
          </cell>
          <cell r="I330" t="str">
            <v>Vr Unitario</v>
          </cell>
        </row>
        <row r="332">
          <cell r="A332" t="str">
            <v>S27</v>
          </cell>
          <cell r="B332" t="str">
            <v>REGISTRO Tipo R&amp;W - 1 1/2''  (de cortina) Ref. 206 o Similar</v>
          </cell>
          <cell r="D332" t="str">
            <v>UND</v>
          </cell>
          <cell r="E332">
            <v>1.05</v>
          </cell>
          <cell r="F332">
            <v>91060</v>
          </cell>
          <cell r="I332">
            <v>95613</v>
          </cell>
        </row>
        <row r="333">
          <cell r="A333" t="str">
            <v>S90</v>
          </cell>
          <cell r="B333" t="str">
            <v>ACCESORIOS PVC-P  1 1/2"  ( Codo , unión y tapón )</v>
          </cell>
          <cell r="D333" t="str">
            <v>UND</v>
          </cell>
          <cell r="E333">
            <v>1.1000000000000001</v>
          </cell>
          <cell r="F333">
            <v>9004</v>
          </cell>
          <cell r="I333">
            <v>9904</v>
          </cell>
        </row>
        <row r="334">
          <cell r="A334" t="str">
            <v>S36</v>
          </cell>
          <cell r="B334" t="str">
            <v>SOLDADURA PVC LIQUIDA 1/4</v>
          </cell>
          <cell r="D334" t="str">
            <v>UND</v>
          </cell>
          <cell r="E334">
            <v>0.02</v>
          </cell>
          <cell r="F334">
            <v>57646</v>
          </cell>
          <cell r="I334">
            <v>1153</v>
          </cell>
        </row>
        <row r="335">
          <cell r="A335" t="str">
            <v>S22</v>
          </cell>
          <cell r="B335" t="str">
            <v>LIMPIADOR REM PVC 760 grms. (1/4)</v>
          </cell>
          <cell r="D335" t="str">
            <v>UND</v>
          </cell>
          <cell r="E335">
            <v>0.03</v>
          </cell>
          <cell r="F335">
            <v>31668</v>
          </cell>
          <cell r="I335">
            <v>950</v>
          </cell>
        </row>
        <row r="336">
          <cell r="A336" t="str">
            <v>S247</v>
          </cell>
          <cell r="B336" t="str">
            <v>ESTOPA x 500 Gms</v>
          </cell>
          <cell r="D336" t="str">
            <v>UND</v>
          </cell>
          <cell r="E336">
            <v>0.02</v>
          </cell>
          <cell r="F336">
            <v>5500</v>
          </cell>
          <cell r="I336">
            <v>110</v>
          </cell>
        </row>
        <row r="339">
          <cell r="A339" t="str">
            <v>SUBTOTAL</v>
          </cell>
          <cell r="I339">
            <v>107730</v>
          </cell>
        </row>
        <row r="341">
          <cell r="A341" t="str">
            <v>3. Transportes</v>
          </cell>
        </row>
        <row r="342">
          <cell r="A342" t="str">
            <v>Codigo</v>
          </cell>
          <cell r="B342" t="str">
            <v xml:space="preserve">Descripcion </v>
          </cell>
          <cell r="C342" t="str">
            <v>Vol. o Peso</v>
          </cell>
          <cell r="D342" t="str">
            <v>Unidad</v>
          </cell>
          <cell r="E342" t="str">
            <v>Distancia</v>
          </cell>
          <cell r="G342" t="str">
            <v>Tarifa</v>
          </cell>
          <cell r="I342" t="str">
            <v>Vr. Unitario</v>
          </cell>
        </row>
        <row r="344">
          <cell r="A344" t="str">
            <v>EH-44</v>
          </cell>
          <cell r="B344" t="str">
            <v>TRANSPORTE DE MATERIALES O EQUIPO</v>
          </cell>
          <cell r="D344" t="str">
            <v>Viaje</v>
          </cell>
          <cell r="E344">
            <v>7.0000000000000001E-3</v>
          </cell>
          <cell r="G344">
            <v>45000</v>
          </cell>
          <cell r="I344">
            <v>315</v>
          </cell>
        </row>
        <row r="345">
          <cell r="A345" t="str">
            <v>SUBTOTAL</v>
          </cell>
          <cell r="I345">
            <v>315</v>
          </cell>
        </row>
        <row r="347">
          <cell r="A347" t="str">
            <v>4. Mano de Obra</v>
          </cell>
        </row>
        <row r="348">
          <cell r="A348" t="str">
            <v>Codigo</v>
          </cell>
          <cell r="B348" t="str">
            <v>Trabajador</v>
          </cell>
          <cell r="C348" t="str">
            <v>Jornal</v>
          </cell>
          <cell r="D348" t="str">
            <v>Prestac.</v>
          </cell>
          <cell r="E348" t="str">
            <v>Jornal Total</v>
          </cell>
          <cell r="F348" t="str">
            <v>Rendimiento</v>
          </cell>
          <cell r="I348" t="str">
            <v>Vr. Unitario</v>
          </cell>
        </row>
        <row r="350">
          <cell r="A350" t="str">
            <v>MO-06</v>
          </cell>
          <cell r="B350" t="str">
            <v>CUADRILLA PLOMERIA (1 Ayudante+1 Oficial)</v>
          </cell>
          <cell r="C350" t="str">
            <v>HC</v>
          </cell>
          <cell r="D350">
            <v>0.57999999999999996</v>
          </cell>
          <cell r="E350">
            <v>10472</v>
          </cell>
          <cell r="F350">
            <v>0.6</v>
          </cell>
          <cell r="I350">
            <v>9927</v>
          </cell>
        </row>
        <row r="351">
          <cell r="A351" t="str">
            <v>SUBTOTAL</v>
          </cell>
          <cell r="I351">
            <v>9927</v>
          </cell>
        </row>
        <row r="352">
          <cell r="A352" t="str">
            <v>TOTAL COSTO DIRECTO</v>
          </cell>
          <cell r="J352">
            <v>118468</v>
          </cell>
        </row>
        <row r="353">
          <cell r="A353" t="str">
            <v>AIU CONTRACTUAL</v>
          </cell>
          <cell r="C353">
            <v>0.25640000000000002</v>
          </cell>
          <cell r="H353" t="str">
            <v>TOTAL COSTO INDIRECTO</v>
          </cell>
          <cell r="I353">
            <v>30375</v>
          </cell>
        </row>
        <row r="354">
          <cell r="A354" t="str">
            <v xml:space="preserve">VALOR TOTAL ACTIVIDAD </v>
          </cell>
          <cell r="I354">
            <v>148843</v>
          </cell>
        </row>
        <row r="355">
          <cell r="A355" t="str">
            <v xml:space="preserve">VALOR RECURSOS NECESARIOS PARA LA EJECUCIÓN DE LA ACTIVIDAD </v>
          </cell>
          <cell r="I355">
            <v>893058</v>
          </cell>
        </row>
        <row r="356">
          <cell r="A356" t="str">
            <v>Para constancia de lo anterior, se firma la presente acta bajo la responsabilidad expresa de los que intervienen en ella, de  conformidad  con las funciones  desempeñadas por cada uno de los mismos,  de acuerdo con el manual de interventoría, en _________</v>
          </cell>
        </row>
        <row r="359">
          <cell r="B359" t="str">
            <v>Firma:</v>
          </cell>
        </row>
        <row r="360">
          <cell r="B360" t="str">
            <v xml:space="preserve">Nombre: </v>
          </cell>
        </row>
        <row r="361">
          <cell r="B361" t="str">
            <v>REPRESENTATE LEGAL O DIRECTOR DE CONSULTORIA</v>
          </cell>
        </row>
        <row r="362">
          <cell r="A362" t="str">
            <v>C. OBSERVACIONES INTERVENTORIA (Campo de obligatorio diligenciamiento)</v>
          </cell>
        </row>
        <row r="367">
          <cell r="B367" t="str">
            <v>Firma:</v>
          </cell>
        </row>
        <row r="368">
          <cell r="B368" t="str">
            <v xml:space="preserve">Nombre: </v>
          </cell>
          <cell r="J368" t="str">
            <v>Original  - FONADE</v>
          </cell>
        </row>
        <row r="369">
          <cell r="B369" t="str">
            <v>REPRESENTANTE LEGAL Ó DIRECTOR DE INTERVENTORÍA</v>
          </cell>
          <cell r="J369" t="str">
            <v>Copias: Contratista, Interventor</v>
          </cell>
        </row>
        <row r="370">
          <cell r="A370" t="str">
            <v>Item</v>
          </cell>
          <cell r="B370" t="str">
            <v>Descripción</v>
          </cell>
          <cell r="G370" t="str">
            <v>Unidad</v>
          </cell>
          <cell r="I370" t="str">
            <v>Cantidad</v>
          </cell>
        </row>
        <row r="371">
          <cell r="A371" t="str">
            <v>06.04.08</v>
          </cell>
          <cell r="B371" t="str">
            <v>Válvula de Cheque 1 1/2", incluye accesorios para su buen funcionamiento</v>
          </cell>
          <cell r="G371" t="str">
            <v>Un</v>
          </cell>
          <cell r="I371">
            <v>2</v>
          </cell>
          <cell r="K371">
            <v>119863</v>
          </cell>
        </row>
        <row r="373">
          <cell r="A373" t="str">
            <v>1.  Equipo</v>
          </cell>
        </row>
        <row r="374">
          <cell r="A374" t="str">
            <v>Codigo</v>
          </cell>
          <cell r="B374" t="str">
            <v>Descripción</v>
          </cell>
          <cell r="C374" t="str">
            <v>Marca</v>
          </cell>
          <cell r="D374" t="str">
            <v>Unidad</v>
          </cell>
          <cell r="E374" t="str">
            <v>Tarifa</v>
          </cell>
          <cell r="G374" t="str">
            <v>Rendimiento</v>
          </cell>
          <cell r="I374" t="str">
            <v>Vr. Unitario</v>
          </cell>
        </row>
        <row r="376">
          <cell r="A376" t="str">
            <v>EH-33</v>
          </cell>
          <cell r="B376" t="str">
            <v xml:space="preserve">HERRAMIENTA MENOR 5 %  DE LA MANO OBRA </v>
          </cell>
          <cell r="D376" t="str">
            <v xml:space="preserve">GLOBAL </v>
          </cell>
          <cell r="E376">
            <v>620.45000000000005</v>
          </cell>
          <cell r="G376">
            <v>1</v>
          </cell>
          <cell r="I376">
            <v>620</v>
          </cell>
        </row>
        <row r="377">
          <cell r="A377" t="str">
            <v>SUBTOTAL</v>
          </cell>
          <cell r="I377">
            <v>620</v>
          </cell>
        </row>
        <row r="379">
          <cell r="A379" t="str">
            <v>2.  Materiales</v>
          </cell>
        </row>
        <row r="380">
          <cell r="A380" t="str">
            <v>Codigo</v>
          </cell>
          <cell r="B380" t="str">
            <v>Descripción</v>
          </cell>
          <cell r="D380" t="str">
            <v>Unidad</v>
          </cell>
          <cell r="E380" t="str">
            <v>Rendimiento</v>
          </cell>
          <cell r="F380" t="str">
            <v>Precio Unitario</v>
          </cell>
          <cell r="I380" t="str">
            <v>Vr Unitario</v>
          </cell>
        </row>
        <row r="382">
          <cell r="A382" t="str">
            <v>S152</v>
          </cell>
          <cell r="B382" t="str">
            <v>CHEQUE Tipo R&amp;W Roscado  1 1/2" Ref. 236 o Similar</v>
          </cell>
          <cell r="D382" t="str">
            <v>UND</v>
          </cell>
          <cell r="E382">
            <v>1</v>
          </cell>
          <cell r="F382">
            <v>104400</v>
          </cell>
          <cell r="I382">
            <v>104400</v>
          </cell>
        </row>
        <row r="383">
          <cell r="A383" t="str">
            <v>S37</v>
          </cell>
          <cell r="B383" t="str">
            <v>CINTA TEFLON 10 m 1/2"</v>
          </cell>
          <cell r="D383" t="str">
            <v>UND</v>
          </cell>
          <cell r="E383">
            <v>0.12</v>
          </cell>
          <cell r="F383">
            <v>750</v>
          </cell>
          <cell r="I383">
            <v>90</v>
          </cell>
        </row>
        <row r="384">
          <cell r="A384" t="str">
            <v>S36</v>
          </cell>
          <cell r="B384" t="str">
            <v>SOLDADURA PVC LIQUIDA 1/4</v>
          </cell>
          <cell r="D384" t="str">
            <v>UND</v>
          </cell>
          <cell r="E384">
            <v>0.03</v>
          </cell>
          <cell r="F384">
            <v>57646</v>
          </cell>
          <cell r="I384">
            <v>1729</v>
          </cell>
        </row>
        <row r="385">
          <cell r="A385" t="str">
            <v>S247</v>
          </cell>
          <cell r="B385" t="str">
            <v>ESTOPA x 500 Gms</v>
          </cell>
          <cell r="D385" t="str">
            <v>UND</v>
          </cell>
          <cell r="E385">
            <v>0.03</v>
          </cell>
          <cell r="F385">
            <v>5500</v>
          </cell>
          <cell r="I385">
            <v>165</v>
          </cell>
        </row>
        <row r="389">
          <cell r="A389" t="str">
            <v>SUBTOTAL</v>
          </cell>
          <cell r="I389">
            <v>106384</v>
          </cell>
        </row>
        <row r="391">
          <cell r="A391" t="str">
            <v>3. Transportes</v>
          </cell>
        </row>
        <row r="392">
          <cell r="A392" t="str">
            <v>Codigo</v>
          </cell>
          <cell r="B392" t="str">
            <v xml:space="preserve">Descripcion </v>
          </cell>
          <cell r="C392" t="str">
            <v>Vol. o Peso</v>
          </cell>
          <cell r="D392" t="str">
            <v>Unidad</v>
          </cell>
          <cell r="E392" t="str">
            <v>Distancia</v>
          </cell>
          <cell r="G392" t="str">
            <v>Tarifa</v>
          </cell>
          <cell r="I392" t="str">
            <v>Vr. Unitario</v>
          </cell>
        </row>
        <row r="394">
          <cell r="A394" t="str">
            <v>EH-44</v>
          </cell>
          <cell r="B394" t="str">
            <v>TRANSPORTE DE MATERIALES O EQUIPO</v>
          </cell>
          <cell r="D394" t="str">
            <v>Viaje</v>
          </cell>
          <cell r="E394">
            <v>0.01</v>
          </cell>
          <cell r="G394">
            <v>45000</v>
          </cell>
          <cell r="I394">
            <v>450</v>
          </cell>
        </row>
        <row r="395">
          <cell r="A395" t="str">
            <v>SUBTOTAL</v>
          </cell>
          <cell r="I395">
            <v>450</v>
          </cell>
        </row>
        <row r="397">
          <cell r="A397" t="str">
            <v>4. Mano de Obra</v>
          </cell>
        </row>
        <row r="398">
          <cell r="A398" t="str">
            <v>Codigo</v>
          </cell>
          <cell r="B398" t="str">
            <v>Trabajador</v>
          </cell>
          <cell r="C398" t="str">
            <v>Jornal</v>
          </cell>
          <cell r="D398" t="str">
            <v>Prestac.</v>
          </cell>
          <cell r="E398" t="str">
            <v>Jornal Total</v>
          </cell>
          <cell r="F398" t="str">
            <v>Rendimiento</v>
          </cell>
          <cell r="I398" t="str">
            <v>Vr. Unitario</v>
          </cell>
        </row>
        <row r="400">
          <cell r="A400" t="str">
            <v>MO-06</v>
          </cell>
          <cell r="B400" t="str">
            <v>CUADRILLA PLOMERIA (1 Ayudante+1 Oficial)</v>
          </cell>
          <cell r="C400" t="str">
            <v>HC</v>
          </cell>
          <cell r="D400">
            <v>0.57999999999999996</v>
          </cell>
          <cell r="E400">
            <v>10472</v>
          </cell>
          <cell r="F400">
            <v>0.75</v>
          </cell>
          <cell r="I400">
            <v>12409</v>
          </cell>
        </row>
        <row r="401">
          <cell r="A401" t="str">
            <v>SUBTOTAL</v>
          </cell>
          <cell r="I401">
            <v>12409</v>
          </cell>
        </row>
        <row r="402">
          <cell r="A402" t="str">
            <v>TOTAL COSTO DIRECTO</v>
          </cell>
          <cell r="J402">
            <v>119863</v>
          </cell>
        </row>
        <row r="403">
          <cell r="A403" t="str">
            <v>AIU CONTRACTUAL</v>
          </cell>
          <cell r="C403">
            <v>0.25640000000000002</v>
          </cell>
          <cell r="H403" t="str">
            <v>TOTAL COSTO INDIRECTO</v>
          </cell>
          <cell r="I403">
            <v>30733</v>
          </cell>
        </row>
        <row r="404">
          <cell r="A404" t="str">
            <v xml:space="preserve">VALOR TOTAL ACTIVIDAD </v>
          </cell>
          <cell r="I404">
            <v>150596</v>
          </cell>
        </row>
        <row r="405">
          <cell r="A405" t="str">
            <v xml:space="preserve">VALOR RECURSOS NECESARIOS PARA LA EJECUCIÓN DE LA ACTIVIDAD </v>
          </cell>
          <cell r="I405">
            <v>301192</v>
          </cell>
        </row>
        <row r="406">
          <cell r="A406" t="str">
            <v>Para constancia de lo anterior, se firma la presente acta bajo la responsabilidad expresa de los que intervienen en ella, de  conformidad  con las funciones  desempeñadas por cada uno de los mismos,  de acuerdo con el manual de interventoría, en _________</v>
          </cell>
        </row>
        <row r="409">
          <cell r="B409" t="str">
            <v>Firma:</v>
          </cell>
        </row>
        <row r="410">
          <cell r="B410" t="str">
            <v xml:space="preserve">Nombre: </v>
          </cell>
        </row>
        <row r="411">
          <cell r="B411" t="str">
            <v>REPRESENTATE LEGAL O DIRECTOR DE CONSULTORIA</v>
          </cell>
        </row>
        <row r="412">
          <cell r="A412" t="str">
            <v>C. OBSERVACIONES INTERVENTORIA (Campo de obligatorio diligenciamiento)</v>
          </cell>
        </row>
        <row r="417">
          <cell r="B417" t="str">
            <v>Firma:</v>
          </cell>
        </row>
        <row r="418">
          <cell r="B418" t="str">
            <v xml:space="preserve">Nombre: </v>
          </cell>
          <cell r="J418" t="str">
            <v>Original  - FONADE</v>
          </cell>
        </row>
        <row r="419">
          <cell r="B419" t="str">
            <v>REPRESENTANTE LEGAL Ó DIRECTOR DE INTERVENTORÍA</v>
          </cell>
          <cell r="J419" t="str">
            <v>Copias: Contratista, Interventor</v>
          </cell>
        </row>
        <row r="420">
          <cell r="A420" t="str">
            <v>Item</v>
          </cell>
          <cell r="B420" t="str">
            <v>Descripción</v>
          </cell>
          <cell r="G420" t="str">
            <v>Unidad</v>
          </cell>
          <cell r="I420" t="str">
            <v>Cantidad</v>
          </cell>
        </row>
        <row r="421">
          <cell r="A421" t="str">
            <v>06.04.09</v>
          </cell>
          <cell r="B421" t="str">
            <v>Punto hidráulico 1/2" Red 11 (Incluye todas las tuberías verticales y los accesorios necesarios después de la válvula de control)</v>
          </cell>
          <cell r="G421" t="str">
            <v>Un</v>
          </cell>
          <cell r="I421">
            <v>10</v>
          </cell>
          <cell r="K421">
            <v>28027</v>
          </cell>
        </row>
        <row r="423">
          <cell r="A423" t="str">
            <v>1.  Equipo</v>
          </cell>
        </row>
        <row r="424">
          <cell r="A424" t="str">
            <v>Codigo</v>
          </cell>
          <cell r="B424" t="str">
            <v>Descripción</v>
          </cell>
          <cell r="C424" t="str">
            <v>Marca</v>
          </cell>
          <cell r="D424" t="str">
            <v>Unidad</v>
          </cell>
          <cell r="E424" t="str">
            <v>Tarifa</v>
          </cell>
          <cell r="G424" t="str">
            <v>Rendimiento</v>
          </cell>
          <cell r="I424" t="str">
            <v>Vr. Unitario</v>
          </cell>
        </row>
        <row r="426">
          <cell r="A426" t="str">
            <v>EH-33</v>
          </cell>
          <cell r="B426" t="str">
            <v xml:space="preserve">HERRAMIENTA MENOR 5 %  DE LA MANO OBRA </v>
          </cell>
          <cell r="D426" t="str">
            <v xml:space="preserve">GLOBAL </v>
          </cell>
          <cell r="E426">
            <v>827.30000000000007</v>
          </cell>
          <cell r="G426">
            <v>1</v>
          </cell>
          <cell r="I426">
            <v>827</v>
          </cell>
        </row>
        <row r="427">
          <cell r="A427" t="str">
            <v>SUBTOTAL</v>
          </cell>
          <cell r="I427">
            <v>827</v>
          </cell>
        </row>
        <row r="429">
          <cell r="A429" t="str">
            <v>2.  Materiales</v>
          </cell>
        </row>
        <row r="430">
          <cell r="A430" t="str">
            <v>Codigo</v>
          </cell>
          <cell r="B430" t="str">
            <v>Descripción</v>
          </cell>
          <cell r="D430" t="str">
            <v>Unidad</v>
          </cell>
          <cell r="E430" t="str">
            <v>Rendimiento</v>
          </cell>
          <cell r="F430" t="str">
            <v>Precio Unitario</v>
          </cell>
          <cell r="I430" t="str">
            <v>Vr Unitario</v>
          </cell>
        </row>
        <row r="432">
          <cell r="A432" t="str">
            <v>S55</v>
          </cell>
          <cell r="B432" t="str">
            <v xml:space="preserve">TUBO PRESION RDE 9 PVC 500 psi  -  1/2" </v>
          </cell>
          <cell r="D432" t="str">
            <v>ML</v>
          </cell>
          <cell r="E432">
            <v>2.5</v>
          </cell>
          <cell r="F432">
            <v>2544.8333333333335</v>
          </cell>
          <cell r="I432">
            <v>6362</v>
          </cell>
        </row>
        <row r="433">
          <cell r="A433" t="str">
            <v>S89</v>
          </cell>
          <cell r="B433" t="str">
            <v>ACCESORIOS PVC-P  1/2" ( Codo , unión y tapón )</v>
          </cell>
          <cell r="D433" t="str">
            <v>UND</v>
          </cell>
          <cell r="E433">
            <v>2</v>
          </cell>
          <cell r="F433">
            <v>927</v>
          </cell>
          <cell r="I433">
            <v>1854</v>
          </cell>
        </row>
        <row r="434">
          <cell r="A434" t="str">
            <v>S36</v>
          </cell>
          <cell r="B434" t="str">
            <v>SOLDADURA PVC LIQUIDA 1/4</v>
          </cell>
          <cell r="D434" t="str">
            <v>UND</v>
          </cell>
          <cell r="E434">
            <v>0.02</v>
          </cell>
          <cell r="F434">
            <v>57646</v>
          </cell>
          <cell r="I434">
            <v>1153</v>
          </cell>
        </row>
        <row r="435">
          <cell r="A435" t="str">
            <v>S22</v>
          </cell>
          <cell r="B435" t="str">
            <v>LIMPIADOR REM PVC 760 grms. (1/4)</v>
          </cell>
          <cell r="D435" t="str">
            <v>UND</v>
          </cell>
          <cell r="E435">
            <v>0.03</v>
          </cell>
          <cell r="F435">
            <v>31668</v>
          </cell>
          <cell r="I435">
            <v>950</v>
          </cell>
        </row>
        <row r="436">
          <cell r="A436" t="str">
            <v>S247</v>
          </cell>
          <cell r="B436" t="str">
            <v>ESTOPA x 500 Gms</v>
          </cell>
          <cell r="D436" t="str">
            <v>UND</v>
          </cell>
          <cell r="E436">
            <v>0.02</v>
          </cell>
          <cell r="F436">
            <v>5500</v>
          </cell>
          <cell r="I436">
            <v>110</v>
          </cell>
        </row>
        <row r="439">
          <cell r="A439" t="str">
            <v>SUBTOTAL</v>
          </cell>
          <cell r="I439">
            <v>10429</v>
          </cell>
        </row>
        <row r="441">
          <cell r="A441" t="str">
            <v>3. Transportes</v>
          </cell>
        </row>
        <row r="442">
          <cell r="A442" t="str">
            <v>Codigo</v>
          </cell>
          <cell r="B442" t="str">
            <v xml:space="preserve">Descripcion </v>
          </cell>
          <cell r="C442" t="str">
            <v>Vol. o Peso</v>
          </cell>
          <cell r="D442" t="str">
            <v>Unidad</v>
          </cell>
          <cell r="E442" t="str">
            <v>Distancia</v>
          </cell>
          <cell r="G442" t="str">
            <v>Tarifa</v>
          </cell>
          <cell r="I442" t="str">
            <v>Vr. Unitario</v>
          </cell>
        </row>
        <row r="444">
          <cell r="A444" t="str">
            <v>EH-44</v>
          </cell>
          <cell r="B444" t="str">
            <v>TRANSPORTE DE MATERIALES O EQUIPO</v>
          </cell>
          <cell r="D444" t="str">
            <v>Viaje</v>
          </cell>
          <cell r="E444">
            <v>5.0000000000000001E-3</v>
          </cell>
          <cell r="G444">
            <v>45000</v>
          </cell>
          <cell r="I444">
            <v>225</v>
          </cell>
        </row>
        <row r="445">
          <cell r="A445" t="str">
            <v>SUBTOTAL</v>
          </cell>
          <cell r="I445">
            <v>225</v>
          </cell>
        </row>
        <row r="447">
          <cell r="A447" t="str">
            <v>4. Mano de Obra</v>
          </cell>
        </row>
        <row r="448">
          <cell r="A448" t="str">
            <v>Codigo</v>
          </cell>
          <cell r="B448" t="str">
            <v>Trabajador</v>
          </cell>
          <cell r="C448" t="str">
            <v>Jornal</v>
          </cell>
          <cell r="D448" t="str">
            <v>Prestac.</v>
          </cell>
          <cell r="E448" t="str">
            <v>Jornal Total</v>
          </cell>
          <cell r="F448" t="str">
            <v>Rendimiento</v>
          </cell>
          <cell r="I448" t="str">
            <v>Vr. Unitario</v>
          </cell>
        </row>
        <row r="450">
          <cell r="A450" t="str">
            <v>MO-06</v>
          </cell>
          <cell r="B450" t="str">
            <v>CUADRILLA PLOMERIA (1 Ayudante+1 Oficial)</v>
          </cell>
          <cell r="C450" t="str">
            <v>HC</v>
          </cell>
          <cell r="D450">
            <v>0.57999999999999996</v>
          </cell>
          <cell r="E450">
            <v>10472</v>
          </cell>
          <cell r="F450">
            <v>1</v>
          </cell>
          <cell r="I450">
            <v>16546</v>
          </cell>
        </row>
        <row r="451">
          <cell r="A451" t="str">
            <v>SUBTOTAL</v>
          </cell>
          <cell r="I451">
            <v>16546</v>
          </cell>
        </row>
        <row r="452">
          <cell r="A452" t="str">
            <v>TOTAL COSTO DIRECTO</v>
          </cell>
          <cell r="J452">
            <v>28027</v>
          </cell>
        </row>
        <row r="453">
          <cell r="A453" t="str">
            <v>AIU CONTRACTUAL</v>
          </cell>
          <cell r="C453">
            <v>0.25640000000000002</v>
          </cell>
          <cell r="H453" t="str">
            <v>TOTAL COSTO INDIRECTO</v>
          </cell>
          <cell r="I453">
            <v>7186</v>
          </cell>
        </row>
        <row r="454">
          <cell r="A454" t="str">
            <v xml:space="preserve">VALOR TOTAL ACTIVIDAD </v>
          </cell>
          <cell r="I454">
            <v>35213</v>
          </cell>
        </row>
        <row r="455">
          <cell r="A455" t="str">
            <v xml:space="preserve">VALOR RECURSOS NECESARIOS PARA LA EJECUCIÓN DE LA ACTIVIDAD </v>
          </cell>
          <cell r="I455">
            <v>352130</v>
          </cell>
        </row>
        <row r="456">
          <cell r="A456" t="str">
            <v>Para constancia de lo anterior, se firma la presente acta bajo la responsabilidad expresa de los que intervienen en ella, de  conformidad  con las funciones  desempeñadas por cada uno de los mismos,  de acuerdo con el manual de interventoría, en _________</v>
          </cell>
        </row>
        <row r="459">
          <cell r="B459" t="str">
            <v>Firma:</v>
          </cell>
        </row>
        <row r="460">
          <cell r="B460" t="str">
            <v xml:space="preserve">Nombre: </v>
          </cell>
        </row>
        <row r="461">
          <cell r="B461" t="str">
            <v>REPRESENTATE LEGAL O DIRECTOR DE CONSULTORIA</v>
          </cell>
        </row>
        <row r="462">
          <cell r="A462" t="str">
            <v>C. OBSERVACIONES INTERVENTORIA (Campo de obligatorio diligenciamiento)</v>
          </cell>
        </row>
        <row r="467">
          <cell r="B467" t="str">
            <v>Firma:</v>
          </cell>
        </row>
        <row r="468">
          <cell r="B468" t="str">
            <v xml:space="preserve">Nombre: </v>
          </cell>
          <cell r="J468" t="str">
            <v>Original  - FONADE</v>
          </cell>
        </row>
        <row r="469">
          <cell r="B469" t="str">
            <v>REPRESENTANTE LEGAL Ó DIRECTOR DE INTERVENTORÍA</v>
          </cell>
          <cell r="J469" t="str">
            <v>Copias: Contratista, Interventor</v>
          </cell>
        </row>
        <row r="470">
          <cell r="A470" t="str">
            <v>Item</v>
          </cell>
          <cell r="B470" t="str">
            <v>Descripción</v>
          </cell>
          <cell r="G470" t="str">
            <v>Unidad</v>
          </cell>
          <cell r="I470" t="str">
            <v>Cantidad</v>
          </cell>
        </row>
        <row r="471">
          <cell r="A471" t="str">
            <v>06.04.10</v>
          </cell>
          <cell r="B471" t="str">
            <v>Valvula de flotador en bronce D: 1"</v>
          </cell>
          <cell r="G471" t="str">
            <v>Un</v>
          </cell>
          <cell r="I471">
            <v>2</v>
          </cell>
          <cell r="K471">
            <v>98325</v>
          </cell>
        </row>
        <row r="473">
          <cell r="A473" t="str">
            <v>1.  Equipo</v>
          </cell>
        </row>
        <row r="474">
          <cell r="A474" t="str">
            <v>Codigo</v>
          </cell>
          <cell r="B474" t="str">
            <v>Descripción</v>
          </cell>
          <cell r="C474" t="str">
            <v>Marca</v>
          </cell>
          <cell r="D474" t="str">
            <v>Unidad</v>
          </cell>
          <cell r="E474" t="str">
            <v>Tarifa</v>
          </cell>
          <cell r="G474" t="str">
            <v>Rendimiento</v>
          </cell>
          <cell r="I474" t="str">
            <v>Vr. Unitario</v>
          </cell>
        </row>
        <row r="476">
          <cell r="A476" t="str">
            <v>EH-33</v>
          </cell>
          <cell r="B476" t="str">
            <v xml:space="preserve">HERRAMIENTA MENOR 5 %  DE LA MANO OBRA </v>
          </cell>
          <cell r="D476" t="str">
            <v xml:space="preserve">GLOBAL </v>
          </cell>
          <cell r="E476">
            <v>496.35</v>
          </cell>
          <cell r="G476">
            <v>1</v>
          </cell>
          <cell r="I476">
            <v>496</v>
          </cell>
        </row>
        <row r="477">
          <cell r="A477" t="str">
            <v>SUBTOTAL</v>
          </cell>
          <cell r="I477">
            <v>496</v>
          </cell>
        </row>
        <row r="479">
          <cell r="A479" t="str">
            <v>2.  Materiales</v>
          </cell>
        </row>
        <row r="480">
          <cell r="A480" t="str">
            <v>Codigo</v>
          </cell>
          <cell r="B480" t="str">
            <v>Descripción</v>
          </cell>
          <cell r="D480" t="str">
            <v>Unidad</v>
          </cell>
          <cell r="E480" t="str">
            <v>Rendimiento</v>
          </cell>
          <cell r="F480" t="str">
            <v>Precio Unitario</v>
          </cell>
          <cell r="I480" t="str">
            <v>Vr Unitario</v>
          </cell>
        </row>
        <row r="482">
          <cell r="A482" t="str">
            <v>S223</v>
          </cell>
          <cell r="B482" t="str">
            <v>VALVULA FLOTADORA DE 1" COBRE</v>
          </cell>
          <cell r="D482" t="str">
            <v>UND</v>
          </cell>
          <cell r="E482">
            <v>1</v>
          </cell>
          <cell r="F482">
            <v>85000</v>
          </cell>
          <cell r="I482">
            <v>85000</v>
          </cell>
        </row>
        <row r="483">
          <cell r="A483" t="str">
            <v>S89</v>
          </cell>
          <cell r="B483" t="str">
            <v>ACCESORIOS PVC-P  1/2" ( Codo , unión y tapón )</v>
          </cell>
          <cell r="D483" t="str">
            <v>UND</v>
          </cell>
          <cell r="E483">
            <v>0.5</v>
          </cell>
          <cell r="F483">
            <v>927</v>
          </cell>
          <cell r="I483">
            <v>464</v>
          </cell>
        </row>
        <row r="484">
          <cell r="A484" t="str">
            <v>S36</v>
          </cell>
          <cell r="B484" t="str">
            <v>SOLDADURA PVC LIQUIDA 1/4</v>
          </cell>
          <cell r="D484" t="str">
            <v>UND</v>
          </cell>
          <cell r="E484">
            <v>0.02</v>
          </cell>
          <cell r="F484">
            <v>57646</v>
          </cell>
          <cell r="I484">
            <v>1153</v>
          </cell>
        </row>
        <row r="485">
          <cell r="A485" t="str">
            <v>S22</v>
          </cell>
          <cell r="B485" t="str">
            <v>LIMPIADOR REM PVC 760 grms. (1/4)</v>
          </cell>
          <cell r="D485" t="str">
            <v>UND</v>
          </cell>
          <cell r="E485">
            <v>0.03</v>
          </cell>
          <cell r="F485">
            <v>31668</v>
          </cell>
          <cell r="I485">
            <v>950</v>
          </cell>
        </row>
        <row r="486">
          <cell r="A486" t="str">
            <v>S247</v>
          </cell>
          <cell r="B486" t="str">
            <v>ESTOPA x 500 Gms</v>
          </cell>
          <cell r="D486" t="str">
            <v>UND</v>
          </cell>
          <cell r="E486">
            <v>0.02</v>
          </cell>
          <cell r="F486">
            <v>5500</v>
          </cell>
          <cell r="I486">
            <v>110</v>
          </cell>
        </row>
        <row r="489">
          <cell r="A489" t="str">
            <v>SUBTOTAL</v>
          </cell>
          <cell r="I489">
            <v>87677</v>
          </cell>
        </row>
        <row r="491">
          <cell r="A491" t="str">
            <v>3. Transportes</v>
          </cell>
        </row>
        <row r="492">
          <cell r="A492" t="str">
            <v>Codigo</v>
          </cell>
          <cell r="B492" t="str">
            <v xml:space="preserve">Descripcion </v>
          </cell>
          <cell r="C492" t="str">
            <v>Vol. o Peso</v>
          </cell>
          <cell r="D492" t="str">
            <v>Unidad</v>
          </cell>
          <cell r="E492" t="str">
            <v>Distancia</v>
          </cell>
          <cell r="G492" t="str">
            <v>Tarifa</v>
          </cell>
          <cell r="I492" t="str">
            <v>Vr. Unitario</v>
          </cell>
        </row>
        <row r="494">
          <cell r="A494" t="str">
            <v>EH-44</v>
          </cell>
          <cell r="B494" t="str">
            <v>TRANSPORTE DE MATERIALES O EQUIPO</v>
          </cell>
          <cell r="D494" t="str">
            <v>Viaje</v>
          </cell>
          <cell r="E494">
            <v>5.0000000000000001E-3</v>
          </cell>
          <cell r="G494">
            <v>45000</v>
          </cell>
          <cell r="I494">
            <v>225</v>
          </cell>
        </row>
        <row r="495">
          <cell r="A495" t="str">
            <v>SUBTOTAL</v>
          </cell>
          <cell r="I495">
            <v>225</v>
          </cell>
        </row>
        <row r="497">
          <cell r="A497" t="str">
            <v>4. Mano de Obra</v>
          </cell>
        </row>
        <row r="498">
          <cell r="A498" t="str">
            <v>Codigo</v>
          </cell>
          <cell r="B498" t="str">
            <v>Trabajador</v>
          </cell>
          <cell r="C498" t="str">
            <v>Jornal</v>
          </cell>
          <cell r="D498" t="str">
            <v>Prestac.</v>
          </cell>
          <cell r="E498" t="str">
            <v>Jornal Total</v>
          </cell>
          <cell r="F498" t="str">
            <v>Rendimiento</v>
          </cell>
          <cell r="I498" t="str">
            <v>Vr. Unitario</v>
          </cell>
        </row>
        <row r="500">
          <cell r="A500" t="str">
            <v>MO-06</v>
          </cell>
          <cell r="B500" t="str">
            <v>CUADRILLA PLOMERIA (1 Ayudante+1 Oficial)</v>
          </cell>
          <cell r="C500" t="str">
            <v>HC</v>
          </cell>
          <cell r="D500">
            <v>0.57999999999999996</v>
          </cell>
          <cell r="E500">
            <v>10472</v>
          </cell>
          <cell r="F500">
            <v>0.6</v>
          </cell>
          <cell r="I500">
            <v>9927</v>
          </cell>
        </row>
        <row r="501">
          <cell r="A501" t="str">
            <v>SUBTOTAL</v>
          </cell>
          <cell r="I501">
            <v>9927</v>
          </cell>
        </row>
        <row r="502">
          <cell r="A502" t="str">
            <v>TOTAL COSTO DIRECTO</v>
          </cell>
          <cell r="J502">
            <v>98325</v>
          </cell>
        </row>
        <row r="503">
          <cell r="A503" t="str">
            <v>AIU CONTRACTUAL</v>
          </cell>
          <cell r="C503">
            <v>0.25640000000000002</v>
          </cell>
          <cell r="H503" t="str">
            <v>TOTAL COSTO INDIRECTO</v>
          </cell>
          <cell r="I503">
            <v>25211</v>
          </cell>
        </row>
        <row r="504">
          <cell r="A504" t="str">
            <v xml:space="preserve">VALOR TOTAL ACTIVIDAD </v>
          </cell>
          <cell r="I504">
            <v>123536</v>
          </cell>
        </row>
        <row r="505">
          <cell r="A505" t="str">
            <v xml:space="preserve">VALOR RECURSOS NECESARIOS PARA LA EJECUCIÓN DE LA ACTIVIDAD </v>
          </cell>
          <cell r="I505">
            <v>247072</v>
          </cell>
        </row>
        <row r="506">
          <cell r="A506" t="str">
            <v>Para constancia de lo anterior, se firma la presente acta bajo la responsabilidad expresa de los que intervienen en ella, de  conformidad  con las funciones  desempeñadas por cada uno de los mismos,  de acuerdo con el manual de interventoría, en _________</v>
          </cell>
        </row>
        <row r="509">
          <cell r="B509" t="str">
            <v>Firma:</v>
          </cell>
        </row>
        <row r="510">
          <cell r="B510" t="str">
            <v xml:space="preserve">Nombre: </v>
          </cell>
        </row>
        <row r="511">
          <cell r="B511" t="str">
            <v>REPRESENTATE LEGAL O DIRECTOR DE CONSULTORIA</v>
          </cell>
        </row>
        <row r="512">
          <cell r="A512" t="str">
            <v>C. OBSERVACIONES INTERVENTORIA (Campo de obligatorio diligenciamiento)</v>
          </cell>
        </row>
        <row r="517">
          <cell r="B517" t="str">
            <v>Firma:</v>
          </cell>
        </row>
        <row r="518">
          <cell r="B518" t="str">
            <v xml:space="preserve">Nombre: </v>
          </cell>
          <cell r="J518" t="str">
            <v>Original  - FONADE</v>
          </cell>
        </row>
        <row r="519">
          <cell r="B519" t="str">
            <v>REPRESENTANTE LEGAL Ó DIRECTOR DE INTERVENTORÍA</v>
          </cell>
          <cell r="J519" t="str">
            <v>Copias: Contratista, Interventor</v>
          </cell>
        </row>
        <row r="520">
          <cell r="A520" t="str">
            <v>Item</v>
          </cell>
          <cell r="B520" t="str">
            <v>Descripción</v>
          </cell>
          <cell r="G520" t="str">
            <v>Unidad</v>
          </cell>
          <cell r="I520" t="str">
            <v>Cantidad</v>
          </cell>
        </row>
        <row r="521">
          <cell r="A521" t="str">
            <v>06.04.11</v>
          </cell>
          <cell r="B521" t="str">
            <v>Tapas registro 20x20Cm plastico para valvulas</v>
          </cell>
          <cell r="G521" t="str">
            <v>Un</v>
          </cell>
          <cell r="I521">
            <v>2</v>
          </cell>
          <cell r="K521">
            <v>13281</v>
          </cell>
        </row>
        <row r="523">
          <cell r="A523" t="str">
            <v>1.  Equipo</v>
          </cell>
        </row>
        <row r="524">
          <cell r="A524" t="str">
            <v>Codigo</v>
          </cell>
          <cell r="B524" t="str">
            <v>Descripción</v>
          </cell>
          <cell r="C524" t="str">
            <v>Marca</v>
          </cell>
          <cell r="D524" t="str">
            <v>Unidad</v>
          </cell>
          <cell r="E524" t="str">
            <v>Tarifa</v>
          </cell>
          <cell r="G524" t="str">
            <v>Rendimiento</v>
          </cell>
          <cell r="I524" t="str">
            <v>Vr. Unitario</v>
          </cell>
        </row>
        <row r="526">
          <cell r="A526" t="str">
            <v>EH-33</v>
          </cell>
          <cell r="B526" t="str">
            <v xml:space="preserve">HERRAMIENTA MENOR 5 %  DE LA MANO OBRA </v>
          </cell>
          <cell r="D526" t="str">
            <v xml:space="preserve">GLOBAL </v>
          </cell>
          <cell r="E526">
            <v>248.20000000000002</v>
          </cell>
          <cell r="G526">
            <v>1</v>
          </cell>
          <cell r="I526">
            <v>248</v>
          </cell>
        </row>
        <row r="527">
          <cell r="A527" t="str">
            <v>SUBTOTAL</v>
          </cell>
          <cell r="I527">
            <v>248</v>
          </cell>
        </row>
        <row r="529">
          <cell r="A529" t="str">
            <v>2.  Materiales</v>
          </cell>
        </row>
        <row r="530">
          <cell r="A530" t="str">
            <v>Codigo</v>
          </cell>
          <cell r="B530" t="str">
            <v>Descripción</v>
          </cell>
          <cell r="D530" t="str">
            <v>Unidad</v>
          </cell>
          <cell r="E530" t="str">
            <v>Rendimiento</v>
          </cell>
          <cell r="F530" t="str">
            <v>Precio Unitario</v>
          </cell>
          <cell r="I530" t="str">
            <v>Vr Unitario</v>
          </cell>
        </row>
        <row r="532">
          <cell r="A532" t="str">
            <v>S248</v>
          </cell>
          <cell r="B532" t="str">
            <v>TAPAS REGISTRO 20X20 PLASTICO</v>
          </cell>
          <cell r="D532" t="str">
            <v>UND</v>
          </cell>
          <cell r="E532">
            <v>1</v>
          </cell>
          <cell r="F532">
            <v>7500</v>
          </cell>
          <cell r="I532">
            <v>7500</v>
          </cell>
        </row>
        <row r="533">
          <cell r="A533" t="str">
            <v>O18</v>
          </cell>
          <cell r="B533" t="str">
            <v>SILICONA Tubo 280 ml</v>
          </cell>
          <cell r="D533" t="str">
            <v>UND</v>
          </cell>
          <cell r="E533">
            <v>0.03</v>
          </cell>
          <cell r="F533">
            <v>7800</v>
          </cell>
          <cell r="I533">
            <v>234</v>
          </cell>
        </row>
        <row r="534">
          <cell r="A534" t="str">
            <v>S247</v>
          </cell>
          <cell r="B534" t="str">
            <v>ESTOPA x 500 Gms</v>
          </cell>
          <cell r="D534" t="str">
            <v>UND</v>
          </cell>
          <cell r="E534">
            <v>0.02</v>
          </cell>
          <cell r="F534">
            <v>5500</v>
          </cell>
          <cell r="I534">
            <v>110</v>
          </cell>
        </row>
        <row r="539">
          <cell r="A539" t="str">
            <v>SUBTOTAL</v>
          </cell>
          <cell r="I539">
            <v>7844</v>
          </cell>
        </row>
        <row r="541">
          <cell r="A541" t="str">
            <v>3. Transportes</v>
          </cell>
        </row>
        <row r="542">
          <cell r="A542" t="str">
            <v>Codigo</v>
          </cell>
          <cell r="B542" t="str">
            <v xml:space="preserve">Descripcion </v>
          </cell>
          <cell r="C542" t="str">
            <v>Vol. o Peso</v>
          </cell>
          <cell r="D542" t="str">
            <v>Unidad</v>
          </cell>
          <cell r="E542" t="str">
            <v>Distancia</v>
          </cell>
          <cell r="G542" t="str">
            <v>Tarifa</v>
          </cell>
          <cell r="I542" t="str">
            <v>Vr. Unitario</v>
          </cell>
        </row>
        <row r="544">
          <cell r="A544" t="str">
            <v>EH-44</v>
          </cell>
          <cell r="B544" t="str">
            <v>TRANSPORTE DE MATERIALES O EQUIPO</v>
          </cell>
          <cell r="D544" t="str">
            <v>Viaje</v>
          </cell>
          <cell r="E544">
            <v>5.0000000000000001E-3</v>
          </cell>
          <cell r="G544">
            <v>45000</v>
          </cell>
          <cell r="I544">
            <v>225</v>
          </cell>
        </row>
        <row r="545">
          <cell r="A545" t="str">
            <v>SUBTOTAL</v>
          </cell>
          <cell r="I545">
            <v>225</v>
          </cell>
        </row>
        <row r="547">
          <cell r="A547" t="str">
            <v>4. Mano de Obra</v>
          </cell>
        </row>
        <row r="548">
          <cell r="A548" t="str">
            <v>Codigo</v>
          </cell>
          <cell r="B548" t="str">
            <v>Trabajador</v>
          </cell>
          <cell r="C548" t="str">
            <v>Jornal</v>
          </cell>
          <cell r="D548" t="str">
            <v>Prestac.</v>
          </cell>
          <cell r="E548" t="str">
            <v>Jornal Total</v>
          </cell>
          <cell r="F548" t="str">
            <v>Rendimiento</v>
          </cell>
          <cell r="I548" t="str">
            <v>Vr. Unitario</v>
          </cell>
        </row>
        <row r="550">
          <cell r="A550" t="str">
            <v>MO-06</v>
          </cell>
          <cell r="B550" t="str">
            <v>CUADRILLA PLOMERIA (1 Ayudante+1 Oficial)</v>
          </cell>
          <cell r="C550" t="str">
            <v>HC</v>
          </cell>
          <cell r="D550">
            <v>0.57999999999999996</v>
          </cell>
          <cell r="E550">
            <v>10472</v>
          </cell>
          <cell r="F550">
            <v>0.3</v>
          </cell>
          <cell r="I550">
            <v>4964</v>
          </cell>
        </row>
        <row r="551">
          <cell r="A551" t="str">
            <v>SUBTOTAL</v>
          </cell>
          <cell r="I551">
            <v>4964</v>
          </cell>
        </row>
        <row r="552">
          <cell r="A552" t="str">
            <v>TOTAL COSTO DIRECTO</v>
          </cell>
          <cell r="J552">
            <v>13281</v>
          </cell>
        </row>
        <row r="553">
          <cell r="A553" t="str">
            <v>AIU CONTRACTUAL</v>
          </cell>
          <cell r="C553">
            <v>0.25640000000000002</v>
          </cell>
          <cell r="H553" t="str">
            <v>TOTAL COSTO INDIRECTO</v>
          </cell>
          <cell r="I553">
            <v>3405</v>
          </cell>
        </row>
        <row r="554">
          <cell r="A554" t="str">
            <v xml:space="preserve">VALOR TOTAL ACTIVIDAD </v>
          </cell>
          <cell r="I554">
            <v>16686</v>
          </cell>
        </row>
        <row r="555">
          <cell r="A555" t="str">
            <v xml:space="preserve">VALOR RECURSOS NECESARIOS PARA LA EJECUCIÓN DE LA ACTIVIDAD </v>
          </cell>
          <cell r="I555">
            <v>33372</v>
          </cell>
        </row>
        <row r="556">
          <cell r="A556" t="str">
            <v>Para constancia de lo anterior, se firma la presente acta bajo la responsabilidad expresa de los que intervienen en ella, de  conformidad  con las funciones  desempeñadas por cada uno de los mismos,  de acuerdo con el manual de interventoría, en _________</v>
          </cell>
        </row>
        <row r="559">
          <cell r="B559" t="str">
            <v>Firma:</v>
          </cell>
        </row>
        <row r="560">
          <cell r="B560" t="str">
            <v xml:space="preserve">Nombre: </v>
          </cell>
        </row>
        <row r="561">
          <cell r="B561" t="str">
            <v>REPRESENTATE LEGAL O DIRECTOR DE CONSULTORIA</v>
          </cell>
        </row>
        <row r="562">
          <cell r="A562" t="str">
            <v>C. OBSERVACIONES INTERVENTORIA (Campo de obligatorio diligenciamiento)</v>
          </cell>
        </row>
        <row r="567">
          <cell r="B567" t="str">
            <v>Firma:</v>
          </cell>
        </row>
        <row r="568">
          <cell r="B568" t="str">
            <v xml:space="preserve">Nombre: </v>
          </cell>
          <cell r="J568" t="str">
            <v>Original  - FONADE</v>
          </cell>
        </row>
        <row r="569">
          <cell r="B569" t="str">
            <v>REPRESENTANTE LEGAL Ó DIRECTOR DE INTERVENTORÍA</v>
          </cell>
          <cell r="J569" t="str">
            <v>Copias: Contratista, Interventor</v>
          </cell>
        </row>
        <row r="570">
          <cell r="A570" t="str">
            <v>Item</v>
          </cell>
          <cell r="B570" t="str">
            <v>Descripción</v>
          </cell>
          <cell r="G570" t="str">
            <v>Unidad</v>
          </cell>
          <cell r="I570" t="str">
            <v>Cantidad</v>
          </cell>
        </row>
        <row r="571">
          <cell r="A571" t="str">
            <v>06.05.01</v>
          </cell>
          <cell r="B571" t="str">
            <v>Rejilla de Aluminio  3"x2"  con Sosco Anticucarachas - Ref. TA-3"x2" Tipo Col rejillas o Similar</v>
          </cell>
          <cell r="G571" t="str">
            <v>Un</v>
          </cell>
          <cell r="I571">
            <v>2</v>
          </cell>
          <cell r="K571">
            <v>14624</v>
          </cell>
        </row>
        <row r="573">
          <cell r="A573" t="str">
            <v>1.  Equipo</v>
          </cell>
        </row>
        <row r="574">
          <cell r="A574" t="str">
            <v>Codigo</v>
          </cell>
          <cell r="B574" t="str">
            <v>Descripción</v>
          </cell>
          <cell r="C574" t="str">
            <v>Marca</v>
          </cell>
          <cell r="D574" t="str">
            <v>Unidad</v>
          </cell>
          <cell r="E574" t="str">
            <v>Tarifa</v>
          </cell>
          <cell r="G574" t="str">
            <v>Rendimiento</v>
          </cell>
          <cell r="I574" t="str">
            <v>Vr. Unitario</v>
          </cell>
        </row>
        <row r="576">
          <cell r="A576" t="str">
            <v>EH-33</v>
          </cell>
          <cell r="B576" t="str">
            <v xml:space="preserve">HERRAMIENTA MENOR 5 %  DE LA MANO OBRA </v>
          </cell>
          <cell r="D576" t="str">
            <v xml:space="preserve">GLOBAL </v>
          </cell>
          <cell r="E576">
            <v>289.55</v>
          </cell>
          <cell r="G576">
            <v>1</v>
          </cell>
          <cell r="I576">
            <v>290</v>
          </cell>
        </row>
        <row r="577">
          <cell r="A577" t="str">
            <v>SUBTOTAL</v>
          </cell>
          <cell r="I577">
            <v>290</v>
          </cell>
        </row>
        <row r="579">
          <cell r="A579" t="str">
            <v>2.  Materiales</v>
          </cell>
        </row>
        <row r="580">
          <cell r="A580" t="str">
            <v>Codigo</v>
          </cell>
          <cell r="B580" t="str">
            <v>Descripción</v>
          </cell>
          <cell r="D580" t="str">
            <v>Unidad</v>
          </cell>
          <cell r="E580" t="str">
            <v>Rendimiento</v>
          </cell>
          <cell r="F580" t="str">
            <v>Precio Unitario</v>
          </cell>
          <cell r="I580" t="str">
            <v>Vr Unitario</v>
          </cell>
        </row>
        <row r="582">
          <cell r="A582" t="str">
            <v>S220</v>
          </cell>
          <cell r="B582" t="str">
            <v>REJILLA  Aluminio  3" x 2"  con Sosco Tradicional  - Ref. T-3"x2" Tipo Colrejillas o Similar (suministro e instalación).</v>
          </cell>
          <cell r="D582" t="str">
            <v>UND</v>
          </cell>
          <cell r="E582">
            <v>1</v>
          </cell>
          <cell r="F582">
            <v>7268</v>
          </cell>
          <cell r="I582">
            <v>7268</v>
          </cell>
        </row>
        <row r="583">
          <cell r="A583" t="str">
            <v>O01</v>
          </cell>
          <cell r="B583" t="str">
            <v>CEMENTO BLANCO</v>
          </cell>
          <cell r="D583" t="str">
            <v>KG</v>
          </cell>
          <cell r="E583">
            <v>0.4</v>
          </cell>
          <cell r="F583">
            <v>1500</v>
          </cell>
          <cell r="I583">
            <v>600</v>
          </cell>
        </row>
        <row r="589">
          <cell r="A589" t="str">
            <v>SUBTOTAL</v>
          </cell>
          <cell r="I589">
            <v>7868</v>
          </cell>
        </row>
        <row r="591">
          <cell r="A591" t="str">
            <v>3. Transportes</v>
          </cell>
        </row>
        <row r="592">
          <cell r="A592" t="str">
            <v>Codigo</v>
          </cell>
          <cell r="B592" t="str">
            <v xml:space="preserve">Descripcion </v>
          </cell>
          <cell r="C592" t="str">
            <v>Vol. o Peso</v>
          </cell>
          <cell r="D592" t="str">
            <v>Unidad</v>
          </cell>
          <cell r="E592" t="str">
            <v>Distancia</v>
          </cell>
          <cell r="G592" t="str">
            <v>Tarifa</v>
          </cell>
          <cell r="I592" t="str">
            <v>Vr. Unitario</v>
          </cell>
        </row>
        <row r="594">
          <cell r="A594" t="str">
            <v>EH-44</v>
          </cell>
          <cell r="B594" t="str">
            <v>TRANSPORTE DE MATERIALES O EQUIPO</v>
          </cell>
          <cell r="D594" t="str">
            <v>Viaje</v>
          </cell>
          <cell r="E594">
            <v>1.4999999999999999E-2</v>
          </cell>
          <cell r="G594">
            <v>45000</v>
          </cell>
          <cell r="I594">
            <v>675</v>
          </cell>
        </row>
        <row r="595">
          <cell r="A595" t="str">
            <v>SUBTOTAL</v>
          </cell>
          <cell r="I595">
            <v>675</v>
          </cell>
        </row>
        <row r="597">
          <cell r="A597" t="str">
            <v>4. Mano de Obra</v>
          </cell>
        </row>
        <row r="598">
          <cell r="A598" t="str">
            <v>Codigo</v>
          </cell>
          <cell r="B598" t="str">
            <v>Trabajador</v>
          </cell>
          <cell r="C598" t="str">
            <v>Jornal</v>
          </cell>
          <cell r="D598" t="str">
            <v>Prestac.</v>
          </cell>
          <cell r="E598" t="str">
            <v>Jornal Total</v>
          </cell>
          <cell r="F598" t="str">
            <v>Rendimiento</v>
          </cell>
          <cell r="I598" t="str">
            <v>Vr. Unitario</v>
          </cell>
        </row>
        <row r="600">
          <cell r="A600" t="str">
            <v>MO-06</v>
          </cell>
          <cell r="B600" t="str">
            <v>CUADRILLA PLOMERIA (1 Ayudante+1 Oficial)</v>
          </cell>
          <cell r="C600" t="str">
            <v>HC</v>
          </cell>
          <cell r="D600">
            <v>0.57999999999999996</v>
          </cell>
          <cell r="E600">
            <v>10472</v>
          </cell>
          <cell r="F600">
            <v>0.35</v>
          </cell>
          <cell r="I600">
            <v>5791</v>
          </cell>
        </row>
        <row r="601">
          <cell r="A601" t="str">
            <v>SUBTOTAL</v>
          </cell>
          <cell r="I601">
            <v>5791</v>
          </cell>
        </row>
        <row r="602">
          <cell r="A602" t="str">
            <v>TOTAL COSTO DIRECTO</v>
          </cell>
          <cell r="J602">
            <v>14624</v>
          </cell>
        </row>
        <row r="603">
          <cell r="A603" t="str">
            <v>AIU CONTRACTUAL</v>
          </cell>
          <cell r="C603">
            <v>0.25640000000000002</v>
          </cell>
          <cell r="H603" t="str">
            <v>TOTAL COSTO INDIRECTO</v>
          </cell>
          <cell r="I603">
            <v>3750</v>
          </cell>
        </row>
        <row r="604">
          <cell r="A604" t="str">
            <v xml:space="preserve">VALOR TOTAL ACTIVIDAD </v>
          </cell>
          <cell r="I604">
            <v>18374</v>
          </cell>
        </row>
        <row r="605">
          <cell r="A605" t="str">
            <v xml:space="preserve">VALOR RECURSOS NECESARIOS PARA LA EJECUCIÓN DE LA ACTIVIDAD </v>
          </cell>
          <cell r="I605">
            <v>36748</v>
          </cell>
        </row>
        <row r="606">
          <cell r="A606" t="str">
            <v>Para constancia de lo anterior, se firma la presente acta bajo la responsabilidad expresa de los que intervienen en ella, de  conformidad  con las funciones  desempeñadas por cada uno de los mismos,  de acuerdo con el manual de interventoría, en _________</v>
          </cell>
        </row>
        <row r="609">
          <cell r="B609" t="str">
            <v>Firma:</v>
          </cell>
        </row>
        <row r="610">
          <cell r="B610" t="str">
            <v xml:space="preserve">Nombre: </v>
          </cell>
        </row>
        <row r="611">
          <cell r="B611" t="str">
            <v>REPRESENTATE LEGAL O DIRECTOR DE CONSULTORIA</v>
          </cell>
        </row>
        <row r="612">
          <cell r="A612" t="str">
            <v>C. OBSERVACIONES INTERVENTORIA (Campo de obligatorio diligenciamiento)</v>
          </cell>
        </row>
        <row r="617">
          <cell r="B617" t="str">
            <v>Firma:</v>
          </cell>
        </row>
        <row r="618">
          <cell r="B618" t="str">
            <v xml:space="preserve">Nombre: </v>
          </cell>
          <cell r="J618" t="str">
            <v>Original  - FONADE</v>
          </cell>
        </row>
        <row r="619">
          <cell r="B619" t="str">
            <v>REPRESENTANTE LEGAL Ó DIRECTOR DE INTERVENTORÍA</v>
          </cell>
          <cell r="J619" t="str">
            <v>Copias: Contratista, Interventor</v>
          </cell>
        </row>
        <row r="620">
          <cell r="A620" t="str">
            <v>Item</v>
          </cell>
          <cell r="B620" t="str">
            <v>Descripción</v>
          </cell>
          <cell r="G620" t="str">
            <v>Unidad</v>
          </cell>
          <cell r="I620" t="str">
            <v>Cantidad</v>
          </cell>
        </row>
        <row r="621">
          <cell r="A621" t="str">
            <v>06.05.02</v>
          </cell>
          <cell r="B621" t="str">
            <v>Cúpulas tragantes plásticas 5x4"</v>
          </cell>
          <cell r="G621" t="str">
            <v>Un</v>
          </cell>
          <cell r="I621">
            <v>2</v>
          </cell>
          <cell r="K621">
            <v>18364</v>
          </cell>
        </row>
        <row r="623">
          <cell r="A623" t="str">
            <v>1.  Equipo</v>
          </cell>
        </row>
        <row r="624">
          <cell r="A624" t="str">
            <v>Codigo</v>
          </cell>
          <cell r="B624" t="str">
            <v>Descripción</v>
          </cell>
          <cell r="C624" t="str">
            <v>Marca</v>
          </cell>
          <cell r="D624" t="str">
            <v>Unidad</v>
          </cell>
          <cell r="E624" t="str">
            <v>Tarifa</v>
          </cell>
          <cell r="G624" t="str">
            <v>Rendimiento</v>
          </cell>
          <cell r="I624" t="str">
            <v>Vr. Unitario</v>
          </cell>
        </row>
        <row r="625">
          <cell r="A625" t="str">
            <v>EH-01</v>
          </cell>
          <cell r="B625" t="str">
            <v>ANDAMIO METALICO TUBULAR (Sección de 2 marcos de 1.50*1.50 m.con 2 crucetas de 2.30 m.)</v>
          </cell>
          <cell r="D625" t="str">
            <v>SM</v>
          </cell>
          <cell r="E625">
            <v>5244</v>
          </cell>
          <cell r="G625">
            <v>0.1</v>
          </cell>
          <cell r="I625">
            <v>524</v>
          </cell>
        </row>
        <row r="626">
          <cell r="A626" t="str">
            <v>EH-33</v>
          </cell>
          <cell r="B626" t="str">
            <v xml:space="preserve">HERRAMIENTA MENOR 5 %  DE LA MANO OBRA </v>
          </cell>
          <cell r="D626" t="str">
            <v xml:space="preserve">GLOBAL </v>
          </cell>
          <cell r="E626">
            <v>124.10000000000001</v>
          </cell>
          <cell r="G626">
            <v>1</v>
          </cell>
          <cell r="I626">
            <v>124</v>
          </cell>
        </row>
        <row r="627">
          <cell r="A627" t="str">
            <v>SUBTOTAL</v>
          </cell>
          <cell r="I627">
            <v>648</v>
          </cell>
        </row>
        <row r="629">
          <cell r="A629" t="str">
            <v>2.  Materiales</v>
          </cell>
        </row>
        <row r="630">
          <cell r="A630" t="str">
            <v>Codigo</v>
          </cell>
          <cell r="B630" t="str">
            <v>Descripción</v>
          </cell>
          <cell r="D630" t="str">
            <v>Unidad</v>
          </cell>
          <cell r="E630" t="str">
            <v>Rendimiento</v>
          </cell>
          <cell r="F630" t="str">
            <v>Precio Unitario</v>
          </cell>
          <cell r="I630" t="str">
            <v>Vr Unitario</v>
          </cell>
        </row>
        <row r="632">
          <cell r="A632" t="str">
            <v>M02</v>
          </cell>
          <cell r="B632" t="str">
            <v>CÚPULA TRAGANTE C 5X4</v>
          </cell>
          <cell r="D632" t="str">
            <v>UND</v>
          </cell>
          <cell r="E632">
            <v>1</v>
          </cell>
          <cell r="F632">
            <v>14500</v>
          </cell>
          <cell r="I632">
            <v>14500</v>
          </cell>
        </row>
        <row r="633">
          <cell r="A633" t="str">
            <v>S36</v>
          </cell>
          <cell r="B633" t="str">
            <v>SOLDADURA PVC LIQUIDA 1/4</v>
          </cell>
          <cell r="D633" t="str">
            <v>UND</v>
          </cell>
          <cell r="E633">
            <v>0.01</v>
          </cell>
          <cell r="F633">
            <v>57646</v>
          </cell>
          <cell r="I633">
            <v>576</v>
          </cell>
        </row>
        <row r="634">
          <cell r="A634" t="str">
            <v>S22</v>
          </cell>
          <cell r="B634" t="str">
            <v>LIMPIADOR REM PVC 760 grms. (1/4)</v>
          </cell>
          <cell r="D634" t="str">
            <v>UND</v>
          </cell>
          <cell r="E634">
            <v>5.0000000000000001E-3</v>
          </cell>
          <cell r="F634">
            <v>31668</v>
          </cell>
          <cell r="I634">
            <v>158</v>
          </cell>
        </row>
        <row r="639">
          <cell r="A639" t="str">
            <v>SUBTOTAL</v>
          </cell>
          <cell r="I639">
            <v>15234</v>
          </cell>
        </row>
        <row r="641">
          <cell r="A641" t="str">
            <v>3. Transportes</v>
          </cell>
        </row>
        <row r="642">
          <cell r="A642" t="str">
            <v>Codigo</v>
          </cell>
          <cell r="B642" t="str">
            <v xml:space="preserve">Descripcion </v>
          </cell>
          <cell r="C642" t="str">
            <v>Vol. o Peso</v>
          </cell>
          <cell r="D642" t="str">
            <v>Unidad</v>
          </cell>
          <cell r="E642" t="str">
            <v>Distancia</v>
          </cell>
          <cell r="G642" t="str">
            <v>Tarifa</v>
          </cell>
          <cell r="I642" t="str">
            <v>Vr. Unitario</v>
          </cell>
        </row>
        <row r="645">
          <cell r="A645" t="str">
            <v>SUBTOTAL</v>
          </cell>
          <cell r="I645">
            <v>0</v>
          </cell>
        </row>
        <row r="647">
          <cell r="A647" t="str">
            <v>4. Mano de Obra</v>
          </cell>
        </row>
        <row r="648">
          <cell r="A648" t="str">
            <v>Codigo</v>
          </cell>
          <cell r="B648" t="str">
            <v>Trabajador</v>
          </cell>
          <cell r="C648" t="str">
            <v>Jornal</v>
          </cell>
          <cell r="D648" t="str">
            <v>Prestac.</v>
          </cell>
          <cell r="E648" t="str">
            <v>Jornal Total</v>
          </cell>
          <cell r="F648" t="str">
            <v>Rendimiento</v>
          </cell>
          <cell r="I648" t="str">
            <v>Vr. Unitario</v>
          </cell>
        </row>
        <row r="650">
          <cell r="A650" t="str">
            <v>MO-06</v>
          </cell>
          <cell r="B650" t="str">
            <v>CUADRILLA PLOMERIA (1 Ayudante+1 Oficial)</v>
          </cell>
          <cell r="C650" t="str">
            <v>HC</v>
          </cell>
          <cell r="D650">
            <v>0.57999999999999996</v>
          </cell>
          <cell r="E650">
            <v>10472</v>
          </cell>
          <cell r="F650">
            <v>0.15</v>
          </cell>
          <cell r="I650">
            <v>2482</v>
          </cell>
        </row>
        <row r="651">
          <cell r="A651" t="str">
            <v>SUBTOTAL</v>
          </cell>
          <cell r="I651">
            <v>2482</v>
          </cell>
        </row>
        <row r="652">
          <cell r="A652" t="str">
            <v>TOTAL COSTO DIRECTO</v>
          </cell>
          <cell r="J652">
            <v>18364</v>
          </cell>
        </row>
        <row r="653">
          <cell r="A653" t="str">
            <v>AIU CONTRACTUAL</v>
          </cell>
          <cell r="C653">
            <v>0.25640000000000002</v>
          </cell>
          <cell r="H653" t="str">
            <v>TOTAL COSTO INDIRECTO</v>
          </cell>
          <cell r="I653">
            <v>4709</v>
          </cell>
        </row>
        <row r="654">
          <cell r="A654" t="str">
            <v xml:space="preserve">VALOR TOTAL ACTIVIDAD </v>
          </cell>
          <cell r="I654">
            <v>23073</v>
          </cell>
        </row>
        <row r="655">
          <cell r="A655" t="str">
            <v xml:space="preserve">VALOR RECURSOS NECESARIOS PARA LA EJECUCIÓN DE LA ACTIVIDAD </v>
          </cell>
          <cell r="I655">
            <v>46146</v>
          </cell>
        </row>
        <row r="656">
          <cell r="A656" t="str">
            <v>Para constancia de lo anterior, se firma la presente acta bajo la responsabilidad expresa de los que intervienen en ella, de  conformidad  con las funciones  desempeñadas por cada uno de los mismos,  de acuerdo con el manual de interventoría, en _________</v>
          </cell>
        </row>
        <row r="659">
          <cell r="B659" t="str">
            <v>Firma:</v>
          </cell>
        </row>
        <row r="660">
          <cell r="B660" t="str">
            <v xml:space="preserve">Nombre: </v>
          </cell>
        </row>
        <row r="661">
          <cell r="B661" t="str">
            <v>REPRESENTATE LEGAL O DIRECTOR DE CONSULTORIA</v>
          </cell>
        </row>
        <row r="662">
          <cell r="A662" t="str">
            <v>C. OBSERVACIONES INTERVENTORIA (Campo de obligatorio diligenciamiento)</v>
          </cell>
        </row>
        <row r="667">
          <cell r="B667" t="str">
            <v>Firma:</v>
          </cell>
        </row>
        <row r="668">
          <cell r="B668" t="str">
            <v xml:space="preserve">Nombre: </v>
          </cell>
          <cell r="J668" t="str">
            <v>Original  - FONADE</v>
          </cell>
        </row>
        <row r="669">
          <cell r="B669" t="str">
            <v>REPRESENTANTE LEGAL Ó DIRECTOR DE INTERVENTORÍA</v>
          </cell>
          <cell r="J669" t="str">
            <v>Copias: Contratista, Interventor</v>
          </cell>
        </row>
        <row r="670">
          <cell r="A670" t="str">
            <v>Item</v>
          </cell>
          <cell r="B670" t="str">
            <v>Descripción</v>
          </cell>
          <cell r="G670" t="str">
            <v>Unidad</v>
          </cell>
          <cell r="I670" t="str">
            <v>Cantidad</v>
          </cell>
        </row>
        <row r="671">
          <cell r="A671" t="str">
            <v>06.05.03</v>
          </cell>
          <cell r="B671" t="str">
            <v>Cúpulas tragantes plásticas 4x3"</v>
          </cell>
          <cell r="G671" t="str">
            <v>Un</v>
          </cell>
          <cell r="I671">
            <v>1</v>
          </cell>
          <cell r="K671">
            <v>16364</v>
          </cell>
        </row>
        <row r="673">
          <cell r="A673" t="str">
            <v>1.  Equipo</v>
          </cell>
        </row>
        <row r="674">
          <cell r="A674" t="str">
            <v>Codigo</v>
          </cell>
          <cell r="B674" t="str">
            <v>Descripción</v>
          </cell>
          <cell r="C674" t="str">
            <v>Marca</v>
          </cell>
          <cell r="D674" t="str">
            <v>Unidad</v>
          </cell>
          <cell r="E674" t="str">
            <v>Tarifa</v>
          </cell>
          <cell r="G674" t="str">
            <v>Rendimiento</v>
          </cell>
          <cell r="I674" t="str">
            <v>Vr. Unitario</v>
          </cell>
        </row>
        <row r="675">
          <cell r="A675" t="str">
            <v>EH-01</v>
          </cell>
          <cell r="B675" t="str">
            <v>ANDAMIO METALICO TUBULAR (Sección de 2 marcos de 1.50*1.50 m.con 2 crucetas de 2.30 m.)</v>
          </cell>
          <cell r="D675" t="str">
            <v>SM</v>
          </cell>
          <cell r="E675">
            <v>5244</v>
          </cell>
          <cell r="G675">
            <v>0.1</v>
          </cell>
          <cell r="I675">
            <v>524</v>
          </cell>
        </row>
        <row r="676">
          <cell r="A676" t="str">
            <v>EH-33</v>
          </cell>
          <cell r="B676" t="str">
            <v xml:space="preserve">HERRAMIENTA MENOR 5 %  DE LA MANO OBRA </v>
          </cell>
          <cell r="D676" t="str">
            <v xml:space="preserve">GLOBAL </v>
          </cell>
          <cell r="E676">
            <v>124.10000000000001</v>
          </cell>
          <cell r="G676">
            <v>1</v>
          </cell>
          <cell r="I676">
            <v>124</v>
          </cell>
        </row>
        <row r="677">
          <cell r="A677" t="str">
            <v>SUBTOTAL</v>
          </cell>
          <cell r="I677">
            <v>648</v>
          </cell>
        </row>
        <row r="679">
          <cell r="A679" t="str">
            <v>2.  Materiales</v>
          </cell>
        </row>
        <row r="680">
          <cell r="A680" t="str">
            <v>Codigo</v>
          </cell>
          <cell r="B680" t="str">
            <v>Descripción</v>
          </cell>
          <cell r="D680" t="str">
            <v>Unidad</v>
          </cell>
          <cell r="E680" t="str">
            <v>Rendimiento</v>
          </cell>
          <cell r="F680" t="str">
            <v>Precio Unitario</v>
          </cell>
          <cell r="I680" t="str">
            <v>Vr Unitario</v>
          </cell>
        </row>
        <row r="682">
          <cell r="A682" t="str">
            <v>M03</v>
          </cell>
          <cell r="B682" t="str">
            <v>CÚPULA TRAGANTE C 4X3 PLASTICA</v>
          </cell>
          <cell r="D682" t="str">
            <v>UND</v>
          </cell>
          <cell r="E682">
            <v>1</v>
          </cell>
          <cell r="F682">
            <v>12500</v>
          </cell>
          <cell r="I682">
            <v>12500</v>
          </cell>
        </row>
        <row r="683">
          <cell r="A683" t="str">
            <v>S36</v>
          </cell>
          <cell r="B683" t="str">
            <v>SOLDADURA PVC LIQUIDA 1/4</v>
          </cell>
          <cell r="D683" t="str">
            <v>UND</v>
          </cell>
          <cell r="E683">
            <v>0.01</v>
          </cell>
          <cell r="F683">
            <v>57646</v>
          </cell>
          <cell r="I683">
            <v>576</v>
          </cell>
        </row>
        <row r="684">
          <cell r="A684" t="str">
            <v>S22</v>
          </cell>
          <cell r="B684" t="str">
            <v>LIMPIADOR REM PVC 760 grms. (1/4)</v>
          </cell>
          <cell r="D684" t="str">
            <v>UND</v>
          </cell>
          <cell r="E684">
            <v>5.0000000000000001E-3</v>
          </cell>
          <cell r="F684">
            <v>31668</v>
          </cell>
          <cell r="I684">
            <v>158</v>
          </cell>
        </row>
        <row r="689">
          <cell r="A689" t="str">
            <v>SUBTOTAL</v>
          </cell>
          <cell r="I689">
            <v>13234</v>
          </cell>
        </row>
        <row r="691">
          <cell r="A691" t="str">
            <v>3. Transportes</v>
          </cell>
        </row>
        <row r="692">
          <cell r="A692" t="str">
            <v>Codigo</v>
          </cell>
          <cell r="B692" t="str">
            <v xml:space="preserve">Descripcion </v>
          </cell>
          <cell r="C692" t="str">
            <v>Vol. o Peso</v>
          </cell>
          <cell r="D692" t="str">
            <v>Unidad</v>
          </cell>
          <cell r="E692" t="str">
            <v>Distancia</v>
          </cell>
          <cell r="G692" t="str">
            <v>Tarifa</v>
          </cell>
          <cell r="I692" t="str">
            <v>Vr. Unitario</v>
          </cell>
        </row>
        <row r="695">
          <cell r="A695" t="str">
            <v>SUBTOTAL</v>
          </cell>
          <cell r="I695">
            <v>0</v>
          </cell>
        </row>
        <row r="697">
          <cell r="A697" t="str">
            <v>4. Mano de Obra</v>
          </cell>
        </row>
        <row r="698">
          <cell r="A698" t="str">
            <v>Codigo</v>
          </cell>
          <cell r="B698" t="str">
            <v>Trabajador</v>
          </cell>
          <cell r="C698" t="str">
            <v>Jornal</v>
          </cell>
          <cell r="D698" t="str">
            <v>Prestac.</v>
          </cell>
          <cell r="E698" t="str">
            <v>Jornal Total</v>
          </cell>
          <cell r="F698" t="str">
            <v>Rendimiento</v>
          </cell>
          <cell r="I698" t="str">
            <v>Vr. Unitario</v>
          </cell>
        </row>
        <row r="700">
          <cell r="A700" t="str">
            <v>MO-06</v>
          </cell>
          <cell r="B700" t="str">
            <v>CUADRILLA PLOMERIA (1 Ayudante+1 Oficial)</v>
          </cell>
          <cell r="C700" t="str">
            <v>HC</v>
          </cell>
          <cell r="D700">
            <v>0.57999999999999996</v>
          </cell>
          <cell r="E700">
            <v>10472</v>
          </cell>
          <cell r="F700">
            <v>0.15</v>
          </cell>
          <cell r="I700">
            <v>2482</v>
          </cell>
        </row>
        <row r="701">
          <cell r="A701" t="str">
            <v>SUBTOTAL</v>
          </cell>
          <cell r="I701">
            <v>2482</v>
          </cell>
        </row>
        <row r="702">
          <cell r="A702" t="str">
            <v>TOTAL COSTO DIRECTO</v>
          </cell>
          <cell r="J702">
            <v>16364</v>
          </cell>
        </row>
        <row r="703">
          <cell r="A703" t="str">
            <v>AIU CONTRACTUAL</v>
          </cell>
          <cell r="C703">
            <v>0.25640000000000002</v>
          </cell>
          <cell r="H703" t="str">
            <v>TOTAL COSTO INDIRECTO</v>
          </cell>
          <cell r="I703">
            <v>4196</v>
          </cell>
        </row>
        <row r="704">
          <cell r="A704" t="str">
            <v xml:space="preserve">VALOR TOTAL ACTIVIDAD </v>
          </cell>
          <cell r="I704">
            <v>20560</v>
          </cell>
        </row>
        <row r="705">
          <cell r="A705" t="str">
            <v xml:space="preserve">VALOR RECURSOS NECESARIOS PARA LA EJECUCIÓN DE LA ACTIVIDAD </v>
          </cell>
          <cell r="I705">
            <v>20560</v>
          </cell>
        </row>
        <row r="706">
          <cell r="A706" t="str">
            <v>Para constancia de lo anterior, se firma la presente acta bajo la responsabilidad expresa de los que intervienen en ella, de  conformidad  con las funciones  desempeñadas por cada uno de los mismos,  de acuerdo con el manual de interventoría, en _________</v>
          </cell>
        </row>
        <row r="709">
          <cell r="B709" t="str">
            <v>Firma:</v>
          </cell>
        </row>
        <row r="710">
          <cell r="B710" t="str">
            <v xml:space="preserve">Nombre: </v>
          </cell>
        </row>
        <row r="711">
          <cell r="B711" t="str">
            <v>REPRESENTATE LEGAL O DIRECTOR DE CONSULTORIA</v>
          </cell>
        </row>
        <row r="712">
          <cell r="A712" t="str">
            <v>C. OBSERVACIONES INTERVENTORIA (Campo de obligatorio diligenciamiento)</v>
          </cell>
        </row>
        <row r="717">
          <cell r="B717" t="str">
            <v>Firma:</v>
          </cell>
        </row>
        <row r="718">
          <cell r="B718" t="str">
            <v xml:space="preserve">Nombre: </v>
          </cell>
          <cell r="J718" t="str">
            <v>Original  - FONADE</v>
          </cell>
        </row>
        <row r="719">
          <cell r="B719" t="str">
            <v>REPRESENTANTE LEGAL Ó DIRECTOR DE INTERVENTORÍA</v>
          </cell>
          <cell r="J719" t="str">
            <v>Copias: Contratista, Interventor</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3 AULA " ZONA SISMICA IN</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C14" t="str">
            <v>Descripción</v>
          </cell>
          <cell r="R14" t="str">
            <v>Unidad</v>
          </cell>
          <cell r="T14" t="str">
            <v>Cantidad</v>
          </cell>
        </row>
        <row r="15">
          <cell r="A15" t="str">
            <v>12.01.01</v>
          </cell>
          <cell r="C15" t="str">
            <v>Salida para lámpara fluorescente en tubo conduit EMT de 3/4" y conductores de cobre 2N12AWG THHN. Incluye curvas, terminales, uniones, soportes, cajas y accesorios para completar la salida.</v>
          </cell>
          <cell r="R15" t="str">
            <v>UN</v>
          </cell>
          <cell r="T15">
            <v>23</v>
          </cell>
          <cell r="W15">
            <v>71432</v>
          </cell>
        </row>
        <row r="17">
          <cell r="A17" t="str">
            <v>1.  Equipo</v>
          </cell>
        </row>
        <row r="18">
          <cell r="A18" t="str">
            <v>Descripción</v>
          </cell>
          <cell r="H18" t="str">
            <v>Marca</v>
          </cell>
          <cell r="K18" t="str">
            <v>Tipo</v>
          </cell>
          <cell r="O18" t="str">
            <v>Tarifa/Hora</v>
          </cell>
          <cell r="R18" t="str">
            <v>Rendimiento</v>
          </cell>
          <cell r="T18" t="str">
            <v>Vr. Unitario</v>
          </cell>
        </row>
        <row r="19">
          <cell r="A19" t="str">
            <v>Herramienta menor (% de mano de obra)</v>
          </cell>
          <cell r="T19">
            <v>2088</v>
          </cell>
        </row>
        <row r="20">
          <cell r="T20">
            <v>0</v>
          </cell>
        </row>
        <row r="21">
          <cell r="T21">
            <v>0</v>
          </cell>
        </row>
        <row r="22">
          <cell r="T22">
            <v>0</v>
          </cell>
        </row>
        <row r="23">
          <cell r="A23" t="str">
            <v>SUBTOTAL</v>
          </cell>
          <cell r="T23">
            <v>2088</v>
          </cell>
        </row>
        <row r="25">
          <cell r="A25" t="str">
            <v>2.  Materiales</v>
          </cell>
        </row>
        <row r="26">
          <cell r="A26" t="str">
            <v>Descripción</v>
          </cell>
          <cell r="M26" t="str">
            <v>Unidad</v>
          </cell>
          <cell r="O26" t="str">
            <v>Cantidad</v>
          </cell>
          <cell r="Q26" t="str">
            <v>Precio Unit.</v>
          </cell>
          <cell r="T26" t="str">
            <v>Vr Unitario</v>
          </cell>
        </row>
        <row r="27">
          <cell r="A27" t="str">
            <v>Alambre de cobre No 12</v>
          </cell>
          <cell r="M27" t="str">
            <v>Ml</v>
          </cell>
          <cell r="O27">
            <v>11</v>
          </cell>
          <cell r="Q27">
            <v>1271</v>
          </cell>
          <cell r="T27">
            <v>13981</v>
          </cell>
        </row>
        <row r="28">
          <cell r="A28" t="str">
            <v>Tubo conduit EMT 3/4"</v>
          </cell>
          <cell r="M28" t="str">
            <v>Ml</v>
          </cell>
          <cell r="O28">
            <v>5</v>
          </cell>
          <cell r="Q28">
            <v>4110</v>
          </cell>
          <cell r="T28">
            <v>20550</v>
          </cell>
        </row>
        <row r="29">
          <cell r="A29" t="str">
            <v>Boquilla terminal EMT de 3/4"</v>
          </cell>
          <cell r="M29" t="str">
            <v xml:space="preserve">Un </v>
          </cell>
          <cell r="O29">
            <v>2</v>
          </cell>
          <cell r="Q29">
            <v>1210</v>
          </cell>
          <cell r="T29">
            <v>2420</v>
          </cell>
        </row>
        <row r="30">
          <cell r="A30" t="str">
            <v>Unión EMT 3/4"</v>
          </cell>
          <cell r="M30" t="str">
            <v xml:space="preserve">Un </v>
          </cell>
          <cell r="O30">
            <v>2</v>
          </cell>
          <cell r="Q30">
            <v>1145</v>
          </cell>
          <cell r="T30">
            <v>2290</v>
          </cell>
        </row>
        <row r="31">
          <cell r="A31" t="str">
            <v>Caja octagonal</v>
          </cell>
          <cell r="M31" t="str">
            <v xml:space="preserve">Un </v>
          </cell>
          <cell r="O31">
            <v>1</v>
          </cell>
          <cell r="Q31">
            <v>1120</v>
          </cell>
          <cell r="T31">
            <v>1120</v>
          </cell>
        </row>
        <row r="32">
          <cell r="A32" t="str">
            <v>Caja 5800</v>
          </cell>
          <cell r="M32" t="str">
            <v xml:space="preserve">Un </v>
          </cell>
          <cell r="O32">
            <v>1</v>
          </cell>
          <cell r="Q32">
            <v>1120</v>
          </cell>
          <cell r="T32">
            <v>1120</v>
          </cell>
        </row>
        <row r="33">
          <cell r="A33" t="str">
            <v>Cinta aislante</v>
          </cell>
          <cell r="M33" t="str">
            <v xml:space="preserve">Un </v>
          </cell>
          <cell r="O33">
            <v>0.05</v>
          </cell>
          <cell r="Q33">
            <v>2178</v>
          </cell>
          <cell r="T33">
            <v>109</v>
          </cell>
        </row>
        <row r="34">
          <cell r="A34" t="str">
            <v>Aislador de rosca para empalme</v>
          </cell>
          <cell r="M34" t="str">
            <v xml:space="preserve">Un </v>
          </cell>
          <cell r="O34">
            <v>3</v>
          </cell>
          <cell r="Q34">
            <v>512</v>
          </cell>
          <cell r="T34">
            <v>1536</v>
          </cell>
        </row>
        <row r="35">
          <cell r="A35" t="str">
            <v>Proporcional interruptor</v>
          </cell>
          <cell r="M35" t="str">
            <v xml:space="preserve">Un </v>
          </cell>
          <cell r="O35">
            <v>0.7</v>
          </cell>
          <cell r="Q35">
            <v>8990</v>
          </cell>
          <cell r="T35">
            <v>6293</v>
          </cell>
        </row>
        <row r="36">
          <cell r="A36" t="str">
            <v>Abrazadera de 3/4"</v>
          </cell>
          <cell r="M36" t="str">
            <v>Un</v>
          </cell>
          <cell r="O36">
            <v>3</v>
          </cell>
          <cell r="Q36">
            <v>242</v>
          </cell>
          <cell r="T36">
            <v>726</v>
          </cell>
        </row>
        <row r="37">
          <cell r="A37" t="str">
            <v>Perno de tiro</v>
          </cell>
          <cell r="M37" t="str">
            <v>Un</v>
          </cell>
          <cell r="O37">
            <v>3</v>
          </cell>
          <cell r="Q37">
            <v>123</v>
          </cell>
          <cell r="T37">
            <v>369</v>
          </cell>
        </row>
        <row r="38">
          <cell r="A38" t="str">
            <v>Pólvora para perno</v>
          </cell>
          <cell r="M38" t="str">
            <v>Un</v>
          </cell>
          <cell r="O38">
            <v>3</v>
          </cell>
          <cell r="Q38">
            <v>243</v>
          </cell>
          <cell r="T38">
            <v>729</v>
          </cell>
        </row>
        <row r="39">
          <cell r="A39" t="str">
            <v>Desperdicio</v>
          </cell>
          <cell r="M39" t="str">
            <v>%</v>
          </cell>
          <cell r="O39">
            <v>0.03</v>
          </cell>
          <cell r="Q39">
            <v>51243</v>
          </cell>
          <cell r="T39">
            <v>1537</v>
          </cell>
        </row>
        <row r="40">
          <cell r="A40" t="str">
            <v>SUBTOTAL</v>
          </cell>
          <cell r="T40">
            <v>52780</v>
          </cell>
        </row>
        <row r="42">
          <cell r="A42" t="str">
            <v>3. Transportes</v>
          </cell>
        </row>
        <row r="43">
          <cell r="A43" t="str">
            <v>Material</v>
          </cell>
          <cell r="K43" t="str">
            <v>Vol. o Peso</v>
          </cell>
          <cell r="M43" t="str">
            <v>Distancia</v>
          </cell>
          <cell r="O43" t="str">
            <v>m2 o Ton/Km</v>
          </cell>
          <cell r="R43" t="str">
            <v>Tarifa</v>
          </cell>
          <cell r="T43" t="str">
            <v>Vr. Unitario</v>
          </cell>
        </row>
        <row r="47">
          <cell r="A47" t="str">
            <v>SUBTOTAL</v>
          </cell>
        </row>
        <row r="49">
          <cell r="A49" t="str">
            <v>4. Mano de Obra</v>
          </cell>
        </row>
        <row r="50">
          <cell r="A50" t="str">
            <v>Trabajador</v>
          </cell>
          <cell r="J50" t="str">
            <v>Jornal</v>
          </cell>
          <cell r="L50" t="str">
            <v>Prestac.</v>
          </cell>
          <cell r="N50" t="str">
            <v>Jornal Total</v>
          </cell>
          <cell r="Q50" t="str">
            <v>Rendimiento</v>
          </cell>
          <cell r="T50" t="str">
            <v>Vr. Unitario</v>
          </cell>
        </row>
        <row r="51">
          <cell r="A51" t="str">
            <v>Electricista II</v>
          </cell>
          <cell r="J51">
            <v>21662</v>
          </cell>
          <cell r="L51">
            <v>0.57999999999999996</v>
          </cell>
          <cell r="N51">
            <v>34225.96</v>
          </cell>
          <cell r="Q51">
            <v>0.27</v>
          </cell>
          <cell r="T51">
            <v>9241</v>
          </cell>
        </row>
        <row r="52">
          <cell r="A52" t="str">
            <v>Ayudante</v>
          </cell>
          <cell r="J52">
            <v>17167</v>
          </cell>
          <cell r="L52">
            <v>0.57999999999999996</v>
          </cell>
          <cell r="N52">
            <v>27123.86</v>
          </cell>
          <cell r="Q52">
            <v>0.27</v>
          </cell>
          <cell r="T52">
            <v>7323</v>
          </cell>
        </row>
        <row r="53">
          <cell r="T53">
            <v>0</v>
          </cell>
        </row>
        <row r="54">
          <cell r="A54" t="str">
            <v>SUBTOTAL</v>
          </cell>
          <cell r="T54">
            <v>16564</v>
          </cell>
        </row>
        <row r="55">
          <cell r="A55" t="str">
            <v>TOTAL COSTO DIRECTO</v>
          </cell>
          <cell r="T55">
            <v>71432</v>
          </cell>
        </row>
        <row r="56">
          <cell r="A56" t="str">
            <v>AIU CONTRACTUAL</v>
          </cell>
          <cell r="E56">
            <v>0.25640000000000002</v>
          </cell>
          <cell r="S56" t="str">
            <v>TOTAL COSTO INDIRECTO</v>
          </cell>
          <cell r="T56">
            <v>18315</v>
          </cell>
        </row>
        <row r="57">
          <cell r="A57" t="str">
            <v xml:space="preserve">VALOR TOTAL ACTIVIDAD </v>
          </cell>
          <cell r="T57">
            <v>89747</v>
          </cell>
        </row>
        <row r="58">
          <cell r="A58" t="str">
            <v xml:space="preserve">VALOR RECURSOS NECESARIOS PARA LA EJECUCIÓN DE LA ACTIVIDAD </v>
          </cell>
          <cell r="T58">
            <v>2064181</v>
          </cell>
        </row>
        <row r="60">
          <cell r="A60" t="str">
            <v>Para constancia de lo anterior, se firma la presente acta bajo la responsabilidad expresa de los que intervienen en ella, de  conformidad  con las funciones  desempeñadas por cada uno de los mismos,  de acuerdo con el manual de interventoría, en _________</v>
          </cell>
        </row>
        <row r="63">
          <cell r="E63" t="str">
            <v>Firma:</v>
          </cell>
        </row>
        <row r="64">
          <cell r="E64" t="str">
            <v xml:space="preserve">Nombre: </v>
          </cell>
        </row>
        <row r="65">
          <cell r="E65" t="str">
            <v>REPRESENTATE LEGAL Ó DIRECTOR DE CONSULTORIA</v>
          </cell>
        </row>
        <row r="67">
          <cell r="A67" t="str">
            <v>C. OBSERVACIONES INTERVENTORIA (Campo de obligatorio diligenciamiento)</v>
          </cell>
        </row>
        <row r="73">
          <cell r="E73" t="str">
            <v>Firma:</v>
          </cell>
        </row>
        <row r="74">
          <cell r="E74" t="str">
            <v xml:space="preserve">Nombre: </v>
          </cell>
          <cell r="V74" t="str">
            <v>Original  - FONADE</v>
          </cell>
        </row>
        <row r="75">
          <cell r="E75" t="str">
            <v>REPRESENTANTE LEGAL Ó DIRECTOR DE INTERVENTORÍA</v>
          </cell>
          <cell r="V75" t="str">
            <v>Copias: Contratista, Interventor</v>
          </cell>
        </row>
        <row r="76">
          <cell r="A76" t="str">
            <v>Item</v>
          </cell>
          <cell r="C76" t="str">
            <v>Descripción</v>
          </cell>
          <cell r="R76" t="str">
            <v>Unidad</v>
          </cell>
          <cell r="T76" t="str">
            <v>Cantidad</v>
          </cell>
        </row>
        <row r="77">
          <cell r="A77" t="str">
            <v>12.01.02</v>
          </cell>
          <cell r="C77" t="str">
            <v xml:space="preserve">Derivación de luminaria desde salida eléctrica en cable encauchetado 3x16 AWG con clavija aérea con polo a tierra y cable encauchetado 3x16 AWG desde luminaria con toma aérea. Incluye tapa con orificio central y accesorios. </v>
          </cell>
          <cell r="R77" t="str">
            <v>UN</v>
          </cell>
          <cell r="T77">
            <v>23</v>
          </cell>
          <cell r="W77">
            <v>22031.124</v>
          </cell>
        </row>
        <row r="79">
          <cell r="A79" t="str">
            <v>1.  Equipo</v>
          </cell>
        </row>
        <row r="80">
          <cell r="A80" t="str">
            <v>Descripción</v>
          </cell>
          <cell r="H80" t="str">
            <v>Marca</v>
          </cell>
          <cell r="K80" t="str">
            <v>Tipo</v>
          </cell>
          <cell r="O80" t="str">
            <v>Tarifa/Hora</v>
          </cell>
          <cell r="R80" t="str">
            <v>Rendimiento</v>
          </cell>
          <cell r="T80" t="str">
            <v>Vr. Unitario</v>
          </cell>
        </row>
        <row r="81">
          <cell r="A81" t="str">
            <v>Herramienta menor (% de mano de obra)</v>
          </cell>
          <cell r="T81">
            <v>520</v>
          </cell>
        </row>
        <row r="82">
          <cell r="T82">
            <v>0</v>
          </cell>
        </row>
        <row r="83">
          <cell r="T83">
            <v>0</v>
          </cell>
        </row>
        <row r="84">
          <cell r="T84">
            <v>0</v>
          </cell>
        </row>
        <row r="85">
          <cell r="A85" t="str">
            <v>SUBTOTAL</v>
          </cell>
          <cell r="T85">
            <v>520</v>
          </cell>
        </row>
        <row r="87">
          <cell r="A87" t="str">
            <v>2.  Materiales</v>
          </cell>
        </row>
        <row r="88">
          <cell r="A88" t="str">
            <v>Descripción</v>
          </cell>
          <cell r="M88" t="str">
            <v>Unidad</v>
          </cell>
          <cell r="O88" t="str">
            <v>Cantidad</v>
          </cell>
          <cell r="Q88" t="str">
            <v>Precio Unit.</v>
          </cell>
          <cell r="T88" t="str">
            <v>Vr Unitario</v>
          </cell>
        </row>
        <row r="89">
          <cell r="A89" t="str">
            <v>Toma de caucho (aérea) con polo</v>
          </cell>
          <cell r="M89" t="str">
            <v>Un</v>
          </cell>
          <cell r="O89">
            <v>1</v>
          </cell>
          <cell r="Q89">
            <v>1498</v>
          </cell>
          <cell r="T89">
            <v>1498</v>
          </cell>
        </row>
        <row r="90">
          <cell r="A90" t="str">
            <v>Aislador de rosca para empalme</v>
          </cell>
          <cell r="M90" t="str">
            <v xml:space="preserve">Un </v>
          </cell>
          <cell r="O90">
            <v>3</v>
          </cell>
          <cell r="Q90">
            <v>512</v>
          </cell>
          <cell r="T90">
            <v>1536</v>
          </cell>
        </row>
        <row r="91">
          <cell r="A91" t="str">
            <v>Encauchetado 3x14</v>
          </cell>
          <cell r="M91" t="str">
            <v>Ml</v>
          </cell>
          <cell r="O91">
            <v>1</v>
          </cell>
          <cell r="Q91">
            <v>4378</v>
          </cell>
          <cell r="T91">
            <v>4378</v>
          </cell>
        </row>
        <row r="92">
          <cell r="A92" t="str">
            <v>Clavija de caucho (aérea) con polo</v>
          </cell>
          <cell r="M92" t="str">
            <v xml:space="preserve">Un </v>
          </cell>
          <cell r="O92">
            <v>1</v>
          </cell>
          <cell r="Q92">
            <v>1560</v>
          </cell>
          <cell r="T92">
            <v>1560</v>
          </cell>
        </row>
        <row r="93">
          <cell r="T93">
            <v>0</v>
          </cell>
        </row>
        <row r="94">
          <cell r="T94">
            <v>0</v>
          </cell>
        </row>
        <row r="95">
          <cell r="T95">
            <v>0</v>
          </cell>
        </row>
        <row r="96">
          <cell r="T96">
            <v>0</v>
          </cell>
        </row>
        <row r="97">
          <cell r="T97">
            <v>0</v>
          </cell>
        </row>
        <row r="98">
          <cell r="T98">
            <v>0</v>
          </cell>
        </row>
        <row r="99">
          <cell r="T99">
            <v>0</v>
          </cell>
        </row>
        <row r="100">
          <cell r="T100">
            <v>0</v>
          </cell>
        </row>
        <row r="101">
          <cell r="A101" t="str">
            <v>Desperdicio</v>
          </cell>
          <cell r="M101" t="str">
            <v>%</v>
          </cell>
          <cell r="O101">
            <v>0.03</v>
          </cell>
          <cell r="Q101">
            <v>8972</v>
          </cell>
          <cell r="T101">
            <v>269.15999999999997</v>
          </cell>
        </row>
        <row r="102">
          <cell r="A102" t="str">
            <v>SUBTOTAL</v>
          </cell>
          <cell r="T102">
            <v>9241.16</v>
          </cell>
        </row>
        <row r="104">
          <cell r="A104" t="str">
            <v>3. Transportes</v>
          </cell>
        </row>
        <row r="105">
          <cell r="A105" t="str">
            <v>Material</v>
          </cell>
          <cell r="K105" t="str">
            <v>Vol. o Peso</v>
          </cell>
          <cell r="M105" t="str">
            <v>Distancia</v>
          </cell>
          <cell r="O105" t="str">
            <v>m2 o Ton/Km</v>
          </cell>
          <cell r="R105" t="str">
            <v>Tarifa</v>
          </cell>
          <cell r="T105" t="str">
            <v>Vr. Unitario</v>
          </cell>
        </row>
        <row r="109">
          <cell r="A109" t="str">
            <v>SUBTOTAL</v>
          </cell>
        </row>
        <row r="111">
          <cell r="A111" t="str">
            <v>4. Mano de Obra</v>
          </cell>
        </row>
        <row r="112">
          <cell r="A112" t="str">
            <v>Trabajador</v>
          </cell>
          <cell r="J112" t="str">
            <v>Jornal</v>
          </cell>
          <cell r="L112" t="str">
            <v>Prestac.</v>
          </cell>
          <cell r="N112" t="str">
            <v>Jornal Total</v>
          </cell>
          <cell r="Q112" t="str">
            <v>Rendimiento</v>
          </cell>
          <cell r="T112" t="str">
            <v>Vr. Unitario</v>
          </cell>
        </row>
        <row r="113">
          <cell r="A113" t="str">
            <v>Electricista II</v>
          </cell>
          <cell r="J113">
            <v>21662</v>
          </cell>
          <cell r="L113">
            <v>0.57999999999999996</v>
          </cell>
          <cell r="N113">
            <v>34225.96</v>
          </cell>
          <cell r="Q113">
            <v>0.2</v>
          </cell>
          <cell r="T113">
            <v>6845.192</v>
          </cell>
        </row>
        <row r="114">
          <cell r="A114" t="str">
            <v>Ayudante</v>
          </cell>
          <cell r="J114">
            <v>17167</v>
          </cell>
          <cell r="L114">
            <v>0.57999999999999996</v>
          </cell>
          <cell r="N114">
            <v>27123.86</v>
          </cell>
          <cell r="Q114">
            <v>0.2</v>
          </cell>
          <cell r="T114">
            <v>5424.7720000000008</v>
          </cell>
        </row>
        <row r="115">
          <cell r="T115">
            <v>0</v>
          </cell>
        </row>
        <row r="116">
          <cell r="A116" t="str">
            <v>SUBTOTAL</v>
          </cell>
          <cell r="T116">
            <v>12269.964</v>
          </cell>
        </row>
        <row r="117">
          <cell r="A117" t="str">
            <v>TOTAL COSTO DIRECTO</v>
          </cell>
          <cell r="T117">
            <v>22031.124</v>
          </cell>
        </row>
        <row r="118">
          <cell r="A118" t="str">
            <v>AIU CONTRACTUAL</v>
          </cell>
          <cell r="E118">
            <v>0.25640000000000002</v>
          </cell>
          <cell r="S118" t="str">
            <v>TOTAL COSTO INDIRECTO</v>
          </cell>
          <cell r="T118">
            <v>5648.7801936000005</v>
          </cell>
        </row>
        <row r="119">
          <cell r="A119" t="str">
            <v xml:space="preserve">VALOR TOTAL ACTIVIDAD </v>
          </cell>
          <cell r="T119">
            <v>27679.904193599999</v>
          </cell>
        </row>
        <row r="120">
          <cell r="A120" t="str">
            <v xml:space="preserve">VALOR RECURSOS NECESARIOS PARA LA EJECUCIÓN DE LA ACTIVIDAD </v>
          </cell>
          <cell r="T120">
            <v>636637.79645280004</v>
          </cell>
        </row>
        <row r="122">
          <cell r="A122" t="str">
            <v>Para constancia de lo anterior, se firma la presente acta bajo la responsabilidad expresa de los que intervienen en ella, de  conformidad  con las funciones  desempeñadas por cada uno de los mismos,  de acuerdo con el manual de interventoría, en _________</v>
          </cell>
        </row>
        <row r="125">
          <cell r="E125" t="str">
            <v>Firma:</v>
          </cell>
        </row>
        <row r="126">
          <cell r="E126" t="str">
            <v xml:space="preserve">Nombre: </v>
          </cell>
        </row>
        <row r="127">
          <cell r="E127" t="str">
            <v>REPRESENTATE LEGAL Ó DIRECTOR DE CONSULTORIA</v>
          </cell>
        </row>
        <row r="128">
          <cell r="A128" t="str">
            <v>C. OBSERVACIONES INTERVENTORIA (Campo de obligatorio diligenciamiento)</v>
          </cell>
        </row>
        <row r="135">
          <cell r="E135" t="str">
            <v>Firma:</v>
          </cell>
        </row>
        <row r="136">
          <cell r="E136" t="str">
            <v xml:space="preserve">Nombre: </v>
          </cell>
          <cell r="V136" t="str">
            <v>Original  - FONADE</v>
          </cell>
        </row>
        <row r="137">
          <cell r="E137" t="str">
            <v>REPRESENTANTE LEGAL Ó DIRECTOR DE INTERVENTORÍA</v>
          </cell>
          <cell r="V137" t="str">
            <v>Copias: Contratista, Interventor</v>
          </cell>
        </row>
        <row r="138">
          <cell r="A138" t="str">
            <v>Item</v>
          </cell>
          <cell r="C138" t="str">
            <v>Descripción</v>
          </cell>
          <cell r="R138" t="str">
            <v>Unidad</v>
          </cell>
          <cell r="T138" t="str">
            <v>Cantidad</v>
          </cell>
        </row>
        <row r="139">
          <cell r="A139" t="str">
            <v>12.01.03</v>
          </cell>
          <cell r="C139" t="str">
            <v>Salida para toma monofásica doble con polo a tierra para red normal, en tubo conduit EMT de 3/4" y conductores de cobre 2N12AWG THHN. Incluye toma, curvas, terminales, uniones, soportes, cajas y accesorios para completar la salida.</v>
          </cell>
          <cell r="R139" t="str">
            <v>UN</v>
          </cell>
          <cell r="T139">
            <v>9</v>
          </cell>
          <cell r="W139">
            <v>76996.406600000002</v>
          </cell>
        </row>
        <row r="141">
          <cell r="A141" t="str">
            <v>1.  Equipo</v>
          </cell>
        </row>
        <row r="142">
          <cell r="A142" t="str">
            <v>Descripción</v>
          </cell>
          <cell r="H142" t="str">
            <v>Marca</v>
          </cell>
          <cell r="K142" t="str">
            <v>Tipo</v>
          </cell>
          <cell r="O142" t="str">
            <v>Tarifa/Hora</v>
          </cell>
          <cell r="R142" t="str">
            <v>Rendimiento</v>
          </cell>
          <cell r="T142" t="str">
            <v>Vr. Unitario</v>
          </cell>
        </row>
        <row r="143">
          <cell r="A143" t="str">
            <v>Herramienta menor (% de mano de obra)</v>
          </cell>
          <cell r="T143">
            <v>1570</v>
          </cell>
        </row>
        <row r="144">
          <cell r="T144">
            <v>0</v>
          </cell>
        </row>
        <row r="145">
          <cell r="T145">
            <v>0</v>
          </cell>
        </row>
        <row r="146">
          <cell r="T146">
            <v>0</v>
          </cell>
        </row>
        <row r="147">
          <cell r="A147" t="str">
            <v>SUBTOTAL</v>
          </cell>
          <cell r="T147">
            <v>1570</v>
          </cell>
        </row>
        <row r="149">
          <cell r="A149" t="str">
            <v>2.  Materiales</v>
          </cell>
        </row>
        <row r="150">
          <cell r="A150" t="str">
            <v>Descripción</v>
          </cell>
          <cell r="M150" t="str">
            <v>Unidad</v>
          </cell>
          <cell r="O150" t="str">
            <v>Cantidad</v>
          </cell>
          <cell r="Q150" t="str">
            <v>Precio Unit.</v>
          </cell>
          <cell r="T150" t="str">
            <v>Vr Unitario</v>
          </cell>
        </row>
        <row r="151">
          <cell r="A151" t="str">
            <v>Alambre de cobre No 12</v>
          </cell>
          <cell r="M151" t="str">
            <v>Ml</v>
          </cell>
          <cell r="O151">
            <v>13</v>
          </cell>
          <cell r="Q151">
            <v>1271</v>
          </cell>
          <cell r="T151">
            <v>16523</v>
          </cell>
        </row>
        <row r="152">
          <cell r="A152" t="str">
            <v>Tubo conduit EMT 3/4"</v>
          </cell>
          <cell r="M152" t="str">
            <v>Ml</v>
          </cell>
          <cell r="O152">
            <v>6</v>
          </cell>
          <cell r="Q152">
            <v>4110</v>
          </cell>
          <cell r="T152">
            <v>24660</v>
          </cell>
        </row>
        <row r="153">
          <cell r="A153" t="str">
            <v>Boquilla terminal EMT de 3/4"</v>
          </cell>
          <cell r="M153" t="str">
            <v xml:space="preserve">Un </v>
          </cell>
          <cell r="O153">
            <v>2</v>
          </cell>
          <cell r="Q153">
            <v>1210</v>
          </cell>
          <cell r="T153">
            <v>2420</v>
          </cell>
        </row>
        <row r="154">
          <cell r="A154" t="str">
            <v>Unión EMT 3/4"</v>
          </cell>
          <cell r="M154" t="str">
            <v xml:space="preserve">Un </v>
          </cell>
          <cell r="O154">
            <v>2</v>
          </cell>
          <cell r="Q154">
            <v>1145</v>
          </cell>
          <cell r="T154">
            <v>2290</v>
          </cell>
        </row>
        <row r="155">
          <cell r="A155" t="str">
            <v>Caja 5800</v>
          </cell>
          <cell r="M155" t="str">
            <v xml:space="preserve">Un </v>
          </cell>
          <cell r="O155">
            <v>1</v>
          </cell>
          <cell r="Q155">
            <v>1120</v>
          </cell>
          <cell r="T155">
            <v>1120</v>
          </cell>
        </row>
        <row r="156">
          <cell r="A156" t="str">
            <v>Toma monofásica doble con polo</v>
          </cell>
          <cell r="M156" t="str">
            <v>Un</v>
          </cell>
          <cell r="O156">
            <v>1</v>
          </cell>
          <cell r="Q156">
            <v>4180</v>
          </cell>
          <cell r="T156">
            <v>4180</v>
          </cell>
        </row>
        <row r="157">
          <cell r="A157" t="str">
            <v>Cinta aislante</v>
          </cell>
          <cell r="M157" t="str">
            <v>Un</v>
          </cell>
          <cell r="O157">
            <v>0.05</v>
          </cell>
          <cell r="Q157">
            <v>2178</v>
          </cell>
          <cell r="T157">
            <v>108.9</v>
          </cell>
        </row>
        <row r="158">
          <cell r="A158" t="str">
            <v>Aislador de rosca para empalme</v>
          </cell>
          <cell r="M158" t="str">
            <v xml:space="preserve">Un </v>
          </cell>
          <cell r="O158">
            <v>3</v>
          </cell>
          <cell r="Q158">
            <v>512</v>
          </cell>
          <cell r="T158">
            <v>1536</v>
          </cell>
        </row>
        <row r="159">
          <cell r="A159" t="str">
            <v>Marquilla en acrílico</v>
          </cell>
          <cell r="M159" t="str">
            <v>Un</v>
          </cell>
          <cell r="O159">
            <v>1</v>
          </cell>
          <cell r="Q159">
            <v>1890</v>
          </cell>
          <cell r="T159">
            <v>1890</v>
          </cell>
        </row>
        <row r="160">
          <cell r="A160" t="str">
            <v>Abrazadera de 3/4"</v>
          </cell>
          <cell r="M160" t="str">
            <v>Un</v>
          </cell>
          <cell r="O160">
            <v>3</v>
          </cell>
          <cell r="Q160">
            <v>242</v>
          </cell>
          <cell r="T160">
            <v>726</v>
          </cell>
        </row>
        <row r="161">
          <cell r="A161" t="str">
            <v>Perno de tiro</v>
          </cell>
          <cell r="M161" t="str">
            <v>Un</v>
          </cell>
          <cell r="O161">
            <v>3</v>
          </cell>
          <cell r="Q161">
            <v>123</v>
          </cell>
          <cell r="T161">
            <v>369</v>
          </cell>
        </row>
        <row r="162">
          <cell r="A162" t="str">
            <v>Pólvora para perno</v>
          </cell>
          <cell r="M162" t="str">
            <v>Un</v>
          </cell>
          <cell r="O162">
            <v>3</v>
          </cell>
          <cell r="Q162">
            <v>243</v>
          </cell>
          <cell r="T162">
            <v>729</v>
          </cell>
        </row>
        <row r="163">
          <cell r="A163" t="str">
            <v>Desperdicio</v>
          </cell>
          <cell r="M163" t="str">
            <v>%</v>
          </cell>
          <cell r="O163">
            <v>0.03</v>
          </cell>
          <cell r="Q163">
            <v>56551.9</v>
          </cell>
          <cell r="T163">
            <v>1696.557</v>
          </cell>
        </row>
        <row r="164">
          <cell r="A164" t="str">
            <v>SUBTOTAL</v>
          </cell>
          <cell r="T164">
            <v>58248.457000000002</v>
          </cell>
        </row>
        <row r="166">
          <cell r="A166" t="str">
            <v>3. Transportes</v>
          </cell>
        </row>
        <row r="167">
          <cell r="A167" t="str">
            <v>Material</v>
          </cell>
          <cell r="K167" t="str">
            <v>Vol. o Peso</v>
          </cell>
          <cell r="M167" t="str">
            <v>Distancia</v>
          </cell>
          <cell r="O167" t="str">
            <v>m2 o Ton/Km</v>
          </cell>
          <cell r="R167" t="str">
            <v>Tarifa</v>
          </cell>
          <cell r="T167" t="str">
            <v>Vr. Unitario</v>
          </cell>
        </row>
        <row r="171">
          <cell r="A171" t="str">
            <v>SUBTOTAL</v>
          </cell>
        </row>
        <row r="173">
          <cell r="A173" t="str">
            <v>4. Mano de Obra</v>
          </cell>
        </row>
        <row r="174">
          <cell r="A174" t="str">
            <v>Trabajador</v>
          </cell>
          <cell r="J174" t="str">
            <v>Jornal</v>
          </cell>
          <cell r="L174" t="str">
            <v>Prestac.</v>
          </cell>
          <cell r="N174" t="str">
            <v>Jornal Total</v>
          </cell>
          <cell r="Q174" t="str">
            <v>Rendimiento</v>
          </cell>
          <cell r="T174" t="str">
            <v>Vr. Unitario</v>
          </cell>
        </row>
        <row r="175">
          <cell r="A175" t="str">
            <v>Electricista II</v>
          </cell>
          <cell r="J175">
            <v>21662</v>
          </cell>
          <cell r="L175">
            <v>0.57999999999999996</v>
          </cell>
          <cell r="N175">
            <v>34225.96</v>
          </cell>
          <cell r="Q175">
            <v>0.28000000000000003</v>
          </cell>
          <cell r="T175">
            <v>9583.2687999999998</v>
          </cell>
        </row>
        <row r="176">
          <cell r="A176" t="str">
            <v>Ayudante</v>
          </cell>
          <cell r="J176">
            <v>17167</v>
          </cell>
          <cell r="L176">
            <v>0.57999999999999996</v>
          </cell>
          <cell r="N176">
            <v>27123.86</v>
          </cell>
          <cell r="Q176">
            <v>0.28000000000000003</v>
          </cell>
          <cell r="T176">
            <v>7594.680800000001</v>
          </cell>
        </row>
        <row r="177">
          <cell r="T177">
            <v>0</v>
          </cell>
        </row>
        <row r="178">
          <cell r="A178" t="str">
            <v>SUBTOTAL</v>
          </cell>
          <cell r="T178">
            <v>17177.9496</v>
          </cell>
        </row>
        <row r="179">
          <cell r="A179" t="str">
            <v>TOTAL COSTO DIRECTO</v>
          </cell>
          <cell r="T179">
            <v>76996.406600000002</v>
          </cell>
        </row>
        <row r="180">
          <cell r="A180" t="str">
            <v>AIU CONTRACTUAL</v>
          </cell>
          <cell r="E180">
            <v>0.25640000000000002</v>
          </cell>
          <cell r="S180" t="str">
            <v>TOTAL COSTO INDIRECTO</v>
          </cell>
          <cell r="T180">
            <v>19742</v>
          </cell>
        </row>
        <row r="181">
          <cell r="A181" t="str">
            <v xml:space="preserve">VALOR TOTAL ACTIVIDAD </v>
          </cell>
          <cell r="T181">
            <v>96738.406600000002</v>
          </cell>
        </row>
        <row r="182">
          <cell r="A182" t="str">
            <v xml:space="preserve">VALOR RECURSOS NECESARIOS PARA LA EJECUCIÓN DE LA ACTIVIDAD </v>
          </cell>
          <cell r="T182">
            <v>870645.6594</v>
          </cell>
        </row>
        <row r="183">
          <cell r="A183" t="str">
            <v>Para constancia de lo anterior, se firma la presente acta bajo la responsabilidad expresa de los que intervienen en ella, de  conformidad  con las funciones  desempeñadas por cada uno de los mismos,  de acuerdo con el manual de interventoría, en _________</v>
          </cell>
        </row>
        <row r="186">
          <cell r="E186" t="str">
            <v>Firma:</v>
          </cell>
        </row>
        <row r="187">
          <cell r="E187" t="str">
            <v xml:space="preserve">Nombre: </v>
          </cell>
        </row>
        <row r="188">
          <cell r="E188" t="str">
            <v>REPRESENTATE LEGAL Ó DIRECTOR DE CONSULTORIA</v>
          </cell>
        </row>
        <row r="189">
          <cell r="A189" t="str">
            <v>C. OBSERVACIONES INTERVENTORIA (Campo de obligatorio diligenciamiento)</v>
          </cell>
        </row>
        <row r="196">
          <cell r="E196" t="str">
            <v>Firma:</v>
          </cell>
        </row>
        <row r="197">
          <cell r="E197" t="str">
            <v xml:space="preserve">Nombre: </v>
          </cell>
          <cell r="V197" t="str">
            <v>Original  - FONADE</v>
          </cell>
        </row>
        <row r="198">
          <cell r="E198" t="str">
            <v>REPRESENTANTE LEGAL Ó DIRECTOR DE INTERVENTORÍA</v>
          </cell>
          <cell r="V198" t="str">
            <v>Copias: Contratista, Interventor</v>
          </cell>
        </row>
        <row r="199">
          <cell r="A199" t="str">
            <v>Item</v>
          </cell>
          <cell r="C199" t="str">
            <v>Descripción</v>
          </cell>
          <cell r="R199" t="str">
            <v>Unidad</v>
          </cell>
          <cell r="T199" t="str">
            <v>Cantidad</v>
          </cell>
        </row>
        <row r="200">
          <cell r="A200" t="str">
            <v>12.01.04</v>
          </cell>
          <cell r="C200" t="str">
            <v>Salida para toma bifásica en tubo conduit PVC de 3/4", con conductores de cobre 2No10 + 1No12 desnudo. Incluye toma, soportes, cajas y accesorios necesarios para completar la salida.</v>
          </cell>
          <cell r="R200" t="str">
            <v>UN</v>
          </cell>
          <cell r="T200">
            <v>0</v>
          </cell>
          <cell r="W200">
            <v>139931.98699999999</v>
          </cell>
        </row>
        <row r="202">
          <cell r="A202" t="str">
            <v>1.  Equipo</v>
          </cell>
        </row>
        <row r="203">
          <cell r="A203" t="str">
            <v>Descripción</v>
          </cell>
          <cell r="H203" t="str">
            <v>Marca</v>
          </cell>
          <cell r="K203" t="str">
            <v>Tipo</v>
          </cell>
          <cell r="O203" t="str">
            <v>Tarifa/Hora</v>
          </cell>
          <cell r="R203" t="str">
            <v>Rendimiento</v>
          </cell>
          <cell r="T203" t="str">
            <v>Vr. Unitario</v>
          </cell>
        </row>
        <row r="204">
          <cell r="A204" t="str">
            <v>Herramienta menor (% de mano de obra)</v>
          </cell>
          <cell r="T204">
            <v>1570</v>
          </cell>
        </row>
        <row r="205">
          <cell r="T205">
            <v>0</v>
          </cell>
        </row>
        <row r="206">
          <cell r="T206">
            <v>0</v>
          </cell>
        </row>
        <row r="207">
          <cell r="T207">
            <v>0</v>
          </cell>
        </row>
        <row r="208">
          <cell r="A208" t="str">
            <v>SUBTOTAL</v>
          </cell>
          <cell r="T208">
            <v>1570</v>
          </cell>
        </row>
        <row r="210">
          <cell r="A210" t="str">
            <v>2.  Materiales</v>
          </cell>
        </row>
        <row r="211">
          <cell r="A211" t="str">
            <v>Descripción</v>
          </cell>
          <cell r="M211" t="str">
            <v>Unidad</v>
          </cell>
          <cell r="O211" t="str">
            <v>Cantidad</v>
          </cell>
          <cell r="Q211" t="str">
            <v>Precio Unit.</v>
          </cell>
          <cell r="T211" t="str">
            <v>Vr Unitario</v>
          </cell>
        </row>
        <row r="212">
          <cell r="A212" t="str">
            <v>Alambre de cobre No 12</v>
          </cell>
          <cell r="M212" t="str">
            <v>Ml</v>
          </cell>
          <cell r="O212">
            <v>11</v>
          </cell>
          <cell r="Q212">
            <v>1271</v>
          </cell>
          <cell r="T212">
            <v>13981</v>
          </cell>
        </row>
        <row r="213">
          <cell r="A213" t="str">
            <v>Tubo conduit PVC 3/4"</v>
          </cell>
          <cell r="M213" t="str">
            <v>Ml</v>
          </cell>
          <cell r="O213">
            <v>5</v>
          </cell>
          <cell r="Q213">
            <v>2900</v>
          </cell>
          <cell r="T213">
            <v>14500</v>
          </cell>
        </row>
        <row r="214">
          <cell r="A214" t="str">
            <v>Boquilla terminal PVC 3/4"</v>
          </cell>
          <cell r="M214" t="str">
            <v xml:space="preserve">Un </v>
          </cell>
          <cell r="O214">
            <v>2</v>
          </cell>
          <cell r="Q214">
            <v>850</v>
          </cell>
          <cell r="T214">
            <v>1700</v>
          </cell>
        </row>
        <row r="215">
          <cell r="A215" t="str">
            <v>Soldadura PVC 3/4"</v>
          </cell>
          <cell r="M215" t="str">
            <v>Gl</v>
          </cell>
          <cell r="O215">
            <v>1</v>
          </cell>
          <cell r="Q215">
            <v>525</v>
          </cell>
          <cell r="T215">
            <v>525</v>
          </cell>
        </row>
        <row r="216">
          <cell r="A216" t="str">
            <v>Caja 5800</v>
          </cell>
          <cell r="M216" t="str">
            <v xml:space="preserve">Un </v>
          </cell>
          <cell r="O216">
            <v>1</v>
          </cell>
          <cell r="Q216">
            <v>1120</v>
          </cell>
          <cell r="T216">
            <v>1120</v>
          </cell>
        </row>
        <row r="217">
          <cell r="A217" t="str">
            <v>Toma bifásica</v>
          </cell>
          <cell r="M217" t="str">
            <v>Un</v>
          </cell>
          <cell r="O217">
            <v>1</v>
          </cell>
          <cell r="Q217">
            <v>15620</v>
          </cell>
          <cell r="T217">
            <v>15620</v>
          </cell>
        </row>
        <row r="218">
          <cell r="A218" t="str">
            <v>Cinta aislante</v>
          </cell>
          <cell r="M218" t="str">
            <v>Un</v>
          </cell>
          <cell r="O218">
            <v>0.05</v>
          </cell>
          <cell r="Q218">
            <v>1980</v>
          </cell>
          <cell r="T218">
            <v>99</v>
          </cell>
        </row>
        <row r="219">
          <cell r="A219" t="str">
            <v>Aislador de rosca para empalme</v>
          </cell>
          <cell r="M219" t="str">
            <v xml:space="preserve">Un </v>
          </cell>
          <cell r="O219">
            <v>3</v>
          </cell>
          <cell r="Q219">
            <v>512</v>
          </cell>
          <cell r="T219">
            <v>1536</v>
          </cell>
        </row>
        <row r="220">
          <cell r="A220" t="str">
            <v>Alambre de cobre No 10</v>
          </cell>
          <cell r="M220" t="str">
            <v>Un</v>
          </cell>
          <cell r="O220">
            <v>21</v>
          </cell>
          <cell r="Q220">
            <v>2980</v>
          </cell>
          <cell r="T220">
            <v>62580</v>
          </cell>
        </row>
        <row r="221">
          <cell r="A221" t="str">
            <v>Abrazadera de 3/4"</v>
          </cell>
          <cell r="M221" t="str">
            <v>Un</v>
          </cell>
          <cell r="O221">
            <v>3</v>
          </cell>
          <cell r="Q221">
            <v>242</v>
          </cell>
          <cell r="T221">
            <v>726</v>
          </cell>
        </row>
        <row r="222">
          <cell r="A222" t="str">
            <v>Perno de tiro</v>
          </cell>
          <cell r="M222" t="str">
            <v>Un</v>
          </cell>
          <cell r="O222">
            <v>3</v>
          </cell>
          <cell r="Q222">
            <v>123</v>
          </cell>
          <cell r="T222">
            <v>369</v>
          </cell>
        </row>
        <row r="223">
          <cell r="A223" t="str">
            <v>Pólvora para perno</v>
          </cell>
          <cell r="M223" t="str">
            <v>Un</v>
          </cell>
          <cell r="O223">
            <v>3</v>
          </cell>
          <cell r="Q223">
            <v>243</v>
          </cell>
          <cell r="T223">
            <v>729</v>
          </cell>
        </row>
        <row r="224">
          <cell r="A224" t="str">
            <v>Desperdicio</v>
          </cell>
          <cell r="M224" t="str">
            <v>%</v>
          </cell>
          <cell r="O224">
            <v>0.03</v>
          </cell>
          <cell r="Q224">
            <v>113485</v>
          </cell>
          <cell r="T224">
            <v>3404.5499999999997</v>
          </cell>
        </row>
        <row r="225">
          <cell r="A225" t="str">
            <v>SUBTOTAL</v>
          </cell>
          <cell r="T225">
            <v>116889.55</v>
          </cell>
        </row>
        <row r="227">
          <cell r="A227" t="str">
            <v>3. Transportes</v>
          </cell>
        </row>
        <row r="228">
          <cell r="A228" t="str">
            <v>Material</v>
          </cell>
          <cell r="K228" t="str">
            <v>Vol. o Peso</v>
          </cell>
          <cell r="M228" t="str">
            <v>Distancia</v>
          </cell>
          <cell r="O228" t="str">
            <v>m2 o Ton/Km</v>
          </cell>
          <cell r="R228" t="str">
            <v>Tarifa</v>
          </cell>
          <cell r="T228" t="str">
            <v>Vr. Unitario</v>
          </cell>
        </row>
        <row r="232">
          <cell r="A232" t="str">
            <v>SUBTOTAL</v>
          </cell>
        </row>
        <row r="234">
          <cell r="A234" t="str">
            <v>4. Mano de Obra</v>
          </cell>
        </row>
        <row r="235">
          <cell r="A235" t="str">
            <v>Trabajador</v>
          </cell>
          <cell r="J235" t="str">
            <v>Jornal</v>
          </cell>
          <cell r="L235" t="str">
            <v>Prestac.</v>
          </cell>
          <cell r="N235" t="str">
            <v>Jornal Total</v>
          </cell>
          <cell r="Q235" t="str">
            <v>Rendimiento</v>
          </cell>
          <cell r="T235" t="str">
            <v>Vr. Unitario</v>
          </cell>
        </row>
        <row r="236">
          <cell r="A236" t="str">
            <v>Electricista II</v>
          </cell>
          <cell r="J236">
            <v>21662</v>
          </cell>
          <cell r="L236">
            <v>0.57999999999999996</v>
          </cell>
          <cell r="N236">
            <v>34225.96</v>
          </cell>
          <cell r="Q236">
            <v>0.35</v>
          </cell>
          <cell r="T236">
            <v>11979.085999999999</v>
          </cell>
        </row>
        <row r="237">
          <cell r="A237" t="str">
            <v>Ayudante</v>
          </cell>
          <cell r="J237">
            <v>17167</v>
          </cell>
          <cell r="L237">
            <v>0.57999999999999996</v>
          </cell>
          <cell r="N237">
            <v>27123.86</v>
          </cell>
          <cell r="Q237">
            <v>0.35</v>
          </cell>
          <cell r="T237">
            <v>9493.3509999999987</v>
          </cell>
        </row>
        <row r="238">
          <cell r="T238">
            <v>0</v>
          </cell>
        </row>
        <row r="239">
          <cell r="A239" t="str">
            <v>SUBTOTAL</v>
          </cell>
          <cell r="T239">
            <v>21472.436999999998</v>
          </cell>
        </row>
        <row r="240">
          <cell r="A240" t="str">
            <v>TOTAL COSTO DIRECTO</v>
          </cell>
          <cell r="T240">
            <v>139931.98699999999</v>
          </cell>
        </row>
        <row r="241">
          <cell r="A241" t="str">
            <v>AIU CONTRACTUAL</v>
          </cell>
          <cell r="E241">
            <v>0.25640000000000002</v>
          </cell>
          <cell r="S241" t="str">
            <v>TOTAL COSTO INDIRECTO</v>
          </cell>
          <cell r="T241">
            <v>35878.561466799998</v>
          </cell>
        </row>
        <row r="242">
          <cell r="A242" t="str">
            <v xml:space="preserve">VALOR TOTAL ACTIVIDAD </v>
          </cell>
          <cell r="T242">
            <v>175810.54846679998</v>
          </cell>
        </row>
        <row r="243">
          <cell r="A243" t="str">
            <v xml:space="preserve">VALOR RECURSOS NECESARIOS PARA LA EJECUCIÓN DE LA ACTIVIDAD </v>
          </cell>
          <cell r="T243">
            <v>0</v>
          </cell>
        </row>
        <row r="244">
          <cell r="A244" t="str">
            <v>Para constancia de lo anterior, se firma la presente acta bajo la responsabilidad expresa de los que intervienen en ella, de  conformidad  con las funciones  desempeñadas por cada uno de los mismos,  de acuerdo con el manual de interventoría, en _________</v>
          </cell>
        </row>
        <row r="247">
          <cell r="E247" t="str">
            <v>Firma:</v>
          </cell>
        </row>
        <row r="248">
          <cell r="E248" t="str">
            <v xml:space="preserve">Nombre: </v>
          </cell>
        </row>
        <row r="249">
          <cell r="E249" t="str">
            <v>REPRESENTATE LEGAL Ó DIRECTOR DE CONSULTORIA</v>
          </cell>
        </row>
        <row r="250">
          <cell r="A250" t="str">
            <v>C. OBSERVACIONES INTERVENTORIA (Campo de obligatorio diligenciamiento)</v>
          </cell>
        </row>
        <row r="257">
          <cell r="E257" t="str">
            <v>Firma:</v>
          </cell>
        </row>
        <row r="258">
          <cell r="E258" t="str">
            <v xml:space="preserve">Nombre: </v>
          </cell>
          <cell r="V258" t="str">
            <v>Original  - FONADE</v>
          </cell>
        </row>
        <row r="259">
          <cell r="E259" t="str">
            <v>REPRESENTANTE LEGAL Ó DIRECTOR DE INTERVENTORÍA</v>
          </cell>
          <cell r="V259" t="str">
            <v>Copias: Contratista, Interventor</v>
          </cell>
        </row>
        <row r="260">
          <cell r="A260" t="str">
            <v>Item</v>
          </cell>
          <cell r="C260" t="str">
            <v>Descripción</v>
          </cell>
          <cell r="R260" t="str">
            <v>Unidad</v>
          </cell>
          <cell r="T260" t="str">
            <v>Cantidad</v>
          </cell>
        </row>
        <row r="261">
          <cell r="A261" t="str">
            <v>12.02.01</v>
          </cell>
          <cell r="C261" t="str">
            <v>Suministro, montaje y conexión de automático enchufable de 1x20,1x30, 1x40 o 1x50 amperios.</v>
          </cell>
          <cell r="R261" t="str">
            <v>UN</v>
          </cell>
          <cell r="T261">
            <v>6</v>
          </cell>
          <cell r="W261">
            <v>17456.076799999999</v>
          </cell>
        </row>
        <row r="263">
          <cell r="A263" t="str">
            <v>1.  Equipo</v>
          </cell>
        </row>
        <row r="264">
          <cell r="A264" t="str">
            <v>Descripción</v>
          </cell>
          <cell r="H264" t="str">
            <v>Marca</v>
          </cell>
          <cell r="K264" t="str">
            <v>Tipo</v>
          </cell>
          <cell r="O264" t="str">
            <v>Tarifa/Hora</v>
          </cell>
          <cell r="R264" t="str">
            <v>Rendimiento</v>
          </cell>
          <cell r="T264" t="str">
            <v>Vr. Unitario</v>
          </cell>
        </row>
        <row r="265">
          <cell r="A265" t="str">
            <v>Herramienta menor (% de mano de obra)</v>
          </cell>
          <cell r="T265">
            <v>218</v>
          </cell>
        </row>
        <row r="266">
          <cell r="T266">
            <v>0</v>
          </cell>
        </row>
        <row r="267">
          <cell r="T267">
            <v>0</v>
          </cell>
        </row>
        <row r="268">
          <cell r="T268">
            <v>0</v>
          </cell>
        </row>
        <row r="269">
          <cell r="A269" t="str">
            <v>SUBTOTAL</v>
          </cell>
          <cell r="T269">
            <v>218</v>
          </cell>
        </row>
        <row r="271">
          <cell r="A271" t="str">
            <v>2.  Materiales</v>
          </cell>
        </row>
        <row r="272">
          <cell r="A272" t="str">
            <v>Descripción</v>
          </cell>
          <cell r="M272" t="str">
            <v>Unidad</v>
          </cell>
          <cell r="O272" t="str">
            <v>Cantidad</v>
          </cell>
          <cell r="Q272" t="str">
            <v>Precio Unit.</v>
          </cell>
          <cell r="T272" t="str">
            <v>Vr Unitario</v>
          </cell>
        </row>
        <row r="273">
          <cell r="A273" t="str">
            <v>Automático enchufable 1x20,1x30, 1x40 o 1x50 A</v>
          </cell>
          <cell r="M273" t="str">
            <v xml:space="preserve">Un </v>
          </cell>
          <cell r="O273">
            <v>1</v>
          </cell>
          <cell r="Q273">
            <v>14500</v>
          </cell>
          <cell r="T273">
            <v>14500</v>
          </cell>
        </row>
        <row r="274">
          <cell r="T274">
            <v>0</v>
          </cell>
        </row>
        <row r="275">
          <cell r="T275">
            <v>0</v>
          </cell>
        </row>
        <row r="276">
          <cell r="T276">
            <v>0</v>
          </cell>
        </row>
        <row r="277">
          <cell r="T277">
            <v>0</v>
          </cell>
        </row>
        <row r="278">
          <cell r="T278">
            <v>0</v>
          </cell>
        </row>
        <row r="279">
          <cell r="T279">
            <v>0</v>
          </cell>
        </row>
        <row r="280">
          <cell r="T280">
            <v>0</v>
          </cell>
        </row>
        <row r="281">
          <cell r="T281">
            <v>0</v>
          </cell>
        </row>
        <row r="282">
          <cell r="T282">
            <v>0</v>
          </cell>
        </row>
        <row r="283">
          <cell r="T283">
            <v>0</v>
          </cell>
        </row>
        <row r="284">
          <cell r="T284">
            <v>0</v>
          </cell>
        </row>
        <row r="285">
          <cell r="A285" t="str">
            <v>Desperdicio</v>
          </cell>
          <cell r="M285" t="str">
            <v>%</v>
          </cell>
          <cell r="Q285">
            <v>14500</v>
          </cell>
          <cell r="T285">
            <v>0</v>
          </cell>
        </row>
        <row r="286">
          <cell r="A286" t="str">
            <v>SUBTOTAL</v>
          </cell>
          <cell r="T286">
            <v>14500</v>
          </cell>
        </row>
        <row r="288">
          <cell r="A288" t="str">
            <v>3. Transportes</v>
          </cell>
        </row>
        <row r="289">
          <cell r="A289" t="str">
            <v>Material</v>
          </cell>
          <cell r="K289" t="str">
            <v>Vol. o Peso</v>
          </cell>
          <cell r="M289" t="str">
            <v>Distancia</v>
          </cell>
          <cell r="O289" t="str">
            <v>m2 o Ton/Km</v>
          </cell>
          <cell r="R289" t="str">
            <v>Tarifa</v>
          </cell>
          <cell r="T289" t="str">
            <v>Vr. Unitario</v>
          </cell>
        </row>
        <row r="293">
          <cell r="A293" t="str">
            <v>SUBTOTAL</v>
          </cell>
        </row>
        <row r="295">
          <cell r="A295" t="str">
            <v>4. Mano de Obra</v>
          </cell>
        </row>
        <row r="296">
          <cell r="A296" t="str">
            <v>Trabajador</v>
          </cell>
          <cell r="J296" t="str">
            <v>Jornal</v>
          </cell>
          <cell r="L296" t="str">
            <v>Prestac.</v>
          </cell>
          <cell r="N296" t="str">
            <v>Jornal Total</v>
          </cell>
          <cell r="Q296" t="str">
            <v>Rendimiento</v>
          </cell>
          <cell r="T296" t="str">
            <v>Vr. Unitario</v>
          </cell>
        </row>
        <row r="297">
          <cell r="A297" t="str">
            <v>Electricista II</v>
          </cell>
          <cell r="J297">
            <v>21662</v>
          </cell>
          <cell r="L297">
            <v>0.57999999999999996</v>
          </cell>
          <cell r="N297">
            <v>34225.96</v>
          </cell>
          <cell r="Q297">
            <v>0.08</v>
          </cell>
          <cell r="T297">
            <v>2738.0767999999998</v>
          </cell>
        </row>
        <row r="298">
          <cell r="T298">
            <v>0</v>
          </cell>
        </row>
        <row r="299">
          <cell r="T299">
            <v>0</v>
          </cell>
        </row>
        <row r="300">
          <cell r="A300" t="str">
            <v>SUBTOTAL</v>
          </cell>
          <cell r="T300">
            <v>2738.0767999999998</v>
          </cell>
        </row>
        <row r="301">
          <cell r="A301" t="str">
            <v>TOTAL COSTO DIRECTO</v>
          </cell>
          <cell r="T301">
            <v>17456.076799999999</v>
          </cell>
        </row>
        <row r="302">
          <cell r="A302" t="str">
            <v>AIU CONTRACTUAL</v>
          </cell>
          <cell r="E302">
            <v>0.25640000000000002</v>
          </cell>
          <cell r="S302" t="str">
            <v>TOTAL COSTO INDIRECTO</v>
          </cell>
          <cell r="T302">
            <v>4475.7380915200001</v>
          </cell>
        </row>
        <row r="303">
          <cell r="A303" t="str">
            <v xml:space="preserve">VALOR TOTAL ACTIVIDAD </v>
          </cell>
          <cell r="T303">
            <v>21931.81489152</v>
          </cell>
        </row>
        <row r="304">
          <cell r="A304" t="str">
            <v xml:space="preserve">VALOR RECURSOS NECESARIOS PARA LA EJECUCIÓN DE LA ACTIVIDAD </v>
          </cell>
          <cell r="T304">
            <v>131590.88934912</v>
          </cell>
        </row>
        <row r="305">
          <cell r="A305" t="str">
            <v>Para constancia de lo anterior, se firma la presente acta bajo la responsabilidad expresa de los que intervienen en ella, de  conformidad  con las funciones  desempeñadas por cada uno de los mismos,  de acuerdo con el manual de interventoría, en _________</v>
          </cell>
        </row>
        <row r="308">
          <cell r="E308" t="str">
            <v>Firma:</v>
          </cell>
        </row>
        <row r="309">
          <cell r="E309" t="str">
            <v xml:space="preserve">Nombre: </v>
          </cell>
        </row>
        <row r="310">
          <cell r="E310" t="str">
            <v>REPRESENTATE LEGAL Ó DIRECTOR DE CONSULTORIA</v>
          </cell>
        </row>
        <row r="311">
          <cell r="A311" t="str">
            <v>C. OBSERVACIONES INTERVENTORIA (Campo de obligatorio diligenciamiento)</v>
          </cell>
        </row>
        <row r="318">
          <cell r="E318" t="str">
            <v>Firma:</v>
          </cell>
        </row>
        <row r="319">
          <cell r="E319" t="str">
            <v xml:space="preserve">Nombre: </v>
          </cell>
          <cell r="V319" t="str">
            <v>Original  - FONADE</v>
          </cell>
        </row>
        <row r="320">
          <cell r="E320" t="str">
            <v>REPRESENTANTE LEGAL Ó DIRECTOR DE INTERVENTORÍA</v>
          </cell>
          <cell r="V320" t="str">
            <v>Copias: Contratista, Interventor</v>
          </cell>
        </row>
        <row r="321">
          <cell r="A321" t="str">
            <v>Item</v>
          </cell>
          <cell r="C321" t="str">
            <v>Descripción</v>
          </cell>
          <cell r="R321" t="str">
            <v>Unidad</v>
          </cell>
          <cell r="T321" t="str">
            <v>Cantidad</v>
          </cell>
        </row>
        <row r="322">
          <cell r="A322" t="str">
            <v>12.02.02</v>
          </cell>
          <cell r="C322" t="str">
            <v>Suministro, montaje y conexión de automático industrial de 28 a 40 amp. Ver especificaciones para Icc y caracteristicas técnicas complementarias.</v>
          </cell>
          <cell r="R322" t="str">
            <v>UN</v>
          </cell>
          <cell r="T322">
            <v>1</v>
          </cell>
          <cell r="W322">
            <v>354802</v>
          </cell>
        </row>
        <row r="324">
          <cell r="A324" t="str">
            <v>1.  Equipo</v>
          </cell>
        </row>
        <row r="325">
          <cell r="A325" t="str">
            <v>Descripción</v>
          </cell>
          <cell r="H325" t="str">
            <v>Marca</v>
          </cell>
          <cell r="K325" t="str">
            <v>Tipo</v>
          </cell>
          <cell r="O325" t="str">
            <v>Tarifa/Hora</v>
          </cell>
          <cell r="R325" t="str">
            <v>Rendimiento</v>
          </cell>
          <cell r="T325" t="str">
            <v>Vr. Unitario</v>
          </cell>
        </row>
        <row r="326">
          <cell r="A326" t="str">
            <v>Herramienta menor (% de mano de obra)</v>
          </cell>
          <cell r="O326">
            <v>21735</v>
          </cell>
          <cell r="R326">
            <v>0.01</v>
          </cell>
          <cell r="T326">
            <v>3850</v>
          </cell>
        </row>
        <row r="327">
          <cell r="T327">
            <v>0</v>
          </cell>
        </row>
        <row r="328">
          <cell r="T328">
            <v>0</v>
          </cell>
        </row>
        <row r="329">
          <cell r="T329">
            <v>0</v>
          </cell>
        </row>
        <row r="330">
          <cell r="A330" t="str">
            <v>SUBTOTAL</v>
          </cell>
          <cell r="T330">
            <v>3850</v>
          </cell>
        </row>
        <row r="332">
          <cell r="A332" t="str">
            <v>2.  Materiales</v>
          </cell>
        </row>
        <row r="333">
          <cell r="A333" t="str">
            <v>Descripción</v>
          </cell>
          <cell r="M333" t="str">
            <v>Unidad</v>
          </cell>
          <cell r="O333" t="str">
            <v>Cantidad</v>
          </cell>
          <cell r="Q333" t="str">
            <v>Precio Unit.</v>
          </cell>
          <cell r="T333" t="str">
            <v>Vr Unitario</v>
          </cell>
        </row>
        <row r="334">
          <cell r="A334" t="str">
            <v>Automático industrial de 28 a 40 Amp</v>
          </cell>
          <cell r="M334" t="str">
            <v xml:space="preserve">Un </v>
          </cell>
          <cell r="O334">
            <v>1</v>
          </cell>
          <cell r="Q334">
            <v>340000</v>
          </cell>
          <cell r="T334">
            <v>340000</v>
          </cell>
        </row>
        <row r="335">
          <cell r="T335">
            <v>0</v>
          </cell>
        </row>
        <row r="336">
          <cell r="T336">
            <v>0</v>
          </cell>
        </row>
        <row r="337">
          <cell r="T337">
            <v>0</v>
          </cell>
        </row>
        <row r="338">
          <cell r="T338">
            <v>0</v>
          </cell>
        </row>
        <row r="339">
          <cell r="T339">
            <v>0</v>
          </cell>
        </row>
        <row r="340">
          <cell r="T340">
            <v>0</v>
          </cell>
        </row>
        <row r="341">
          <cell r="T341">
            <v>0</v>
          </cell>
        </row>
        <row r="342">
          <cell r="T342">
            <v>0</v>
          </cell>
        </row>
        <row r="343">
          <cell r="T343">
            <v>0</v>
          </cell>
        </row>
        <row r="344">
          <cell r="T344">
            <v>0</v>
          </cell>
        </row>
        <row r="345">
          <cell r="T345">
            <v>0</v>
          </cell>
        </row>
        <row r="346">
          <cell r="A346" t="str">
            <v>Desperdicio</v>
          </cell>
          <cell r="M346" t="str">
            <v>%</v>
          </cell>
          <cell r="Q346">
            <v>340000</v>
          </cell>
          <cell r="T346">
            <v>0</v>
          </cell>
        </row>
        <row r="347">
          <cell r="A347" t="str">
            <v>SUBTOTAL</v>
          </cell>
          <cell r="T347">
            <v>340000</v>
          </cell>
        </row>
        <row r="349">
          <cell r="A349" t="str">
            <v>3. Transportes</v>
          </cell>
        </row>
        <row r="350">
          <cell r="A350" t="str">
            <v>Material</v>
          </cell>
          <cell r="K350" t="str">
            <v>Vol. o Peso</v>
          </cell>
          <cell r="M350" t="str">
            <v>Distancia</v>
          </cell>
          <cell r="O350" t="str">
            <v>m2 o Ton/Km</v>
          </cell>
          <cell r="R350" t="str">
            <v>Tarifa</v>
          </cell>
          <cell r="T350" t="str">
            <v>Vr. Unitario</v>
          </cell>
        </row>
        <row r="354">
          <cell r="A354" t="str">
            <v>SUBTOTAL</v>
          </cell>
        </row>
        <row r="356">
          <cell r="A356" t="str">
            <v>4. Mano de Obra</v>
          </cell>
        </row>
        <row r="357">
          <cell r="A357" t="str">
            <v>Trabajador</v>
          </cell>
          <cell r="J357" t="str">
            <v>Jornal</v>
          </cell>
          <cell r="L357" t="str">
            <v>Prestac.</v>
          </cell>
          <cell r="N357" t="str">
            <v>Jornal Total</v>
          </cell>
          <cell r="Q357" t="str">
            <v>Rendimiento</v>
          </cell>
          <cell r="T357" t="str">
            <v>Vr. Unitario</v>
          </cell>
        </row>
        <row r="358">
          <cell r="A358" t="str">
            <v>Electricista II</v>
          </cell>
          <cell r="J358">
            <v>21662</v>
          </cell>
          <cell r="L358">
            <v>0.57999999999999996</v>
          </cell>
          <cell r="N358">
            <v>34225.96</v>
          </cell>
          <cell r="Q358">
            <v>0.32</v>
          </cell>
          <cell r="T358">
            <v>10952</v>
          </cell>
        </row>
        <row r="359">
          <cell r="T359">
            <v>0</v>
          </cell>
        </row>
        <row r="360">
          <cell r="T360">
            <v>0</v>
          </cell>
        </row>
        <row r="361">
          <cell r="A361" t="str">
            <v>SUBTOTAL</v>
          </cell>
          <cell r="T361">
            <v>10952</v>
          </cell>
        </row>
        <row r="362">
          <cell r="A362" t="str">
            <v>TOTAL COSTO DIRECTO</v>
          </cell>
          <cell r="T362">
            <v>354802</v>
          </cell>
        </row>
        <row r="363">
          <cell r="A363" t="str">
            <v>AIU CONTRACTUAL</v>
          </cell>
          <cell r="E363">
            <v>0.25640000000000002</v>
          </cell>
          <cell r="S363" t="str">
            <v>TOTAL COSTO INDIRECTO</v>
          </cell>
          <cell r="T363">
            <v>90971.232800000013</v>
          </cell>
        </row>
        <row r="364">
          <cell r="A364" t="str">
            <v xml:space="preserve">VALOR TOTAL ACTIVIDAD </v>
          </cell>
          <cell r="T364">
            <v>445773.2328</v>
          </cell>
        </row>
        <row r="365">
          <cell r="A365" t="str">
            <v xml:space="preserve">VALOR RECURSOS NECESARIOS PARA LA EJECUCIÓN DE LA ACTIVIDAD </v>
          </cell>
          <cell r="T365">
            <v>445773.2328</v>
          </cell>
        </row>
        <row r="366">
          <cell r="A366" t="str">
            <v>Para constancia de lo anterior, se firma la presente acta bajo la responsabilidad expresa de los que intervienen en ella, de  conformidad  con las funciones  desempeñadas por cada uno de los mismos,  de acuerdo con el manual de interventoría, en _________</v>
          </cell>
        </row>
        <row r="369">
          <cell r="E369" t="str">
            <v>Firma:</v>
          </cell>
        </row>
        <row r="370">
          <cell r="E370" t="str">
            <v xml:space="preserve">Nombre: </v>
          </cell>
        </row>
        <row r="371">
          <cell r="E371" t="str">
            <v>REPRESENTATE LEGAL Ó DIRECTOR DE CONSULTORIA</v>
          </cell>
        </row>
        <row r="372">
          <cell r="A372" t="str">
            <v>C. OBSERVACIONES INTERVENTORIA (Campo de obligatorio diligenciamiento)</v>
          </cell>
        </row>
        <row r="379">
          <cell r="E379" t="str">
            <v>Firma:</v>
          </cell>
        </row>
        <row r="380">
          <cell r="E380" t="str">
            <v xml:space="preserve">Nombre: </v>
          </cell>
          <cell r="V380" t="str">
            <v>Original  - FONADE</v>
          </cell>
        </row>
        <row r="381">
          <cell r="E381" t="str">
            <v>REPRESENTANTE LEGAL Ó DIRECTOR DE INTERVENTORÍA</v>
          </cell>
          <cell r="V381" t="str">
            <v>Copias: Contratista, Interventor</v>
          </cell>
        </row>
        <row r="382">
          <cell r="A382" t="str">
            <v>Item</v>
          </cell>
          <cell r="C382" t="str">
            <v>Descripción</v>
          </cell>
          <cell r="R382" t="str">
            <v>Unidad</v>
          </cell>
          <cell r="T382" t="str">
            <v>Cantidad</v>
          </cell>
        </row>
        <row r="383">
          <cell r="A383" t="str">
            <v>12.02.03</v>
          </cell>
          <cell r="C383" t="str">
            <v>Suministro, montaje y conexión de tablero trifásico con espacio para totalizador de 12 circuitos. Debe disponer de puerta y chapa, barra de neutro y barra de tierra.</v>
          </cell>
          <cell r="R383" t="str">
            <v>UN</v>
          </cell>
          <cell r="T383">
            <v>1</v>
          </cell>
          <cell r="W383">
            <v>307179.64</v>
          </cell>
        </row>
        <row r="385">
          <cell r="A385" t="str">
            <v>1.  Equipo</v>
          </cell>
        </row>
        <row r="386">
          <cell r="A386" t="str">
            <v>Descripción</v>
          </cell>
          <cell r="H386" t="str">
            <v>Marca</v>
          </cell>
          <cell r="K386" t="str">
            <v>Tipo</v>
          </cell>
          <cell r="O386" t="str">
            <v>Tarifa/Hora</v>
          </cell>
          <cell r="R386" t="str">
            <v>Rendimiento</v>
          </cell>
          <cell r="T386" t="str">
            <v>Vr. Unitario</v>
          </cell>
        </row>
        <row r="387">
          <cell r="A387" t="str">
            <v>Herramienta menor (% de mano de obra)</v>
          </cell>
          <cell r="T387">
            <v>1980</v>
          </cell>
        </row>
        <row r="388">
          <cell r="T388">
            <v>0</v>
          </cell>
        </row>
        <row r="389">
          <cell r="T389">
            <v>0</v>
          </cell>
        </row>
        <row r="390">
          <cell r="T390">
            <v>0</v>
          </cell>
        </row>
        <row r="391">
          <cell r="A391" t="str">
            <v>SUBTOTAL</v>
          </cell>
          <cell r="T391">
            <v>1980</v>
          </cell>
        </row>
        <row r="393">
          <cell r="A393" t="str">
            <v>2.  Materiales</v>
          </cell>
        </row>
        <row r="394">
          <cell r="A394" t="str">
            <v>Descripción</v>
          </cell>
          <cell r="M394" t="str">
            <v>Unidad</v>
          </cell>
          <cell r="O394" t="str">
            <v>Cantidad</v>
          </cell>
          <cell r="Q394" t="str">
            <v>Precio Unit.</v>
          </cell>
          <cell r="T394" t="str">
            <v>Vr Unitario</v>
          </cell>
        </row>
        <row r="395">
          <cell r="A395" t="str">
            <v>Tablero con espacio totalizador 12circuitos</v>
          </cell>
          <cell r="M395" t="str">
            <v xml:space="preserve">Un </v>
          </cell>
          <cell r="O395">
            <v>1</v>
          </cell>
          <cell r="Q395">
            <v>182500</v>
          </cell>
          <cell r="T395">
            <v>182500</v>
          </cell>
        </row>
        <row r="396">
          <cell r="T396">
            <v>0</v>
          </cell>
        </row>
        <row r="397">
          <cell r="T397">
            <v>0</v>
          </cell>
        </row>
        <row r="398">
          <cell r="T398">
            <v>0</v>
          </cell>
        </row>
        <row r="399">
          <cell r="T399">
            <v>0</v>
          </cell>
        </row>
        <row r="400">
          <cell r="T400">
            <v>0</v>
          </cell>
        </row>
        <row r="401">
          <cell r="T401">
            <v>0</v>
          </cell>
        </row>
        <row r="402">
          <cell r="T402">
            <v>0</v>
          </cell>
        </row>
        <row r="403">
          <cell r="T403">
            <v>0</v>
          </cell>
        </row>
        <row r="404">
          <cell r="T404">
            <v>0</v>
          </cell>
        </row>
        <row r="405">
          <cell r="T405">
            <v>0</v>
          </cell>
        </row>
        <row r="406">
          <cell r="T406">
            <v>0</v>
          </cell>
        </row>
        <row r="407">
          <cell r="A407" t="str">
            <v>Desperdicio</v>
          </cell>
          <cell r="M407" t="str">
            <v>%</v>
          </cell>
          <cell r="Q407">
            <v>182500</v>
          </cell>
          <cell r="T407">
            <v>0</v>
          </cell>
        </row>
        <row r="408">
          <cell r="A408" t="str">
            <v>SUBTOTAL</v>
          </cell>
          <cell r="T408">
            <v>182500</v>
          </cell>
        </row>
        <row r="410">
          <cell r="A410" t="str">
            <v>3. Transportes</v>
          </cell>
        </row>
        <row r="411">
          <cell r="A411" t="str">
            <v>Material</v>
          </cell>
          <cell r="K411" t="str">
            <v>Vol. o Peso</v>
          </cell>
          <cell r="M411" t="str">
            <v>Distancia</v>
          </cell>
          <cell r="O411" t="str">
            <v>m2 o Ton/Km</v>
          </cell>
          <cell r="R411" t="str">
            <v>Tarifa</v>
          </cell>
          <cell r="T411" t="str">
            <v>Vr. Unitario</v>
          </cell>
        </row>
        <row r="415">
          <cell r="A415" t="str">
            <v>SUBTOTAL</v>
          </cell>
        </row>
        <row r="417">
          <cell r="A417" t="str">
            <v>4. Mano de Obra</v>
          </cell>
        </row>
        <row r="418">
          <cell r="A418" t="str">
            <v>Trabajador</v>
          </cell>
          <cell r="J418" t="str">
            <v>Jornal</v>
          </cell>
          <cell r="L418" t="str">
            <v>Prestac.</v>
          </cell>
          <cell r="N418" t="str">
            <v>Jornal Total</v>
          </cell>
          <cell r="Q418" t="str">
            <v>Rendimiento</v>
          </cell>
          <cell r="T418" t="str">
            <v>Vr. Unitario</v>
          </cell>
        </row>
        <row r="419">
          <cell r="A419" t="str">
            <v>Electricista II</v>
          </cell>
          <cell r="J419">
            <v>21662</v>
          </cell>
          <cell r="L419">
            <v>0.57999999999999996</v>
          </cell>
          <cell r="N419">
            <v>34225.96</v>
          </cell>
          <cell r="Q419">
            <v>2</v>
          </cell>
          <cell r="T419">
            <v>68451.92</v>
          </cell>
        </row>
        <row r="420">
          <cell r="A420" t="str">
            <v>Ayudante</v>
          </cell>
          <cell r="J420">
            <v>17167</v>
          </cell>
          <cell r="L420">
            <v>0.57999999999999996</v>
          </cell>
          <cell r="N420">
            <v>27123.86</v>
          </cell>
          <cell r="Q420">
            <v>2</v>
          </cell>
          <cell r="T420">
            <v>54247.72</v>
          </cell>
        </row>
        <row r="421">
          <cell r="T421">
            <v>0</v>
          </cell>
        </row>
        <row r="422">
          <cell r="A422" t="str">
            <v>SUBTOTAL</v>
          </cell>
          <cell r="T422">
            <v>122699.64</v>
          </cell>
        </row>
        <row r="423">
          <cell r="A423" t="str">
            <v>TOTAL COSTO DIRECTO</v>
          </cell>
          <cell r="T423">
            <v>307179.64</v>
          </cell>
        </row>
        <row r="424">
          <cell r="A424" t="str">
            <v>AIU CONTRACTUAL</v>
          </cell>
          <cell r="E424">
            <v>0.25640000000000002</v>
          </cell>
          <cell r="S424" t="str">
            <v>TOTAL COSTO INDIRECTO</v>
          </cell>
          <cell r="T424">
            <v>78760.859696000014</v>
          </cell>
        </row>
        <row r="425">
          <cell r="A425" t="str">
            <v xml:space="preserve">VALOR TOTAL ACTIVIDAD </v>
          </cell>
          <cell r="T425">
            <v>385940.49969600001</v>
          </cell>
        </row>
        <row r="426">
          <cell r="A426" t="str">
            <v xml:space="preserve">VALOR RECURSOS NECESARIOS PARA LA EJECUCIÓN DE LA ACTIVIDAD </v>
          </cell>
          <cell r="T426">
            <v>385940.49969600001</v>
          </cell>
        </row>
        <row r="427">
          <cell r="A427" t="str">
            <v>Para constancia de lo anterior, se firma la presente acta bajo la responsabilidad expresa de los que intervienen en ella, de  conformidad  con las funciones  desempeñadas por cada uno de los mismos,  de acuerdo con el manual de interventoría, en _________</v>
          </cell>
        </row>
        <row r="430">
          <cell r="E430" t="str">
            <v>Firma:</v>
          </cell>
        </row>
        <row r="431">
          <cell r="E431" t="str">
            <v xml:space="preserve">Nombre: </v>
          </cell>
        </row>
        <row r="432">
          <cell r="E432" t="str">
            <v>REPRESENTATE LEGAL Ó DIRECTOR DE CONSULTORIA</v>
          </cell>
        </row>
        <row r="433">
          <cell r="A433" t="str">
            <v>C. OBSERVACIONES INTERVENTORIA (Campo de obligatorio diligenciamiento)</v>
          </cell>
        </row>
        <row r="440">
          <cell r="E440" t="str">
            <v>Firma:</v>
          </cell>
        </row>
        <row r="441">
          <cell r="E441" t="str">
            <v xml:space="preserve">Nombre: </v>
          </cell>
          <cell r="V441" t="str">
            <v>Original  - FONADE</v>
          </cell>
        </row>
        <row r="442">
          <cell r="E442" t="str">
            <v>REPRESENTANTE LEGAL Ó DIRECTOR DE INTERVENTORÍA</v>
          </cell>
          <cell r="V442" t="str">
            <v>Copias: Contratista, Interventor</v>
          </cell>
        </row>
        <row r="443">
          <cell r="A443" t="str">
            <v>Item</v>
          </cell>
          <cell r="C443" t="str">
            <v>Descripción</v>
          </cell>
          <cell r="R443" t="str">
            <v>Unidad</v>
          </cell>
          <cell r="T443" t="str">
            <v>Cantidad</v>
          </cell>
        </row>
        <row r="444">
          <cell r="A444" t="str">
            <v>12.03.01</v>
          </cell>
          <cell r="C444" t="str">
            <v>Suministro y tendido de acometida trifásica en conductores 3No10+1No10+1No10 por tubo. Incluye accesorios para completar la actividad.</v>
          </cell>
          <cell r="R444" t="str">
            <v>ML</v>
          </cell>
          <cell r="T444">
            <v>40</v>
          </cell>
          <cell r="W444">
            <v>15635</v>
          </cell>
        </row>
        <row r="446">
          <cell r="A446" t="str">
            <v>1.  Equipo</v>
          </cell>
        </row>
        <row r="447">
          <cell r="A447" t="str">
            <v>Descripción</v>
          </cell>
          <cell r="H447" t="str">
            <v>Marca</v>
          </cell>
          <cell r="K447" t="str">
            <v>Tipo</v>
          </cell>
          <cell r="O447" t="str">
            <v>Tarifa/Hora</v>
          </cell>
          <cell r="R447" t="str">
            <v>Rendimiento</v>
          </cell>
          <cell r="T447" t="str">
            <v>Vr. Unitario</v>
          </cell>
        </row>
        <row r="448">
          <cell r="A448" t="str">
            <v>Herramienta menor (% de mano de obra)</v>
          </cell>
          <cell r="T448">
            <v>1170</v>
          </cell>
        </row>
        <row r="449">
          <cell r="T449">
            <v>0</v>
          </cell>
        </row>
        <row r="450">
          <cell r="T450">
            <v>0</v>
          </cell>
        </row>
        <row r="451">
          <cell r="T451">
            <v>0</v>
          </cell>
        </row>
        <row r="452">
          <cell r="A452" t="str">
            <v>SUBTOTAL</v>
          </cell>
          <cell r="T452">
            <v>1170</v>
          </cell>
        </row>
        <row r="454">
          <cell r="A454" t="str">
            <v>2.  Materiales</v>
          </cell>
        </row>
        <row r="455">
          <cell r="A455" t="str">
            <v>Descripción</v>
          </cell>
          <cell r="M455" t="str">
            <v>Unidad</v>
          </cell>
          <cell r="O455" t="str">
            <v>Cantidad</v>
          </cell>
          <cell r="Q455" t="str">
            <v>Precio Unit.</v>
          </cell>
          <cell r="T455" t="str">
            <v>Vr Unitario</v>
          </cell>
        </row>
        <row r="456">
          <cell r="A456" t="str">
            <v>Cable de cobre No 10</v>
          </cell>
          <cell r="M456" t="str">
            <v xml:space="preserve">Ml </v>
          </cell>
          <cell r="O456">
            <v>5</v>
          </cell>
          <cell r="Q456">
            <v>2310</v>
          </cell>
          <cell r="T456">
            <v>11550</v>
          </cell>
        </row>
        <row r="457">
          <cell r="A457" t="str">
            <v>Terminal cobre No 10</v>
          </cell>
          <cell r="M457" t="str">
            <v xml:space="preserve">Un </v>
          </cell>
          <cell r="O457">
            <v>0.1</v>
          </cell>
          <cell r="Q457">
            <v>560</v>
          </cell>
          <cell r="T457">
            <v>56</v>
          </cell>
        </row>
        <row r="458">
          <cell r="A458" t="str">
            <v>Amarre plástico (zuncho)</v>
          </cell>
          <cell r="M458" t="str">
            <v xml:space="preserve">Un </v>
          </cell>
          <cell r="O458">
            <v>1</v>
          </cell>
          <cell r="Q458">
            <v>55</v>
          </cell>
          <cell r="T458">
            <v>55</v>
          </cell>
        </row>
        <row r="459">
          <cell r="T459">
            <v>0</v>
          </cell>
        </row>
        <row r="460">
          <cell r="T460">
            <v>0</v>
          </cell>
        </row>
        <row r="461">
          <cell r="T461">
            <v>0</v>
          </cell>
        </row>
        <row r="462">
          <cell r="T462">
            <v>0</v>
          </cell>
        </row>
        <row r="463">
          <cell r="T463">
            <v>0</v>
          </cell>
        </row>
        <row r="464">
          <cell r="T464">
            <v>0</v>
          </cell>
        </row>
        <row r="465">
          <cell r="T465">
            <v>0</v>
          </cell>
        </row>
        <row r="466">
          <cell r="T466">
            <v>0</v>
          </cell>
        </row>
        <row r="467">
          <cell r="T467">
            <v>0</v>
          </cell>
        </row>
        <row r="468">
          <cell r="A468" t="str">
            <v>Desperdicio</v>
          </cell>
          <cell r="M468" t="str">
            <v>%</v>
          </cell>
          <cell r="O468">
            <v>0.03</v>
          </cell>
          <cell r="Q468">
            <v>11661</v>
          </cell>
          <cell r="T468">
            <v>350</v>
          </cell>
        </row>
        <row r="469">
          <cell r="A469" t="str">
            <v>SUBTOTAL</v>
          </cell>
          <cell r="T469">
            <v>12011</v>
          </cell>
        </row>
        <row r="471">
          <cell r="A471" t="str">
            <v>3. Transportes</v>
          </cell>
        </row>
        <row r="472">
          <cell r="A472" t="str">
            <v>Material</v>
          </cell>
          <cell r="K472" t="str">
            <v>Vol. o Peso</v>
          </cell>
          <cell r="M472" t="str">
            <v>Distancia</v>
          </cell>
          <cell r="O472" t="str">
            <v>m2 o Ton/Km</v>
          </cell>
          <cell r="R472" t="str">
            <v>Tarifa</v>
          </cell>
          <cell r="T472" t="str">
            <v>Vr. Unitario</v>
          </cell>
        </row>
        <row r="476">
          <cell r="A476" t="str">
            <v>SUBTOTAL</v>
          </cell>
        </row>
        <row r="478">
          <cell r="A478" t="str">
            <v>4. Mano de Obra</v>
          </cell>
        </row>
        <row r="479">
          <cell r="A479" t="str">
            <v>Trabajador</v>
          </cell>
          <cell r="J479" t="str">
            <v>Jornal</v>
          </cell>
          <cell r="L479" t="str">
            <v>Prestac.</v>
          </cell>
          <cell r="N479" t="str">
            <v>Jornal Total</v>
          </cell>
          <cell r="Q479" t="str">
            <v>Rendimiento</v>
          </cell>
          <cell r="T479" t="str">
            <v>Vr. Unitario</v>
          </cell>
        </row>
        <row r="480">
          <cell r="A480" t="str">
            <v>Electricista II</v>
          </cell>
          <cell r="J480">
            <v>21662</v>
          </cell>
          <cell r="L480">
            <v>0.57999999999999996</v>
          </cell>
          <cell r="N480">
            <v>34225.96</v>
          </cell>
          <cell r="Q480">
            <v>0.04</v>
          </cell>
          <cell r="T480">
            <v>1369</v>
          </cell>
        </row>
        <row r="481">
          <cell r="A481" t="str">
            <v>Ayudante</v>
          </cell>
          <cell r="J481">
            <v>17167</v>
          </cell>
          <cell r="L481">
            <v>0.57999999999999996</v>
          </cell>
          <cell r="N481">
            <v>27123.86</v>
          </cell>
          <cell r="Q481">
            <v>0.04</v>
          </cell>
          <cell r="T481">
            <v>1085</v>
          </cell>
        </row>
        <row r="482">
          <cell r="T482">
            <v>0</v>
          </cell>
        </row>
        <row r="483">
          <cell r="A483" t="str">
            <v>SUBTOTAL</v>
          </cell>
          <cell r="T483">
            <v>2454</v>
          </cell>
        </row>
        <row r="484">
          <cell r="A484" t="str">
            <v>TOTAL COSTO DIRECTO</v>
          </cell>
          <cell r="V484">
            <v>15635</v>
          </cell>
        </row>
        <row r="485">
          <cell r="A485" t="str">
            <v>AIU CONTRACTUAL</v>
          </cell>
          <cell r="E485">
            <v>0.25640000000000002</v>
          </cell>
          <cell r="S485" t="str">
            <v>TOTAL COSTO INDIRECTO</v>
          </cell>
          <cell r="T485">
            <v>4009</v>
          </cell>
        </row>
        <row r="486">
          <cell r="A486" t="str">
            <v xml:space="preserve">VALOR TOTAL ACTIVIDAD </v>
          </cell>
          <cell r="T486">
            <v>19644</v>
          </cell>
        </row>
        <row r="487">
          <cell r="A487" t="str">
            <v xml:space="preserve">VALOR RECURSOS NECESARIOS PARA LA EJECUCIÓN DE LA ACTIVIDAD </v>
          </cell>
          <cell r="T487">
            <v>785760</v>
          </cell>
        </row>
        <row r="488">
          <cell r="A488" t="str">
            <v>Para constancia de lo anterior, se firma la presente acta bajo la responsabilidad expresa de los que intervienen en ella, de  conformidad  con las funciones  desempeñadas por cada uno de los mismos,  de acuerdo con el manual de interventoría, en _________</v>
          </cell>
        </row>
        <row r="491">
          <cell r="E491" t="str">
            <v>Firma:</v>
          </cell>
        </row>
        <row r="492">
          <cell r="E492" t="str">
            <v xml:space="preserve">Nombre: </v>
          </cell>
        </row>
        <row r="493">
          <cell r="E493" t="str">
            <v>REPRESENTATE LEGAL Ó DIRECTOR DE CONSULTORIA</v>
          </cell>
        </row>
        <row r="495">
          <cell r="A495" t="str">
            <v>C. OBSERVACIONES INTERVENTORIA (Campo de obligatorio diligenciamiento)</v>
          </cell>
        </row>
        <row r="502">
          <cell r="E502" t="str">
            <v>Firma:</v>
          </cell>
        </row>
        <row r="503">
          <cell r="E503" t="str">
            <v xml:space="preserve">Nombre: </v>
          </cell>
          <cell r="V503" t="str">
            <v>Original  - FONADE</v>
          </cell>
        </row>
        <row r="504">
          <cell r="E504" t="str">
            <v>REPRESENTANTE LEGAL Ó DIRECTOR DE INTERVENTORÍA</v>
          </cell>
          <cell r="V504" t="str">
            <v>Copias: Contratista, Interventor</v>
          </cell>
        </row>
        <row r="505">
          <cell r="A505" t="str">
            <v>Item</v>
          </cell>
          <cell r="C505" t="str">
            <v>Descripción</v>
          </cell>
          <cell r="R505" t="str">
            <v>Unidad</v>
          </cell>
          <cell r="T505" t="str">
            <v>Cantidad</v>
          </cell>
        </row>
        <row r="506">
          <cell r="A506" t="str">
            <v>12.03.02</v>
          </cell>
          <cell r="C506" t="str">
            <v>Suministro y tendido de ducto PVC de 3/4". Incluye curvas, uniones, boquillas, material de relleno, excavación, compactación y accesorios.</v>
          </cell>
          <cell r="R506" t="str">
            <v>ML</v>
          </cell>
          <cell r="T506">
            <v>37</v>
          </cell>
          <cell r="W506">
            <v>14905.8986</v>
          </cell>
        </row>
        <row r="508">
          <cell r="A508" t="str">
            <v>1.  Equipo</v>
          </cell>
        </row>
        <row r="509">
          <cell r="A509" t="str">
            <v>Descripción</v>
          </cell>
          <cell r="H509" t="str">
            <v>Marca</v>
          </cell>
          <cell r="K509" t="str">
            <v>Tipo</v>
          </cell>
          <cell r="O509" t="str">
            <v>Tarifa/Hora</v>
          </cell>
          <cell r="R509" t="str">
            <v>Rendimiento</v>
          </cell>
          <cell r="T509" t="str">
            <v>Vr. Unitario</v>
          </cell>
        </row>
        <row r="510">
          <cell r="A510" t="str">
            <v>Pica</v>
          </cell>
          <cell r="O510">
            <v>35650</v>
          </cell>
          <cell r="R510">
            <v>0.01</v>
          </cell>
          <cell r="T510">
            <v>2730</v>
          </cell>
        </row>
        <row r="511">
          <cell r="A511" t="str">
            <v>Pala</v>
          </cell>
          <cell r="O511">
            <v>35650</v>
          </cell>
          <cell r="R511">
            <v>0.01</v>
          </cell>
          <cell r="T511">
            <v>356.5</v>
          </cell>
        </row>
        <row r="512">
          <cell r="T512">
            <v>0</v>
          </cell>
        </row>
        <row r="513">
          <cell r="T513">
            <v>0</v>
          </cell>
        </row>
        <row r="514">
          <cell r="A514" t="str">
            <v>SUBTOTAL</v>
          </cell>
          <cell r="T514">
            <v>3086.5</v>
          </cell>
        </row>
        <row r="516">
          <cell r="A516" t="str">
            <v>2.  Materiales</v>
          </cell>
        </row>
        <row r="517">
          <cell r="A517" t="str">
            <v>Descripción</v>
          </cell>
          <cell r="M517" t="str">
            <v>Unidad</v>
          </cell>
          <cell r="O517" t="str">
            <v>Cantidad</v>
          </cell>
          <cell r="Q517" t="str">
            <v>Precio Unit.</v>
          </cell>
          <cell r="T517" t="str">
            <v>Vr Unitario</v>
          </cell>
        </row>
        <row r="518">
          <cell r="A518" t="str">
            <v>Tubo conduit  PVC 3/4"</v>
          </cell>
          <cell r="M518" t="str">
            <v>Ml</v>
          </cell>
          <cell r="O518">
            <v>1</v>
          </cell>
          <cell r="Q518">
            <v>2900</v>
          </cell>
          <cell r="T518">
            <v>2900</v>
          </cell>
        </row>
        <row r="519">
          <cell r="A519" t="str">
            <v>Material de relleno</v>
          </cell>
          <cell r="M519" t="str">
            <v>Ml</v>
          </cell>
          <cell r="O519">
            <v>1</v>
          </cell>
          <cell r="Q519">
            <v>2900</v>
          </cell>
          <cell r="T519">
            <v>2900</v>
          </cell>
        </row>
        <row r="520">
          <cell r="A520" t="str">
            <v>Boquilla terminal PVC de 3/4"</v>
          </cell>
          <cell r="M520" t="str">
            <v xml:space="preserve">Un </v>
          </cell>
          <cell r="O520">
            <v>0.01</v>
          </cell>
          <cell r="Q520">
            <v>850</v>
          </cell>
          <cell r="T520">
            <v>8.5</v>
          </cell>
        </row>
        <row r="521">
          <cell r="A521" t="str">
            <v>Soldadura PVC 1/8</v>
          </cell>
          <cell r="M521" t="str">
            <v>Gl</v>
          </cell>
          <cell r="O521">
            <v>1</v>
          </cell>
          <cell r="Q521">
            <v>966</v>
          </cell>
          <cell r="T521">
            <v>966</v>
          </cell>
        </row>
        <row r="522">
          <cell r="A522" t="str">
            <v>Limpiador PVC 1/8</v>
          </cell>
          <cell r="M522" t="str">
            <v>Gl</v>
          </cell>
          <cell r="O522">
            <v>0.01</v>
          </cell>
          <cell r="Q522">
            <v>25862</v>
          </cell>
          <cell r="T522">
            <v>258.62</v>
          </cell>
        </row>
        <row r="523">
          <cell r="T523">
            <v>0</v>
          </cell>
        </row>
        <row r="524">
          <cell r="T524">
            <v>0</v>
          </cell>
        </row>
        <row r="525">
          <cell r="T525">
            <v>0</v>
          </cell>
        </row>
        <row r="526">
          <cell r="T526">
            <v>0</v>
          </cell>
        </row>
        <row r="527">
          <cell r="T527">
            <v>0</v>
          </cell>
        </row>
        <row r="528">
          <cell r="T528">
            <v>0</v>
          </cell>
        </row>
        <row r="529">
          <cell r="T529">
            <v>0</v>
          </cell>
        </row>
        <row r="530">
          <cell r="A530" t="str">
            <v>Desperdicio</v>
          </cell>
          <cell r="M530" t="str">
            <v>%</v>
          </cell>
          <cell r="O530">
            <v>0.03</v>
          </cell>
          <cell r="Q530">
            <v>7033.12</v>
          </cell>
          <cell r="T530">
            <v>210.99359999999999</v>
          </cell>
        </row>
        <row r="531">
          <cell r="A531" t="str">
            <v>SUBTOTAL</v>
          </cell>
          <cell r="T531">
            <v>7244.1135999999997</v>
          </cell>
        </row>
        <row r="533">
          <cell r="A533" t="str">
            <v>3. Transportes</v>
          </cell>
        </row>
        <row r="534">
          <cell r="A534" t="str">
            <v>Material</v>
          </cell>
          <cell r="K534" t="str">
            <v>Vol. o Peso</v>
          </cell>
          <cell r="M534" t="str">
            <v>Distancia</v>
          </cell>
          <cell r="O534" t="str">
            <v>m2 o Ton/Km</v>
          </cell>
          <cell r="R534" t="str">
            <v>Tarifa</v>
          </cell>
          <cell r="T534" t="str">
            <v>Vr. Unitario</v>
          </cell>
        </row>
        <row r="538">
          <cell r="A538" t="str">
            <v>SUBTOTAL</v>
          </cell>
        </row>
        <row r="540">
          <cell r="A540" t="str">
            <v>4. Mano de Obra</v>
          </cell>
        </row>
        <row r="541">
          <cell r="A541" t="str">
            <v>Trabajador</v>
          </cell>
          <cell r="J541" t="str">
            <v>Jornal</v>
          </cell>
          <cell r="L541" t="str">
            <v>Prestac.</v>
          </cell>
          <cell r="N541" t="str">
            <v>Jornal Total</v>
          </cell>
          <cell r="Q541" t="str">
            <v>Rendimiento</v>
          </cell>
          <cell r="T541" t="str">
            <v>Vr. Unitario</v>
          </cell>
        </row>
        <row r="542">
          <cell r="A542" t="str">
            <v>Electricista II</v>
          </cell>
          <cell r="J542">
            <v>37400</v>
          </cell>
          <cell r="L542">
            <v>0.57999999999999996</v>
          </cell>
          <cell r="N542">
            <v>59092</v>
          </cell>
          <cell r="Q542">
            <v>0.05</v>
          </cell>
          <cell r="T542">
            <v>2954.6000000000004</v>
          </cell>
        </row>
        <row r="543">
          <cell r="A543" t="str">
            <v>Ayudante</v>
          </cell>
          <cell r="J543">
            <v>20515</v>
          </cell>
          <cell r="L543">
            <v>0.57999999999999996</v>
          </cell>
          <cell r="N543">
            <v>32413.699999999997</v>
          </cell>
          <cell r="Q543">
            <v>0.05</v>
          </cell>
          <cell r="T543">
            <v>1620.6849999999999</v>
          </cell>
        </row>
        <row r="544">
          <cell r="T544">
            <v>0</v>
          </cell>
        </row>
        <row r="545">
          <cell r="A545" t="str">
            <v>SUBTOTAL</v>
          </cell>
          <cell r="T545">
            <v>4575.2849999999999</v>
          </cell>
        </row>
        <row r="546">
          <cell r="A546" t="str">
            <v>TOTAL COSTO DIRECTO</v>
          </cell>
          <cell r="V546">
            <v>14905.8986</v>
          </cell>
        </row>
        <row r="547">
          <cell r="A547" t="str">
            <v>AIU CONTRACTUAL</v>
          </cell>
          <cell r="E547">
            <v>0.25640000000000002</v>
          </cell>
          <cell r="S547" t="str">
            <v>TOTAL COSTO INDIRECTO</v>
          </cell>
          <cell r="T547">
            <v>3821.8724010400006</v>
          </cell>
        </row>
        <row r="548">
          <cell r="A548" t="str">
            <v xml:space="preserve">VALOR TOTAL ACTIVIDAD </v>
          </cell>
          <cell r="T548">
            <v>18727.771001040001</v>
          </cell>
        </row>
        <row r="549">
          <cell r="A549" t="str">
            <v xml:space="preserve">VALOR RECURSOS NECESARIOS PARA LA EJECUCIÓN DE LA ACTIVIDAD </v>
          </cell>
          <cell r="T549">
            <v>692927.52703848004</v>
          </cell>
        </row>
        <row r="550">
          <cell r="A550" t="str">
            <v>Para constancia de lo anterior, se firma la presente acta bajo la responsabilidad expresa de los que intervienen en ella, de  conformidad  con las funciones  desempeñadas por cada uno de los mismos,  de acuerdo con el manual de interventoría, en _________</v>
          </cell>
        </row>
        <row r="553">
          <cell r="E553" t="str">
            <v>Firma:</v>
          </cell>
        </row>
        <row r="554">
          <cell r="E554" t="str">
            <v xml:space="preserve">Nombre: </v>
          </cell>
        </row>
        <row r="555">
          <cell r="E555" t="str">
            <v>REPRESENTATE LEGAL Ó DIRECTOR DE CONSULTORIA</v>
          </cell>
        </row>
        <row r="557">
          <cell r="A557" t="str">
            <v>C. OBSERVACIONES INTERVENTORIA (Campo de obligatorio diligenciamiento)</v>
          </cell>
        </row>
        <row r="563">
          <cell r="E563" t="str">
            <v>Firma:</v>
          </cell>
        </row>
        <row r="564">
          <cell r="E564" t="str">
            <v xml:space="preserve">Nombre: </v>
          </cell>
          <cell r="V564" t="str">
            <v>Original  - FONADE</v>
          </cell>
        </row>
        <row r="565">
          <cell r="E565" t="str">
            <v>REPRESENTANTE LEGAL Ó DIRECTOR DE INTERVENTORÍA</v>
          </cell>
          <cell r="V565" t="str">
            <v>Copias: Contratista, Interventor</v>
          </cell>
        </row>
        <row r="566">
          <cell r="A566" t="str">
            <v>Item</v>
          </cell>
          <cell r="C566" t="str">
            <v>Descripción</v>
          </cell>
          <cell r="R566" t="str">
            <v>Unidad</v>
          </cell>
          <cell r="T566" t="str">
            <v>Cantidad</v>
          </cell>
        </row>
        <row r="567">
          <cell r="A567" t="str">
            <v>12.04.01</v>
          </cell>
          <cell r="C567" t="str">
            <v>Suministro, montaje y conexión de luminaria fluorescente de 2x32W T8 de sobreponer, balasto electrónico, sellada, bajo consumo. Incluye 2 tubos y accesorios.</v>
          </cell>
          <cell r="R567" t="str">
            <v>UN</v>
          </cell>
          <cell r="T567">
            <v>18</v>
          </cell>
          <cell r="W567">
            <v>69090</v>
          </cell>
        </row>
        <row r="569">
          <cell r="A569" t="str">
            <v>1.  Equipo</v>
          </cell>
        </row>
        <row r="570">
          <cell r="A570" t="str">
            <v>Descripción</v>
          </cell>
          <cell r="H570" t="str">
            <v>Marca</v>
          </cell>
          <cell r="K570" t="str">
            <v>Tipo</v>
          </cell>
          <cell r="O570" t="str">
            <v>Tarifa/Hora</v>
          </cell>
          <cell r="R570" t="str">
            <v>Rendimiento</v>
          </cell>
          <cell r="T570" t="str">
            <v>Vr. Unitario</v>
          </cell>
        </row>
        <row r="571">
          <cell r="A571" t="str">
            <v>Herramienta menor (% de mano de obra)</v>
          </cell>
          <cell r="T571">
            <v>520</v>
          </cell>
        </row>
        <row r="572">
          <cell r="T572">
            <v>0</v>
          </cell>
        </row>
        <row r="573">
          <cell r="T573">
            <v>0</v>
          </cell>
        </row>
        <row r="574">
          <cell r="T574">
            <v>0</v>
          </cell>
        </row>
        <row r="575">
          <cell r="A575" t="str">
            <v>SUBTOTAL</v>
          </cell>
          <cell r="T575">
            <v>520</v>
          </cell>
        </row>
        <row r="577">
          <cell r="A577" t="str">
            <v>2.  Materiales</v>
          </cell>
        </row>
        <row r="578">
          <cell r="A578" t="str">
            <v>Descripción</v>
          </cell>
          <cell r="M578" t="str">
            <v>Unidad</v>
          </cell>
          <cell r="O578" t="str">
            <v>Cantidad</v>
          </cell>
          <cell r="Q578" t="str">
            <v>Precio Unit.</v>
          </cell>
          <cell r="T578" t="str">
            <v>Vr Unitario</v>
          </cell>
        </row>
        <row r="579">
          <cell r="A579" t="str">
            <v>Aplique Fluorescente en muro de 38 W</v>
          </cell>
          <cell r="M579" t="str">
            <v xml:space="preserve">Un </v>
          </cell>
          <cell r="O579">
            <v>1</v>
          </cell>
          <cell r="Q579">
            <v>56300</v>
          </cell>
          <cell r="T579">
            <v>56300</v>
          </cell>
        </row>
        <row r="580">
          <cell r="T580">
            <v>0</v>
          </cell>
        </row>
        <row r="581">
          <cell r="T581">
            <v>0</v>
          </cell>
        </row>
        <row r="582">
          <cell r="T582">
            <v>0</v>
          </cell>
        </row>
        <row r="583">
          <cell r="T583">
            <v>0</v>
          </cell>
        </row>
        <row r="584">
          <cell r="T584">
            <v>0</v>
          </cell>
        </row>
        <row r="585">
          <cell r="T585">
            <v>0</v>
          </cell>
        </row>
        <row r="586">
          <cell r="T586">
            <v>0</v>
          </cell>
        </row>
        <row r="587">
          <cell r="T587">
            <v>0</v>
          </cell>
        </row>
        <row r="588">
          <cell r="T588">
            <v>0</v>
          </cell>
        </row>
        <row r="589">
          <cell r="T589">
            <v>0</v>
          </cell>
        </row>
        <row r="590">
          <cell r="T590">
            <v>0</v>
          </cell>
        </row>
        <row r="591">
          <cell r="A591" t="str">
            <v>Desperdicio</v>
          </cell>
          <cell r="M591" t="str">
            <v>%</v>
          </cell>
          <cell r="Q591">
            <v>56300</v>
          </cell>
          <cell r="T591">
            <v>0</v>
          </cell>
        </row>
        <row r="592">
          <cell r="A592" t="str">
            <v>SUBTOTAL</v>
          </cell>
          <cell r="T592">
            <v>56300</v>
          </cell>
        </row>
        <row r="594">
          <cell r="A594" t="str">
            <v>3. Transportes</v>
          </cell>
        </row>
        <row r="595">
          <cell r="A595" t="str">
            <v>Material</v>
          </cell>
          <cell r="K595" t="str">
            <v>Vol. o Peso</v>
          </cell>
          <cell r="M595" t="str">
            <v>Distancia</v>
          </cell>
          <cell r="O595" t="str">
            <v>m2 o Ton/Km</v>
          </cell>
          <cell r="R595" t="str">
            <v>Tarifa</v>
          </cell>
          <cell r="T595" t="str">
            <v>Vr. Unitario</v>
          </cell>
        </row>
        <row r="599">
          <cell r="A599" t="str">
            <v>SUBTOTAL</v>
          </cell>
        </row>
        <row r="601">
          <cell r="A601" t="str">
            <v>4. Mano de Obra</v>
          </cell>
        </row>
        <row r="602">
          <cell r="A602" t="str">
            <v>Trabajador</v>
          </cell>
          <cell r="J602" t="str">
            <v>Jornal</v>
          </cell>
          <cell r="L602" t="str">
            <v>Prestac.</v>
          </cell>
          <cell r="N602" t="str">
            <v>Jornal Total</v>
          </cell>
          <cell r="Q602" t="str">
            <v>Rendimiento</v>
          </cell>
          <cell r="T602" t="str">
            <v>Vr. Unitario</v>
          </cell>
        </row>
        <row r="603">
          <cell r="A603" t="str">
            <v>Electricista II</v>
          </cell>
          <cell r="J603">
            <v>21662</v>
          </cell>
          <cell r="L603">
            <v>0.57999999999999996</v>
          </cell>
          <cell r="N603">
            <v>34225.96</v>
          </cell>
          <cell r="Q603">
            <v>0.2</v>
          </cell>
          <cell r="T603">
            <v>6845</v>
          </cell>
        </row>
        <row r="604">
          <cell r="A604" t="str">
            <v>Ayudante</v>
          </cell>
          <cell r="J604">
            <v>17167</v>
          </cell>
          <cell r="L604">
            <v>0.57999999999999996</v>
          </cell>
          <cell r="N604">
            <v>27123.86</v>
          </cell>
          <cell r="Q604">
            <v>0.2</v>
          </cell>
          <cell r="T604">
            <v>5425</v>
          </cell>
        </row>
        <row r="605">
          <cell r="T605">
            <v>0</v>
          </cell>
        </row>
        <row r="606">
          <cell r="A606" t="str">
            <v>SUBTOTAL</v>
          </cell>
          <cell r="T606">
            <v>12270</v>
          </cell>
        </row>
        <row r="607">
          <cell r="A607" t="str">
            <v>TOTAL COSTO DIRECTO</v>
          </cell>
          <cell r="V607">
            <v>69090</v>
          </cell>
        </row>
        <row r="608">
          <cell r="A608" t="str">
            <v>AIU CONTRACTUAL</v>
          </cell>
          <cell r="E608">
            <v>0.25640000000000002</v>
          </cell>
          <cell r="S608" t="str">
            <v>TOTAL COSTO INDIRECTO</v>
          </cell>
          <cell r="T608">
            <v>17715</v>
          </cell>
        </row>
        <row r="609">
          <cell r="A609" t="str">
            <v xml:space="preserve">VALOR TOTAL ACTIVIDAD </v>
          </cell>
          <cell r="T609">
            <v>86805</v>
          </cell>
        </row>
        <row r="610">
          <cell r="A610" t="str">
            <v xml:space="preserve">VALOR RECURSOS NECESARIOS PARA LA EJECUCIÓN DE LA ACTIVIDAD </v>
          </cell>
          <cell r="T610">
            <v>1562490</v>
          </cell>
        </row>
        <row r="611">
          <cell r="A611" t="str">
            <v>Para constancia de lo anterior, se firma la presente acta bajo la responsabilidad expresa de los que intervienen en ella, de  conformidad  con las funciones  desempeñadas por cada uno de los mismos,  de acuerdo con el manual de interventoría, en _________</v>
          </cell>
        </row>
        <row r="614">
          <cell r="E614" t="str">
            <v>Firma:</v>
          </cell>
        </row>
        <row r="615">
          <cell r="E615" t="str">
            <v xml:space="preserve">Nombre: </v>
          </cell>
        </row>
        <row r="616">
          <cell r="E616" t="str">
            <v>REPRESENTATE LEGAL Ó DIRECTOR DE CONSULTORIA</v>
          </cell>
        </row>
        <row r="617">
          <cell r="A617" t="str">
            <v>C. OBSERVACIONES INTERVENTORIA (Campo de obligatorio diligenciamiento)</v>
          </cell>
        </row>
        <row r="623">
          <cell r="E623" t="str">
            <v>Firma:</v>
          </cell>
        </row>
        <row r="624">
          <cell r="E624" t="str">
            <v xml:space="preserve">Nombre: </v>
          </cell>
          <cell r="V624" t="str">
            <v>Original  - FONADE</v>
          </cell>
        </row>
        <row r="625">
          <cell r="E625" t="str">
            <v>REPRESENTANTE LEGAL Ó DIRECTOR DE INTERVENTORÍA</v>
          </cell>
          <cell r="V625" t="str">
            <v>Copias: Contratista, Interventor</v>
          </cell>
        </row>
        <row r="626">
          <cell r="A626" t="str">
            <v>Item</v>
          </cell>
          <cell r="C626" t="str">
            <v>Descripción</v>
          </cell>
          <cell r="R626" t="str">
            <v>Unidad</v>
          </cell>
          <cell r="T626" t="str">
            <v>Cantidad</v>
          </cell>
        </row>
        <row r="627">
          <cell r="A627" t="str">
            <v>12.05.01</v>
          </cell>
          <cell r="C627" t="str">
            <v>Medición del sistema de tierra del apantallamiento.</v>
          </cell>
          <cell r="R627" t="str">
            <v>UN</v>
          </cell>
          <cell r="T627">
            <v>1</v>
          </cell>
          <cell r="W627">
            <v>728008</v>
          </cell>
        </row>
        <row r="629">
          <cell r="A629" t="str">
            <v>1.  Equipo</v>
          </cell>
        </row>
        <row r="630">
          <cell r="A630" t="str">
            <v>Descripción</v>
          </cell>
          <cell r="H630" t="str">
            <v>Marca</v>
          </cell>
          <cell r="K630" t="str">
            <v>Tipo</v>
          </cell>
          <cell r="O630" t="str">
            <v>Tarifa/Hora</v>
          </cell>
          <cell r="R630" t="str">
            <v>Rendimiento</v>
          </cell>
          <cell r="T630" t="str">
            <v>Vr. Unitario</v>
          </cell>
        </row>
        <row r="631">
          <cell r="A631" t="str">
            <v>Herramienta menor (% de mano de obra)</v>
          </cell>
          <cell r="O631">
            <v>200000</v>
          </cell>
          <cell r="R631">
            <v>2</v>
          </cell>
          <cell r="T631">
            <v>400000</v>
          </cell>
        </row>
        <row r="632">
          <cell r="T632">
            <v>0</v>
          </cell>
        </row>
        <row r="633">
          <cell r="T633">
            <v>0</v>
          </cell>
        </row>
        <row r="634">
          <cell r="T634">
            <v>0</v>
          </cell>
        </row>
        <row r="635">
          <cell r="A635" t="str">
            <v>SUBTOTAL</v>
          </cell>
          <cell r="T635">
            <v>400000</v>
          </cell>
        </row>
        <row r="637">
          <cell r="A637" t="str">
            <v>2.  Materiales</v>
          </cell>
        </row>
        <row r="638">
          <cell r="A638" t="str">
            <v>Descripción</v>
          </cell>
          <cell r="M638" t="str">
            <v>Unidad</v>
          </cell>
          <cell r="O638" t="str">
            <v>Cantidad</v>
          </cell>
          <cell r="Q638" t="str">
            <v>Precio Unit.</v>
          </cell>
          <cell r="T638" t="str">
            <v>Vr Unitario</v>
          </cell>
        </row>
        <row r="640">
          <cell r="T640">
            <v>0</v>
          </cell>
        </row>
        <row r="644">
          <cell r="T644">
            <v>0</v>
          </cell>
        </row>
        <row r="645">
          <cell r="T645">
            <v>0</v>
          </cell>
        </row>
        <row r="646">
          <cell r="T646">
            <v>0</v>
          </cell>
        </row>
        <row r="647">
          <cell r="T647">
            <v>0</v>
          </cell>
        </row>
        <row r="648">
          <cell r="T648">
            <v>0</v>
          </cell>
        </row>
        <row r="649">
          <cell r="T649">
            <v>0</v>
          </cell>
        </row>
        <row r="650">
          <cell r="T650">
            <v>0</v>
          </cell>
        </row>
        <row r="651">
          <cell r="A651" t="str">
            <v>Desperdicio</v>
          </cell>
          <cell r="M651" t="str">
            <v>%</v>
          </cell>
          <cell r="O651">
            <v>0.03</v>
          </cell>
          <cell r="Q651">
            <v>0</v>
          </cell>
          <cell r="T651">
            <v>0</v>
          </cell>
        </row>
        <row r="652">
          <cell r="A652" t="str">
            <v>SUBTOTAL</v>
          </cell>
          <cell r="T652">
            <v>0</v>
          </cell>
        </row>
        <row r="654">
          <cell r="A654" t="str">
            <v>3. Transportes</v>
          </cell>
        </row>
        <row r="655">
          <cell r="A655" t="str">
            <v>Material</v>
          </cell>
          <cell r="K655" t="str">
            <v>Vol. o Peso</v>
          </cell>
          <cell r="M655" t="str">
            <v>Distancia</v>
          </cell>
          <cell r="O655" t="str">
            <v>m2 o Ton/Km</v>
          </cell>
          <cell r="R655" t="str">
            <v>Tarifa</v>
          </cell>
          <cell r="T655" t="str">
            <v>Vr. Unitario</v>
          </cell>
        </row>
        <row r="659">
          <cell r="A659" t="str">
            <v>SUBTOTAL</v>
          </cell>
        </row>
        <row r="661">
          <cell r="A661" t="str">
            <v>4. Mano de Obra</v>
          </cell>
        </row>
        <row r="662">
          <cell r="A662" t="str">
            <v>Trabajador</v>
          </cell>
          <cell r="J662" t="str">
            <v>Jornal</v>
          </cell>
          <cell r="L662" t="str">
            <v>Prestac.</v>
          </cell>
          <cell r="N662" t="str">
            <v>Jornal Total</v>
          </cell>
          <cell r="Q662" t="str">
            <v>Rendimiento</v>
          </cell>
          <cell r="T662" t="str">
            <v>Vr. Unitario</v>
          </cell>
        </row>
        <row r="663">
          <cell r="A663" t="str">
            <v>Técnico</v>
          </cell>
          <cell r="J663">
            <v>86500</v>
          </cell>
          <cell r="L663">
            <v>0.57999999999999996</v>
          </cell>
          <cell r="N663">
            <v>136670</v>
          </cell>
          <cell r="Q663">
            <v>2.4</v>
          </cell>
          <cell r="T663">
            <v>328008</v>
          </cell>
        </row>
        <row r="665">
          <cell r="T665">
            <v>0</v>
          </cell>
        </row>
        <row r="666">
          <cell r="A666" t="str">
            <v>SUBTOTAL</v>
          </cell>
          <cell r="T666">
            <v>328008</v>
          </cell>
        </row>
        <row r="667">
          <cell r="A667" t="str">
            <v>TOTAL COSTO DIRECTO</v>
          </cell>
          <cell r="V667">
            <v>728008</v>
          </cell>
        </row>
        <row r="668">
          <cell r="A668" t="str">
            <v>AIU CONTRACTUAL</v>
          </cell>
          <cell r="E668">
            <v>0.25640000000000002</v>
          </cell>
          <cell r="S668" t="str">
            <v>TOTAL COSTO INDIRECTO</v>
          </cell>
          <cell r="T668">
            <v>186661</v>
          </cell>
        </row>
        <row r="669">
          <cell r="A669" t="str">
            <v xml:space="preserve">VALOR TOTAL ACTIVIDAD </v>
          </cell>
          <cell r="T669">
            <v>914669</v>
          </cell>
        </row>
        <row r="670">
          <cell r="A670" t="str">
            <v xml:space="preserve">VALOR RECURSOS NECESARIOS PARA LA EJECUCIÓN DE LA ACTIVIDAD </v>
          </cell>
          <cell r="T670">
            <v>914669</v>
          </cell>
        </row>
        <row r="671">
          <cell r="A671" t="str">
            <v>Para constancia de lo anterior, se firma la presente acta bajo la responsabilidad expresa de los que intervienen en ella, de  conformidad  con las funciones  desempeñadas por cada uno de los mismos,  de acuerdo con el manual de interventoría, en _________</v>
          </cell>
        </row>
        <row r="674">
          <cell r="E674" t="str">
            <v>Firma:</v>
          </cell>
        </row>
        <row r="675">
          <cell r="E675" t="str">
            <v xml:space="preserve">Nombre: </v>
          </cell>
        </row>
        <row r="676">
          <cell r="E676" t="str">
            <v>REPRESENTATE LEGAL Ó DIRECTOR DE CONSULTORIA</v>
          </cell>
        </row>
        <row r="677">
          <cell r="A677" t="str">
            <v>C. OBSERVACIONES INTERVENTORIA (Campo de obligatorio diligenciamiento)</v>
          </cell>
        </row>
        <row r="683">
          <cell r="E683" t="str">
            <v>Firma:</v>
          </cell>
        </row>
        <row r="684">
          <cell r="E684" t="str">
            <v xml:space="preserve">Nombre: </v>
          </cell>
          <cell r="V684" t="str">
            <v>Original  - FONADE</v>
          </cell>
        </row>
        <row r="685">
          <cell r="E685" t="str">
            <v>REPRESENTANTE LEGAL Ó DIRECTOR DE INTERVENTORÍA</v>
          </cell>
          <cell r="V685" t="str">
            <v>Copias: Contratista, Interventor</v>
          </cell>
        </row>
        <row r="686">
          <cell r="A686" t="str">
            <v>Item</v>
          </cell>
          <cell r="C686" t="str">
            <v>Descripción</v>
          </cell>
          <cell r="R686" t="str">
            <v>Unidad</v>
          </cell>
          <cell r="T686" t="str">
            <v>Cantidad</v>
          </cell>
        </row>
        <row r="687">
          <cell r="A687" t="str">
            <v>12.06.01</v>
          </cell>
          <cell r="C687" t="str">
            <v>Suministro y construcción de caja de paso en mampostería de 60 x60 para medición y mantenimiento del sistema de tierra y apantallamiento. Incluye barra de cobre de 20x5x1/8".</v>
          </cell>
          <cell r="R687" t="str">
            <v>UN</v>
          </cell>
          <cell r="T687">
            <v>2</v>
          </cell>
          <cell r="W687">
            <v>373065</v>
          </cell>
        </row>
        <row r="689">
          <cell r="A689" t="str">
            <v>1.  Equipo</v>
          </cell>
        </row>
        <row r="690">
          <cell r="A690" t="str">
            <v>Descripción</v>
          </cell>
          <cell r="H690" t="str">
            <v>Marca</v>
          </cell>
          <cell r="K690" t="str">
            <v>Tipo</v>
          </cell>
          <cell r="O690" t="str">
            <v>Tarifa/Hora</v>
          </cell>
          <cell r="R690" t="str">
            <v>Rendimiento</v>
          </cell>
          <cell r="T690" t="str">
            <v>Vr. Unitario</v>
          </cell>
        </row>
        <row r="691">
          <cell r="A691" t="str">
            <v>Herramienta menor (% de mano de obra)</v>
          </cell>
          <cell r="O691">
            <v>30188</v>
          </cell>
          <cell r="R691">
            <v>0.02</v>
          </cell>
          <cell r="T691">
            <v>604</v>
          </cell>
        </row>
        <row r="692">
          <cell r="A692" t="str">
            <v>Pica</v>
          </cell>
          <cell r="O692">
            <v>29600</v>
          </cell>
          <cell r="R692">
            <v>0.02</v>
          </cell>
          <cell r="T692">
            <v>592</v>
          </cell>
        </row>
        <row r="693">
          <cell r="A693" t="str">
            <v>Pala</v>
          </cell>
          <cell r="O693">
            <v>29600</v>
          </cell>
          <cell r="R693">
            <v>0.02</v>
          </cell>
          <cell r="T693">
            <v>592</v>
          </cell>
        </row>
        <row r="694">
          <cell r="T694">
            <v>0</v>
          </cell>
        </row>
        <row r="695">
          <cell r="A695" t="str">
            <v>SUBTOTAL</v>
          </cell>
          <cell r="T695">
            <v>1788</v>
          </cell>
        </row>
        <row r="697">
          <cell r="A697" t="str">
            <v>2.  Materiales</v>
          </cell>
        </row>
        <row r="698">
          <cell r="A698" t="str">
            <v>Descripción</v>
          </cell>
          <cell r="M698" t="str">
            <v>Unidad</v>
          </cell>
          <cell r="O698" t="str">
            <v>Cantidad</v>
          </cell>
          <cell r="Q698" t="str">
            <v>Precio Unit.</v>
          </cell>
          <cell r="T698" t="str">
            <v>Vr Unitario</v>
          </cell>
        </row>
        <row r="699">
          <cell r="A699" t="str">
            <v>Caja en mampostería de 60x60x60</v>
          </cell>
          <cell r="M699" t="str">
            <v xml:space="preserve">Un </v>
          </cell>
          <cell r="O699">
            <v>1</v>
          </cell>
          <cell r="Q699">
            <v>156300</v>
          </cell>
          <cell r="T699">
            <v>156300</v>
          </cell>
        </row>
        <row r="700">
          <cell r="A700" t="str">
            <v>Tapa para caja de 60x60x5</v>
          </cell>
          <cell r="M700" t="str">
            <v xml:space="preserve">Un </v>
          </cell>
          <cell r="O700">
            <v>1</v>
          </cell>
          <cell r="Q700">
            <v>52000</v>
          </cell>
          <cell r="T700">
            <v>52000</v>
          </cell>
        </row>
        <row r="701">
          <cell r="A701" t="str">
            <v>Marco para caja de 60x60x5</v>
          </cell>
          <cell r="M701" t="str">
            <v>Un</v>
          </cell>
          <cell r="O701">
            <v>1</v>
          </cell>
          <cell r="Q701">
            <v>28900</v>
          </cell>
          <cell r="T701">
            <v>28900</v>
          </cell>
        </row>
        <row r="702">
          <cell r="A702" t="str">
            <v>Platina de cobre de 400x50x2mm</v>
          </cell>
          <cell r="M702" t="str">
            <v xml:space="preserve">Un </v>
          </cell>
          <cell r="O702">
            <v>1</v>
          </cell>
          <cell r="Q702">
            <v>63700</v>
          </cell>
          <cell r="T702">
            <v>63700</v>
          </cell>
        </row>
        <row r="703">
          <cell r="T703">
            <v>0</v>
          </cell>
        </row>
        <row r="704">
          <cell r="T704">
            <v>0</v>
          </cell>
        </row>
        <row r="705">
          <cell r="T705">
            <v>0</v>
          </cell>
        </row>
        <row r="706">
          <cell r="T706">
            <v>0</v>
          </cell>
        </row>
        <row r="707">
          <cell r="T707">
            <v>0</v>
          </cell>
        </row>
        <row r="708">
          <cell r="T708">
            <v>0</v>
          </cell>
        </row>
        <row r="709">
          <cell r="T709">
            <v>0</v>
          </cell>
        </row>
        <row r="710">
          <cell r="T710">
            <v>0</v>
          </cell>
        </row>
        <row r="711">
          <cell r="A711" t="str">
            <v>Desperdicio</v>
          </cell>
          <cell r="M711" t="str">
            <v>%</v>
          </cell>
          <cell r="O711">
            <v>0.03</v>
          </cell>
          <cell r="Q711">
            <v>300900</v>
          </cell>
          <cell r="T711">
            <v>9027</v>
          </cell>
        </row>
        <row r="712">
          <cell r="A712" t="str">
            <v>SUBTOTAL</v>
          </cell>
          <cell r="T712">
            <v>309927</v>
          </cell>
        </row>
        <row r="714">
          <cell r="A714" t="str">
            <v>3. Transportes</v>
          </cell>
        </row>
        <row r="715">
          <cell r="A715" t="str">
            <v>Material</v>
          </cell>
          <cell r="K715" t="str">
            <v>Vol. o Peso</v>
          </cell>
          <cell r="M715" t="str">
            <v>Distancia</v>
          </cell>
          <cell r="O715" t="str">
            <v>m2 o Ton/Km</v>
          </cell>
          <cell r="R715" t="str">
            <v>Tarifa</v>
          </cell>
          <cell r="T715" t="str">
            <v>Vr. Unitario</v>
          </cell>
        </row>
        <row r="719">
          <cell r="A719" t="str">
            <v>SUBTOTAL</v>
          </cell>
        </row>
        <row r="721">
          <cell r="A721" t="str">
            <v>4. Mano de Obra</v>
          </cell>
        </row>
        <row r="722">
          <cell r="A722" t="str">
            <v>Trabajador</v>
          </cell>
          <cell r="J722" t="str">
            <v>Jornal</v>
          </cell>
          <cell r="L722" t="str">
            <v>Prestac.</v>
          </cell>
          <cell r="N722" t="str">
            <v>Jornal Total</v>
          </cell>
          <cell r="Q722" t="str">
            <v>Rendimiento</v>
          </cell>
          <cell r="T722" t="str">
            <v>Vr. Unitario</v>
          </cell>
        </row>
        <row r="723">
          <cell r="A723" t="str">
            <v>Electricista II</v>
          </cell>
          <cell r="J723">
            <v>21662</v>
          </cell>
          <cell r="L723">
            <v>0.57999999999999996</v>
          </cell>
          <cell r="N723">
            <v>34225.96</v>
          </cell>
          <cell r="Q723">
            <v>1</v>
          </cell>
          <cell r="T723">
            <v>34226</v>
          </cell>
        </row>
        <row r="724">
          <cell r="A724" t="str">
            <v>Ayudante</v>
          </cell>
          <cell r="J724">
            <v>17167</v>
          </cell>
          <cell r="L724">
            <v>0.57999999999999996</v>
          </cell>
          <cell r="N724">
            <v>27123.86</v>
          </cell>
          <cell r="Q724">
            <v>1</v>
          </cell>
          <cell r="T724">
            <v>27124</v>
          </cell>
        </row>
        <row r="725">
          <cell r="T725">
            <v>0</v>
          </cell>
        </row>
        <row r="726">
          <cell r="A726" t="str">
            <v>SUBTOTAL</v>
          </cell>
          <cell r="T726">
            <v>61350</v>
          </cell>
        </row>
        <row r="727">
          <cell r="A727" t="str">
            <v>TOTAL COSTO DIRECTO</v>
          </cell>
          <cell r="V727">
            <v>373065</v>
          </cell>
        </row>
        <row r="728">
          <cell r="A728" t="str">
            <v>AIU CONTRACTUAL</v>
          </cell>
          <cell r="E728">
            <v>0.25640000000000002</v>
          </cell>
          <cell r="S728" t="str">
            <v>TOTAL COSTO INDIRECTO</v>
          </cell>
          <cell r="T728">
            <v>95654</v>
          </cell>
        </row>
        <row r="729">
          <cell r="A729" t="str">
            <v xml:space="preserve">VALOR TOTAL ACTIVIDAD </v>
          </cell>
          <cell r="T729">
            <v>468719</v>
          </cell>
        </row>
        <row r="730">
          <cell r="A730" t="str">
            <v xml:space="preserve">VALOR RECURSOS NECESARIOS PARA LA EJECUCIÓN DE LA ACTIVIDAD </v>
          </cell>
          <cell r="T730">
            <v>937438</v>
          </cell>
        </row>
        <row r="731">
          <cell r="A731" t="str">
            <v>Para constancia de lo anterior, se firma la presente acta bajo la responsabilidad expresa de los que intervienen en ella, de  conformidad  con las funciones  desempeñadas por cada uno de los mismos,  de acuerdo con el manual de interventoría, en _________</v>
          </cell>
        </row>
        <row r="734">
          <cell r="E734" t="str">
            <v>Firma:</v>
          </cell>
        </row>
        <row r="735">
          <cell r="E735" t="str">
            <v xml:space="preserve">Nombre: </v>
          </cell>
        </row>
        <row r="736">
          <cell r="E736" t="str">
            <v>REPRESENTATE LEGAL Ó DIRECTOR DE CONSULTORIA</v>
          </cell>
        </row>
        <row r="737">
          <cell r="A737" t="str">
            <v>C. OBSERVACIONES INTERVENTORIA (Campo de obligatorio diligenciamiento)</v>
          </cell>
        </row>
        <row r="744">
          <cell r="E744" t="str">
            <v>Firma:</v>
          </cell>
        </row>
        <row r="745">
          <cell r="E745" t="str">
            <v xml:space="preserve">Nombre: </v>
          </cell>
          <cell r="V745" t="str">
            <v>Original  - FONADE</v>
          </cell>
        </row>
        <row r="746">
          <cell r="E746" t="str">
            <v>REPRESENTANTE LEGAL Ó DIRECTOR DE INTERVENTORÍA</v>
          </cell>
          <cell r="V746" t="str">
            <v>Copias: Contratista, Interventor</v>
          </cell>
        </row>
        <row r="747">
          <cell r="A747" t="str">
            <v>Item</v>
          </cell>
          <cell r="C747" t="str">
            <v>Descripción</v>
          </cell>
          <cell r="R747" t="str">
            <v>Unidad</v>
          </cell>
          <cell r="T747" t="str">
            <v>Cantidad</v>
          </cell>
        </row>
        <row r="748">
          <cell r="A748" t="str">
            <v>12.06.02</v>
          </cell>
          <cell r="C748" t="str">
            <v>Suministro e hincada de varilla de cobre de 2.44 metros x 5/8" para aterrizar la infraestructura de apantallamiento y la malla de puesta a tierra.</v>
          </cell>
          <cell r="R748" t="str">
            <v>UN</v>
          </cell>
          <cell r="T748">
            <v>1</v>
          </cell>
          <cell r="W748">
            <v>139837</v>
          </cell>
        </row>
        <row r="750">
          <cell r="A750" t="str">
            <v>1.  Equipo</v>
          </cell>
        </row>
        <row r="751">
          <cell r="A751" t="str">
            <v>Descripción</v>
          </cell>
          <cell r="H751" t="str">
            <v>Marca</v>
          </cell>
          <cell r="K751" t="str">
            <v>Tipo</v>
          </cell>
          <cell r="O751" t="str">
            <v>Tarifa/Hora</v>
          </cell>
          <cell r="R751" t="str">
            <v>Rendimiento</v>
          </cell>
          <cell r="T751" t="str">
            <v>Vr. Unitario</v>
          </cell>
        </row>
        <row r="752">
          <cell r="A752" t="str">
            <v>Herramienta menor (% de mano de obra)</v>
          </cell>
          <cell r="O752">
            <v>6850</v>
          </cell>
          <cell r="R752">
            <v>0.1</v>
          </cell>
          <cell r="T752">
            <v>685</v>
          </cell>
        </row>
        <row r="753">
          <cell r="A753" t="str">
            <v>Atornillador</v>
          </cell>
          <cell r="O753">
            <v>21735</v>
          </cell>
          <cell r="R753">
            <v>0.1</v>
          </cell>
          <cell r="T753">
            <v>2174</v>
          </cell>
        </row>
        <row r="754">
          <cell r="T754">
            <v>0</v>
          </cell>
        </row>
        <row r="755">
          <cell r="T755">
            <v>0</v>
          </cell>
        </row>
        <row r="756">
          <cell r="A756" t="str">
            <v>SUBTOTAL</v>
          </cell>
          <cell r="T756">
            <v>2859</v>
          </cell>
        </row>
        <row r="758">
          <cell r="A758" t="str">
            <v>2.  Materiales</v>
          </cell>
        </row>
        <row r="759">
          <cell r="A759" t="str">
            <v>Descripción</v>
          </cell>
          <cell r="M759" t="str">
            <v>Unidad</v>
          </cell>
          <cell r="O759" t="str">
            <v>Cantidad</v>
          </cell>
          <cell r="Q759" t="str">
            <v>Precio Unit.</v>
          </cell>
          <cell r="T759" t="str">
            <v>Vr Unitario</v>
          </cell>
        </row>
        <row r="760">
          <cell r="A760" t="str">
            <v>Varilla de cobre de 2,40 mts x 5/8"</v>
          </cell>
          <cell r="M760" t="str">
            <v>Un</v>
          </cell>
          <cell r="O760">
            <v>1</v>
          </cell>
          <cell r="Q760">
            <v>119800</v>
          </cell>
          <cell r="T760">
            <v>119800</v>
          </cell>
        </row>
        <row r="761">
          <cell r="T761">
            <v>0</v>
          </cell>
        </row>
        <row r="762">
          <cell r="T762">
            <v>0</v>
          </cell>
        </row>
        <row r="763">
          <cell r="T763">
            <v>0</v>
          </cell>
        </row>
        <row r="764">
          <cell r="T764">
            <v>0</v>
          </cell>
        </row>
        <row r="765">
          <cell r="T765">
            <v>0</v>
          </cell>
        </row>
        <row r="766">
          <cell r="T766">
            <v>0</v>
          </cell>
        </row>
        <row r="767">
          <cell r="T767">
            <v>0</v>
          </cell>
        </row>
        <row r="768">
          <cell r="T768">
            <v>0</v>
          </cell>
        </row>
        <row r="769">
          <cell r="T769">
            <v>0</v>
          </cell>
        </row>
        <row r="770">
          <cell r="T770">
            <v>0</v>
          </cell>
        </row>
        <row r="771">
          <cell r="T771">
            <v>0</v>
          </cell>
        </row>
        <row r="772">
          <cell r="A772" t="str">
            <v>Desperdicio</v>
          </cell>
          <cell r="M772" t="str">
            <v>%</v>
          </cell>
          <cell r="Q772">
            <v>119800</v>
          </cell>
          <cell r="T772">
            <v>0</v>
          </cell>
        </row>
        <row r="773">
          <cell r="A773" t="str">
            <v>SUBTOTAL</v>
          </cell>
          <cell r="T773">
            <v>119800</v>
          </cell>
        </row>
        <row r="775">
          <cell r="A775" t="str">
            <v>3. Transportes</v>
          </cell>
        </row>
        <row r="776">
          <cell r="A776" t="str">
            <v>Material</v>
          </cell>
          <cell r="K776" t="str">
            <v>Vol. o Peso</v>
          </cell>
          <cell r="M776" t="str">
            <v>Distancia</v>
          </cell>
          <cell r="O776" t="str">
            <v>m2 o Ton/Km</v>
          </cell>
          <cell r="R776" t="str">
            <v>Tarifa</v>
          </cell>
          <cell r="T776" t="str">
            <v>Vr. Unitario</v>
          </cell>
        </row>
        <row r="780">
          <cell r="A780" t="str">
            <v>SUBTOTAL</v>
          </cell>
        </row>
        <row r="782">
          <cell r="A782" t="str">
            <v>4. Mano de Obra</v>
          </cell>
        </row>
        <row r="783">
          <cell r="A783" t="str">
            <v>Trabajador</v>
          </cell>
          <cell r="J783" t="str">
            <v>Jornal</v>
          </cell>
          <cell r="L783" t="str">
            <v>Prestac.</v>
          </cell>
          <cell r="N783" t="str">
            <v>Jornal Total</v>
          </cell>
          <cell r="Q783" t="str">
            <v>Rendimiento</v>
          </cell>
          <cell r="T783" t="str">
            <v>Vr. Unitario</v>
          </cell>
        </row>
        <row r="784">
          <cell r="A784" t="str">
            <v>Electricista II</v>
          </cell>
          <cell r="J784">
            <v>21662</v>
          </cell>
          <cell r="L784">
            <v>0.57999999999999996</v>
          </cell>
          <cell r="N784">
            <v>34226</v>
          </cell>
          <cell r="Q784">
            <v>0.28000000000000003</v>
          </cell>
          <cell r="T784">
            <v>9583</v>
          </cell>
        </row>
        <row r="785">
          <cell r="A785" t="str">
            <v>Ayudante</v>
          </cell>
          <cell r="J785">
            <v>17167</v>
          </cell>
          <cell r="L785">
            <v>0.57999999999999996</v>
          </cell>
          <cell r="N785">
            <v>27124</v>
          </cell>
          <cell r="Q785">
            <v>0.28000000000000003</v>
          </cell>
          <cell r="T785">
            <v>7595</v>
          </cell>
        </row>
        <row r="786">
          <cell r="T786">
            <v>0</v>
          </cell>
        </row>
        <row r="787">
          <cell r="A787" t="str">
            <v>SUBTOTAL</v>
          </cell>
          <cell r="T787">
            <v>17178</v>
          </cell>
        </row>
        <row r="788">
          <cell r="A788" t="str">
            <v>TOTAL COSTO DIRECTO</v>
          </cell>
          <cell r="T788">
            <v>139837</v>
          </cell>
        </row>
        <row r="789">
          <cell r="A789" t="str">
            <v>AIU CONTRACTUAL</v>
          </cell>
          <cell r="E789">
            <v>0.25640000000000002</v>
          </cell>
          <cell r="S789" t="str">
            <v>TOTAL COSTO INDIRECTO</v>
          </cell>
          <cell r="T789">
            <v>35854</v>
          </cell>
        </row>
        <row r="790">
          <cell r="A790" t="str">
            <v xml:space="preserve">VALOR TOTAL ACTIVIDAD </v>
          </cell>
          <cell r="T790">
            <v>175691</v>
          </cell>
        </row>
        <row r="791">
          <cell r="A791" t="str">
            <v xml:space="preserve">VALOR RECURSOS NECESARIOS PARA LA EJECUCIÓN DE LA ACTIVIDAD </v>
          </cell>
          <cell r="T791">
            <v>175691</v>
          </cell>
        </row>
        <row r="792">
          <cell r="A792" t="str">
            <v>Para constancia de lo anterior, se firma la presente acta bajo la responsabilidad expresa de los que intervienen en ella, de  conformidad  con las funciones  desempeñadas por cada uno de los mismos,  de acuerdo con el manual de interventoría, en _________</v>
          </cell>
        </row>
        <row r="795">
          <cell r="E795" t="str">
            <v>Firma:</v>
          </cell>
        </row>
        <row r="796">
          <cell r="E796" t="str">
            <v xml:space="preserve">Nombre: </v>
          </cell>
        </row>
        <row r="797">
          <cell r="E797" t="str">
            <v>REPRESENTATE LEGAL Ó DIRECTOR DE CONSULTORIA</v>
          </cell>
        </row>
        <row r="798">
          <cell r="A798" t="str">
            <v>C. OBSERVACIONES INTERVENTORIA (Campo de obligatorio diligenciamiento)</v>
          </cell>
        </row>
        <row r="804">
          <cell r="E804" t="str">
            <v>Firma:</v>
          </cell>
        </row>
        <row r="805">
          <cell r="E805" t="str">
            <v xml:space="preserve">Nombre: </v>
          </cell>
          <cell r="V805" t="str">
            <v>Original  - FONADE</v>
          </cell>
        </row>
        <row r="806">
          <cell r="E806" t="str">
            <v>REPRESENTANTE LEGAL Ó DIRECTOR DE INTERVENTORÍA</v>
          </cell>
          <cell r="V806" t="str">
            <v>Copias: Contratista, Interventor</v>
          </cell>
        </row>
        <row r="807">
          <cell r="A807" t="str">
            <v>Item</v>
          </cell>
          <cell r="C807" t="str">
            <v>Descripción</v>
          </cell>
          <cell r="R807" t="str">
            <v>Unidad</v>
          </cell>
          <cell r="T807" t="str">
            <v>Cantidad</v>
          </cell>
        </row>
        <row r="808">
          <cell r="A808" t="str">
            <v>12.06.03</v>
          </cell>
          <cell r="C808" t="str">
            <v>Suministro y tendido de cable de cobre No 8 para polo a tierra. Incluye tubo PVC de 3/4".</v>
          </cell>
          <cell r="R808" t="str">
            <v>ML</v>
          </cell>
          <cell r="T808">
            <v>5</v>
          </cell>
          <cell r="W808">
            <v>23784</v>
          </cell>
        </row>
        <row r="810">
          <cell r="A810" t="str">
            <v>1.  Equipo</v>
          </cell>
        </row>
        <row r="811">
          <cell r="A811" t="str">
            <v>Descripción</v>
          </cell>
          <cell r="H811" t="str">
            <v>Marca</v>
          </cell>
          <cell r="K811" t="str">
            <v>Tipo</v>
          </cell>
          <cell r="O811" t="str">
            <v>Tarifa/Hora</v>
          </cell>
          <cell r="R811" t="str">
            <v>Rendimiento</v>
          </cell>
          <cell r="T811" t="str">
            <v>Vr. Unitario</v>
          </cell>
        </row>
        <row r="812">
          <cell r="A812" t="str">
            <v>Alicates</v>
          </cell>
          <cell r="O812">
            <v>30188</v>
          </cell>
          <cell r="R812">
            <v>0.01</v>
          </cell>
          <cell r="T812">
            <v>301.88</v>
          </cell>
        </row>
        <row r="813">
          <cell r="T813">
            <v>0</v>
          </cell>
        </row>
        <row r="814">
          <cell r="T814">
            <v>0</v>
          </cell>
        </row>
        <row r="815">
          <cell r="T815">
            <v>0</v>
          </cell>
        </row>
        <row r="816">
          <cell r="A816" t="str">
            <v>SUBTOTAL</v>
          </cell>
          <cell r="T816">
            <v>301.88</v>
          </cell>
        </row>
        <row r="818">
          <cell r="A818" t="str">
            <v>2.  Materiales</v>
          </cell>
        </row>
        <row r="819">
          <cell r="A819" t="str">
            <v>Descripción</v>
          </cell>
          <cell r="M819" t="str">
            <v>Unidad</v>
          </cell>
          <cell r="O819" t="str">
            <v>Cantidad</v>
          </cell>
          <cell r="Q819" t="str">
            <v>Precio Unit.</v>
          </cell>
          <cell r="T819" t="str">
            <v>Vr Unitario</v>
          </cell>
        </row>
        <row r="820">
          <cell r="A820" t="str">
            <v>Cable de Cobre No 8</v>
          </cell>
          <cell r="M820" t="str">
            <v>Ml</v>
          </cell>
          <cell r="O820">
            <v>1</v>
          </cell>
          <cell r="Q820">
            <v>3220</v>
          </cell>
          <cell r="T820">
            <v>3220</v>
          </cell>
        </row>
        <row r="821">
          <cell r="A821" t="str">
            <v>Tubo conduit PVC 3/4"</v>
          </cell>
          <cell r="M821" t="str">
            <v>Ml</v>
          </cell>
          <cell r="O821">
            <v>1</v>
          </cell>
          <cell r="Q821">
            <v>2900</v>
          </cell>
          <cell r="T821">
            <v>2900</v>
          </cell>
        </row>
        <row r="822">
          <cell r="T822">
            <v>0</v>
          </cell>
        </row>
        <row r="823">
          <cell r="T823">
            <v>0</v>
          </cell>
        </row>
        <row r="824">
          <cell r="T824">
            <v>0</v>
          </cell>
        </row>
        <row r="825">
          <cell r="T825">
            <v>0</v>
          </cell>
        </row>
        <row r="826">
          <cell r="T826">
            <v>0</v>
          </cell>
        </row>
        <row r="827">
          <cell r="T827">
            <v>0</v>
          </cell>
        </row>
        <row r="828">
          <cell r="T828">
            <v>0</v>
          </cell>
        </row>
        <row r="829">
          <cell r="T829">
            <v>0</v>
          </cell>
        </row>
        <row r="830">
          <cell r="T830">
            <v>0</v>
          </cell>
        </row>
        <row r="831">
          <cell r="T831">
            <v>0</v>
          </cell>
        </row>
        <row r="832">
          <cell r="A832" t="str">
            <v>Desperdicio</v>
          </cell>
          <cell r="M832" t="str">
            <v>%</v>
          </cell>
          <cell r="O832">
            <v>0.03</v>
          </cell>
          <cell r="Q832">
            <v>6120</v>
          </cell>
          <cell r="T832">
            <v>184</v>
          </cell>
        </row>
        <row r="833">
          <cell r="A833" t="str">
            <v>SUBTOTAL</v>
          </cell>
          <cell r="T833">
            <v>6304</v>
          </cell>
        </row>
        <row r="835">
          <cell r="A835" t="str">
            <v>3. Transportes</v>
          </cell>
        </row>
        <row r="836">
          <cell r="A836" t="str">
            <v>Material</v>
          </cell>
          <cell r="K836" t="str">
            <v>Vol. o Peso</v>
          </cell>
          <cell r="M836" t="str">
            <v>Distancia</v>
          </cell>
          <cell r="O836" t="str">
            <v>m2 o Ton/Km</v>
          </cell>
          <cell r="R836" t="str">
            <v>Tarifa</v>
          </cell>
          <cell r="T836" t="str">
            <v>Vr. Unitario</v>
          </cell>
        </row>
        <row r="840">
          <cell r="A840" t="str">
            <v>SUBTOTAL</v>
          </cell>
        </row>
        <row r="842">
          <cell r="A842" t="str">
            <v>4. Mano de Obra</v>
          </cell>
        </row>
        <row r="843">
          <cell r="A843" t="str">
            <v>Trabajador</v>
          </cell>
          <cell r="J843" t="str">
            <v>Jornal</v>
          </cell>
          <cell r="L843" t="str">
            <v>Prestac.</v>
          </cell>
          <cell r="N843" t="str">
            <v>Jornal Total</v>
          </cell>
          <cell r="Q843" t="str">
            <v>Rendimiento</v>
          </cell>
          <cell r="T843" t="str">
            <v>Vr. Unitario</v>
          </cell>
        </row>
        <row r="844">
          <cell r="A844" t="str">
            <v>Electricista II</v>
          </cell>
          <cell r="J844">
            <v>21662</v>
          </cell>
          <cell r="L844">
            <v>0.57999999999999996</v>
          </cell>
          <cell r="N844">
            <v>34226</v>
          </cell>
          <cell r="Q844">
            <v>0.28000000000000003</v>
          </cell>
          <cell r="T844">
            <v>9583</v>
          </cell>
        </row>
        <row r="845">
          <cell r="A845" t="str">
            <v>Ayudante</v>
          </cell>
          <cell r="J845">
            <v>17167</v>
          </cell>
          <cell r="L845">
            <v>0.57999999999999996</v>
          </cell>
          <cell r="N845">
            <v>27124</v>
          </cell>
          <cell r="Q845">
            <v>0.28000000000000003</v>
          </cell>
          <cell r="T845">
            <v>7595</v>
          </cell>
        </row>
        <row r="846">
          <cell r="T846">
            <v>0</v>
          </cell>
        </row>
        <row r="847">
          <cell r="A847" t="str">
            <v>SUBTOTAL</v>
          </cell>
          <cell r="T847">
            <v>17178</v>
          </cell>
        </row>
        <row r="848">
          <cell r="A848" t="str">
            <v>TOTAL COSTO DIRECTO</v>
          </cell>
          <cell r="T848">
            <v>23784</v>
          </cell>
        </row>
        <row r="849">
          <cell r="A849" t="str">
            <v>AIU CONTRACTUAL</v>
          </cell>
          <cell r="E849">
            <v>0.25640000000000002</v>
          </cell>
          <cell r="S849" t="str">
            <v>TOTAL COSTO INDIRECTO</v>
          </cell>
          <cell r="T849">
            <v>6098</v>
          </cell>
        </row>
        <row r="850">
          <cell r="A850" t="str">
            <v xml:space="preserve">VALOR TOTAL ACTIVIDAD </v>
          </cell>
          <cell r="T850">
            <v>29882</v>
          </cell>
        </row>
        <row r="851">
          <cell r="A851" t="str">
            <v xml:space="preserve">VALOR RECURSOS NECESARIOS PARA LA EJECUCIÓN DE LA ACTIVIDAD </v>
          </cell>
          <cell r="T851">
            <v>149410</v>
          </cell>
        </row>
        <row r="852">
          <cell r="A852" t="str">
            <v>Para constancia de lo anterior, se firma la presente acta bajo la responsabilidad expresa de los que intervienen en ella, de  conformidad  con las funciones  desempeñadas por cada uno de los mismos,  de acuerdo con el manual de interventoría, en _________</v>
          </cell>
        </row>
        <row r="855">
          <cell r="E855" t="str">
            <v>Firma:</v>
          </cell>
        </row>
        <row r="856">
          <cell r="E856" t="str">
            <v xml:space="preserve">Nombre: </v>
          </cell>
        </row>
        <row r="857">
          <cell r="E857" t="str">
            <v>REPRESENTATE LEGAL Ó DIRECTOR DE CONSULTORIA</v>
          </cell>
        </row>
        <row r="858">
          <cell r="A858" t="str">
            <v>C. OBSERVACIONES INTERVENTORIA (Campo de obligatorio diligenciamiento)</v>
          </cell>
        </row>
        <row r="865">
          <cell r="E865" t="str">
            <v>Firma:</v>
          </cell>
        </row>
        <row r="866">
          <cell r="E866" t="str">
            <v xml:space="preserve">Nombre: </v>
          </cell>
          <cell r="V866" t="str">
            <v>Original  - FONADE</v>
          </cell>
        </row>
        <row r="867">
          <cell r="E867" t="str">
            <v>REPRESENTANTE LEGAL Ó DIRECTOR DE INTERVENTORÍA</v>
          </cell>
          <cell r="V867" t="str">
            <v>Copias: Contratista, Interventor</v>
          </cell>
        </row>
        <row r="868">
          <cell r="A868" t="str">
            <v>Item</v>
          </cell>
          <cell r="C868" t="str">
            <v>Descripción</v>
          </cell>
          <cell r="R868" t="str">
            <v>Unidad</v>
          </cell>
          <cell r="T868" t="str">
            <v>Cantidad</v>
          </cell>
        </row>
        <row r="869">
          <cell r="A869" t="str">
            <v>12.06.04</v>
          </cell>
          <cell r="C869" t="str">
            <v>Suministro y tendido de cable de cobre No 2/0 desnudo para configurar sistema de apantallamiento, malla a tierra y equipotenciar.</v>
          </cell>
          <cell r="R869" t="str">
            <v>ML</v>
          </cell>
          <cell r="T869">
            <v>66</v>
          </cell>
          <cell r="W869">
            <v>36380</v>
          </cell>
        </row>
        <row r="871">
          <cell r="A871" t="str">
            <v>1.  Equipo</v>
          </cell>
        </row>
        <row r="872">
          <cell r="A872" t="str">
            <v>Descripción</v>
          </cell>
          <cell r="H872" t="str">
            <v>Marca</v>
          </cell>
          <cell r="K872" t="str">
            <v>Tipo</v>
          </cell>
          <cell r="O872" t="str">
            <v>Tarifa/Hora</v>
          </cell>
          <cell r="R872" t="str">
            <v>Rendimiento</v>
          </cell>
          <cell r="T872" t="str">
            <v>Vr. Unitario</v>
          </cell>
        </row>
        <row r="873">
          <cell r="A873" t="str">
            <v>Herramienta menor (% de mano de obra)</v>
          </cell>
          <cell r="O873">
            <v>6850</v>
          </cell>
          <cell r="R873">
            <v>0.01</v>
          </cell>
          <cell r="T873">
            <v>69</v>
          </cell>
        </row>
        <row r="874">
          <cell r="A874" t="str">
            <v>Atornillador</v>
          </cell>
          <cell r="O874">
            <v>21735</v>
          </cell>
          <cell r="R874">
            <v>0.01</v>
          </cell>
          <cell r="T874">
            <v>217</v>
          </cell>
        </row>
        <row r="875">
          <cell r="T875">
            <v>0</v>
          </cell>
        </row>
        <row r="876">
          <cell r="T876">
            <v>0</v>
          </cell>
        </row>
        <row r="877">
          <cell r="A877" t="str">
            <v>SUBTOTAL</v>
          </cell>
          <cell r="T877">
            <v>286</v>
          </cell>
        </row>
        <row r="879">
          <cell r="A879" t="str">
            <v>2.  Materiales</v>
          </cell>
        </row>
        <row r="880">
          <cell r="A880" t="str">
            <v>Descripción</v>
          </cell>
          <cell r="M880" t="str">
            <v>Unidad</v>
          </cell>
          <cell r="O880" t="str">
            <v>Cantidad</v>
          </cell>
          <cell r="Q880" t="str">
            <v>Precio Unit.</v>
          </cell>
          <cell r="T880" t="str">
            <v>Vr Unitario</v>
          </cell>
        </row>
        <row r="881">
          <cell r="A881" t="str">
            <v>Soldadura 120 gramos</v>
          </cell>
          <cell r="M881" t="str">
            <v>Un</v>
          </cell>
          <cell r="O881">
            <v>0.02</v>
          </cell>
          <cell r="Q881">
            <v>15600</v>
          </cell>
          <cell r="T881">
            <v>312</v>
          </cell>
        </row>
        <row r="882">
          <cell r="A882" t="str">
            <v>Molde</v>
          </cell>
          <cell r="M882" t="str">
            <v>Un</v>
          </cell>
          <cell r="O882">
            <v>0.02</v>
          </cell>
          <cell r="Q882">
            <v>256300</v>
          </cell>
          <cell r="T882">
            <v>5126</v>
          </cell>
        </row>
        <row r="883">
          <cell r="A883" t="str">
            <v>Pinza</v>
          </cell>
          <cell r="M883" t="str">
            <v>Un</v>
          </cell>
          <cell r="O883">
            <v>0.02</v>
          </cell>
          <cell r="Q883">
            <v>75600</v>
          </cell>
          <cell r="T883">
            <v>1512</v>
          </cell>
        </row>
        <row r="884">
          <cell r="A884" t="str">
            <v>Encendedor</v>
          </cell>
          <cell r="M884" t="str">
            <v>Un</v>
          </cell>
          <cell r="O884">
            <v>0.02</v>
          </cell>
          <cell r="Q884">
            <v>29500</v>
          </cell>
          <cell r="T884">
            <v>590</v>
          </cell>
        </row>
        <row r="885">
          <cell r="A885" t="str">
            <v>Cable de cobre desnudo No 2/0</v>
          </cell>
          <cell r="M885" t="str">
            <v>Ml</v>
          </cell>
          <cell r="O885">
            <v>1</v>
          </cell>
          <cell r="Q885">
            <v>25120</v>
          </cell>
          <cell r="T885">
            <v>25120</v>
          </cell>
        </row>
        <row r="886">
          <cell r="T886">
            <v>0</v>
          </cell>
        </row>
        <row r="887">
          <cell r="T887">
            <v>0</v>
          </cell>
        </row>
        <row r="888">
          <cell r="T888">
            <v>0</v>
          </cell>
        </row>
        <row r="889">
          <cell r="T889">
            <v>0</v>
          </cell>
        </row>
        <row r="890">
          <cell r="T890">
            <v>0</v>
          </cell>
        </row>
        <row r="891">
          <cell r="T891">
            <v>0</v>
          </cell>
        </row>
        <row r="892">
          <cell r="A892" t="str">
            <v>Desperdicio</v>
          </cell>
          <cell r="M892" t="str">
            <v>%</v>
          </cell>
          <cell r="O892">
            <v>0.03</v>
          </cell>
          <cell r="Q892">
            <v>32660</v>
          </cell>
          <cell r="T892">
            <v>980</v>
          </cell>
        </row>
        <row r="893">
          <cell r="A893" t="str">
            <v>SUBTOTAL</v>
          </cell>
          <cell r="T893">
            <v>33640</v>
          </cell>
        </row>
        <row r="895">
          <cell r="A895" t="str">
            <v>3. Transportes</v>
          </cell>
        </row>
        <row r="896">
          <cell r="A896" t="str">
            <v>Material</v>
          </cell>
          <cell r="K896" t="str">
            <v>Vol. o Peso</v>
          </cell>
          <cell r="M896" t="str">
            <v>Distancia</v>
          </cell>
          <cell r="O896" t="str">
            <v>m2 o Ton/Km</v>
          </cell>
          <cell r="R896" t="str">
            <v>Tarifa</v>
          </cell>
          <cell r="T896" t="str">
            <v>Vr. Unitario</v>
          </cell>
        </row>
        <row r="900">
          <cell r="A900" t="str">
            <v>SUBTOTAL</v>
          </cell>
        </row>
        <row r="902">
          <cell r="A902" t="str">
            <v>4. Mano de Obra</v>
          </cell>
        </row>
        <row r="903">
          <cell r="A903" t="str">
            <v>Trabajador</v>
          </cell>
          <cell r="J903" t="str">
            <v>Jornal</v>
          </cell>
          <cell r="L903" t="str">
            <v>Prestac.</v>
          </cell>
          <cell r="N903" t="str">
            <v>Jornal Total</v>
          </cell>
          <cell r="Q903" t="str">
            <v>Rendimiento</v>
          </cell>
          <cell r="T903" t="str">
            <v>Vr. Unitario</v>
          </cell>
        </row>
        <row r="904">
          <cell r="A904" t="str">
            <v>Electricista II</v>
          </cell>
          <cell r="J904">
            <v>21662</v>
          </cell>
          <cell r="L904">
            <v>0.57999999999999996</v>
          </cell>
          <cell r="N904">
            <v>34225.96</v>
          </cell>
          <cell r="Q904">
            <v>0.04</v>
          </cell>
          <cell r="T904">
            <v>1369</v>
          </cell>
        </row>
        <row r="905">
          <cell r="A905" t="str">
            <v>Ayudante</v>
          </cell>
          <cell r="J905">
            <v>17167</v>
          </cell>
          <cell r="L905">
            <v>0.57999999999999996</v>
          </cell>
          <cell r="N905">
            <v>27123.86</v>
          </cell>
          <cell r="Q905">
            <v>0.04</v>
          </cell>
          <cell r="T905">
            <v>1085</v>
          </cell>
        </row>
        <row r="906">
          <cell r="T906">
            <v>0</v>
          </cell>
        </row>
        <row r="907">
          <cell r="A907" t="str">
            <v>SUBTOTAL</v>
          </cell>
          <cell r="T907">
            <v>2454</v>
          </cell>
        </row>
        <row r="908">
          <cell r="A908" t="str">
            <v>TOTAL COSTO DIRECTO</v>
          </cell>
          <cell r="T908">
            <v>36380</v>
          </cell>
        </row>
        <row r="909">
          <cell r="A909" t="str">
            <v>AIU CONTRACTUAL</v>
          </cell>
          <cell r="E909">
            <v>0.25640000000000002</v>
          </cell>
          <cell r="S909" t="str">
            <v>TOTAL COSTO INDIRECTO</v>
          </cell>
          <cell r="T909">
            <v>9327.8320000000003</v>
          </cell>
        </row>
        <row r="910">
          <cell r="A910" t="str">
            <v xml:space="preserve">VALOR TOTAL ACTIVIDAD </v>
          </cell>
          <cell r="T910">
            <v>45707.832000000002</v>
          </cell>
        </row>
        <row r="911">
          <cell r="A911" t="str">
            <v xml:space="preserve">VALOR RECURSOS NECESARIOS PARA LA EJECUCIÓN DE LA ACTIVIDAD </v>
          </cell>
          <cell r="T911">
            <v>3016716.912</v>
          </cell>
        </row>
        <row r="912">
          <cell r="A912" t="str">
            <v>Para constancia de lo anterior, se firma la presente acta bajo la responsabilidad expresa de los que intervienen en ella, de  conformidad  con las funciones  desempeñadas por cada uno de los mismos,  de acuerdo con el manual de interventoría, en _________</v>
          </cell>
        </row>
        <row r="915">
          <cell r="E915" t="str">
            <v>Firma:</v>
          </cell>
        </row>
        <row r="916">
          <cell r="E916" t="str">
            <v xml:space="preserve">Nombre: </v>
          </cell>
        </row>
        <row r="917">
          <cell r="E917" t="str">
            <v>REPRESENTATE LEGAL Ó DIRECTOR DE CONSULTORIA</v>
          </cell>
        </row>
        <row r="918">
          <cell r="A918" t="str">
            <v>C. OBSERVACIONES INTERVENTORIA (Campo de obligatorio diligenciamiento)</v>
          </cell>
        </row>
        <row r="924">
          <cell r="E924" t="str">
            <v>Firma:</v>
          </cell>
        </row>
        <row r="925">
          <cell r="E925" t="str">
            <v xml:space="preserve">Nombre: </v>
          </cell>
          <cell r="V925" t="str">
            <v>Original  - FONADE</v>
          </cell>
        </row>
        <row r="926">
          <cell r="E926" t="str">
            <v>REPRESENTANTE LEGAL Ó DIRECTOR DE INTERVENTORÍA</v>
          </cell>
          <cell r="V926" t="str">
            <v>Copias: Contratista, Interventor</v>
          </cell>
        </row>
        <row r="927">
          <cell r="A927" t="str">
            <v>Item</v>
          </cell>
          <cell r="C927" t="str">
            <v>Descripción</v>
          </cell>
          <cell r="R927" t="str">
            <v>Unidad</v>
          </cell>
          <cell r="T927" t="str">
            <v>Cantidad</v>
          </cell>
        </row>
        <row r="928">
          <cell r="A928" t="str">
            <v>12.06.05</v>
          </cell>
          <cell r="C928" t="str">
            <v>Suminsitro y colocación de barra captora de 60 cm para sistema apantallamiento. Incluye aislador, soporte y accesorios de fijación.</v>
          </cell>
          <cell r="R928" t="str">
            <v>UN</v>
          </cell>
          <cell r="T928">
            <v>6</v>
          </cell>
          <cell r="W928">
            <v>138331</v>
          </cell>
        </row>
        <row r="930">
          <cell r="A930" t="str">
            <v>1.  Equipo</v>
          </cell>
        </row>
        <row r="931">
          <cell r="A931" t="str">
            <v>Descripción</v>
          </cell>
          <cell r="H931" t="str">
            <v>Marca</v>
          </cell>
          <cell r="K931" t="str">
            <v>Tipo</v>
          </cell>
          <cell r="O931" t="str">
            <v>Tarifa/Hora</v>
          </cell>
          <cell r="R931" t="str">
            <v>Rendimiento</v>
          </cell>
          <cell r="T931" t="str">
            <v>Vr. Unitario</v>
          </cell>
        </row>
        <row r="932">
          <cell r="A932" t="str">
            <v>Herramienta menor (% de mano de obra)</v>
          </cell>
          <cell r="O932">
            <v>30188</v>
          </cell>
          <cell r="R932">
            <v>0.01</v>
          </cell>
          <cell r="T932">
            <v>302</v>
          </cell>
        </row>
        <row r="933">
          <cell r="A933" t="str">
            <v>Atornillador</v>
          </cell>
          <cell r="O933">
            <v>21735</v>
          </cell>
          <cell r="R933">
            <v>0.01</v>
          </cell>
          <cell r="T933">
            <v>217</v>
          </cell>
        </row>
        <row r="934">
          <cell r="A934" t="str">
            <v>Taladro</v>
          </cell>
          <cell r="O934">
            <v>1026375</v>
          </cell>
          <cell r="R934">
            <v>5.0000000000000001E-3</v>
          </cell>
          <cell r="T934">
            <v>5132</v>
          </cell>
        </row>
        <row r="935">
          <cell r="T935">
            <v>0</v>
          </cell>
        </row>
        <row r="936">
          <cell r="A936" t="str">
            <v>SUBTOTAL</v>
          </cell>
          <cell r="T936">
            <v>5651</v>
          </cell>
        </row>
        <row r="938">
          <cell r="A938" t="str">
            <v>2.  Materiales</v>
          </cell>
        </row>
        <row r="939">
          <cell r="A939" t="str">
            <v>Descripción</v>
          </cell>
          <cell r="M939" t="str">
            <v>Unidad</v>
          </cell>
          <cell r="O939" t="str">
            <v>Cantidad</v>
          </cell>
          <cell r="Q939" t="str">
            <v>Precio Unit.</v>
          </cell>
          <cell r="T939" t="str">
            <v>Vr Unitario</v>
          </cell>
        </row>
        <row r="940">
          <cell r="A940" t="str">
            <v>Varilla captora 60 cms</v>
          </cell>
          <cell r="M940" t="str">
            <v>Un</v>
          </cell>
          <cell r="O940">
            <v>1</v>
          </cell>
          <cell r="Q940">
            <v>82120</v>
          </cell>
          <cell r="T940">
            <v>82120</v>
          </cell>
        </row>
        <row r="941">
          <cell r="A941" t="str">
            <v>Aislador</v>
          </cell>
          <cell r="M941" t="str">
            <v>Un</v>
          </cell>
          <cell r="O941">
            <v>1</v>
          </cell>
          <cell r="Q941">
            <v>12980</v>
          </cell>
          <cell r="T941">
            <v>12980</v>
          </cell>
        </row>
        <row r="942">
          <cell r="A942" t="str">
            <v>soporte fijación</v>
          </cell>
          <cell r="M942" t="str">
            <v>Un</v>
          </cell>
          <cell r="O942">
            <v>1</v>
          </cell>
          <cell r="Q942">
            <v>25310</v>
          </cell>
          <cell r="T942">
            <v>25310</v>
          </cell>
        </row>
        <row r="943">
          <cell r="T943">
            <v>0</v>
          </cell>
        </row>
        <row r="944">
          <cell r="T944">
            <v>0</v>
          </cell>
        </row>
        <row r="945">
          <cell r="T945">
            <v>0</v>
          </cell>
        </row>
        <row r="946">
          <cell r="T946">
            <v>0</v>
          </cell>
        </row>
        <row r="947">
          <cell r="T947">
            <v>0</v>
          </cell>
        </row>
        <row r="948">
          <cell r="T948">
            <v>0</v>
          </cell>
        </row>
        <row r="949">
          <cell r="T949">
            <v>0</v>
          </cell>
        </row>
        <row r="950">
          <cell r="T950">
            <v>0</v>
          </cell>
        </row>
        <row r="951">
          <cell r="T951">
            <v>0</v>
          </cell>
        </row>
        <row r="952">
          <cell r="A952" t="str">
            <v>Desperdicio</v>
          </cell>
          <cell r="M952" t="str">
            <v>%</v>
          </cell>
          <cell r="Q952">
            <v>120410</v>
          </cell>
          <cell r="T952">
            <v>0</v>
          </cell>
        </row>
        <row r="953">
          <cell r="A953" t="str">
            <v>SUBTOTAL</v>
          </cell>
          <cell r="T953">
            <v>120410</v>
          </cell>
        </row>
        <row r="955">
          <cell r="A955" t="str">
            <v>3. Transportes</v>
          </cell>
        </row>
        <row r="956">
          <cell r="A956" t="str">
            <v>Material</v>
          </cell>
          <cell r="K956" t="str">
            <v>Vol. o Peso</v>
          </cell>
          <cell r="M956" t="str">
            <v>Distancia</v>
          </cell>
          <cell r="O956" t="str">
            <v>m2 o Ton/Km</v>
          </cell>
          <cell r="R956" t="str">
            <v>Tarifa</v>
          </cell>
          <cell r="T956" t="str">
            <v>Vr. Unitario</v>
          </cell>
        </row>
        <row r="960">
          <cell r="A960" t="str">
            <v>SUBTOTAL</v>
          </cell>
        </row>
        <row r="962">
          <cell r="A962" t="str">
            <v>4. Mano de Obra</v>
          </cell>
        </row>
        <row r="963">
          <cell r="A963" t="str">
            <v>Trabajador</v>
          </cell>
          <cell r="J963" t="str">
            <v>Jornal</v>
          </cell>
          <cell r="L963" t="str">
            <v>Prestac.</v>
          </cell>
          <cell r="N963" t="str">
            <v>Jornal Total</v>
          </cell>
          <cell r="Q963" t="str">
            <v>Rendimiento</v>
          </cell>
          <cell r="T963" t="str">
            <v>Vr. Unitario</v>
          </cell>
        </row>
        <row r="964">
          <cell r="A964" t="str">
            <v>Electricista II</v>
          </cell>
          <cell r="J964">
            <v>21662</v>
          </cell>
          <cell r="L964">
            <v>0.57999999999999996</v>
          </cell>
          <cell r="N964">
            <v>34225.96</v>
          </cell>
          <cell r="Q964">
            <v>0.2</v>
          </cell>
          <cell r="T964">
            <v>6845</v>
          </cell>
        </row>
        <row r="965">
          <cell r="A965" t="str">
            <v>Ayudante</v>
          </cell>
          <cell r="J965">
            <v>17167</v>
          </cell>
          <cell r="L965">
            <v>0.57999999999999996</v>
          </cell>
          <cell r="N965">
            <v>27123.86</v>
          </cell>
          <cell r="Q965">
            <v>0.2</v>
          </cell>
          <cell r="T965">
            <v>5425</v>
          </cell>
        </row>
        <row r="966">
          <cell r="T966">
            <v>0</v>
          </cell>
        </row>
        <row r="967">
          <cell r="A967" t="str">
            <v>SUBTOTAL</v>
          </cell>
          <cell r="T967">
            <v>12270</v>
          </cell>
        </row>
        <row r="968">
          <cell r="A968" t="str">
            <v>TOTAL COSTO DIRECTO</v>
          </cell>
          <cell r="T968">
            <v>138331</v>
          </cell>
        </row>
        <row r="969">
          <cell r="A969" t="str">
            <v>AIU CONTRACTUAL</v>
          </cell>
          <cell r="E969">
            <v>0.25640000000000002</v>
          </cell>
          <cell r="S969" t="str">
            <v>TOTAL COSTO INDIRECTO</v>
          </cell>
          <cell r="T969">
            <v>35468</v>
          </cell>
        </row>
        <row r="970">
          <cell r="A970" t="str">
            <v xml:space="preserve">VALOR TOTAL ACTIVIDAD </v>
          </cell>
          <cell r="T970">
            <v>173799</v>
          </cell>
        </row>
        <row r="971">
          <cell r="A971" t="str">
            <v xml:space="preserve">VALOR RECURSOS NECESARIOS PARA LA EJECUCIÓN DE LA ACTIVIDAD </v>
          </cell>
          <cell r="T971">
            <v>1042794</v>
          </cell>
        </row>
        <row r="972">
          <cell r="A972" t="str">
            <v>Para constancia de lo anterior, se firma la presente acta bajo la responsabilidad expresa de los que intervienen en ella, de  conformidad  con las funciones  desempeñadas por cada uno de los mismos,  de acuerdo con el manual de interventoría, en _________</v>
          </cell>
        </row>
        <row r="975">
          <cell r="E975" t="str">
            <v>Firma:</v>
          </cell>
        </row>
        <row r="976">
          <cell r="E976" t="str">
            <v xml:space="preserve">Nombre: </v>
          </cell>
        </row>
        <row r="977">
          <cell r="E977" t="str">
            <v>REPRESENTATE LEGAL Ó DIRECTOR DE CONSULTORIA</v>
          </cell>
        </row>
        <row r="978">
          <cell r="A978" t="str">
            <v>C. OBSERVACIONES INTERVENTORIA (Campo de obligatorio diligenciamiento)</v>
          </cell>
        </row>
        <row r="984">
          <cell r="E984" t="str">
            <v>Firma:</v>
          </cell>
        </row>
        <row r="985">
          <cell r="E985" t="str">
            <v xml:space="preserve">Nombre: </v>
          </cell>
          <cell r="V985" t="str">
            <v>Original  - FONADE</v>
          </cell>
        </row>
        <row r="986">
          <cell r="E986" t="str">
            <v>REPRESENTANTE LEGAL Ó DIRECTOR DE INTERVENTORÍA</v>
          </cell>
          <cell r="V986" t="str">
            <v>Copias: Contratista, Interventor</v>
          </cell>
        </row>
        <row r="987">
          <cell r="A987" t="str">
            <v>Item</v>
          </cell>
          <cell r="C987" t="str">
            <v>Descripción</v>
          </cell>
          <cell r="R987" t="str">
            <v>Unidad</v>
          </cell>
          <cell r="T987" t="str">
            <v>Cantidad</v>
          </cell>
        </row>
        <row r="988">
          <cell r="A988" t="str">
            <v>12.06.06</v>
          </cell>
          <cell r="C988" t="str">
            <v>Suminsitro y colocación de barra captora de 1.20 mts para sistema apantallamiento. Incluye aislador, soporte y accesorios de fijación.</v>
          </cell>
          <cell r="R988" t="str">
            <v>UN</v>
          </cell>
          <cell r="T988">
            <v>2</v>
          </cell>
          <cell r="W988">
            <v>220451</v>
          </cell>
        </row>
        <row r="990">
          <cell r="A990" t="str">
            <v>1.  Equipo</v>
          </cell>
        </row>
        <row r="991">
          <cell r="A991" t="str">
            <v>Descripción</v>
          </cell>
          <cell r="H991" t="str">
            <v>Marca</v>
          </cell>
          <cell r="K991" t="str">
            <v>Tipo</v>
          </cell>
          <cell r="O991" t="str">
            <v>Tarifa/Hora</v>
          </cell>
          <cell r="R991" t="str">
            <v>Rendimiento</v>
          </cell>
          <cell r="T991" t="str">
            <v>Vr. Unitario</v>
          </cell>
        </row>
        <row r="992">
          <cell r="A992" t="str">
            <v>Herramienta menor (% de mano de obra)</v>
          </cell>
          <cell r="O992">
            <v>30188</v>
          </cell>
          <cell r="R992">
            <v>0.01</v>
          </cell>
          <cell r="T992">
            <v>302</v>
          </cell>
        </row>
        <row r="993">
          <cell r="A993" t="str">
            <v>Atornillador</v>
          </cell>
          <cell r="O993">
            <v>21735</v>
          </cell>
          <cell r="R993">
            <v>0.01</v>
          </cell>
          <cell r="T993">
            <v>217</v>
          </cell>
        </row>
        <row r="994">
          <cell r="A994" t="str">
            <v>Taladro</v>
          </cell>
          <cell r="O994">
            <v>1026375</v>
          </cell>
          <cell r="R994">
            <v>5.0000000000000001E-3</v>
          </cell>
          <cell r="T994">
            <v>5132</v>
          </cell>
        </row>
        <row r="995">
          <cell r="T995">
            <v>0</v>
          </cell>
        </row>
        <row r="996">
          <cell r="A996" t="str">
            <v>SUBTOTAL</v>
          </cell>
          <cell r="T996">
            <v>5651</v>
          </cell>
        </row>
        <row r="998">
          <cell r="A998" t="str">
            <v>2.  Materiales</v>
          </cell>
        </row>
        <row r="999">
          <cell r="A999" t="str">
            <v>Descripción</v>
          </cell>
          <cell r="M999" t="str">
            <v>Unidad</v>
          </cell>
          <cell r="O999" t="str">
            <v>Cantidad</v>
          </cell>
          <cell r="Q999" t="str">
            <v>Precio Unit.</v>
          </cell>
          <cell r="T999" t="str">
            <v>Vr Unitario</v>
          </cell>
        </row>
        <row r="1000">
          <cell r="A1000" t="str">
            <v>Varilla captora 1.20 mts</v>
          </cell>
          <cell r="M1000" t="str">
            <v>Un</v>
          </cell>
          <cell r="O1000">
            <v>1</v>
          </cell>
          <cell r="Q1000">
            <v>164240</v>
          </cell>
          <cell r="T1000">
            <v>164240</v>
          </cell>
        </row>
        <row r="1001">
          <cell r="A1001" t="str">
            <v>Aislador</v>
          </cell>
          <cell r="M1001" t="str">
            <v>Un</v>
          </cell>
          <cell r="O1001">
            <v>1</v>
          </cell>
          <cell r="Q1001">
            <v>12980</v>
          </cell>
          <cell r="T1001">
            <v>12980</v>
          </cell>
        </row>
        <row r="1002">
          <cell r="A1002" t="str">
            <v>soporte fijación</v>
          </cell>
          <cell r="M1002" t="str">
            <v>Un</v>
          </cell>
          <cell r="O1002">
            <v>1</v>
          </cell>
          <cell r="Q1002">
            <v>25310</v>
          </cell>
          <cell r="T1002">
            <v>25310</v>
          </cell>
        </row>
        <row r="1003">
          <cell r="T1003">
            <v>0</v>
          </cell>
        </row>
        <row r="1004">
          <cell r="T1004">
            <v>0</v>
          </cell>
        </row>
        <row r="1005">
          <cell r="T1005">
            <v>0</v>
          </cell>
        </row>
        <row r="1006">
          <cell r="T1006">
            <v>0</v>
          </cell>
        </row>
        <row r="1007">
          <cell r="T1007">
            <v>0</v>
          </cell>
        </row>
        <row r="1008">
          <cell r="T1008">
            <v>0</v>
          </cell>
        </row>
        <row r="1009">
          <cell r="T1009">
            <v>0</v>
          </cell>
        </row>
        <row r="1010">
          <cell r="T1010">
            <v>0</v>
          </cell>
        </row>
        <row r="1011">
          <cell r="T1011">
            <v>0</v>
          </cell>
        </row>
        <row r="1012">
          <cell r="A1012" t="str">
            <v>Desperdicio</v>
          </cell>
          <cell r="M1012" t="str">
            <v>%</v>
          </cell>
          <cell r="Q1012">
            <v>202530</v>
          </cell>
          <cell r="T1012">
            <v>0</v>
          </cell>
        </row>
        <row r="1013">
          <cell r="A1013" t="str">
            <v>SUBTOTAL</v>
          </cell>
          <cell r="T1013">
            <v>202530</v>
          </cell>
        </row>
        <row r="1015">
          <cell r="A1015" t="str">
            <v>3. Transportes</v>
          </cell>
        </row>
        <row r="1016">
          <cell r="A1016" t="str">
            <v>Material</v>
          </cell>
          <cell r="K1016" t="str">
            <v>Vol. o Peso</v>
          </cell>
          <cell r="M1016" t="str">
            <v>Distancia</v>
          </cell>
          <cell r="O1016" t="str">
            <v>m2 o Ton/Km</v>
          </cell>
          <cell r="R1016" t="str">
            <v>Tarifa</v>
          </cell>
          <cell r="T1016" t="str">
            <v>Vr. Unitario</v>
          </cell>
        </row>
        <row r="1020">
          <cell r="A1020" t="str">
            <v>SUBTOTAL</v>
          </cell>
        </row>
        <row r="1022">
          <cell r="A1022" t="str">
            <v>4. Mano de Obra</v>
          </cell>
        </row>
        <row r="1023">
          <cell r="A1023" t="str">
            <v>Trabajador</v>
          </cell>
          <cell r="J1023" t="str">
            <v>Jornal</v>
          </cell>
          <cell r="L1023" t="str">
            <v>Prestac.</v>
          </cell>
          <cell r="N1023" t="str">
            <v>Jornal Total</v>
          </cell>
          <cell r="Q1023" t="str">
            <v>Rendimiento</v>
          </cell>
          <cell r="T1023" t="str">
            <v>Vr. Unitario</v>
          </cell>
        </row>
        <row r="1024">
          <cell r="A1024" t="str">
            <v>Electricista II</v>
          </cell>
          <cell r="J1024">
            <v>21662</v>
          </cell>
          <cell r="L1024">
            <v>0.57999999999999996</v>
          </cell>
          <cell r="N1024">
            <v>34225.96</v>
          </cell>
          <cell r="Q1024">
            <v>0.2</v>
          </cell>
          <cell r="T1024">
            <v>6845</v>
          </cell>
        </row>
        <row r="1025">
          <cell r="A1025" t="str">
            <v>Ayudante</v>
          </cell>
          <cell r="J1025">
            <v>17167</v>
          </cell>
          <cell r="L1025">
            <v>0.57999999999999996</v>
          </cell>
          <cell r="N1025">
            <v>27123.86</v>
          </cell>
          <cell r="Q1025">
            <v>0.2</v>
          </cell>
          <cell r="T1025">
            <v>5425</v>
          </cell>
        </row>
        <row r="1026">
          <cell r="T1026">
            <v>0</v>
          </cell>
        </row>
        <row r="1027">
          <cell r="A1027" t="str">
            <v>SUBTOTAL</v>
          </cell>
          <cell r="T1027">
            <v>12270</v>
          </cell>
        </row>
        <row r="1028">
          <cell r="A1028" t="str">
            <v>TOTAL COSTO DIRECTO</v>
          </cell>
          <cell r="T1028">
            <v>220451</v>
          </cell>
        </row>
        <row r="1029">
          <cell r="A1029" t="str">
            <v>AIU CONTRACTUAL</v>
          </cell>
          <cell r="E1029">
            <v>0.25640000000000002</v>
          </cell>
          <cell r="S1029" t="str">
            <v>TOTAL COSTO INDIRECTO</v>
          </cell>
          <cell r="T1029">
            <v>56524</v>
          </cell>
        </row>
        <row r="1030">
          <cell r="A1030" t="str">
            <v xml:space="preserve">VALOR TOTAL ACTIVIDAD </v>
          </cell>
          <cell r="T1030">
            <v>276975</v>
          </cell>
        </row>
        <row r="1031">
          <cell r="A1031" t="str">
            <v xml:space="preserve">VALOR RECURSOS NECESARIOS PARA LA EJECUCIÓN DE LA ACTIVIDAD </v>
          </cell>
          <cell r="T1031">
            <v>553950</v>
          </cell>
        </row>
        <row r="1032">
          <cell r="A1032" t="str">
            <v>Para constancia de lo anterior, se firma la presente acta bajo la responsabilidad expresa de los que intervienen en ella, de  conformidad  con las funciones  desempeñadas por cada uno de los mismos,  de acuerdo con el manual de interventoría, en _________</v>
          </cell>
        </row>
        <row r="1035">
          <cell r="E1035" t="str">
            <v>Firma:</v>
          </cell>
        </row>
        <row r="1036">
          <cell r="E1036" t="str">
            <v xml:space="preserve">Nombre: </v>
          </cell>
        </row>
        <row r="1037">
          <cell r="E1037" t="str">
            <v>REPRESENTATE LEGAL Ó DIRECTOR DE CONSULTORIA</v>
          </cell>
        </row>
        <row r="1038">
          <cell r="A1038" t="str">
            <v>C. OBSERVACIONES INTERVENTORIA (Campo de obligatorio diligenciamiento)</v>
          </cell>
        </row>
        <row r="1044">
          <cell r="E1044" t="str">
            <v>Firma:</v>
          </cell>
        </row>
        <row r="1045">
          <cell r="E1045" t="str">
            <v xml:space="preserve">Nombre: </v>
          </cell>
          <cell r="V1045" t="str">
            <v>Original  - FONADE</v>
          </cell>
        </row>
        <row r="1046">
          <cell r="E1046" t="str">
            <v>REPRESENTANTE LEGAL Ó DIRECTOR DE INTERVENTORÍA</v>
          </cell>
          <cell r="V1046" t="str">
            <v>Copias: Contratista, Interventor</v>
          </cell>
        </row>
        <row r="1047">
          <cell r="A1047" t="str">
            <v>Item</v>
          </cell>
          <cell r="C1047" t="str">
            <v>Descripción</v>
          </cell>
          <cell r="R1047" t="str">
            <v>Unidad</v>
          </cell>
          <cell r="T1047" t="str">
            <v>Cantidad</v>
          </cell>
        </row>
        <row r="1048">
          <cell r="A1048" t="str">
            <v>12.06.07</v>
          </cell>
          <cell r="C1048" t="str">
            <v>Suministro y armado de soldadura tipo cadweld 120 grs para empalmes del sistema de apantallamiento y puestas a tierra. Incluye moldes, encendedor, pinzas y accesorios.</v>
          </cell>
          <cell r="R1048" t="str">
            <v>UN</v>
          </cell>
          <cell r="T1048">
            <v>10</v>
          </cell>
          <cell r="W1048">
            <v>56499.964</v>
          </cell>
        </row>
        <row r="1050">
          <cell r="A1050" t="str">
            <v>1.  Equipo</v>
          </cell>
        </row>
        <row r="1051">
          <cell r="A1051" t="str">
            <v>Descripción</v>
          </cell>
          <cell r="H1051" t="str">
            <v>Marca</v>
          </cell>
          <cell r="K1051" t="str">
            <v>Tipo</v>
          </cell>
          <cell r="O1051" t="str">
            <v>Tarifa/Hora</v>
          </cell>
          <cell r="R1051" t="str">
            <v>Rendimiento</v>
          </cell>
          <cell r="T1051" t="str">
            <v>Vr. Unitario</v>
          </cell>
        </row>
        <row r="1052">
          <cell r="A1052" t="str">
            <v>Herramienta menor (% de mano de obra)</v>
          </cell>
          <cell r="O1052">
            <v>125000</v>
          </cell>
          <cell r="R1052">
            <v>0.1</v>
          </cell>
          <cell r="T1052">
            <v>12500</v>
          </cell>
        </row>
        <row r="1053">
          <cell r="A1053" t="str">
            <v>Pinza</v>
          </cell>
          <cell r="O1053">
            <v>35600</v>
          </cell>
          <cell r="R1053">
            <v>0.1</v>
          </cell>
          <cell r="T1053">
            <v>3560</v>
          </cell>
        </row>
        <row r="1054">
          <cell r="A1054" t="str">
            <v>Encendedor</v>
          </cell>
          <cell r="O1054">
            <v>21900</v>
          </cell>
          <cell r="R1054">
            <v>0.1</v>
          </cell>
          <cell r="T1054">
            <v>2190</v>
          </cell>
        </row>
        <row r="1055">
          <cell r="T1055">
            <v>0</v>
          </cell>
        </row>
        <row r="1056">
          <cell r="A1056" t="str">
            <v>SUBTOTAL</v>
          </cell>
          <cell r="T1056">
            <v>18250</v>
          </cell>
        </row>
        <row r="1058">
          <cell r="A1058" t="str">
            <v>2.  Materiales</v>
          </cell>
        </row>
        <row r="1059">
          <cell r="A1059" t="str">
            <v>Descripción</v>
          </cell>
          <cell r="M1059" t="str">
            <v>Unidad</v>
          </cell>
          <cell r="O1059" t="str">
            <v>Cantidad</v>
          </cell>
          <cell r="Q1059" t="str">
            <v>Precio Unit.</v>
          </cell>
          <cell r="T1059" t="str">
            <v>Vr Unitario</v>
          </cell>
        </row>
        <row r="1060">
          <cell r="A1060" t="str">
            <v>Soldadura cadweld 125 gramos</v>
          </cell>
          <cell r="M1060" t="str">
            <v>Un</v>
          </cell>
          <cell r="O1060">
            <v>1</v>
          </cell>
          <cell r="Q1060">
            <v>25980</v>
          </cell>
          <cell r="T1060">
            <v>25980</v>
          </cell>
        </row>
        <row r="1061">
          <cell r="T1061">
            <v>0</v>
          </cell>
        </row>
        <row r="1062">
          <cell r="T1062">
            <v>0</v>
          </cell>
        </row>
        <row r="1063">
          <cell r="T1063">
            <v>0</v>
          </cell>
        </row>
        <row r="1064">
          <cell r="T1064">
            <v>0</v>
          </cell>
        </row>
        <row r="1065">
          <cell r="T1065">
            <v>0</v>
          </cell>
        </row>
        <row r="1066">
          <cell r="T1066">
            <v>0</v>
          </cell>
        </row>
        <row r="1067">
          <cell r="T1067">
            <v>0</v>
          </cell>
        </row>
        <row r="1068">
          <cell r="T1068">
            <v>0</v>
          </cell>
        </row>
        <row r="1069">
          <cell r="T1069">
            <v>0</v>
          </cell>
        </row>
        <row r="1070">
          <cell r="T1070">
            <v>0</v>
          </cell>
        </row>
        <row r="1071">
          <cell r="T1071">
            <v>0</v>
          </cell>
        </row>
        <row r="1072">
          <cell r="A1072" t="str">
            <v>Desperdicio</v>
          </cell>
          <cell r="M1072" t="str">
            <v>%</v>
          </cell>
          <cell r="Q1072">
            <v>25980</v>
          </cell>
          <cell r="T1072">
            <v>0</v>
          </cell>
        </row>
        <row r="1073">
          <cell r="A1073" t="str">
            <v>SUBTOTAL</v>
          </cell>
          <cell r="T1073">
            <v>25980</v>
          </cell>
        </row>
        <row r="1075">
          <cell r="A1075" t="str">
            <v>3. Transportes</v>
          </cell>
        </row>
        <row r="1076">
          <cell r="A1076" t="str">
            <v>Material</v>
          </cell>
          <cell r="K1076" t="str">
            <v>Vol. o Peso</v>
          </cell>
          <cell r="M1076" t="str">
            <v>Distancia</v>
          </cell>
          <cell r="O1076" t="str">
            <v>m2 o Ton/Km</v>
          </cell>
          <cell r="R1076" t="str">
            <v>Tarifa</v>
          </cell>
          <cell r="T1076" t="str">
            <v>Vr. Unitario</v>
          </cell>
        </row>
        <row r="1080">
          <cell r="A1080" t="str">
            <v>SUBTOTAL</v>
          </cell>
        </row>
        <row r="1082">
          <cell r="A1082" t="str">
            <v>4. Mano de Obra</v>
          </cell>
        </row>
        <row r="1083">
          <cell r="A1083" t="str">
            <v>Trabajador</v>
          </cell>
          <cell r="J1083" t="str">
            <v>Jornal</v>
          </cell>
          <cell r="L1083" t="str">
            <v>Prestac.</v>
          </cell>
          <cell r="N1083" t="str">
            <v>Jornal Total</v>
          </cell>
          <cell r="Q1083" t="str">
            <v>Rendimiento</v>
          </cell>
          <cell r="T1083" t="str">
            <v>Vr. Unitario</v>
          </cell>
        </row>
        <row r="1084">
          <cell r="A1084" t="str">
            <v>Electricista II</v>
          </cell>
          <cell r="J1084">
            <v>21662</v>
          </cell>
          <cell r="L1084">
            <v>0.57999999999999996</v>
          </cell>
          <cell r="N1084">
            <v>34225.96</v>
          </cell>
          <cell r="Q1084">
            <v>0.2</v>
          </cell>
          <cell r="T1084">
            <v>6845.192</v>
          </cell>
        </row>
        <row r="1085">
          <cell r="A1085" t="str">
            <v>Ayudante</v>
          </cell>
          <cell r="J1085">
            <v>17167</v>
          </cell>
          <cell r="L1085">
            <v>0.57999999999999996</v>
          </cell>
          <cell r="N1085">
            <v>27123.86</v>
          </cell>
          <cell r="Q1085">
            <v>0.2</v>
          </cell>
          <cell r="T1085">
            <v>5424.7720000000008</v>
          </cell>
        </row>
        <row r="1086">
          <cell r="T1086">
            <v>0</v>
          </cell>
        </row>
        <row r="1087">
          <cell r="A1087" t="str">
            <v>SUBTOTAL</v>
          </cell>
          <cell r="T1087">
            <v>12269.964</v>
          </cell>
        </row>
        <row r="1088">
          <cell r="A1088" t="str">
            <v>TOTAL COSTO DIRECTO</v>
          </cell>
          <cell r="T1088">
            <v>56499.964</v>
          </cell>
        </row>
        <row r="1089">
          <cell r="A1089" t="str">
            <v>AIU CONTRACTUAL</v>
          </cell>
          <cell r="E1089">
            <v>0.25640000000000002</v>
          </cell>
          <cell r="S1089" t="str">
            <v>TOTAL COSTO INDIRECTO</v>
          </cell>
          <cell r="T1089">
            <v>14486.590769600001</v>
          </cell>
        </row>
        <row r="1090">
          <cell r="A1090" t="str">
            <v xml:space="preserve">VALOR TOTAL ACTIVIDAD </v>
          </cell>
          <cell r="T1090">
            <v>70986.554769599999</v>
          </cell>
        </row>
        <row r="1091">
          <cell r="A1091" t="str">
            <v xml:space="preserve">VALOR RECURSOS NECESARIOS PARA LA EJECUCIÓN DE LA ACTIVIDAD </v>
          </cell>
          <cell r="T1091">
            <v>709865.54769599997</v>
          </cell>
        </row>
        <row r="1093">
          <cell r="A1093" t="str">
            <v>Para constancia de lo anterior, se firma la presente acta bajo la responsabilidad expresa de los que intervienen en ella, de  conformidad  con las funciones  desempeñadas por cada uno de los mismos,  de acuerdo con el manual de interventoría, en _________</v>
          </cell>
        </row>
        <row r="1096">
          <cell r="E1096" t="str">
            <v>Firma:</v>
          </cell>
        </row>
        <row r="1097">
          <cell r="E1097" t="str">
            <v xml:space="preserve">Nombre: </v>
          </cell>
        </row>
        <row r="1098">
          <cell r="E1098" t="str">
            <v>REPRESENTATE LEGAL Ó DIRECTOR DE CONSULTORIA</v>
          </cell>
        </row>
        <row r="1100">
          <cell r="A1100" t="str">
            <v>C. OBSERVACIONES INTERVENTORIA (Campo de obligatorio diligenciamiento)</v>
          </cell>
        </row>
        <row r="1107">
          <cell r="E1107" t="str">
            <v>Firma:</v>
          </cell>
        </row>
        <row r="1108">
          <cell r="E1108" t="str">
            <v xml:space="preserve">Nombre: </v>
          </cell>
          <cell r="V1108" t="str">
            <v>Original  - FONADE</v>
          </cell>
        </row>
        <row r="1109">
          <cell r="E1109" t="str">
            <v>REPRESENTANTE LEGAL Ó DIRECTOR DE INTERVENTORÍA</v>
          </cell>
          <cell r="V1109" t="str">
            <v>Copias: Contratista, Interventor</v>
          </cell>
        </row>
        <row r="1110">
          <cell r="A1110" t="str">
            <v>Item</v>
          </cell>
          <cell r="C1110" t="str">
            <v>Descripción</v>
          </cell>
          <cell r="R1110" t="str">
            <v>Unidad</v>
          </cell>
          <cell r="T1110" t="str">
            <v>Cantidad</v>
          </cell>
        </row>
        <row r="1111">
          <cell r="A1111" t="str">
            <v>12.07.01</v>
          </cell>
          <cell r="C1111" t="str">
            <v>Salida para sensor de humo en tubo conduit IMC y cable FLP. Incluye soportes y accesoriospara completar la salida.</v>
          </cell>
          <cell r="R1111" t="str">
            <v>UN</v>
          </cell>
          <cell r="T1111">
            <v>2</v>
          </cell>
          <cell r="W1111">
            <v>182743.2696</v>
          </cell>
        </row>
        <row r="1113">
          <cell r="A1113" t="str">
            <v>1.  Equipo</v>
          </cell>
        </row>
        <row r="1114">
          <cell r="A1114" t="str">
            <v>Descripción</v>
          </cell>
          <cell r="H1114" t="str">
            <v>Marca</v>
          </cell>
          <cell r="K1114" t="str">
            <v>Tipo</v>
          </cell>
          <cell r="O1114" t="str">
            <v>Tarifa/Hora</v>
          </cell>
          <cell r="R1114" t="str">
            <v>Rendimiento</v>
          </cell>
          <cell r="T1114" t="str">
            <v>Vr. Unitario</v>
          </cell>
        </row>
        <row r="1115">
          <cell r="A1115" t="str">
            <v>Alicates</v>
          </cell>
          <cell r="O1115">
            <v>30188</v>
          </cell>
          <cell r="R1115">
            <v>0.02</v>
          </cell>
          <cell r="T1115">
            <v>603.76</v>
          </cell>
        </row>
        <row r="1116">
          <cell r="A1116" t="str">
            <v>Atornillador</v>
          </cell>
          <cell r="O1116">
            <v>21735</v>
          </cell>
          <cell r="R1116">
            <v>0.02</v>
          </cell>
          <cell r="T1116">
            <v>434.7</v>
          </cell>
        </row>
        <row r="1118">
          <cell r="T1118">
            <v>0</v>
          </cell>
        </row>
        <row r="1119">
          <cell r="A1119" t="str">
            <v>SUBTOTAL</v>
          </cell>
          <cell r="T1119">
            <v>1038.46</v>
          </cell>
        </row>
        <row r="1121">
          <cell r="A1121" t="str">
            <v>2.  Materiales</v>
          </cell>
        </row>
        <row r="1122">
          <cell r="A1122" t="str">
            <v>Descripción</v>
          </cell>
          <cell r="M1122" t="str">
            <v>Unidad</v>
          </cell>
          <cell r="O1122" t="str">
            <v>Cantidad</v>
          </cell>
          <cell r="Q1122" t="str">
            <v>Precio Unit.</v>
          </cell>
          <cell r="T1122" t="str">
            <v>Vr Unitario</v>
          </cell>
        </row>
        <row r="1123">
          <cell r="A1123" t="str">
            <v>Cable FLP 2X16 AWG</v>
          </cell>
          <cell r="M1123" t="str">
            <v>Ml</v>
          </cell>
          <cell r="O1123">
            <v>16</v>
          </cell>
          <cell r="Q1123">
            <v>3890</v>
          </cell>
          <cell r="T1123">
            <v>62240</v>
          </cell>
        </row>
        <row r="1124">
          <cell r="A1124" t="str">
            <v>Tubo conduit IMC 3/4"</v>
          </cell>
          <cell r="M1124" t="str">
            <v>Ml</v>
          </cell>
          <cell r="O1124">
            <v>8</v>
          </cell>
          <cell r="Q1124">
            <v>7250</v>
          </cell>
          <cell r="T1124">
            <v>58000</v>
          </cell>
        </row>
        <row r="1125">
          <cell r="A1125" t="str">
            <v>Boquilla terminal IMC de 3/4"</v>
          </cell>
          <cell r="M1125" t="str">
            <v>Unidad</v>
          </cell>
          <cell r="O1125">
            <v>2</v>
          </cell>
          <cell r="Q1125">
            <v>2560</v>
          </cell>
          <cell r="T1125">
            <v>5120</v>
          </cell>
        </row>
        <row r="1126">
          <cell r="A1126" t="str">
            <v>Unión IMC 3/4"</v>
          </cell>
          <cell r="M1126" t="str">
            <v xml:space="preserve">Un </v>
          </cell>
          <cell r="O1126">
            <v>2</v>
          </cell>
          <cell r="Q1126">
            <v>2190</v>
          </cell>
          <cell r="T1126">
            <v>4380</v>
          </cell>
        </row>
        <row r="1127">
          <cell r="A1127" t="str">
            <v>Caja octagonal</v>
          </cell>
          <cell r="M1127" t="str">
            <v xml:space="preserve">Un </v>
          </cell>
          <cell r="O1127">
            <v>1</v>
          </cell>
          <cell r="Q1127">
            <v>1120</v>
          </cell>
          <cell r="T1127">
            <v>1120</v>
          </cell>
        </row>
        <row r="1128">
          <cell r="A1128" t="str">
            <v>Cinta aislante</v>
          </cell>
          <cell r="M1128" t="str">
            <v xml:space="preserve">Un </v>
          </cell>
          <cell r="O1128">
            <v>0.05</v>
          </cell>
          <cell r="Q1128">
            <v>2178</v>
          </cell>
          <cell r="T1128">
            <v>109</v>
          </cell>
        </row>
        <row r="1129">
          <cell r="A1129" t="str">
            <v>Abrazadera de 3/4"</v>
          </cell>
          <cell r="M1129" t="str">
            <v xml:space="preserve">Un </v>
          </cell>
          <cell r="O1129">
            <v>4</v>
          </cell>
          <cell r="Q1129">
            <v>242</v>
          </cell>
          <cell r="T1129">
            <v>968</v>
          </cell>
        </row>
        <row r="1130">
          <cell r="A1130" t="str">
            <v>Perno de tiro</v>
          </cell>
          <cell r="M1130" t="str">
            <v xml:space="preserve">Un </v>
          </cell>
          <cell r="O1130">
            <v>4</v>
          </cell>
          <cell r="Q1130">
            <v>123</v>
          </cell>
          <cell r="T1130">
            <v>492</v>
          </cell>
        </row>
        <row r="1131">
          <cell r="A1131" t="str">
            <v>Pólvora para perno</v>
          </cell>
          <cell r="M1131" t="str">
            <v xml:space="preserve">Un </v>
          </cell>
          <cell r="O1131">
            <v>4</v>
          </cell>
          <cell r="Q1131">
            <v>243</v>
          </cell>
          <cell r="T1131">
            <v>972</v>
          </cell>
        </row>
        <row r="1132">
          <cell r="T1132">
            <v>0</v>
          </cell>
        </row>
        <row r="1133">
          <cell r="T1133">
            <v>0</v>
          </cell>
        </row>
        <row r="1134">
          <cell r="T1134">
            <v>0</v>
          </cell>
        </row>
        <row r="1135">
          <cell r="A1135" t="str">
            <v>Desperdicio</v>
          </cell>
          <cell r="M1135" t="str">
            <v>%</v>
          </cell>
          <cell r="O1135">
            <v>0.03</v>
          </cell>
          <cell r="Q1135">
            <v>133401</v>
          </cell>
          <cell r="T1135">
            <v>4002</v>
          </cell>
        </row>
        <row r="1136">
          <cell r="A1136" t="str">
            <v>SUBTOTAL</v>
          </cell>
          <cell r="T1136">
            <v>137403</v>
          </cell>
        </row>
        <row r="1138">
          <cell r="A1138" t="str">
            <v>3. Transportes</v>
          </cell>
        </row>
        <row r="1139">
          <cell r="A1139" t="str">
            <v>Material</v>
          </cell>
          <cell r="K1139" t="str">
            <v>Vol. o Peso</v>
          </cell>
          <cell r="M1139" t="str">
            <v>Distancia</v>
          </cell>
          <cell r="O1139" t="str">
            <v>m2 o Ton/Km</v>
          </cell>
          <cell r="R1139" t="str">
            <v>Tarifa</v>
          </cell>
          <cell r="T1139" t="str">
            <v>Vr. Unitario</v>
          </cell>
        </row>
        <row r="1143">
          <cell r="A1143" t="str">
            <v>SUBTOTAL</v>
          </cell>
        </row>
        <row r="1145">
          <cell r="A1145" t="str">
            <v>4. Mano de Obra</v>
          </cell>
        </row>
        <row r="1146">
          <cell r="A1146" t="str">
            <v>Trabajador</v>
          </cell>
          <cell r="J1146" t="str">
            <v>Jornal</v>
          </cell>
          <cell r="L1146" t="str">
            <v>Prestac.</v>
          </cell>
          <cell r="N1146" t="str">
            <v>Jornal Total</v>
          </cell>
          <cell r="Q1146" t="str">
            <v>Rendimiento</v>
          </cell>
          <cell r="T1146" t="str">
            <v>Vr. Unitario</v>
          </cell>
        </row>
        <row r="1147">
          <cell r="A1147" t="str">
            <v>Electricista II</v>
          </cell>
          <cell r="J1147">
            <v>21662</v>
          </cell>
          <cell r="L1147">
            <v>0.57999999999999996</v>
          </cell>
          <cell r="N1147">
            <v>34225.96</v>
          </cell>
          <cell r="Q1147">
            <v>0.28000000000000003</v>
          </cell>
          <cell r="T1147">
            <v>9583.2687999999998</v>
          </cell>
        </row>
        <row r="1148">
          <cell r="A1148" t="str">
            <v>Ayudante</v>
          </cell>
          <cell r="J1148">
            <v>17167</v>
          </cell>
          <cell r="L1148">
            <v>0.57999999999999996</v>
          </cell>
          <cell r="N1148">
            <v>27123.86</v>
          </cell>
          <cell r="Q1148">
            <v>1.28</v>
          </cell>
          <cell r="T1148">
            <v>34718.540800000002</v>
          </cell>
        </row>
        <row r="1149">
          <cell r="T1149">
            <v>0</v>
          </cell>
        </row>
        <row r="1150">
          <cell r="A1150" t="str">
            <v>SUBTOTAL</v>
          </cell>
          <cell r="T1150">
            <v>44301.809600000001</v>
          </cell>
        </row>
        <row r="1151">
          <cell r="A1151" t="str">
            <v>TOTAL COSTO DIRECTO</v>
          </cell>
          <cell r="T1151">
            <v>182743.2696</v>
          </cell>
        </row>
        <row r="1152">
          <cell r="A1152" t="str">
            <v>AIU CONTRACTUAL</v>
          </cell>
          <cell r="E1152">
            <v>0.25640000000000002</v>
          </cell>
          <cell r="S1152" t="str">
            <v>TOTAL COSTO INDIRECTO</v>
          </cell>
          <cell r="T1152">
            <v>46855.374325440003</v>
          </cell>
        </row>
        <row r="1153">
          <cell r="A1153" t="str">
            <v xml:space="preserve">VALOR TOTAL ACTIVIDAD </v>
          </cell>
          <cell r="T1153">
            <v>229598.64392544</v>
          </cell>
        </row>
        <row r="1154">
          <cell r="A1154" t="str">
            <v xml:space="preserve">VALOR RECURSOS NECESARIOS PARA LA EJECUCIÓN DE LA ACTIVIDAD </v>
          </cell>
          <cell r="T1154">
            <v>459197.28785088001</v>
          </cell>
        </row>
        <row r="1155">
          <cell r="A1155" t="str">
            <v>Para constancia de lo anterior, se firma la presente acta bajo la responsabilidad expresa de los que intervienen en ella, de  conformidad  con las funciones  desempeñadas por cada uno de los mismos,  de acuerdo con el manual de interventoría, en _________</v>
          </cell>
        </row>
        <row r="1158">
          <cell r="E1158" t="str">
            <v>Firma:</v>
          </cell>
        </row>
        <row r="1159">
          <cell r="E1159" t="str">
            <v xml:space="preserve">Nombre: </v>
          </cell>
        </row>
        <row r="1160">
          <cell r="E1160" t="str">
            <v>REPRESENTATE LEGAL Ó DIRECTOR DE CONSULTORIA</v>
          </cell>
        </row>
        <row r="1161">
          <cell r="A1161" t="str">
            <v>C. OBSERVACIONES INTERVENTORIA (Campo de obligatorio diligenciamiento)</v>
          </cell>
        </row>
        <row r="1167">
          <cell r="E1167" t="str">
            <v>Firma:</v>
          </cell>
        </row>
        <row r="1168">
          <cell r="E1168" t="str">
            <v xml:space="preserve">Nombre: </v>
          </cell>
          <cell r="V1168" t="str">
            <v>Original  - FONADE</v>
          </cell>
        </row>
        <row r="1169">
          <cell r="E1169" t="str">
            <v>REPRESENTANTE LEGAL Ó DIRECTOR DE INTERVENTORÍA</v>
          </cell>
          <cell r="V1169" t="str">
            <v>Copias: Contratista, Interventor</v>
          </cell>
        </row>
        <row r="1170">
          <cell r="A1170" t="str">
            <v>Item</v>
          </cell>
          <cell r="C1170" t="str">
            <v>Descripción</v>
          </cell>
          <cell r="R1170" t="str">
            <v>Unidad</v>
          </cell>
          <cell r="T1170" t="str">
            <v>Cantidad</v>
          </cell>
        </row>
        <row r="1171">
          <cell r="A1171" t="str">
            <v>12.07.02</v>
          </cell>
          <cell r="C1171" t="str">
            <v>Salida para estación manual en tubo conduit IMC y cable FLP. Incluye soportes y accesoriospara completar la salida.</v>
          </cell>
          <cell r="R1171" t="str">
            <v>UN</v>
          </cell>
          <cell r="T1171">
            <v>1</v>
          </cell>
          <cell r="W1171">
            <v>143519.40959999998</v>
          </cell>
        </row>
        <row r="1173">
          <cell r="A1173" t="str">
            <v>1.  Equipo</v>
          </cell>
        </row>
        <row r="1174">
          <cell r="A1174" t="str">
            <v>Descripción</v>
          </cell>
          <cell r="H1174" t="str">
            <v>Marca</v>
          </cell>
          <cell r="K1174" t="str">
            <v>Tipo</v>
          </cell>
          <cell r="O1174" t="str">
            <v>Tarifa/Hora</v>
          </cell>
          <cell r="R1174" t="str">
            <v>Rendimiento</v>
          </cell>
          <cell r="T1174" t="str">
            <v>Vr. Unitario</v>
          </cell>
        </row>
        <row r="1175">
          <cell r="A1175" t="str">
            <v>Alicates</v>
          </cell>
          <cell r="O1175">
            <v>30188</v>
          </cell>
          <cell r="R1175">
            <v>0.02</v>
          </cell>
          <cell r="T1175">
            <v>603.76</v>
          </cell>
        </row>
        <row r="1176">
          <cell r="A1176" t="str">
            <v>Atornillador</v>
          </cell>
          <cell r="O1176">
            <v>21735</v>
          </cell>
          <cell r="R1176">
            <v>0.02</v>
          </cell>
          <cell r="T1176">
            <v>434.7</v>
          </cell>
        </row>
        <row r="1178">
          <cell r="T1178">
            <v>0</v>
          </cell>
        </row>
        <row r="1179">
          <cell r="A1179" t="str">
            <v>SUBTOTAL</v>
          </cell>
          <cell r="T1179">
            <v>1038.46</v>
          </cell>
        </row>
        <row r="1181">
          <cell r="A1181" t="str">
            <v>2.  Materiales</v>
          </cell>
        </row>
        <row r="1182">
          <cell r="A1182" t="str">
            <v>Descripción</v>
          </cell>
          <cell r="M1182" t="str">
            <v>Unidad</v>
          </cell>
          <cell r="O1182" t="str">
            <v>Cantidad</v>
          </cell>
          <cell r="Q1182" t="str">
            <v>Precio Unit.</v>
          </cell>
          <cell r="T1182" t="str">
            <v>Vr Unitario</v>
          </cell>
        </row>
        <row r="1183">
          <cell r="A1183" t="str">
            <v>Cable UTP FLP</v>
          </cell>
          <cell r="M1183" t="str">
            <v>Ml</v>
          </cell>
          <cell r="O1183">
            <v>15</v>
          </cell>
          <cell r="Q1183">
            <v>3890</v>
          </cell>
          <cell r="T1183">
            <v>58350</v>
          </cell>
        </row>
        <row r="1184">
          <cell r="A1184" t="str">
            <v>Tubo conduit IMC 3/4"</v>
          </cell>
          <cell r="M1184" t="str">
            <v>Ml</v>
          </cell>
          <cell r="O1184">
            <v>7</v>
          </cell>
          <cell r="Q1184">
            <v>7250</v>
          </cell>
          <cell r="T1184">
            <v>50750</v>
          </cell>
        </row>
        <row r="1185">
          <cell r="A1185" t="str">
            <v>Boquilla terminal IMC de 3/4"</v>
          </cell>
          <cell r="M1185" t="str">
            <v xml:space="preserve">Un </v>
          </cell>
          <cell r="O1185">
            <v>2</v>
          </cell>
          <cell r="Q1185">
            <v>2560</v>
          </cell>
          <cell r="T1185">
            <v>5120</v>
          </cell>
        </row>
        <row r="1186">
          <cell r="A1186" t="str">
            <v>Unión IMC 3/4"</v>
          </cell>
          <cell r="M1186" t="str">
            <v>Un</v>
          </cell>
          <cell r="O1186">
            <v>2</v>
          </cell>
          <cell r="Q1186">
            <v>2190</v>
          </cell>
          <cell r="T1186">
            <v>4380</v>
          </cell>
        </row>
        <row r="1187">
          <cell r="A1187" t="str">
            <v>Caja octagonal</v>
          </cell>
          <cell r="M1187" t="str">
            <v>Un</v>
          </cell>
          <cell r="O1187">
            <v>1</v>
          </cell>
          <cell r="Q1187">
            <v>1120</v>
          </cell>
          <cell r="T1187">
            <v>1120</v>
          </cell>
        </row>
        <row r="1188">
          <cell r="A1188" t="str">
            <v>Cinta aislante</v>
          </cell>
          <cell r="M1188" t="str">
            <v>Un</v>
          </cell>
          <cell r="O1188">
            <v>0.05</v>
          </cell>
          <cell r="Q1188">
            <v>2178</v>
          </cell>
          <cell r="T1188">
            <v>109</v>
          </cell>
        </row>
        <row r="1189">
          <cell r="A1189" t="str">
            <v>Abrazadera de 3/4"</v>
          </cell>
          <cell r="M1189" t="str">
            <v>Un</v>
          </cell>
          <cell r="O1189">
            <v>3</v>
          </cell>
          <cell r="Q1189">
            <v>242</v>
          </cell>
          <cell r="T1189">
            <v>726</v>
          </cell>
        </row>
        <row r="1190">
          <cell r="A1190" t="str">
            <v>Perno de tiro</v>
          </cell>
          <cell r="M1190" t="str">
            <v>Un</v>
          </cell>
          <cell r="O1190">
            <v>3</v>
          </cell>
          <cell r="Q1190">
            <v>123</v>
          </cell>
          <cell r="T1190">
            <v>369</v>
          </cell>
        </row>
        <row r="1191">
          <cell r="A1191" t="str">
            <v>Pólvora para perno</v>
          </cell>
          <cell r="M1191" t="str">
            <v>Un</v>
          </cell>
          <cell r="O1191">
            <v>3</v>
          </cell>
          <cell r="Q1191">
            <v>243</v>
          </cell>
          <cell r="T1191">
            <v>729</v>
          </cell>
        </row>
        <row r="1192">
          <cell r="T1192">
            <v>0</v>
          </cell>
        </row>
        <row r="1193">
          <cell r="T1193">
            <v>0</v>
          </cell>
        </row>
        <row r="1194">
          <cell r="T1194">
            <v>0</v>
          </cell>
        </row>
        <row r="1195">
          <cell r="A1195" t="str">
            <v>Desperdicio</v>
          </cell>
          <cell r="M1195" t="str">
            <v>%</v>
          </cell>
          <cell r="O1195">
            <v>0.03</v>
          </cell>
          <cell r="Q1195">
            <v>121653</v>
          </cell>
          <cell r="T1195">
            <v>3650</v>
          </cell>
        </row>
        <row r="1196">
          <cell r="A1196" t="str">
            <v>SUBTOTAL</v>
          </cell>
          <cell r="T1196">
            <v>125303</v>
          </cell>
        </row>
        <row r="1198">
          <cell r="A1198" t="str">
            <v>3. Transportes</v>
          </cell>
        </row>
        <row r="1199">
          <cell r="A1199" t="str">
            <v>Material</v>
          </cell>
          <cell r="K1199" t="str">
            <v>Vol. o Peso</v>
          </cell>
          <cell r="M1199" t="str">
            <v>Distancia</v>
          </cell>
          <cell r="O1199" t="str">
            <v>m2 o Ton/Km</v>
          </cell>
          <cell r="R1199" t="str">
            <v>Tarifa</v>
          </cell>
          <cell r="T1199" t="str">
            <v>Vr. Unitario</v>
          </cell>
        </row>
        <row r="1203">
          <cell r="A1203" t="str">
            <v>SUBTOTAL</v>
          </cell>
        </row>
        <row r="1205">
          <cell r="A1205" t="str">
            <v>4. Mano de Obra</v>
          </cell>
        </row>
        <row r="1206">
          <cell r="A1206" t="str">
            <v>Trabajador</v>
          </cell>
          <cell r="J1206" t="str">
            <v>Jornal</v>
          </cell>
          <cell r="L1206" t="str">
            <v>Prestac.</v>
          </cell>
          <cell r="N1206" t="str">
            <v>Jornal Total</v>
          </cell>
          <cell r="Q1206" t="str">
            <v>Rendimiento</v>
          </cell>
          <cell r="T1206" t="str">
            <v>Vr. Unitario</v>
          </cell>
        </row>
        <row r="1207">
          <cell r="A1207" t="str">
            <v>Electricista II</v>
          </cell>
          <cell r="J1207">
            <v>21662</v>
          </cell>
          <cell r="L1207">
            <v>0.57999999999999996</v>
          </cell>
          <cell r="N1207">
            <v>34225.96</v>
          </cell>
          <cell r="Q1207">
            <v>0.28000000000000003</v>
          </cell>
          <cell r="T1207">
            <v>9583.2687999999998</v>
          </cell>
        </row>
        <row r="1208">
          <cell r="A1208" t="str">
            <v>Ayudante</v>
          </cell>
          <cell r="J1208">
            <v>17167</v>
          </cell>
          <cell r="L1208">
            <v>0.57999999999999996</v>
          </cell>
          <cell r="N1208">
            <v>27123.86</v>
          </cell>
          <cell r="Q1208">
            <v>0.28000000000000003</v>
          </cell>
          <cell r="T1208">
            <v>7594.680800000001</v>
          </cell>
        </row>
        <row r="1209">
          <cell r="T1209">
            <v>0</v>
          </cell>
        </row>
        <row r="1210">
          <cell r="A1210" t="str">
            <v>SUBTOTAL</v>
          </cell>
          <cell r="T1210">
            <v>17177.9496</v>
          </cell>
        </row>
        <row r="1211">
          <cell r="A1211" t="str">
            <v>TOTAL COSTO DIRECTO</v>
          </cell>
          <cell r="T1211">
            <v>143519.40959999998</v>
          </cell>
        </row>
        <row r="1212">
          <cell r="A1212" t="str">
            <v>AIU CONTRACTUAL</v>
          </cell>
          <cell r="E1212">
            <v>0.25640000000000002</v>
          </cell>
          <cell r="S1212" t="str">
            <v>TOTAL COSTO INDIRECTO</v>
          </cell>
          <cell r="T1212">
            <v>36798.376621440002</v>
          </cell>
        </row>
        <row r="1213">
          <cell r="A1213" t="str">
            <v xml:space="preserve">VALOR TOTAL ACTIVIDAD </v>
          </cell>
          <cell r="T1213">
            <v>180317.78622143998</v>
          </cell>
        </row>
        <row r="1214">
          <cell r="A1214" t="str">
            <v xml:space="preserve">VALOR RECURSOS NECESARIOS PARA LA EJECUCIÓN DE LA ACTIVIDAD </v>
          </cell>
          <cell r="T1214">
            <v>180317.78622143998</v>
          </cell>
        </row>
        <row r="1215">
          <cell r="A1215" t="str">
            <v>Para constancia de lo anterior, se firma la presente acta bajo la responsabilidad expresa de los que intervienen en ella, de  conformidad  con las funciones  desempeñadas por cada uno de los mismos,  de acuerdo con el manual de interventoría, en _________</v>
          </cell>
        </row>
        <row r="1218">
          <cell r="E1218" t="str">
            <v>Firma:</v>
          </cell>
        </row>
        <row r="1219">
          <cell r="E1219" t="str">
            <v xml:space="preserve">Nombre: </v>
          </cell>
        </row>
        <row r="1220">
          <cell r="E1220" t="str">
            <v>REPRESENTATE LEGAL Ó DIRECTOR DE CONSULTORIA</v>
          </cell>
        </row>
        <row r="1221">
          <cell r="A1221" t="str">
            <v>C. OBSERVACIONES INTERVENTORIA (Campo de obligatorio diligenciamiento)</v>
          </cell>
        </row>
        <row r="1227">
          <cell r="E1227" t="str">
            <v>Firma:</v>
          </cell>
        </row>
        <row r="1228">
          <cell r="E1228" t="str">
            <v xml:space="preserve">Nombre: </v>
          </cell>
          <cell r="V1228" t="str">
            <v>Original  - FONADE</v>
          </cell>
        </row>
        <row r="1229">
          <cell r="E1229" t="str">
            <v>REPRESENTANTE LEGAL Ó DIRECTOR DE INTERVENTORÍA</v>
          </cell>
          <cell r="V1229" t="str">
            <v>Copias: Contratista, Interventor</v>
          </cell>
        </row>
        <row r="1230">
          <cell r="A1230" t="str">
            <v>Item</v>
          </cell>
          <cell r="C1230" t="str">
            <v>Descripción</v>
          </cell>
          <cell r="R1230" t="str">
            <v>Unidad</v>
          </cell>
          <cell r="T1230" t="str">
            <v>Cantidad</v>
          </cell>
        </row>
        <row r="1231">
          <cell r="A1231" t="str">
            <v>12.07.03</v>
          </cell>
          <cell r="C1231" t="str">
            <v>Salida para sirena estroboscópica en tubo conduit IMC y cable FLP. Incluye soportes y accesoriospara completar la salida.</v>
          </cell>
          <cell r="R1231" t="str">
            <v>UN</v>
          </cell>
          <cell r="T1231">
            <v>1</v>
          </cell>
          <cell r="W1231">
            <v>158454.46</v>
          </cell>
        </row>
        <row r="1233">
          <cell r="A1233" t="str">
            <v>1.  Equipo</v>
          </cell>
        </row>
        <row r="1234">
          <cell r="A1234" t="str">
            <v>Descripción</v>
          </cell>
          <cell r="H1234" t="str">
            <v>Marca</v>
          </cell>
          <cell r="K1234" t="str">
            <v>Tipo</v>
          </cell>
          <cell r="O1234" t="str">
            <v>Tarifa/Hora</v>
          </cell>
          <cell r="R1234" t="str">
            <v>Rendimiento</v>
          </cell>
          <cell r="T1234" t="str">
            <v>Vr. Unitario</v>
          </cell>
        </row>
        <row r="1235">
          <cell r="A1235" t="str">
            <v>Alicates</v>
          </cell>
          <cell r="O1235">
            <v>30188</v>
          </cell>
          <cell r="R1235">
            <v>0.02</v>
          </cell>
          <cell r="T1235">
            <v>603.76</v>
          </cell>
        </row>
        <row r="1236">
          <cell r="A1236" t="str">
            <v>Atornillador</v>
          </cell>
          <cell r="O1236">
            <v>21735</v>
          </cell>
          <cell r="R1236">
            <v>0.02</v>
          </cell>
          <cell r="T1236">
            <v>434.7</v>
          </cell>
        </row>
        <row r="1238">
          <cell r="T1238">
            <v>0</v>
          </cell>
        </row>
        <row r="1239">
          <cell r="A1239" t="str">
            <v>SUBTOTAL</v>
          </cell>
          <cell r="T1239">
            <v>1038.46</v>
          </cell>
        </row>
        <row r="1241">
          <cell r="A1241" t="str">
            <v>2.  Materiales</v>
          </cell>
        </row>
        <row r="1242">
          <cell r="A1242" t="str">
            <v>Descripción</v>
          </cell>
          <cell r="M1242" t="str">
            <v>Unidad</v>
          </cell>
          <cell r="O1242" t="str">
            <v>Cantidad</v>
          </cell>
          <cell r="Q1242" t="str">
            <v>Precio Unit.</v>
          </cell>
          <cell r="T1242" t="str">
            <v>Vr Unitario</v>
          </cell>
        </row>
        <row r="1243">
          <cell r="A1243" t="str">
            <v>Cable UTP FLP</v>
          </cell>
          <cell r="M1243" t="str">
            <v>Ml</v>
          </cell>
          <cell r="O1243">
            <v>15</v>
          </cell>
          <cell r="Q1243">
            <v>3890</v>
          </cell>
          <cell r="T1243">
            <v>58350</v>
          </cell>
        </row>
        <row r="1244">
          <cell r="A1244" t="str">
            <v>Tubo conduit IMC 3/4"</v>
          </cell>
          <cell r="M1244" t="str">
            <v>Ml</v>
          </cell>
          <cell r="O1244">
            <v>9</v>
          </cell>
          <cell r="Q1244">
            <v>7250</v>
          </cell>
          <cell r="T1244">
            <v>65250</v>
          </cell>
        </row>
        <row r="1245">
          <cell r="A1245" t="str">
            <v>Boquilla terminal IMC de 3/4"</v>
          </cell>
          <cell r="M1245" t="str">
            <v xml:space="preserve">Un </v>
          </cell>
          <cell r="O1245">
            <v>2</v>
          </cell>
          <cell r="Q1245">
            <v>2560</v>
          </cell>
          <cell r="T1245">
            <v>5120</v>
          </cell>
        </row>
        <row r="1246">
          <cell r="A1246" t="str">
            <v>Unión IMC 3/4"</v>
          </cell>
          <cell r="M1246" t="str">
            <v xml:space="preserve">Un </v>
          </cell>
          <cell r="O1246">
            <v>2</v>
          </cell>
          <cell r="Q1246">
            <v>2190</v>
          </cell>
          <cell r="T1246">
            <v>4380</v>
          </cell>
        </row>
        <row r="1247">
          <cell r="A1247" t="str">
            <v>Caja octagonal</v>
          </cell>
          <cell r="M1247" t="str">
            <v xml:space="preserve">Un </v>
          </cell>
          <cell r="O1247">
            <v>1</v>
          </cell>
          <cell r="Q1247">
            <v>1120</v>
          </cell>
          <cell r="T1247">
            <v>1120</v>
          </cell>
        </row>
        <row r="1248">
          <cell r="A1248" t="str">
            <v>Cinta aislante</v>
          </cell>
          <cell r="M1248" t="str">
            <v xml:space="preserve">Un </v>
          </cell>
          <cell r="O1248">
            <v>0.05</v>
          </cell>
          <cell r="Q1248">
            <v>2178</v>
          </cell>
          <cell r="T1248">
            <v>109</v>
          </cell>
        </row>
        <row r="1249">
          <cell r="A1249" t="str">
            <v>Abrazadera de 3/4"</v>
          </cell>
          <cell r="M1249" t="str">
            <v xml:space="preserve">Un </v>
          </cell>
          <cell r="O1249">
            <v>3</v>
          </cell>
          <cell r="Q1249">
            <v>242</v>
          </cell>
          <cell r="T1249">
            <v>726</v>
          </cell>
        </row>
        <row r="1250">
          <cell r="A1250" t="str">
            <v>Perno de tiro</v>
          </cell>
          <cell r="M1250" t="str">
            <v xml:space="preserve">Un </v>
          </cell>
          <cell r="O1250">
            <v>3</v>
          </cell>
          <cell r="Q1250">
            <v>123</v>
          </cell>
          <cell r="T1250">
            <v>369</v>
          </cell>
        </row>
        <row r="1251">
          <cell r="A1251" t="str">
            <v>Pólvora para perno</v>
          </cell>
          <cell r="M1251" t="str">
            <v xml:space="preserve">Un </v>
          </cell>
          <cell r="O1251">
            <v>3</v>
          </cell>
          <cell r="Q1251">
            <v>243</v>
          </cell>
          <cell r="T1251">
            <v>729</v>
          </cell>
        </row>
        <row r="1252">
          <cell r="T1252">
            <v>0</v>
          </cell>
        </row>
        <row r="1253">
          <cell r="T1253">
            <v>0</v>
          </cell>
        </row>
        <row r="1254">
          <cell r="T1254">
            <v>0</v>
          </cell>
        </row>
        <row r="1255">
          <cell r="A1255" t="str">
            <v>Desperdicio</v>
          </cell>
          <cell r="M1255" t="str">
            <v>%</v>
          </cell>
          <cell r="O1255">
            <v>0.03</v>
          </cell>
          <cell r="Q1255">
            <v>136153</v>
          </cell>
          <cell r="T1255">
            <v>4085</v>
          </cell>
        </row>
        <row r="1256">
          <cell r="A1256" t="str">
            <v>SUBTOTAL</v>
          </cell>
          <cell r="T1256">
            <v>140238</v>
          </cell>
        </row>
        <row r="1258">
          <cell r="A1258" t="str">
            <v>3. Transportes</v>
          </cell>
        </row>
        <row r="1259">
          <cell r="A1259" t="str">
            <v>Material</v>
          </cell>
          <cell r="K1259" t="str">
            <v>Vol. o Peso</v>
          </cell>
          <cell r="M1259" t="str">
            <v>Distancia</v>
          </cell>
          <cell r="O1259" t="str">
            <v>m2 o Ton/Km</v>
          </cell>
          <cell r="R1259" t="str">
            <v>Tarifa</v>
          </cell>
          <cell r="T1259" t="str">
            <v>Vr. Unitario</v>
          </cell>
        </row>
        <row r="1263">
          <cell r="A1263" t="str">
            <v>SUBTOTAL</v>
          </cell>
        </row>
        <row r="1265">
          <cell r="A1265" t="str">
            <v>4. Mano de Obra</v>
          </cell>
        </row>
        <row r="1266">
          <cell r="A1266" t="str">
            <v>Trabajador</v>
          </cell>
          <cell r="J1266" t="str">
            <v>Jornal</v>
          </cell>
          <cell r="L1266" t="str">
            <v>Prestac.</v>
          </cell>
          <cell r="N1266" t="str">
            <v>Jornal Total</v>
          </cell>
          <cell r="Q1266" t="str">
            <v>Rendimiento</v>
          </cell>
          <cell r="T1266" t="str">
            <v>Vr. Unitario</v>
          </cell>
        </row>
        <row r="1267">
          <cell r="A1267" t="str">
            <v>Electricista II</v>
          </cell>
          <cell r="J1267">
            <v>21662</v>
          </cell>
          <cell r="L1267">
            <v>0.57999999999999996</v>
          </cell>
          <cell r="N1267">
            <v>34225.96</v>
          </cell>
          <cell r="Q1267">
            <v>0.28000000000000003</v>
          </cell>
          <cell r="T1267">
            <v>9583</v>
          </cell>
        </row>
        <row r="1268">
          <cell r="A1268" t="str">
            <v>Ayudante</v>
          </cell>
          <cell r="J1268">
            <v>17167</v>
          </cell>
          <cell r="L1268">
            <v>0.57999999999999996</v>
          </cell>
          <cell r="N1268">
            <v>27123.86</v>
          </cell>
          <cell r="Q1268">
            <v>0.28000000000000003</v>
          </cell>
          <cell r="T1268">
            <v>7595</v>
          </cell>
        </row>
        <row r="1269">
          <cell r="T1269">
            <v>0</v>
          </cell>
        </row>
        <row r="1270">
          <cell r="A1270" t="str">
            <v>SUBTOTAL</v>
          </cell>
          <cell r="T1270">
            <v>17178</v>
          </cell>
        </row>
        <row r="1271">
          <cell r="A1271" t="str">
            <v>TOTAL COSTO DIRECTO</v>
          </cell>
          <cell r="T1271">
            <v>158454.46</v>
          </cell>
        </row>
        <row r="1272">
          <cell r="A1272" t="str">
            <v>AIU CONTRACTUAL</v>
          </cell>
          <cell r="E1272">
            <v>0.25640000000000002</v>
          </cell>
          <cell r="S1272" t="str">
            <v>TOTAL COSTO INDIRECTO</v>
          </cell>
          <cell r="T1272">
            <v>40627.723544</v>
          </cell>
        </row>
        <row r="1273">
          <cell r="A1273" t="str">
            <v xml:space="preserve">VALOR TOTAL ACTIVIDAD </v>
          </cell>
          <cell r="T1273">
            <v>199082.183544</v>
          </cell>
        </row>
        <row r="1274">
          <cell r="A1274" t="str">
            <v xml:space="preserve">VALOR RECURSOS NECESARIOS PARA LA EJECUCIÓN DE LA ACTIVIDAD </v>
          </cell>
          <cell r="T1274">
            <v>199082.183544</v>
          </cell>
        </row>
        <row r="1275">
          <cell r="A1275" t="str">
            <v>Para constancia de lo anterior, se firma la presente acta bajo la responsabilidad expresa de los que intervienen en ella, de  conformidad  con las funciones  desempeñadas por cada uno de los mismos,  de acuerdo con el manual de interventoría, en _________</v>
          </cell>
        </row>
        <row r="1278">
          <cell r="E1278" t="str">
            <v>Firma:</v>
          </cell>
        </row>
        <row r="1279">
          <cell r="E1279" t="str">
            <v xml:space="preserve">Nombre: </v>
          </cell>
        </row>
        <row r="1280">
          <cell r="E1280" t="str">
            <v>REPRESENTATE LEGAL Ó DIRECTOR DE CONSULTORIA</v>
          </cell>
        </row>
        <row r="1281">
          <cell r="A1281" t="str">
            <v>C. OBSERVACIONES INTERVENTORIA (Campo de obligatorio diligenciamiento)</v>
          </cell>
        </row>
        <row r="1287">
          <cell r="E1287" t="str">
            <v>Firma:</v>
          </cell>
        </row>
        <row r="1288">
          <cell r="E1288" t="str">
            <v xml:space="preserve">Nombre: </v>
          </cell>
          <cell r="V1288" t="str">
            <v>Original  - FONADE</v>
          </cell>
        </row>
        <row r="1289">
          <cell r="E1289" t="str">
            <v>REPRESENTANTE LEGAL Ó DIRECTOR DE INTERVENTORÍA</v>
          </cell>
          <cell r="V1289" t="str">
            <v>Copias: Contratista, Interventor</v>
          </cell>
        </row>
        <row r="1290">
          <cell r="A1290" t="str">
            <v>Item</v>
          </cell>
          <cell r="C1290" t="str">
            <v>Descripción</v>
          </cell>
          <cell r="R1290" t="str">
            <v>Unidad</v>
          </cell>
          <cell r="T1290" t="str">
            <v>Cantidad</v>
          </cell>
        </row>
        <row r="1291">
          <cell r="A1291" t="str">
            <v>12.07.04</v>
          </cell>
          <cell r="C1291" t="str">
            <v>Suministro y montaje de sensor de humo</v>
          </cell>
          <cell r="R1291" t="str">
            <v>UN</v>
          </cell>
          <cell r="T1291">
            <v>2</v>
          </cell>
          <cell r="W1291">
            <v>260948.75</v>
          </cell>
        </row>
        <row r="1293">
          <cell r="A1293" t="str">
            <v>1.  Equipo</v>
          </cell>
        </row>
        <row r="1294">
          <cell r="A1294" t="str">
            <v>Descripción</v>
          </cell>
          <cell r="H1294" t="str">
            <v>Marca</v>
          </cell>
          <cell r="K1294" t="str">
            <v>Tipo</v>
          </cell>
          <cell r="O1294" t="str">
            <v>Tarifa/Hora</v>
          </cell>
          <cell r="R1294" t="str">
            <v>Rendimiento</v>
          </cell>
          <cell r="T1294" t="str">
            <v>Vr. Unitario</v>
          </cell>
        </row>
        <row r="1295">
          <cell r="A1295" t="str">
            <v>Atornillador</v>
          </cell>
          <cell r="O1295">
            <v>21735</v>
          </cell>
          <cell r="R1295">
            <v>0.05</v>
          </cell>
          <cell r="T1295">
            <v>1086.75</v>
          </cell>
        </row>
        <row r="1296">
          <cell r="T1296">
            <v>0</v>
          </cell>
        </row>
        <row r="1298">
          <cell r="T1298">
            <v>0</v>
          </cell>
        </row>
        <row r="1299">
          <cell r="A1299" t="str">
            <v>SUBTOTAL</v>
          </cell>
          <cell r="T1299">
            <v>1086.75</v>
          </cell>
        </row>
        <row r="1301">
          <cell r="A1301" t="str">
            <v>2.  Materiales</v>
          </cell>
        </row>
        <row r="1302">
          <cell r="A1302" t="str">
            <v>Descripción</v>
          </cell>
          <cell r="M1302" t="str">
            <v>Unidad</v>
          </cell>
          <cell r="O1302" t="str">
            <v>Cantidad</v>
          </cell>
          <cell r="Q1302" t="str">
            <v>Precio Unit.</v>
          </cell>
          <cell r="T1302" t="str">
            <v>Vr Unitario</v>
          </cell>
        </row>
        <row r="1303">
          <cell r="A1303" t="str">
            <v>Sensor de humo</v>
          </cell>
          <cell r="M1303" t="str">
            <v xml:space="preserve">Un </v>
          </cell>
          <cell r="O1303">
            <v>1</v>
          </cell>
          <cell r="Q1303">
            <v>205100</v>
          </cell>
          <cell r="T1303">
            <v>205100</v>
          </cell>
        </row>
        <row r="1312">
          <cell r="T1312">
            <v>0</v>
          </cell>
        </row>
        <row r="1313">
          <cell r="T1313">
            <v>0</v>
          </cell>
        </row>
        <row r="1314">
          <cell r="T1314">
            <v>0</v>
          </cell>
        </row>
        <row r="1315">
          <cell r="A1315" t="str">
            <v>Desperdicio</v>
          </cell>
          <cell r="M1315" t="str">
            <v>%</v>
          </cell>
          <cell r="Q1315">
            <v>205100</v>
          </cell>
          <cell r="T1315">
            <v>0</v>
          </cell>
        </row>
        <row r="1316">
          <cell r="A1316" t="str">
            <v>SUBTOTAL</v>
          </cell>
          <cell r="T1316">
            <v>205100</v>
          </cell>
        </row>
        <row r="1318">
          <cell r="A1318" t="str">
            <v>3. Transportes</v>
          </cell>
        </row>
        <row r="1319">
          <cell r="A1319" t="str">
            <v>Material</v>
          </cell>
          <cell r="K1319" t="str">
            <v>Vol. o Peso</v>
          </cell>
          <cell r="M1319" t="str">
            <v>Distancia</v>
          </cell>
          <cell r="O1319" t="str">
            <v>m2 o Ton/Km</v>
          </cell>
          <cell r="R1319" t="str">
            <v>Tarifa</v>
          </cell>
          <cell r="T1319" t="str">
            <v>Vr. Unitario</v>
          </cell>
        </row>
        <row r="1323">
          <cell r="A1323" t="str">
            <v>SUBTOTAL</v>
          </cell>
        </row>
        <row r="1325">
          <cell r="A1325" t="str">
            <v>4. Mano de Obra</v>
          </cell>
        </row>
        <row r="1326">
          <cell r="A1326" t="str">
            <v>Trabajador</v>
          </cell>
          <cell r="J1326" t="str">
            <v>Jornal</v>
          </cell>
          <cell r="L1326" t="str">
            <v>Prestac.</v>
          </cell>
          <cell r="N1326" t="str">
            <v>Jornal Total</v>
          </cell>
          <cell r="Q1326" t="str">
            <v>Rendimiento</v>
          </cell>
          <cell r="T1326" t="str">
            <v>Vr. Unitario</v>
          </cell>
        </row>
        <row r="1327">
          <cell r="A1327" t="str">
            <v>Electricista II</v>
          </cell>
          <cell r="J1327">
            <v>21662</v>
          </cell>
          <cell r="L1327">
            <v>0.57999999999999996</v>
          </cell>
          <cell r="N1327">
            <v>34225.96</v>
          </cell>
          <cell r="Q1327">
            <v>1.6</v>
          </cell>
          <cell r="T1327">
            <v>54762</v>
          </cell>
        </row>
        <row r="1328">
          <cell r="T1328">
            <v>0</v>
          </cell>
        </row>
        <row r="1329">
          <cell r="T1329">
            <v>0</v>
          </cell>
        </row>
        <row r="1330">
          <cell r="A1330" t="str">
            <v>SUBTOTAL</v>
          </cell>
          <cell r="T1330">
            <v>54762</v>
          </cell>
        </row>
        <row r="1331">
          <cell r="A1331" t="str">
            <v>TOTAL COSTO DIRECTO</v>
          </cell>
          <cell r="T1331">
            <v>260948.75</v>
          </cell>
        </row>
        <row r="1332">
          <cell r="A1332" t="str">
            <v>AIU CONTRACTUAL</v>
          </cell>
          <cell r="E1332">
            <v>0.25640000000000002</v>
          </cell>
          <cell r="S1332" t="str">
            <v>TOTAL COSTO INDIRECTO</v>
          </cell>
          <cell r="T1332">
            <v>66907.2595</v>
          </cell>
        </row>
        <row r="1333">
          <cell r="A1333" t="str">
            <v xml:space="preserve">VALOR TOTAL ACTIVIDAD </v>
          </cell>
          <cell r="T1333">
            <v>327856.00949999999</v>
          </cell>
        </row>
        <row r="1334">
          <cell r="A1334" t="str">
            <v xml:space="preserve">VALOR RECURSOS NECESARIOS PARA LA EJECUCIÓN DE LA ACTIVIDAD </v>
          </cell>
          <cell r="T1334">
            <v>655712.01899999997</v>
          </cell>
        </row>
        <row r="1335">
          <cell r="A1335" t="str">
            <v>Para constancia de lo anterior, se firma la presente acta bajo la responsabilidad expresa de los que intervienen en ella, de  conformidad  con las funciones  desempeñadas por cada uno de los mismos,  de acuerdo con el manual de interventoría, en _________</v>
          </cell>
        </row>
        <row r="1338">
          <cell r="E1338" t="str">
            <v>Firma:</v>
          </cell>
        </row>
        <row r="1339">
          <cell r="E1339" t="str">
            <v xml:space="preserve">Nombre: </v>
          </cell>
        </row>
        <row r="1340">
          <cell r="E1340" t="str">
            <v>REPRESENTATE LEGAL Ó DIRECTOR DE CONSULTORIA</v>
          </cell>
        </row>
        <row r="1341">
          <cell r="A1341" t="str">
            <v>C. OBSERVACIONES INTERVENTORIA (Campo de obligatorio diligenciamiento)</v>
          </cell>
        </row>
        <row r="1347">
          <cell r="E1347" t="str">
            <v>Firma:</v>
          </cell>
        </row>
        <row r="1348">
          <cell r="E1348" t="str">
            <v xml:space="preserve">Nombre: </v>
          </cell>
          <cell r="V1348" t="str">
            <v>Original  - FONADE</v>
          </cell>
        </row>
        <row r="1349">
          <cell r="E1349" t="str">
            <v>REPRESENTANTE LEGAL Ó DIRECTOR DE INTERVENTORÍA</v>
          </cell>
          <cell r="V1349" t="str">
            <v>Copias: Contratista, Interventor</v>
          </cell>
        </row>
        <row r="1350">
          <cell r="A1350" t="str">
            <v>Item</v>
          </cell>
          <cell r="C1350" t="str">
            <v>Descripción</v>
          </cell>
          <cell r="R1350" t="str">
            <v>Unidad</v>
          </cell>
          <cell r="T1350" t="str">
            <v>Cantidad</v>
          </cell>
        </row>
        <row r="1351">
          <cell r="A1351" t="str">
            <v>12.07.05</v>
          </cell>
          <cell r="C1351" t="str">
            <v>Suministro y montaje de estación manual.</v>
          </cell>
          <cell r="R1351" t="str">
            <v>UN</v>
          </cell>
          <cell r="T1351">
            <v>1</v>
          </cell>
          <cell r="W1351">
            <v>207979</v>
          </cell>
        </row>
        <row r="1353">
          <cell r="A1353" t="str">
            <v>1.  Equipo</v>
          </cell>
        </row>
        <row r="1354">
          <cell r="A1354" t="str">
            <v>Descripción</v>
          </cell>
          <cell r="H1354" t="str">
            <v>Marca</v>
          </cell>
          <cell r="K1354" t="str">
            <v>Tipo</v>
          </cell>
          <cell r="O1354" t="str">
            <v>Tarifa/Hora</v>
          </cell>
          <cell r="R1354" t="str">
            <v>Rendimiento</v>
          </cell>
          <cell r="T1354" t="str">
            <v>Vr. Unitario</v>
          </cell>
        </row>
        <row r="1355">
          <cell r="A1355" t="str">
            <v>Atornillador</v>
          </cell>
          <cell r="O1355">
            <v>21735</v>
          </cell>
          <cell r="R1355">
            <v>0.01</v>
          </cell>
          <cell r="T1355">
            <v>217</v>
          </cell>
        </row>
        <row r="1356">
          <cell r="T1356">
            <v>0</v>
          </cell>
        </row>
        <row r="1358">
          <cell r="T1358">
            <v>0</v>
          </cell>
        </row>
        <row r="1359">
          <cell r="A1359" t="str">
            <v>SUBTOTAL</v>
          </cell>
          <cell r="T1359">
            <v>217</v>
          </cell>
        </row>
        <row r="1361">
          <cell r="A1361" t="str">
            <v>2.  Materiales</v>
          </cell>
        </row>
        <row r="1362">
          <cell r="A1362" t="str">
            <v>Descripción</v>
          </cell>
          <cell r="M1362" t="str">
            <v>Unidad</v>
          </cell>
          <cell r="O1362" t="str">
            <v>Cantidad</v>
          </cell>
          <cell r="Q1362" t="str">
            <v>Precio Unit.</v>
          </cell>
          <cell r="T1362" t="str">
            <v>Vr Unitario</v>
          </cell>
        </row>
        <row r="1363">
          <cell r="A1363" t="str">
            <v>Estación manual</v>
          </cell>
          <cell r="M1363" t="str">
            <v xml:space="preserve">Un </v>
          </cell>
          <cell r="O1363">
            <v>1</v>
          </cell>
          <cell r="Q1363">
            <v>153000</v>
          </cell>
          <cell r="T1363">
            <v>153000</v>
          </cell>
        </row>
        <row r="1372">
          <cell r="T1372">
            <v>0</v>
          </cell>
        </row>
        <row r="1373">
          <cell r="T1373">
            <v>0</v>
          </cell>
        </row>
        <row r="1374">
          <cell r="T1374">
            <v>0</v>
          </cell>
        </row>
        <row r="1375">
          <cell r="A1375" t="str">
            <v>Desperdicio</v>
          </cell>
          <cell r="M1375" t="str">
            <v>%</v>
          </cell>
          <cell r="Q1375">
            <v>153000</v>
          </cell>
          <cell r="T1375">
            <v>0</v>
          </cell>
        </row>
        <row r="1376">
          <cell r="A1376" t="str">
            <v>SUBTOTAL</v>
          </cell>
          <cell r="T1376">
            <v>153000</v>
          </cell>
        </row>
        <row r="1378">
          <cell r="A1378" t="str">
            <v>3. Transportes</v>
          </cell>
        </row>
        <row r="1379">
          <cell r="A1379" t="str">
            <v>Material</v>
          </cell>
          <cell r="K1379" t="str">
            <v>Vol. o Peso</v>
          </cell>
          <cell r="M1379" t="str">
            <v>Distancia</v>
          </cell>
          <cell r="O1379" t="str">
            <v>m2 o Ton/Km</v>
          </cell>
          <cell r="R1379" t="str">
            <v>Tarifa</v>
          </cell>
          <cell r="T1379" t="str">
            <v>Vr. Unitario</v>
          </cell>
        </row>
        <row r="1383">
          <cell r="A1383" t="str">
            <v>SUBTOTAL</v>
          </cell>
        </row>
        <row r="1385">
          <cell r="A1385" t="str">
            <v>4. Mano de Obra</v>
          </cell>
        </row>
        <row r="1386">
          <cell r="A1386" t="str">
            <v>Trabajador</v>
          </cell>
          <cell r="J1386" t="str">
            <v>Jornal</v>
          </cell>
          <cell r="L1386" t="str">
            <v>Prestac.</v>
          </cell>
          <cell r="N1386" t="str">
            <v>Jornal Total</v>
          </cell>
          <cell r="Q1386" t="str">
            <v>Rendimiento</v>
          </cell>
          <cell r="T1386" t="str">
            <v>Vr. Unitario</v>
          </cell>
        </row>
        <row r="1387">
          <cell r="A1387" t="str">
            <v>Electricista II</v>
          </cell>
          <cell r="J1387">
            <v>21662</v>
          </cell>
          <cell r="L1387">
            <v>0.57999999999999996</v>
          </cell>
          <cell r="N1387">
            <v>34225.96</v>
          </cell>
          <cell r="Q1387">
            <v>1.6</v>
          </cell>
          <cell r="T1387">
            <v>54762</v>
          </cell>
        </row>
        <row r="1389">
          <cell r="T1389">
            <v>0</v>
          </cell>
        </row>
        <row r="1390">
          <cell r="A1390" t="str">
            <v>SUBTOTAL</v>
          </cell>
          <cell r="T1390">
            <v>54762</v>
          </cell>
        </row>
        <row r="1391">
          <cell r="A1391" t="str">
            <v>TOTAL COSTO DIRECTO</v>
          </cell>
          <cell r="T1391">
            <v>207979</v>
          </cell>
        </row>
        <row r="1392">
          <cell r="A1392" t="str">
            <v>AIU CONTRACTUAL</v>
          </cell>
          <cell r="E1392">
            <v>0.25640000000000002</v>
          </cell>
          <cell r="S1392" t="str">
            <v>TOTAL COSTO INDIRECTO</v>
          </cell>
          <cell r="T1392">
            <v>53325.815600000002</v>
          </cell>
        </row>
        <row r="1393">
          <cell r="A1393" t="str">
            <v xml:space="preserve">VALOR TOTAL ACTIVIDAD </v>
          </cell>
          <cell r="T1393">
            <v>261304.8156</v>
          </cell>
        </row>
        <row r="1394">
          <cell r="A1394" t="str">
            <v xml:space="preserve">VALOR RECURSOS NECESARIOS PARA LA EJECUCIÓN DE LA ACTIVIDAD </v>
          </cell>
          <cell r="T1394">
            <v>261304.8156</v>
          </cell>
        </row>
        <row r="1395">
          <cell r="A1395" t="str">
            <v>Para constancia de lo anterior, se firma la presente acta bajo la responsabilidad expresa de los que intervienen en ella, de  conformidad  con las funciones  desempeñadas por cada uno de los mismos,  de acuerdo con el manual de interventoría, en _________</v>
          </cell>
        </row>
        <row r="1398">
          <cell r="E1398" t="str">
            <v>Firma:</v>
          </cell>
        </row>
        <row r="1399">
          <cell r="E1399" t="str">
            <v xml:space="preserve">Nombre: </v>
          </cell>
        </row>
        <row r="1400">
          <cell r="E1400" t="str">
            <v>REPRESENTATE LEGAL Ó DIRECTOR DE CONSULTORIA</v>
          </cell>
        </row>
        <row r="1401">
          <cell r="A1401" t="str">
            <v>C. OBSERVACIONES INTERVENTORIA (Campo de obligatorio diligenciamiento)</v>
          </cell>
        </row>
        <row r="1407">
          <cell r="E1407" t="str">
            <v>Firma:</v>
          </cell>
        </row>
        <row r="1408">
          <cell r="E1408" t="str">
            <v xml:space="preserve">Nombre: </v>
          </cell>
          <cell r="V1408" t="str">
            <v>Original  - FONADE</v>
          </cell>
        </row>
        <row r="1409">
          <cell r="E1409" t="str">
            <v>REPRESENTANTE LEGAL Ó DIRECTOR DE INTERVENTORÍA</v>
          </cell>
          <cell r="V1409" t="str">
            <v>Copias: Contratista, Interventor</v>
          </cell>
        </row>
        <row r="1410">
          <cell r="A1410" t="str">
            <v>Item</v>
          </cell>
          <cell r="C1410" t="str">
            <v>Descripción</v>
          </cell>
          <cell r="R1410" t="str">
            <v>Unidad</v>
          </cell>
          <cell r="T1410" t="str">
            <v>Cantidad</v>
          </cell>
        </row>
        <row r="1411">
          <cell r="A1411" t="str">
            <v>12.07.06</v>
          </cell>
          <cell r="C1411" t="str">
            <v>Suministro y montaje de sirena estroboscópica.</v>
          </cell>
          <cell r="R1411" t="str">
            <v>UN</v>
          </cell>
          <cell r="T1411">
            <v>1</v>
          </cell>
          <cell r="W1411">
            <v>260978.886</v>
          </cell>
        </row>
        <row r="1413">
          <cell r="A1413" t="str">
            <v>1.  Equipo</v>
          </cell>
        </row>
        <row r="1414">
          <cell r="A1414" t="str">
            <v>Descripción</v>
          </cell>
          <cell r="H1414" t="str">
            <v>Marca</v>
          </cell>
          <cell r="K1414" t="str">
            <v>Tipo</v>
          </cell>
          <cell r="O1414" t="str">
            <v>Tarifa/Hora</v>
          </cell>
          <cell r="R1414" t="str">
            <v>Rendimiento</v>
          </cell>
          <cell r="T1414" t="str">
            <v>Vr. Unitario</v>
          </cell>
        </row>
        <row r="1415">
          <cell r="A1415" t="str">
            <v>Atornillador</v>
          </cell>
          <cell r="O1415">
            <v>21735</v>
          </cell>
          <cell r="R1415">
            <v>0.01</v>
          </cell>
          <cell r="T1415">
            <v>217.35</v>
          </cell>
        </row>
        <row r="1416">
          <cell r="T1416">
            <v>0</v>
          </cell>
        </row>
        <row r="1418">
          <cell r="T1418">
            <v>0</v>
          </cell>
        </row>
        <row r="1419">
          <cell r="A1419" t="str">
            <v>SUBTOTAL</v>
          </cell>
          <cell r="T1419">
            <v>217.35</v>
          </cell>
        </row>
        <row r="1421">
          <cell r="A1421" t="str">
            <v>2.  Materiales</v>
          </cell>
        </row>
        <row r="1422">
          <cell r="A1422" t="str">
            <v>Descripción</v>
          </cell>
          <cell r="M1422" t="str">
            <v>Unidad</v>
          </cell>
          <cell r="O1422" t="str">
            <v>Cantidad</v>
          </cell>
          <cell r="Q1422" t="str">
            <v>Precio Unit.</v>
          </cell>
          <cell r="T1422" t="str">
            <v>Vr Unitario</v>
          </cell>
        </row>
        <row r="1423">
          <cell r="A1423" t="str">
            <v>Sirena estroboscópica</v>
          </cell>
          <cell r="M1423" t="str">
            <v xml:space="preserve">Un </v>
          </cell>
          <cell r="O1423">
            <v>1</v>
          </cell>
          <cell r="Q1423">
            <v>206000</v>
          </cell>
          <cell r="T1423">
            <v>206000</v>
          </cell>
        </row>
        <row r="1432">
          <cell r="T1432">
            <v>0</v>
          </cell>
        </row>
        <row r="1433">
          <cell r="T1433">
            <v>0</v>
          </cell>
        </row>
        <row r="1434">
          <cell r="T1434">
            <v>0</v>
          </cell>
        </row>
        <row r="1435">
          <cell r="A1435" t="str">
            <v>Desperdicio</v>
          </cell>
          <cell r="M1435" t="str">
            <v>%</v>
          </cell>
          <cell r="Q1435">
            <v>206000</v>
          </cell>
          <cell r="T1435">
            <v>0</v>
          </cell>
        </row>
        <row r="1436">
          <cell r="A1436" t="str">
            <v>SUBTOTAL</v>
          </cell>
          <cell r="T1436">
            <v>206000</v>
          </cell>
        </row>
        <row r="1438">
          <cell r="A1438" t="str">
            <v>3. Transportes</v>
          </cell>
        </row>
        <row r="1439">
          <cell r="A1439" t="str">
            <v>Material</v>
          </cell>
          <cell r="K1439" t="str">
            <v>Vol. o Peso</v>
          </cell>
          <cell r="M1439" t="str">
            <v>Distancia</v>
          </cell>
          <cell r="O1439" t="str">
            <v>m2 o Ton/Km</v>
          </cell>
          <cell r="R1439" t="str">
            <v>Tarifa</v>
          </cell>
          <cell r="T1439" t="str">
            <v>Vr. Unitario</v>
          </cell>
        </row>
        <row r="1443">
          <cell r="A1443" t="str">
            <v>SUBTOTAL</v>
          </cell>
        </row>
        <row r="1445">
          <cell r="A1445" t="str">
            <v>4. Mano de Obra</v>
          </cell>
        </row>
        <row r="1446">
          <cell r="A1446" t="str">
            <v>Trabajador</v>
          </cell>
          <cell r="J1446" t="str">
            <v>Jornal</v>
          </cell>
          <cell r="L1446" t="str">
            <v>Prestac.</v>
          </cell>
          <cell r="N1446" t="str">
            <v>Jornal Total</v>
          </cell>
          <cell r="Q1446" t="str">
            <v>Rendimiento</v>
          </cell>
          <cell r="T1446" t="str">
            <v>Vr. Unitario</v>
          </cell>
        </row>
        <row r="1447">
          <cell r="A1447" t="str">
            <v>Electricista II</v>
          </cell>
          <cell r="J1447">
            <v>21662</v>
          </cell>
          <cell r="L1447">
            <v>0.57999999999999996</v>
          </cell>
          <cell r="N1447">
            <v>34225.96</v>
          </cell>
          <cell r="Q1447">
            <v>1.6</v>
          </cell>
          <cell r="T1447">
            <v>54761.536</v>
          </cell>
        </row>
        <row r="1449">
          <cell r="T1449">
            <v>0</v>
          </cell>
        </row>
        <row r="1450">
          <cell r="A1450" t="str">
            <v>SUBTOTAL</v>
          </cell>
          <cell r="T1450">
            <v>54761.536</v>
          </cell>
        </row>
        <row r="1451">
          <cell r="A1451" t="str">
            <v>TOTAL COSTO DIRECTO</v>
          </cell>
          <cell r="T1451">
            <v>260978.886</v>
          </cell>
        </row>
        <row r="1452">
          <cell r="A1452" t="str">
            <v>AIU CONTRACTUAL</v>
          </cell>
          <cell r="E1452">
            <v>0.25640000000000002</v>
          </cell>
          <cell r="S1452" t="str">
            <v>TOTAL COSTO INDIRECTO</v>
          </cell>
          <cell r="T1452">
            <v>66914.986370400002</v>
          </cell>
        </row>
        <row r="1453">
          <cell r="A1453" t="str">
            <v xml:space="preserve">VALOR TOTAL ACTIVIDAD </v>
          </cell>
          <cell r="T1453">
            <v>327893.8723704</v>
          </cell>
        </row>
        <row r="1454">
          <cell r="A1454" t="str">
            <v xml:space="preserve">VALOR RECURSOS NECESARIOS PARA LA EJECUCIÓN DE LA ACTIVIDAD </v>
          </cell>
          <cell r="T1454">
            <v>327893.8723704</v>
          </cell>
        </row>
        <row r="1455">
          <cell r="A1455" t="str">
            <v>Para constancia de lo anterior, se firma la presente acta bajo la responsabilidad expresa de los que intervienen en ella, de  conformidad  con las funciones  desempeñadas por cada uno de los mismos,  de acuerdo con el manual de interventoría, en _________</v>
          </cell>
        </row>
        <row r="1458">
          <cell r="E1458" t="str">
            <v>Firma:</v>
          </cell>
        </row>
        <row r="1459">
          <cell r="E1459" t="str">
            <v xml:space="preserve">Nombre: </v>
          </cell>
        </row>
        <row r="1460">
          <cell r="E1460" t="str">
            <v>REPRESENTATE LEGAL Ó DIRECTOR DE CONSULTORIA</v>
          </cell>
        </row>
        <row r="1461">
          <cell r="A1461" t="str">
            <v>C. OBSERVACIONES INTERVENTORIA (Campo de obligatorio diligenciamiento)</v>
          </cell>
        </row>
        <row r="1467">
          <cell r="E1467" t="str">
            <v>Firma:</v>
          </cell>
        </row>
        <row r="1468">
          <cell r="E1468" t="str">
            <v xml:space="preserve">Nombre: </v>
          </cell>
          <cell r="V1468" t="str">
            <v>Original  - FONADE</v>
          </cell>
        </row>
        <row r="1469">
          <cell r="E1469" t="str">
            <v>REPRESENTANTE LEGAL Ó DIRECTOR DE INTERVENTORÍA</v>
          </cell>
          <cell r="V1469" t="str">
            <v>Copias: Contratista, Interventor</v>
          </cell>
        </row>
        <row r="1470">
          <cell r="A1470" t="str">
            <v>Item</v>
          </cell>
          <cell r="C1470" t="str">
            <v>Descripción</v>
          </cell>
          <cell r="R1470" t="str">
            <v>Unidad</v>
          </cell>
          <cell r="T1470" t="str">
            <v>Cantidad</v>
          </cell>
        </row>
        <row r="1471">
          <cell r="A1471" t="str">
            <v>12.08.01</v>
          </cell>
          <cell r="C1471" t="str">
            <v>Salida para señal de evacuación en tubo conduit IMC y cable de cobre 2No12 retardante a la llama. Incluye toma regulada, soportes y accesoriospara completar la salida.</v>
          </cell>
          <cell r="R1471" t="str">
            <v>UN</v>
          </cell>
          <cell r="T1471">
            <v>2</v>
          </cell>
          <cell r="W1471">
            <v>131811.42660000001</v>
          </cell>
        </row>
        <row r="1473">
          <cell r="A1473" t="str">
            <v>1.  Equipo</v>
          </cell>
        </row>
        <row r="1474">
          <cell r="A1474" t="str">
            <v>Descripción</v>
          </cell>
          <cell r="H1474" t="str">
            <v>Marca</v>
          </cell>
          <cell r="K1474" t="str">
            <v>Tipo</v>
          </cell>
          <cell r="O1474" t="str">
            <v>Tarifa/Hora</v>
          </cell>
          <cell r="R1474" t="str">
            <v>Rendimiento</v>
          </cell>
          <cell r="T1474" t="str">
            <v>Vr. Unitario</v>
          </cell>
        </row>
        <row r="1475">
          <cell r="A1475" t="str">
            <v>Alicates</v>
          </cell>
          <cell r="O1475">
            <v>30188</v>
          </cell>
          <cell r="R1475">
            <v>0.02</v>
          </cell>
          <cell r="T1475">
            <v>604</v>
          </cell>
        </row>
        <row r="1476">
          <cell r="A1476" t="str">
            <v>Atornillador</v>
          </cell>
          <cell r="O1476">
            <v>21735</v>
          </cell>
          <cell r="R1476">
            <v>0.02</v>
          </cell>
          <cell r="T1476">
            <v>435</v>
          </cell>
        </row>
        <row r="1478">
          <cell r="T1478">
            <v>0</v>
          </cell>
        </row>
        <row r="1479">
          <cell r="A1479" t="str">
            <v>SUBTOTAL</v>
          </cell>
          <cell r="T1479">
            <v>1039</v>
          </cell>
        </row>
        <row r="1481">
          <cell r="A1481" t="str">
            <v>2.  Materiales</v>
          </cell>
        </row>
        <row r="1482">
          <cell r="A1482" t="str">
            <v>Descripción</v>
          </cell>
          <cell r="M1482" t="str">
            <v>Unidad</v>
          </cell>
          <cell r="O1482" t="str">
            <v>Cantidad</v>
          </cell>
          <cell r="Q1482" t="str">
            <v>Precio Unit.</v>
          </cell>
          <cell r="T1482" t="str">
            <v>Vr Unitario</v>
          </cell>
        </row>
        <row r="1483">
          <cell r="A1483" t="str">
            <v>Cable No12 retardante flama</v>
          </cell>
          <cell r="M1483" t="str">
            <v>Ml</v>
          </cell>
          <cell r="O1483">
            <v>10</v>
          </cell>
          <cell r="Q1483">
            <v>4520</v>
          </cell>
          <cell r="T1483">
            <v>45200</v>
          </cell>
        </row>
        <row r="1484">
          <cell r="A1484" t="str">
            <v>Tubo conduit IMC 3/4"</v>
          </cell>
          <cell r="M1484" t="str">
            <v>Ml</v>
          </cell>
          <cell r="O1484">
            <v>5</v>
          </cell>
          <cell r="Q1484">
            <v>7250</v>
          </cell>
          <cell r="T1484">
            <v>36250</v>
          </cell>
        </row>
        <row r="1485">
          <cell r="A1485" t="str">
            <v>Boquilla terminal IMC de 3/4"</v>
          </cell>
          <cell r="M1485" t="str">
            <v xml:space="preserve">Un </v>
          </cell>
          <cell r="O1485">
            <v>2</v>
          </cell>
          <cell r="Q1485">
            <v>2560</v>
          </cell>
          <cell r="T1485">
            <v>5120</v>
          </cell>
        </row>
        <row r="1486">
          <cell r="A1486" t="str">
            <v>Unión IMC 3/4"</v>
          </cell>
          <cell r="M1486" t="str">
            <v xml:space="preserve">Un </v>
          </cell>
          <cell r="O1486">
            <v>2</v>
          </cell>
          <cell r="Q1486">
            <v>2190</v>
          </cell>
          <cell r="T1486">
            <v>4380</v>
          </cell>
        </row>
        <row r="1487">
          <cell r="A1487" t="str">
            <v>Caja octagonal</v>
          </cell>
          <cell r="M1487" t="str">
            <v xml:space="preserve">Un </v>
          </cell>
          <cell r="O1487">
            <v>1</v>
          </cell>
          <cell r="Q1487">
            <v>1120</v>
          </cell>
          <cell r="T1487">
            <v>1120</v>
          </cell>
        </row>
        <row r="1488">
          <cell r="A1488" t="str">
            <v>Cinta aislante</v>
          </cell>
          <cell r="M1488" t="str">
            <v xml:space="preserve">Un </v>
          </cell>
          <cell r="O1488">
            <v>0.05</v>
          </cell>
          <cell r="Q1488">
            <v>2178</v>
          </cell>
          <cell r="T1488">
            <v>108.9</v>
          </cell>
        </row>
        <row r="1489">
          <cell r="A1489" t="str">
            <v>Abrazadera de 3/4"</v>
          </cell>
          <cell r="M1489" t="str">
            <v xml:space="preserve">Un </v>
          </cell>
          <cell r="O1489">
            <v>4</v>
          </cell>
          <cell r="Q1489">
            <v>242</v>
          </cell>
          <cell r="T1489">
            <v>968</v>
          </cell>
        </row>
        <row r="1490">
          <cell r="A1490" t="str">
            <v>Perno de tiro</v>
          </cell>
          <cell r="M1490" t="str">
            <v xml:space="preserve">Un </v>
          </cell>
          <cell r="O1490">
            <v>4</v>
          </cell>
          <cell r="Q1490">
            <v>123</v>
          </cell>
          <cell r="T1490">
            <v>492</v>
          </cell>
        </row>
        <row r="1491">
          <cell r="A1491" t="str">
            <v>Pólvora para perno</v>
          </cell>
          <cell r="M1491" t="str">
            <v xml:space="preserve">Un </v>
          </cell>
          <cell r="O1491">
            <v>4</v>
          </cell>
          <cell r="Q1491">
            <v>243</v>
          </cell>
          <cell r="T1491">
            <v>972</v>
          </cell>
        </row>
        <row r="1492">
          <cell r="A1492" t="str">
            <v>Toma monofásica con polo color naranja</v>
          </cell>
          <cell r="M1492" t="str">
            <v xml:space="preserve">Un </v>
          </cell>
          <cell r="O1492">
            <v>1</v>
          </cell>
          <cell r="Q1492">
            <v>15675</v>
          </cell>
          <cell r="T1492">
            <v>15675</v>
          </cell>
        </row>
        <row r="1493">
          <cell r="T1493">
            <v>0</v>
          </cell>
        </row>
        <row r="1494">
          <cell r="T1494">
            <v>0</v>
          </cell>
        </row>
        <row r="1495">
          <cell r="A1495" t="str">
            <v>Desperdicio</v>
          </cell>
          <cell r="M1495" t="str">
            <v>%</v>
          </cell>
          <cell r="O1495">
            <v>0.03</v>
          </cell>
          <cell r="Q1495">
            <v>110285.9</v>
          </cell>
          <cell r="T1495">
            <v>3308.5769999999998</v>
          </cell>
        </row>
        <row r="1496">
          <cell r="A1496" t="str">
            <v>SUBTOTAL</v>
          </cell>
          <cell r="T1496">
            <v>113594.477</v>
          </cell>
        </row>
        <row r="1498">
          <cell r="A1498" t="str">
            <v>3. Transportes</v>
          </cell>
        </row>
        <row r="1499">
          <cell r="A1499" t="str">
            <v>Material</v>
          </cell>
          <cell r="K1499" t="str">
            <v>Vol. o Peso</v>
          </cell>
          <cell r="M1499" t="str">
            <v>Distancia</v>
          </cell>
          <cell r="O1499" t="str">
            <v>m2 o Ton/Km</v>
          </cell>
          <cell r="R1499" t="str">
            <v>Tarifa</v>
          </cell>
          <cell r="T1499" t="str">
            <v>Vr. Unitario</v>
          </cell>
        </row>
        <row r="1503">
          <cell r="A1503" t="str">
            <v>SUBTOTAL</v>
          </cell>
        </row>
        <row r="1505">
          <cell r="A1505" t="str">
            <v>4. Mano de Obra</v>
          </cell>
        </row>
        <row r="1506">
          <cell r="A1506" t="str">
            <v>Trabajador</v>
          </cell>
          <cell r="J1506" t="str">
            <v>Jornal</v>
          </cell>
          <cell r="L1506" t="str">
            <v>Prestac.</v>
          </cell>
          <cell r="N1506" t="str">
            <v>Jornal Total</v>
          </cell>
          <cell r="Q1506" t="str">
            <v>Rendimiento</v>
          </cell>
          <cell r="T1506" t="str">
            <v>Vr. Unitario</v>
          </cell>
        </row>
        <row r="1507">
          <cell r="A1507" t="str">
            <v>Electricista II</v>
          </cell>
          <cell r="J1507">
            <v>21662</v>
          </cell>
          <cell r="L1507">
            <v>0.57999999999999996</v>
          </cell>
          <cell r="N1507">
            <v>34225.96</v>
          </cell>
          <cell r="Q1507">
            <v>0.28000000000000003</v>
          </cell>
          <cell r="T1507">
            <v>9583.2687999999998</v>
          </cell>
        </row>
        <row r="1508">
          <cell r="A1508" t="str">
            <v>Ayudante</v>
          </cell>
          <cell r="J1508">
            <v>17167</v>
          </cell>
          <cell r="L1508">
            <v>0.57999999999999996</v>
          </cell>
          <cell r="N1508">
            <v>27123.86</v>
          </cell>
          <cell r="Q1508">
            <v>0.28000000000000003</v>
          </cell>
          <cell r="T1508">
            <v>7594.680800000001</v>
          </cell>
        </row>
        <row r="1509">
          <cell r="T1509">
            <v>0</v>
          </cell>
        </row>
        <row r="1510">
          <cell r="A1510" t="str">
            <v>SUBTOTAL</v>
          </cell>
          <cell r="T1510">
            <v>17177.9496</v>
          </cell>
        </row>
        <row r="1511">
          <cell r="A1511" t="str">
            <v>TOTAL COSTO DIRECTO</v>
          </cell>
          <cell r="T1511">
            <v>131811.42660000001</v>
          </cell>
        </row>
        <row r="1512">
          <cell r="A1512" t="str">
            <v>AIU CONTRACTUAL</v>
          </cell>
          <cell r="E1512">
            <v>0.25640000000000002</v>
          </cell>
          <cell r="S1512" t="str">
            <v>TOTAL COSTO INDIRECTO</v>
          </cell>
          <cell r="T1512">
            <v>33796.449780240007</v>
          </cell>
        </row>
        <row r="1513">
          <cell r="A1513" t="str">
            <v xml:space="preserve">VALOR TOTAL ACTIVIDAD </v>
          </cell>
          <cell r="T1513">
            <v>165607.87638024002</v>
          </cell>
        </row>
        <row r="1514">
          <cell r="A1514" t="str">
            <v xml:space="preserve">VALOR RECURSOS NECESARIOS PARA LA EJECUCIÓN DE LA ACTIVIDAD </v>
          </cell>
          <cell r="T1514">
            <v>331215.75276048004</v>
          </cell>
        </row>
        <row r="1515">
          <cell r="A1515" t="str">
            <v>Para constancia de lo anterior, se firma la presente acta bajo la responsabilidad expresa de los que intervienen en ella, de  conformidad  con las funciones  desempeñadas por cada uno de los mismos,  de acuerdo con el manual de interventoría, en _________</v>
          </cell>
        </row>
        <row r="1518">
          <cell r="E1518" t="str">
            <v>Firma:</v>
          </cell>
        </row>
        <row r="1519">
          <cell r="E1519" t="str">
            <v xml:space="preserve">Nombre: </v>
          </cell>
        </row>
        <row r="1520">
          <cell r="E1520" t="str">
            <v>REPRESENTATE LEGAL Ó DIRECTOR DE CONSULTORIA</v>
          </cell>
        </row>
        <row r="1521">
          <cell r="A1521" t="str">
            <v>C. OBSERVACIONES INTERVENTORIA (Campo de obligatorio diligenciamiento)</v>
          </cell>
        </row>
        <row r="1528">
          <cell r="E1528" t="str">
            <v>Firma:</v>
          </cell>
        </row>
        <row r="1529">
          <cell r="E1529" t="str">
            <v xml:space="preserve">Nombre: </v>
          </cell>
          <cell r="V1529" t="str">
            <v>Original  - FONADE</v>
          </cell>
        </row>
        <row r="1530">
          <cell r="E1530" t="str">
            <v>REPRESENTANTE LEGAL Ó DIRECTOR DE INTERVENTORÍA</v>
          </cell>
          <cell r="V1530" t="str">
            <v>Copias: Contratista, Interventor</v>
          </cell>
        </row>
        <row r="1531">
          <cell r="A1531" t="str">
            <v>Item</v>
          </cell>
          <cell r="C1531" t="str">
            <v>Descripción</v>
          </cell>
          <cell r="R1531" t="str">
            <v>Unidad</v>
          </cell>
          <cell r="T1531" t="str">
            <v>Cantidad</v>
          </cell>
        </row>
        <row r="1532">
          <cell r="A1532" t="str">
            <v>12.08.02</v>
          </cell>
          <cell r="C1532" t="str">
            <v>Suministro, montaje y conexión de luminaria de emergencia de 11W bajo consumo. Incluye bombilla y accesorios.</v>
          </cell>
          <cell r="R1532" t="str">
            <v>UN</v>
          </cell>
          <cell r="T1532">
            <v>0</v>
          </cell>
          <cell r="W1532">
            <v>233654.2672</v>
          </cell>
        </row>
        <row r="1534">
          <cell r="A1534" t="str">
            <v>1.  Equipo</v>
          </cell>
        </row>
        <row r="1535">
          <cell r="A1535" t="str">
            <v>Descripción</v>
          </cell>
          <cell r="H1535" t="str">
            <v>Marca</v>
          </cell>
          <cell r="K1535" t="str">
            <v>Tipo</v>
          </cell>
          <cell r="O1535" t="str">
            <v>Tarifa/Hora</v>
          </cell>
          <cell r="R1535" t="str">
            <v>Rendimiento</v>
          </cell>
          <cell r="T1535" t="str">
            <v>Vr. Unitario</v>
          </cell>
        </row>
        <row r="1536">
          <cell r="A1536" t="str">
            <v>Alicates</v>
          </cell>
          <cell r="O1536">
            <v>30188</v>
          </cell>
          <cell r="R1536">
            <v>0.01</v>
          </cell>
          <cell r="T1536">
            <v>301.88</v>
          </cell>
        </row>
        <row r="1537">
          <cell r="A1537" t="str">
            <v>Atornillador</v>
          </cell>
          <cell r="O1537">
            <v>21735</v>
          </cell>
          <cell r="R1537">
            <v>0.01</v>
          </cell>
          <cell r="T1537">
            <v>217.35</v>
          </cell>
        </row>
        <row r="1539">
          <cell r="T1539">
            <v>0</v>
          </cell>
        </row>
        <row r="1540">
          <cell r="A1540" t="str">
            <v>SUBTOTAL</v>
          </cell>
          <cell r="T1540">
            <v>519.23</v>
          </cell>
        </row>
        <row r="1542">
          <cell r="A1542" t="str">
            <v>2.  Materiales</v>
          </cell>
        </row>
        <row r="1543">
          <cell r="A1543" t="str">
            <v>Descripción</v>
          </cell>
          <cell r="M1543" t="str">
            <v>Unidad</v>
          </cell>
          <cell r="O1543" t="str">
            <v>Cantidad</v>
          </cell>
          <cell r="Q1543" t="str">
            <v>Precio Unit.</v>
          </cell>
          <cell r="T1543" t="str">
            <v>Vr Unitario</v>
          </cell>
        </row>
        <row r="1544">
          <cell r="A1544" t="str">
            <v>Luminaria autónoma de emergencia</v>
          </cell>
          <cell r="M1544" t="str">
            <v xml:space="preserve">Un </v>
          </cell>
          <cell r="O1544">
            <v>1</v>
          </cell>
          <cell r="Q1544">
            <v>216900</v>
          </cell>
          <cell r="T1544">
            <v>216900</v>
          </cell>
        </row>
        <row r="1554">
          <cell r="T1554">
            <v>0</v>
          </cell>
        </row>
        <row r="1555">
          <cell r="T1555">
            <v>0</v>
          </cell>
        </row>
        <row r="1556">
          <cell r="A1556" t="str">
            <v>Desperdicio</v>
          </cell>
          <cell r="M1556" t="str">
            <v>%</v>
          </cell>
          <cell r="Q1556">
            <v>216900</v>
          </cell>
          <cell r="T1556">
            <v>0</v>
          </cell>
        </row>
        <row r="1557">
          <cell r="A1557" t="str">
            <v>SUBTOTAL</v>
          </cell>
          <cell r="T1557">
            <v>216900</v>
          </cell>
        </row>
        <row r="1559">
          <cell r="A1559" t="str">
            <v>3. Transportes</v>
          </cell>
        </row>
        <row r="1560">
          <cell r="A1560" t="str">
            <v>Material</v>
          </cell>
          <cell r="K1560" t="str">
            <v>Vol. o Peso</v>
          </cell>
          <cell r="M1560" t="str">
            <v>Distancia</v>
          </cell>
          <cell r="O1560" t="str">
            <v>m2 o Ton/Km</v>
          </cell>
          <cell r="R1560" t="str">
            <v>Tarifa</v>
          </cell>
          <cell r="T1560" t="str">
            <v>Vr. Unitario</v>
          </cell>
        </row>
        <row r="1564">
          <cell r="A1564" t="str">
            <v>SUBTOTAL</v>
          </cell>
        </row>
        <row r="1566">
          <cell r="A1566" t="str">
            <v>4. Mano de Obra</v>
          </cell>
        </row>
        <row r="1567">
          <cell r="A1567" t="str">
            <v>Trabajador</v>
          </cell>
          <cell r="J1567" t="str">
            <v>Jornal</v>
          </cell>
          <cell r="L1567" t="str">
            <v>Prestac.</v>
          </cell>
          <cell r="N1567" t="str">
            <v>Jornal Total</v>
          </cell>
          <cell r="Q1567" t="str">
            <v>Rendimiento</v>
          </cell>
          <cell r="T1567" t="str">
            <v>Vr. Unitario</v>
          </cell>
        </row>
        <row r="1568">
          <cell r="A1568" t="str">
            <v>Electricista II</v>
          </cell>
          <cell r="J1568">
            <v>21662</v>
          </cell>
          <cell r="L1568">
            <v>0.57999999999999996</v>
          </cell>
          <cell r="N1568">
            <v>34225.96</v>
          </cell>
          <cell r="Q1568">
            <v>0.3</v>
          </cell>
          <cell r="T1568">
            <v>10267.787999999999</v>
          </cell>
        </row>
        <row r="1569">
          <cell r="A1569" t="str">
            <v>Ayudante</v>
          </cell>
          <cell r="J1569">
            <v>17167</v>
          </cell>
          <cell r="L1569">
            <v>0.57999999999999996</v>
          </cell>
          <cell r="N1569">
            <v>27123.86</v>
          </cell>
          <cell r="Q1569">
            <v>0.22</v>
          </cell>
          <cell r="T1569">
            <v>5967.2492000000002</v>
          </cell>
        </row>
        <row r="1570">
          <cell r="T1570">
            <v>0</v>
          </cell>
        </row>
        <row r="1571">
          <cell r="A1571" t="str">
            <v>SUBTOTAL</v>
          </cell>
          <cell r="T1571">
            <v>16235.037199999999</v>
          </cell>
        </row>
        <row r="1572">
          <cell r="A1572" t="str">
            <v>TOTAL COSTO DIRECTO</v>
          </cell>
          <cell r="T1572">
            <v>233654.2672</v>
          </cell>
        </row>
        <row r="1573">
          <cell r="A1573" t="str">
            <v>AIU CONTRACTUAL</v>
          </cell>
          <cell r="E1573">
            <v>0.25640000000000002</v>
          </cell>
          <cell r="S1573" t="str">
            <v>TOTAL COSTO INDIRECTO</v>
          </cell>
          <cell r="T1573">
            <v>59908.954110080005</v>
          </cell>
        </row>
        <row r="1574">
          <cell r="A1574" t="str">
            <v xml:space="preserve">VALOR TOTAL ACTIVIDAD </v>
          </cell>
          <cell r="T1574">
            <v>293563.22131008003</v>
          </cell>
        </row>
        <row r="1575">
          <cell r="A1575" t="str">
            <v xml:space="preserve">VALOR RECURSOS NECESARIOS PARA LA EJECUCIÓN DE LA ACTIVIDAD </v>
          </cell>
          <cell r="T1575">
            <v>0</v>
          </cell>
        </row>
        <row r="1576">
          <cell r="A1576" t="str">
            <v>Para constancia de lo anterior, se firma la presente acta bajo la responsabilidad expresa de los que intervienen en ella, de  conformidad  con las funciones  desempeñadas por cada uno de los mismos,  de acuerdo con el manual de interventoría, en _________</v>
          </cell>
        </row>
        <row r="1579">
          <cell r="E1579" t="str">
            <v>Firma:</v>
          </cell>
        </row>
        <row r="1580">
          <cell r="E1580" t="str">
            <v xml:space="preserve">Nombre: </v>
          </cell>
        </row>
        <row r="1581">
          <cell r="E1581" t="str">
            <v>REPRESENTATE LEGAL Ó DIRECTOR DE CONSULTORIA</v>
          </cell>
        </row>
        <row r="1582">
          <cell r="A1582" t="str">
            <v>C. OBSERVACIONES INTERVENTORIA (Campo de obligatorio diligenciamiento)</v>
          </cell>
        </row>
        <row r="1589">
          <cell r="E1589" t="str">
            <v>Firma:</v>
          </cell>
        </row>
        <row r="1590">
          <cell r="E1590" t="str">
            <v xml:space="preserve">Nombre: </v>
          </cell>
          <cell r="V1590" t="str">
            <v>Original  - FONADE</v>
          </cell>
        </row>
        <row r="1591">
          <cell r="E1591" t="str">
            <v>REPRESENTANTE LEGAL Ó DIRECTOR DE INTERVENTORÍA</v>
          </cell>
          <cell r="V1591" t="str">
            <v>Copias: Contratista, Interventor</v>
          </cell>
        </row>
      </sheetData>
      <sheetData sheetId="17" refreshError="1"/>
      <sheetData sheetId="18" refreshError="1"/>
      <sheetData sheetId="19" refreshError="1"/>
      <sheetData sheetId="2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M.Med"/>
      <sheetName val="AIU"/>
      <sheetName val="Presup_Vestier"/>
      <sheetName val="1_Preliminares"/>
      <sheetName val="3_Cimentación_Est.Met"/>
      <sheetName val="5_Mamp"/>
      <sheetName val="6_Apus_Electr"/>
      <sheetName val="7_Pisos"/>
      <sheetName val="8_Cub_CM"/>
      <sheetName val="9_CMETALICA"/>
      <sheetName val="10_HS"/>
      <sheetName val="11_Enchapes"/>
      <sheetName val="12_Aparato"/>
      <sheetName val="13_PINTURA"/>
      <sheetName val="Insumos"/>
      <sheetName val="Equipo_Trans "/>
      <sheetName val="M.Obra"/>
    </sheetNames>
    <sheetDataSet>
      <sheetData sheetId="0" refreshError="1"/>
      <sheetData sheetId="1" refreshError="1"/>
      <sheetData sheetId="2" refreshError="1"/>
      <sheetData sheetId="3" refreshError="1">
        <row r="7">
          <cell r="F7">
            <v>2015</v>
          </cell>
        </row>
        <row r="10">
          <cell r="B10" t="str">
            <v>A</v>
          </cell>
          <cell r="C10" t="str">
            <v>VESTIER CLIMA FRIO  Z.ALTA SUELOS  [AB]</v>
          </cell>
          <cell r="H10" t="e">
            <v>#N/A</v>
          </cell>
        </row>
        <row r="11">
          <cell r="B11" t="str">
            <v>01.</v>
          </cell>
          <cell r="C11" t="str">
            <v>PRELIMINARES</v>
          </cell>
          <cell r="H11">
            <v>0</v>
          </cell>
        </row>
        <row r="12">
          <cell r="B12" t="str">
            <v>01.01</v>
          </cell>
          <cell r="C12" t="str">
            <v>ACTIVIDADES PRELIMINARES</v>
          </cell>
        </row>
        <row r="13">
          <cell r="B13" t="str">
            <v>01.01.01</v>
          </cell>
          <cell r="C13" t="str">
            <v>Campamento provisional 70 m2. Incluye excavaciones, rellenos, concretos, aparatos sanitarios,eléctricos, y todos los demás elementos para su correcto funcionamiento.</v>
          </cell>
          <cell r="D13" t="str">
            <v>Un</v>
          </cell>
          <cell r="E13">
            <v>1</v>
          </cell>
          <cell r="F13">
            <v>0</v>
          </cell>
          <cell r="G13">
            <v>0</v>
          </cell>
        </row>
        <row r="14">
          <cell r="B14" t="str">
            <v>01.01.02</v>
          </cell>
          <cell r="C14" t="str">
            <v>Cerramiento provisional en repisas de madera 5x10cm (distanciadas cada 1.20m) y lona verde h.=2,00 m. Incluye dados de concreto,varas de clavo y puertas.</v>
          </cell>
          <cell r="D14" t="str">
            <v>M</v>
          </cell>
          <cell r="E14">
            <v>49.7</v>
          </cell>
          <cell r="F14">
            <v>0</v>
          </cell>
          <cell r="G14">
            <v>0</v>
          </cell>
        </row>
        <row r="15">
          <cell r="B15" t="str">
            <v>01.01.03</v>
          </cell>
          <cell r="C15" t="str">
            <v xml:space="preserve">Localización y replanteo Topográfico por metro cuadrado de área construida (Área con ejecución de obra civil en placa) </v>
          </cell>
          <cell r="D15" t="str">
            <v>M²</v>
          </cell>
          <cell r="E15">
            <v>142.785</v>
          </cell>
          <cell r="F15">
            <v>0</v>
          </cell>
          <cell r="G15">
            <v>0</v>
          </cell>
        </row>
        <row r="16">
          <cell r="B16" t="str">
            <v>01.01.04</v>
          </cell>
          <cell r="C16" t="str">
            <v>Valla informativa metálica de licencia de construcción, cumpliendo con la normatividad vigente, Incluye estructura metalica y concreto de fijación</v>
          </cell>
          <cell r="D16" t="str">
            <v>M²</v>
          </cell>
          <cell r="E16">
            <v>8</v>
          </cell>
          <cell r="F16">
            <v>0</v>
          </cell>
          <cell r="G16">
            <v>0</v>
          </cell>
        </row>
        <row r="17">
          <cell r="B17" t="str">
            <v>02</v>
          </cell>
          <cell r="C17" t="str">
            <v>CIMENTACIÓN</v>
          </cell>
          <cell r="G17" t="str">
            <v xml:space="preserve"> </v>
          </cell>
          <cell r="H17">
            <v>0</v>
          </cell>
        </row>
        <row r="18">
          <cell r="B18" t="str">
            <v>02.01</v>
          </cell>
          <cell r="C18" t="str">
            <v>EXCAVACIONES Y RELLENOS</v>
          </cell>
          <cell r="G18">
            <v>0</v>
          </cell>
        </row>
        <row r="19">
          <cell r="B19" t="str">
            <v>02.01.01</v>
          </cell>
          <cell r="C19" t="str">
            <v>Excavacion manual de material heterogeneo para cimentacion "Descapote,zapatas,vigas,columnas" Incluye cargue y retiro del material excavado a botadero autorizados.</v>
          </cell>
          <cell r="D19" t="str">
            <v>M³</v>
          </cell>
          <cell r="E19">
            <v>195.042</v>
          </cell>
          <cell r="F19">
            <v>0</v>
          </cell>
          <cell r="G19">
            <v>0</v>
          </cell>
        </row>
        <row r="20">
          <cell r="B20" t="str">
            <v>02.01.02</v>
          </cell>
          <cell r="C20" t="str">
            <v>Relleno en base granular B-400 compactado al 95% del protor (suministro e instalación)</v>
          </cell>
          <cell r="D20" t="str">
            <v>M³</v>
          </cell>
          <cell r="E20">
            <v>28.557000000000002</v>
          </cell>
          <cell r="F20">
            <v>0</v>
          </cell>
          <cell r="G20">
            <v>0</v>
          </cell>
        </row>
        <row r="21">
          <cell r="B21" t="str">
            <v>02.02</v>
          </cell>
          <cell r="C21" t="str">
            <v>CONCRETOS DE CIMENTACIÓN</v>
          </cell>
          <cell r="G21">
            <v>0</v>
          </cell>
        </row>
        <row r="22">
          <cell r="B22" t="str">
            <v>02.02.01</v>
          </cell>
          <cell r="C22" t="str">
            <v>Concreto de limpieza de 1500 Psi E:5Cm</v>
          </cell>
          <cell r="D22" t="str">
            <v>M²</v>
          </cell>
          <cell r="E22">
            <v>32</v>
          </cell>
          <cell r="F22">
            <v>0</v>
          </cell>
          <cell r="G22">
            <v>0</v>
          </cell>
        </row>
        <row r="23">
          <cell r="B23" t="str">
            <v>02.02.02</v>
          </cell>
          <cell r="C23" t="str">
            <v>Concreto ciclopeo en Hormigon 14 Mpa 60:40</v>
          </cell>
          <cell r="D23" t="str">
            <v>M³</v>
          </cell>
          <cell r="E23">
            <v>4.5</v>
          </cell>
          <cell r="F23">
            <v>0</v>
          </cell>
          <cell r="G23">
            <v>0</v>
          </cell>
        </row>
        <row r="24">
          <cell r="B24" t="str">
            <v>02.02.03</v>
          </cell>
          <cell r="C24" t="str">
            <v>Zapatas en Hormigón de 24.5 Mpa en gravilla  comun, incluye formaleta donde se requiera</v>
          </cell>
          <cell r="D24" t="str">
            <v>M³</v>
          </cell>
          <cell r="E24">
            <v>4.05</v>
          </cell>
          <cell r="F24">
            <v>0</v>
          </cell>
          <cell r="G24">
            <v>0</v>
          </cell>
        </row>
        <row r="25">
          <cell r="B25" t="str">
            <v>02.02.04</v>
          </cell>
          <cell r="C25" t="str">
            <v>Vigas de cimentación en Hormigón de 24.5 Mpa, incluye formaleta donde se requiera</v>
          </cell>
          <cell r="D25" t="str">
            <v>M³</v>
          </cell>
          <cell r="E25">
            <v>4.3600000000000003</v>
          </cell>
          <cell r="F25">
            <v>0</v>
          </cell>
          <cell r="G25">
            <v>0</v>
          </cell>
        </row>
        <row r="26">
          <cell r="B26" t="str">
            <v>02.03</v>
          </cell>
          <cell r="C26" t="str">
            <v xml:space="preserve">ACERO DE REFUERZO </v>
          </cell>
          <cell r="G26">
            <v>0</v>
          </cell>
        </row>
        <row r="27">
          <cell r="B27" t="str">
            <v>02.03.01</v>
          </cell>
          <cell r="C27" t="str">
            <v>Acero 60.000 PSI para cimentacion ( Incluye alambre negro,figuración y trasiego)</v>
          </cell>
          <cell r="D27" t="str">
            <v>Kg</v>
          </cell>
          <cell r="E27">
            <v>710.92</v>
          </cell>
          <cell r="F27">
            <v>0</v>
          </cell>
          <cell r="G27">
            <v>0</v>
          </cell>
        </row>
        <row r="28">
          <cell r="B28" t="str">
            <v>02.03.02</v>
          </cell>
          <cell r="C28" t="str">
            <v>Malla electrosoldada M-188  Φ 6.00 mm c/.15m en ambos sentidos (incluye alambre negro, colocación y traslapo).</v>
          </cell>
          <cell r="D28" t="str">
            <v>Kg</v>
          </cell>
          <cell r="E28">
            <v>237</v>
          </cell>
          <cell r="F28">
            <v>0</v>
          </cell>
          <cell r="G28">
            <v>0</v>
          </cell>
        </row>
        <row r="29">
          <cell r="B29" t="str">
            <v>02.03.03</v>
          </cell>
          <cell r="C29" t="str">
            <v>Acero 60.000 PSI para estructura  (Incluye alambre negro,figuración y trasiego)</v>
          </cell>
          <cell r="D29" t="str">
            <v>Kg</v>
          </cell>
          <cell r="E29">
            <v>2112.2400000000002</v>
          </cell>
          <cell r="F29">
            <v>0</v>
          </cell>
          <cell r="G29">
            <v>0</v>
          </cell>
        </row>
        <row r="30">
          <cell r="B30" t="str">
            <v>03</v>
          </cell>
          <cell r="C30" t="str">
            <v>ESTRUCTURAS EN CONCRETO Y METÁLICAS</v>
          </cell>
          <cell r="H30">
            <v>0</v>
          </cell>
        </row>
        <row r="31">
          <cell r="B31" t="str">
            <v>03.01</v>
          </cell>
          <cell r="C31" t="str">
            <v>ELEMENTOS VERTICALES  Y HORIZONTALES</v>
          </cell>
        </row>
        <row r="32">
          <cell r="B32" t="str">
            <v>03.01.01</v>
          </cell>
          <cell r="C32" t="str">
            <v>Columnas en hormigon 28 Mpa de secciones variables a la vista, Incluye boceles</v>
          </cell>
          <cell r="D32" t="str">
            <v>M³</v>
          </cell>
          <cell r="E32">
            <v>5.2</v>
          </cell>
          <cell r="F32">
            <v>0</v>
          </cell>
          <cell r="G32">
            <v>0</v>
          </cell>
        </row>
        <row r="33">
          <cell r="B33" t="str">
            <v>03.01.02</v>
          </cell>
          <cell r="C33" t="str">
            <v>Vigas Areas en Hormigón de 21 Mpa a la vista, Incluye boceles</v>
          </cell>
          <cell r="D33" t="str">
            <v>M³</v>
          </cell>
          <cell r="E33">
            <v>8.83</v>
          </cell>
          <cell r="F33">
            <v>0</v>
          </cell>
          <cell r="G33">
            <v>0</v>
          </cell>
        </row>
        <row r="34">
          <cell r="B34" t="str">
            <v>03.02</v>
          </cell>
          <cell r="C34" t="str">
            <v>PLACAS Y LOSAS DE ENTREPISO</v>
          </cell>
        </row>
        <row r="35">
          <cell r="B35" t="str">
            <v>03.02.01</v>
          </cell>
          <cell r="C35" t="str">
            <v xml:space="preserve">Placa de contrapiso de E:10 cm en hormigon 21 Mpa en sistema constructivo en junta perdida. Incluye esmaltada </v>
          </cell>
          <cell r="D35" t="str">
            <v>M²</v>
          </cell>
          <cell r="E35">
            <v>43.19</v>
          </cell>
          <cell r="F35">
            <v>0</v>
          </cell>
          <cell r="G35">
            <v>0</v>
          </cell>
        </row>
        <row r="36">
          <cell r="B36" t="str">
            <v>03.02.02</v>
          </cell>
          <cell r="C36" t="str">
            <v>Poliestileno expandido para juntas de 10 mm "Placa y columnas o elementos estructurales"</v>
          </cell>
          <cell r="D36" t="str">
            <v>M</v>
          </cell>
          <cell r="E36">
            <v>14.4</v>
          </cell>
          <cell r="F36">
            <v>0</v>
          </cell>
          <cell r="G36">
            <v>0</v>
          </cell>
        </row>
        <row r="37">
          <cell r="B37" t="str">
            <v>03.02.03</v>
          </cell>
          <cell r="C37" t="str">
            <v>Placa en hormigón de 21 Mpa, maciza de E:15cm, para tanques</v>
          </cell>
          <cell r="D37" t="str">
            <v>M²</v>
          </cell>
          <cell r="E37">
            <v>9.6999999999999993</v>
          </cell>
          <cell r="F37">
            <v>0</v>
          </cell>
          <cell r="G37">
            <v>0</v>
          </cell>
        </row>
        <row r="38">
          <cell r="B38" t="str">
            <v>03.03</v>
          </cell>
          <cell r="C38" t="str">
            <v>ESTRUCTURAS METÁLICAS</v>
          </cell>
        </row>
        <row r="39">
          <cell r="B39" t="str">
            <v>03.03.01</v>
          </cell>
          <cell r="C39" t="str">
            <v xml:space="preserve">Correas PHR-C-254x67-1.5PHR C 160x60x1.2mm, ASTM A 1011 ‐ Grado 50, seccion en cajon, incluye soldadura, pulida de uniones. 2 manos de anticorrosivo y todos los elementos de seguridad industrial para trabajos en altura </v>
          </cell>
          <cell r="D39" t="str">
            <v>Kg</v>
          </cell>
          <cell r="E39">
            <v>378.72</v>
          </cell>
          <cell r="F39">
            <v>0</v>
          </cell>
          <cell r="G39">
            <v>0</v>
          </cell>
        </row>
        <row r="40">
          <cell r="B40" t="str">
            <v>03.03.03</v>
          </cell>
          <cell r="C40" t="str">
            <v xml:space="preserve">Varilla para tensor, φ= 3/8,  incluye soldadura, pulida de juntas y 2 manos de anticorrosivo y todos los elementos de seguridad industrial para trabajos en altura </v>
          </cell>
          <cell r="D40" t="str">
            <v>Kg</v>
          </cell>
          <cell r="E40">
            <v>15.8</v>
          </cell>
          <cell r="F40">
            <v>0</v>
          </cell>
          <cell r="G40">
            <v>0</v>
          </cell>
        </row>
        <row r="41">
          <cell r="B41" t="str">
            <v>03.03.04</v>
          </cell>
          <cell r="C41" t="str">
            <v xml:space="preserve">Portacorreas lamina ASTM A36 incluye soldadura, pulida de juntas y 2 manos de anticorrosivo y todos los elementos de seguridad industrial para trabajos en altura </v>
          </cell>
          <cell r="D41" t="str">
            <v>Kg</v>
          </cell>
          <cell r="E41">
            <v>15</v>
          </cell>
          <cell r="F41">
            <v>0</v>
          </cell>
          <cell r="G41">
            <v>0</v>
          </cell>
        </row>
        <row r="42">
          <cell r="B42" t="str">
            <v>03.03.05</v>
          </cell>
          <cell r="C42" t="str">
            <v>Anclaje en perno de 3/8 con resina epoxica.</v>
          </cell>
          <cell r="D42" t="str">
            <v>Un</v>
          </cell>
          <cell r="E42">
            <v>24</v>
          </cell>
          <cell r="F42">
            <v>0</v>
          </cell>
          <cell r="G42">
            <v>0</v>
          </cell>
        </row>
        <row r="43">
          <cell r="B43" t="str">
            <v>03.04</v>
          </cell>
          <cell r="C43" t="str">
            <v>ELEMENTOS NO ESTRUCTURAS</v>
          </cell>
        </row>
        <row r="44">
          <cell r="B44" t="str">
            <v>03.04.01</v>
          </cell>
          <cell r="C44" t="str">
            <v>Dintel 0.10x0.15M en concreto de 3000 PSI a la vista, incluye bordes achaflanados, anclajes, acero y todos los elementos necesarios para su buen funcionamiento.</v>
          </cell>
          <cell r="D44" t="str">
            <v>M</v>
          </cell>
          <cell r="E44">
            <v>5.75</v>
          </cell>
          <cell r="F44">
            <v>0</v>
          </cell>
          <cell r="G44">
            <v>0</v>
          </cell>
        </row>
        <row r="45">
          <cell r="B45" t="str">
            <v>03.04.02</v>
          </cell>
          <cell r="C45" t="str">
            <v>Columnetas y viguetas de confinamiento en hormigon 3000 Psi a la vista, incluye acero, alambre,formaleta y dilatadores en madera</v>
          </cell>
          <cell r="D45" t="str">
            <v>M</v>
          </cell>
          <cell r="E45">
            <v>70</v>
          </cell>
          <cell r="F45">
            <v>0</v>
          </cell>
          <cell r="G45">
            <v>0</v>
          </cell>
        </row>
        <row r="46">
          <cell r="B46" t="str">
            <v>03.04.03</v>
          </cell>
          <cell r="C46" t="str">
            <v>Marco para ventanas en concreto f'c=3000 psi, sección 22x7cm (profundo x espesor), acabado a la vista,bordes achaflanados,incluye refuerzo, anclaje a los muros</v>
          </cell>
          <cell r="D46" t="str">
            <v>M</v>
          </cell>
          <cell r="E46">
            <v>16.82</v>
          </cell>
          <cell r="F46">
            <v>0</v>
          </cell>
          <cell r="G46">
            <v>0</v>
          </cell>
        </row>
        <row r="47">
          <cell r="B47" t="str">
            <v>05</v>
          </cell>
          <cell r="C47" t="str">
            <v>MAMPOSTERIA,PAÑETES Y PREFABRICADOS</v>
          </cell>
          <cell r="H47">
            <v>0</v>
          </cell>
        </row>
        <row r="48">
          <cell r="B48" t="str">
            <v>05.01</v>
          </cell>
          <cell r="C48" t="str">
            <v>MAMPOSTERIA,PAÑETES</v>
          </cell>
          <cell r="G48">
            <v>0</v>
          </cell>
        </row>
        <row r="49">
          <cell r="B49" t="str">
            <v>05.01.01</v>
          </cell>
          <cell r="C49" t="str">
            <v>Muros en bloque hueco No. 5 estriado 33x11,5x23 cm. Incluye mortero de pega impermebilizado.</v>
          </cell>
          <cell r="D49" t="str">
            <v>M²</v>
          </cell>
          <cell r="E49">
            <v>84.744</v>
          </cell>
          <cell r="F49">
            <v>0</v>
          </cell>
          <cell r="G49">
            <v>0</v>
          </cell>
        </row>
        <row r="50">
          <cell r="B50" t="str">
            <v>05.01.02</v>
          </cell>
          <cell r="C50" t="str">
            <v>Muros en bloque hueco No. 5 estriado 33x11,5x23 cm. Incluye mortero de pega impermebilizado.</v>
          </cell>
          <cell r="D50" t="str">
            <v>M</v>
          </cell>
          <cell r="E50">
            <v>9.4160000000000004</v>
          </cell>
          <cell r="F50">
            <v>0</v>
          </cell>
          <cell r="G50">
            <v>0</v>
          </cell>
        </row>
        <row r="51">
          <cell r="B51" t="str">
            <v>05.01.03</v>
          </cell>
          <cell r="C51" t="str">
            <v xml:space="preserve">Muro en ladrillo prensado  a la vista dos caras liviano D: 24.5x12x6 con pega en mortero 1:4 impermeabilizado, Incluye lavada con hidrofugo </v>
          </cell>
          <cell r="D51" t="str">
            <v>M²</v>
          </cell>
          <cell r="E51">
            <v>103.428</v>
          </cell>
          <cell r="F51">
            <v>0</v>
          </cell>
          <cell r="G51">
            <v>0</v>
          </cell>
        </row>
        <row r="52">
          <cell r="B52" t="str">
            <v>05.01.04</v>
          </cell>
          <cell r="C52" t="str">
            <v xml:space="preserve">Muro en ladrillo prensado liviano 24.5x12x6 con pega en mortero 1:4 impermeabilizado, Incluye lavada con hidrofugo </v>
          </cell>
          <cell r="D52" t="str">
            <v>M</v>
          </cell>
          <cell r="E52">
            <v>11.49</v>
          </cell>
          <cell r="F52">
            <v>0</v>
          </cell>
          <cell r="G52">
            <v>0</v>
          </cell>
        </row>
        <row r="53">
          <cell r="B53" t="str">
            <v>05.02</v>
          </cell>
          <cell r="C53" t="str">
            <v>PAÑETES</v>
          </cell>
          <cell r="G53">
            <v>0</v>
          </cell>
        </row>
        <row r="54">
          <cell r="B54" t="str">
            <v>05.02.01</v>
          </cell>
          <cell r="C54" t="str">
            <v>Pañete liso impermeabilizacion 1:4 e: 2,00 cm, incluye filos y dilataciones</v>
          </cell>
          <cell r="D54" t="str">
            <v>M²</v>
          </cell>
          <cell r="E54">
            <v>253.76750000000001</v>
          </cell>
          <cell r="F54">
            <v>0</v>
          </cell>
          <cell r="G54">
            <v>0</v>
          </cell>
        </row>
        <row r="55">
          <cell r="B55" t="str">
            <v>05.02.02</v>
          </cell>
          <cell r="C55" t="str">
            <v>Pañete liso impermeabilizacion 1:4 e: 2,00 cm, incluye filos y dilataciones</v>
          </cell>
          <cell r="D55" t="str">
            <v>M</v>
          </cell>
          <cell r="E55">
            <v>44.782499999999999</v>
          </cell>
          <cell r="F55">
            <v>0</v>
          </cell>
          <cell r="G55">
            <v>0</v>
          </cell>
        </row>
        <row r="56">
          <cell r="B56" t="str">
            <v>06</v>
          </cell>
          <cell r="C56" t="str">
            <v>INSTALACIÓN ELÉCTRICA</v>
          </cell>
          <cell r="H56">
            <v>2564112</v>
          </cell>
        </row>
        <row r="57">
          <cell r="B57" t="str">
            <v>06.01</v>
          </cell>
          <cell r="C57" t="str">
            <v>SALIDAS</v>
          </cell>
        </row>
        <row r="58">
          <cell r="B58" t="str">
            <v>06.01.01</v>
          </cell>
          <cell r="C58" t="str">
            <v>Salida para roseta en tubo conduit EMT de 3/4" y conductores de cobre 2N12AWG THHN. Incluye bombilla de bajo consumo, roseta de porcelana, curvas, terminales, uniones, soportes, cajas y accesorios para completar la salida.</v>
          </cell>
          <cell r="D58" t="str">
            <v>UN</v>
          </cell>
          <cell r="E58">
            <v>4</v>
          </cell>
          <cell r="F58">
            <v>0</v>
          </cell>
          <cell r="G58">
            <v>0</v>
          </cell>
        </row>
        <row r="59">
          <cell r="B59" t="str">
            <v>06.01.02</v>
          </cell>
          <cell r="C59" t="str">
            <v>Salida para aplique en tubo conduit EMT de 3/4" y conductores de cobre 2N12AWG THHN. Incluye bombilla de bajo consumo, roseta de porcelana, curvas, terminales, uniones, soportes, cajas y accesorios para completar la salida.</v>
          </cell>
          <cell r="D59" t="str">
            <v>UN</v>
          </cell>
          <cell r="E59">
            <v>11</v>
          </cell>
          <cell r="F59">
            <v>0</v>
          </cell>
          <cell r="G59">
            <v>0</v>
          </cell>
        </row>
        <row r="60">
          <cell r="B60" t="str">
            <v>06.01.03</v>
          </cell>
          <cell r="C60" t="str">
            <v>Salida para toma monofásica doble con polo a tierra para red normal, en tubo conduit EMT de 3/4" y conductores de cobre 2N12AWG THHN. Incluye toma, curvas, terminales, uniones, soportes, cajas y accesorios para completar la salida.</v>
          </cell>
          <cell r="D60" t="str">
            <v>UN</v>
          </cell>
          <cell r="E60">
            <v>3</v>
          </cell>
          <cell r="F60">
            <v>0</v>
          </cell>
          <cell r="G60">
            <v>0</v>
          </cell>
        </row>
        <row r="61">
          <cell r="B61" t="str">
            <v>06.02</v>
          </cell>
          <cell r="C61" t="str">
            <v>TABLEROS Y PROTECCIONES</v>
          </cell>
        </row>
        <row r="62">
          <cell r="B62" t="str">
            <v>06.02.01</v>
          </cell>
          <cell r="C62" t="str">
            <v>Suministro, montaje y conexión de automático enchufable de 1x20,1x30, 1x40 o 1x50 amperios.</v>
          </cell>
          <cell r="D62" t="str">
            <v>UN</v>
          </cell>
          <cell r="E62">
            <v>4</v>
          </cell>
          <cell r="F62">
            <v>0</v>
          </cell>
          <cell r="G62">
            <v>0</v>
          </cell>
        </row>
        <row r="63">
          <cell r="B63" t="str">
            <v>06.02.02</v>
          </cell>
          <cell r="C63" t="str">
            <v xml:space="preserve">Suministro, montaje y conexión de tablero monofásico de 6 circuitos. </v>
          </cell>
          <cell r="D63" t="str">
            <v>UN</v>
          </cell>
          <cell r="E63">
            <v>1</v>
          </cell>
          <cell r="F63">
            <v>0</v>
          </cell>
          <cell r="G63">
            <v>0</v>
          </cell>
        </row>
        <row r="64">
          <cell r="B64" t="str">
            <v>06.03</v>
          </cell>
          <cell r="C64" t="str">
            <v>ACOMETIDAS Y DUCTOS</v>
          </cell>
        </row>
        <row r="65">
          <cell r="B65" t="str">
            <v>06.03.01</v>
          </cell>
          <cell r="C65" t="str">
            <v>Suministro y tendido de acometida monofásica aérea antifraude en conductores 2No8. Incluye accesorios para completar la actividad.</v>
          </cell>
          <cell r="D65" t="str">
            <v>ML</v>
          </cell>
          <cell r="E65">
            <v>112</v>
          </cell>
          <cell r="F65">
            <v>0</v>
          </cell>
          <cell r="G65">
            <v>0</v>
          </cell>
        </row>
        <row r="66">
          <cell r="B66" t="str">
            <v>06.03.02</v>
          </cell>
          <cell r="C66" t="str">
            <v>Bajante para acometida eléctrica aérea en tubo conduit EMT de 1" de diámetro. Incluye capacete y accesorios.</v>
          </cell>
          <cell r="D66" t="str">
            <v>UN</v>
          </cell>
          <cell r="E66">
            <v>1</v>
          </cell>
          <cell r="F66">
            <v>0</v>
          </cell>
          <cell r="G66">
            <v>0</v>
          </cell>
        </row>
        <row r="67">
          <cell r="B67" t="str">
            <v>06.04</v>
          </cell>
          <cell r="C67" t="str">
            <v>LUMINARIAS</v>
          </cell>
        </row>
        <row r="68">
          <cell r="B68" t="str">
            <v>06.04.01</v>
          </cell>
          <cell r="C68" t="str">
            <v>Suministro, montaje y conexión de luminaria fluorescente de 2x26W. Incluye bombilla y accesorios.</v>
          </cell>
          <cell r="D68" t="str">
            <v>UN</v>
          </cell>
          <cell r="E68">
            <v>11</v>
          </cell>
          <cell r="F68">
            <v>0</v>
          </cell>
          <cell r="G68">
            <v>0</v>
          </cell>
        </row>
        <row r="69">
          <cell r="B69" t="str">
            <v>06.04.02</v>
          </cell>
          <cell r="C69" t="str">
            <v>Suministro, montaje y conexión de aplique de 25W bajo consumo. Incluye bombilla y accesorios.</v>
          </cell>
          <cell r="D69" t="str">
            <v>UN</v>
          </cell>
          <cell r="E69">
            <v>4</v>
          </cell>
          <cell r="F69">
            <v>0</v>
          </cell>
          <cell r="G69">
            <v>0</v>
          </cell>
        </row>
        <row r="70">
          <cell r="B70" t="str">
            <v>06.05</v>
          </cell>
          <cell r="C70" t="str">
            <v>VARIOS</v>
          </cell>
        </row>
        <row r="71">
          <cell r="B71" t="str">
            <v>06.05.01</v>
          </cell>
          <cell r="C71" t="str">
            <v>Trámites ante el operador del servicio para aprobar y conectar el nuevo servicio. Incluye costos por documento para trámite.</v>
          </cell>
          <cell r="D71" t="str">
            <v>GL</v>
          </cell>
          <cell r="E71">
            <v>1</v>
          </cell>
          <cell r="F71">
            <v>1290000</v>
          </cell>
          <cell r="G71">
            <v>1290000</v>
          </cell>
        </row>
        <row r="72">
          <cell r="B72" t="str">
            <v>06.05.02</v>
          </cell>
          <cell r="C72" t="str">
            <v>Inspector delegado RETIE y emisión de certificado de recibo a satisfacción de las instalaciones</v>
          </cell>
          <cell r="D72" t="str">
            <v>GL</v>
          </cell>
          <cell r="E72">
            <v>1</v>
          </cell>
          <cell r="F72">
            <v>1274112</v>
          </cell>
          <cell r="G72">
            <v>1274112</v>
          </cell>
        </row>
        <row r="73">
          <cell r="B73" t="str">
            <v>06.06</v>
          </cell>
          <cell r="C73" t="str">
            <v>SISTEMA DE APANTALLAMIENTO Y PUESTA A TIERRA</v>
          </cell>
          <cell r="G73">
            <v>0</v>
          </cell>
        </row>
        <row r="74">
          <cell r="B74" t="str">
            <v>06.06.01</v>
          </cell>
          <cell r="C74" t="str">
            <v>Suministro e hincada de varilla de cobre de 2.44 metros x 5/8" para aterrizar la infraestructura de apantallamiento y la malla de puesta a tierra.</v>
          </cell>
          <cell r="D74" t="str">
            <v>UN</v>
          </cell>
          <cell r="E74">
            <v>1</v>
          </cell>
          <cell r="F74">
            <v>0</v>
          </cell>
          <cell r="G74">
            <v>0</v>
          </cell>
        </row>
        <row r="75">
          <cell r="B75" t="str">
            <v>06.06.02</v>
          </cell>
          <cell r="C75" t="str">
            <v>Suministro y tendido de cable de cobre No 8 para polo a tierra. Incluye tubo PVC de 3/4".</v>
          </cell>
          <cell r="D75" t="str">
            <v>ML</v>
          </cell>
          <cell r="E75">
            <v>6</v>
          </cell>
          <cell r="F75">
            <v>0</v>
          </cell>
          <cell r="G75">
            <v>0</v>
          </cell>
        </row>
        <row r="76">
          <cell r="B76" t="str">
            <v>06.06.03</v>
          </cell>
          <cell r="C76" t="str">
            <v>Suministro y armado de soldadura tipo cadweld 120 grs para empalmes del sistema de apantallamiento y puestas a tierra. Incluye moldes, encendedor, pinzas y accesorios.</v>
          </cell>
          <cell r="D76" t="str">
            <v>UN</v>
          </cell>
          <cell r="E76">
            <v>1</v>
          </cell>
          <cell r="F76">
            <v>0</v>
          </cell>
          <cell r="G76">
            <v>0</v>
          </cell>
        </row>
        <row r="77">
          <cell r="B77" t="str">
            <v>07</v>
          </cell>
          <cell r="C77" t="str">
            <v>PISOS</v>
          </cell>
          <cell r="H77">
            <v>0</v>
          </cell>
        </row>
        <row r="78">
          <cell r="B78" t="str">
            <v>07.01</v>
          </cell>
          <cell r="C78" t="str">
            <v>BASES PISOS Y AFINADOS</v>
          </cell>
        </row>
        <row r="79">
          <cell r="B79" t="str">
            <v>07.01.01</v>
          </cell>
          <cell r="C79" t="str">
            <v>Piso en Baldosa en grano de mármol vibroprensado 30x30 cm, grano #1. Incluye, boquilla blanca, destronque (#36), 3 pulidas (#60,120,220) y brillo al plomo. Color blanco huila fondo blanco</v>
          </cell>
          <cell r="D79" t="str">
            <v>M²</v>
          </cell>
          <cell r="E79">
            <v>43.19</v>
          </cell>
          <cell r="F79">
            <v>0</v>
          </cell>
          <cell r="G79">
            <v>0</v>
          </cell>
        </row>
        <row r="80">
          <cell r="B80" t="str">
            <v>07.01.02</v>
          </cell>
          <cell r="C80" t="str">
            <v>Alistado de piso en mortero 1:3 E:4,00 Cm, para la instalacion de piso en baldosa</v>
          </cell>
          <cell r="D80" t="str">
            <v>M²</v>
          </cell>
          <cell r="E80">
            <v>43.19</v>
          </cell>
          <cell r="F80">
            <v>0</v>
          </cell>
          <cell r="G80">
            <v>0</v>
          </cell>
        </row>
        <row r="81">
          <cell r="B81" t="str">
            <v>07.01.03</v>
          </cell>
          <cell r="C81" t="str">
            <v xml:space="preserve">Cenefas en tablón cuarto 26 26x6x3,5 a.=26 cm. Incluye mortero de pega 1:3 y  Boquilla </v>
          </cell>
          <cell r="D81" t="str">
            <v>M</v>
          </cell>
          <cell r="E81">
            <v>14.66</v>
          </cell>
          <cell r="F81">
            <v>0</v>
          </cell>
          <cell r="G81">
            <v>0</v>
          </cell>
        </row>
        <row r="82">
          <cell r="B82" t="str">
            <v>07.01.04</v>
          </cell>
          <cell r="C82" t="str">
            <v>Piso en concreto de 3000 Psi escobeado, "Enmarcado en 10 cm (guala), ejecutado durante el fraguado del concreto".</v>
          </cell>
          <cell r="D82" t="str">
            <v>M²</v>
          </cell>
          <cell r="E82">
            <v>35.409999999999997</v>
          </cell>
          <cell r="F82">
            <v>0</v>
          </cell>
          <cell r="G82">
            <v>0</v>
          </cell>
        </row>
        <row r="83">
          <cell r="B83" t="str">
            <v>07.01.05</v>
          </cell>
          <cell r="C83" t="str">
            <v>Bordillo en concreto a.&gt;30&lt;=45 h.&lt;=5 cm f'c=3000 psi, acabado a la vista, formaleta tablero liso aglomerado e.=19mm tipo Formaleta T de TABLEMAC, con bordes achaflanados</v>
          </cell>
          <cell r="D83" t="str">
            <v>M</v>
          </cell>
          <cell r="E83">
            <v>48.09</v>
          </cell>
          <cell r="F83">
            <v>0</v>
          </cell>
          <cell r="G83">
            <v>0</v>
          </cell>
        </row>
        <row r="84">
          <cell r="B84" t="str">
            <v>07.01.06</v>
          </cell>
          <cell r="C84" t="str">
            <v xml:space="preserve">Cañuela semicircular en concreto, R=0,1, B=0,20 m (cañuela IDRD tipo B), incluye refuerzo </v>
          </cell>
          <cell r="D84" t="str">
            <v>M</v>
          </cell>
          <cell r="E84">
            <v>50.49</v>
          </cell>
          <cell r="F84">
            <v>0</v>
          </cell>
          <cell r="G84">
            <v>0</v>
          </cell>
        </row>
        <row r="85">
          <cell r="B85" t="str">
            <v>07.01.08</v>
          </cell>
          <cell r="C85" t="str">
            <v>Media caña en granito fundido y pulido e.=1,5 cm a.=10 h.=10 cm, sobre asiento en mortero 1:3 e.=3 cm. Incluye elemento de dilatación transversal curva cada 1,00 m y dilatación longitudinal</v>
          </cell>
          <cell r="D85" t="str">
            <v>M</v>
          </cell>
          <cell r="E85">
            <v>122.56</v>
          </cell>
          <cell r="F85">
            <v>0</v>
          </cell>
          <cell r="G85">
            <v>0</v>
          </cell>
        </row>
        <row r="86">
          <cell r="B86" t="str">
            <v>07.01.09</v>
          </cell>
          <cell r="C86" t="str">
            <v>Bocapuerta en granito pulido #3 h.=1,5 cm sobre capa de mortero 1:3 h.=3 cm a.&lt;=15 cm,. Incluye dilatación en bronce pulida y cristalizada.</v>
          </cell>
          <cell r="D86" t="str">
            <v>M</v>
          </cell>
          <cell r="E86">
            <v>4.5999999999999996</v>
          </cell>
          <cell r="F86">
            <v>0</v>
          </cell>
          <cell r="G86">
            <v>0</v>
          </cell>
        </row>
        <row r="87">
          <cell r="B87" t="str">
            <v>07.01.10</v>
          </cell>
          <cell r="C87" t="str">
            <v xml:space="preserve">Alistado de piso en mortero 1:3 E:4,00 Cm impermeabilizado, para de cubierta </v>
          </cell>
          <cell r="D87" t="str">
            <v>M²</v>
          </cell>
          <cell r="E87">
            <v>14.040000000000001</v>
          </cell>
          <cell r="F87">
            <v>0</v>
          </cell>
          <cell r="G87">
            <v>0</v>
          </cell>
        </row>
        <row r="88">
          <cell r="B88" t="str">
            <v>08</v>
          </cell>
          <cell r="C88" t="str">
            <v>CUBIERTAS E IMPERMEABILIZACIONES</v>
          </cell>
          <cell r="H88" t="e">
            <v>#N/A</v>
          </cell>
        </row>
        <row r="89">
          <cell r="B89" t="str">
            <v>08.01</v>
          </cell>
          <cell r="C89" t="str">
            <v>CUBIERTAS</v>
          </cell>
        </row>
        <row r="90">
          <cell r="B90" t="str">
            <v>08.01.01</v>
          </cell>
          <cell r="C90" t="str">
            <v xml:space="preserve">Cubierta metálica tipo Sándwich Deck Ref 525C, Cal.26, aislante en poliuretano e.=30 mm, caras vistas pintadas en poliéster horneable, bandeja inferior lisa, fijación con clips invisibles en lámina galvanizada cal.22. Incluye todos los accesorios necesarios para su correcta instalación y funcionamiento, incluye flanching en cinta de sika 15 cm ancho </v>
          </cell>
          <cell r="D90" t="str">
            <v>M²</v>
          </cell>
          <cell r="E90">
            <v>118.981375</v>
          </cell>
          <cell r="F90" t="e">
            <v>#N/A</v>
          </cell>
          <cell r="G90" t="e">
            <v>#N/A</v>
          </cell>
        </row>
        <row r="91">
          <cell r="B91" t="str">
            <v>08.02</v>
          </cell>
          <cell r="C91" t="str">
            <v>ACCESORIOS Y OTROS</v>
          </cell>
        </row>
        <row r="92">
          <cell r="B92" t="str">
            <v>08.02.01</v>
          </cell>
          <cell r="C92" t="str">
            <v>Canal en lámina galvanizada Cal. 20 Desarrollo &gt;100&lt;=150 cm. Incluye soportes y/o anclajes, y pintura was primer, anticorrosivo y pintura en esmalte para intemperie.</v>
          </cell>
          <cell r="D92" t="str">
            <v>M</v>
          </cell>
          <cell r="E92">
            <v>16.7</v>
          </cell>
          <cell r="F92">
            <v>0</v>
          </cell>
          <cell r="G92">
            <v>0</v>
          </cell>
        </row>
        <row r="93">
          <cell r="B93" t="str">
            <v>08.02.02</v>
          </cell>
          <cell r="C93" t="str">
            <v>TUBERIA PVC PARA AGUAS LLUVIAS D:3" (Bajante de Aguas Lluvias, incluye soportes e instalación y accesorios)</v>
          </cell>
          <cell r="D93" t="str">
            <v>M</v>
          </cell>
          <cell r="E93">
            <v>12</v>
          </cell>
          <cell r="F93">
            <v>0</v>
          </cell>
          <cell r="G93">
            <v>0</v>
          </cell>
        </row>
        <row r="94">
          <cell r="B94" t="str">
            <v>08.02.03</v>
          </cell>
          <cell r="C94" t="str">
            <v>CUPULAS TRAGANTES PLASTICAS 4x3"</v>
          </cell>
          <cell r="D94" t="str">
            <v>UN</v>
          </cell>
          <cell r="E94">
            <v>4</v>
          </cell>
          <cell r="F94">
            <v>0</v>
          </cell>
          <cell r="G94">
            <v>0</v>
          </cell>
        </row>
        <row r="95">
          <cell r="B95" t="str">
            <v>09</v>
          </cell>
          <cell r="C95" t="str">
            <v>CARPINTERIA METALICA Y ACERO INOXIDABLE</v>
          </cell>
          <cell r="H95">
            <v>0</v>
          </cell>
        </row>
        <row r="96">
          <cell r="B96" t="str">
            <v>09.01</v>
          </cell>
          <cell r="C96" t="str">
            <v>CERRADURAS</v>
          </cell>
        </row>
        <row r="97">
          <cell r="B97" t="str">
            <v>09.01.01</v>
          </cell>
          <cell r="C97" t="str">
            <v>Cerrojo de seguridad, un cilindro y un volteador, ANSI grado 1, resistente a vandalismo y golpes, tipo B360 de SCHLAGE o equivalente de igual calidad o superior. Incluye instalación y accesorios</v>
          </cell>
          <cell r="D97" t="str">
            <v>Un</v>
          </cell>
          <cell r="E97">
            <v>4</v>
          </cell>
          <cell r="F97">
            <v>0</v>
          </cell>
          <cell r="G97">
            <v>0</v>
          </cell>
        </row>
        <row r="98">
          <cell r="B98" t="str">
            <v>09.02</v>
          </cell>
          <cell r="C98" t="str">
            <v>CARPINTERIA METALICA</v>
          </cell>
        </row>
        <row r="99">
          <cell r="B99" t="str">
            <v>09.02.01</v>
          </cell>
          <cell r="C99" t="str">
            <v>Ventana Fija en lámina CR cal. 18 con cortasoles. Incluye pisavidrios, alfajía respectiva en acero (si aplica), perfiles según diseño. Incluye soldaduras, pernos de anclajes y complementarios, suministro, fabricación, montaje, anticorrosivo dos (2) capas,pintura en esmalte tipo intemperie 2 capas vidrios 3+3 mm laminado .</v>
          </cell>
          <cell r="D99" t="str">
            <v>m2</v>
          </cell>
          <cell r="E99">
            <v>9.6199999999999992</v>
          </cell>
          <cell r="F99">
            <v>0</v>
          </cell>
          <cell r="G99">
            <v>0</v>
          </cell>
        </row>
        <row r="100">
          <cell r="B100" t="str">
            <v>09.02.02</v>
          </cell>
          <cell r="C100" t="str">
            <v xml:space="preserve">Puerta Entamborada con rejilla de ventilación, en lámina CR cal. 18; con marco en lámina, montante y pisavidrios en lámina (si aplican), manija, perfiles según diseño. Incluye soldaduras, pernos de anclajes y complementarios, suministro, fabricación, montaje, anticorrosivo aplicado en dos (2) capas.                    </v>
          </cell>
          <cell r="D100" t="str">
            <v>m2</v>
          </cell>
          <cell r="E100">
            <v>9.1999999999999993</v>
          </cell>
          <cell r="F100">
            <v>0</v>
          </cell>
          <cell r="G100">
            <v>0</v>
          </cell>
        </row>
        <row r="101">
          <cell r="B101" t="str">
            <v>09.03</v>
          </cell>
          <cell r="C101" t="str">
            <v>CARPINTERIA ACERO INOXIDABLE</v>
          </cell>
        </row>
        <row r="102">
          <cell r="B102" t="str">
            <v>09.03.01</v>
          </cell>
          <cell r="C102" t="str">
            <v xml:space="preserve">Puerta para batería sanitaria de acero inoxidable 304 cal.20 satinado con cerrojo y gancho de ropa, con estructura interna en perfil tubular cuadrado, tipo SOCODA línea institucional o equivalente de igual calidad o superior, instalado con accesorios y bisagras tipo Socoda, según diseño; Incluye anclajes </v>
          </cell>
          <cell r="D102" t="str">
            <v>m2</v>
          </cell>
          <cell r="E102">
            <v>12.72</v>
          </cell>
          <cell r="F102">
            <v>0</v>
          </cell>
          <cell r="G102">
            <v>0</v>
          </cell>
        </row>
        <row r="103">
          <cell r="B103" t="str">
            <v>10</v>
          </cell>
          <cell r="C103" t="str">
            <v>INSTALACIONES HIDROSANITARIAS</v>
          </cell>
          <cell r="H103">
            <v>0</v>
          </cell>
        </row>
        <row r="104">
          <cell r="B104">
            <v>10.01</v>
          </cell>
          <cell r="C104" t="str">
            <v>DRENAJES</v>
          </cell>
          <cell r="G104">
            <v>0</v>
          </cell>
        </row>
        <row r="105">
          <cell r="B105" t="str">
            <v>10.01</v>
          </cell>
          <cell r="C105" t="str">
            <v>TUBERIA PVC PARA AGUAS LLUVIAS ф:3",Incluye accesorios,colchon en arena de 10 cm, excavación y relleno.</v>
          </cell>
          <cell r="D105" t="str">
            <v>M</v>
          </cell>
          <cell r="E105">
            <v>4</v>
          </cell>
          <cell r="F105">
            <v>0</v>
          </cell>
          <cell r="G105">
            <v>0</v>
          </cell>
        </row>
        <row r="106">
          <cell r="B106" t="str">
            <v>10.02</v>
          </cell>
          <cell r="C106" t="str">
            <v>TUBERIA PVC FORT 160 mm (INCLUYE ACCESORIOS, EXCAVACION Y RELLENO SEGÚN ESPECIFICACION TÉCNICA, SUMINISTRO E INSTALACIÓN)</v>
          </cell>
          <cell r="D106" t="str">
            <v>ML</v>
          </cell>
          <cell r="E106">
            <v>12</v>
          </cell>
          <cell r="F106">
            <v>0</v>
          </cell>
          <cell r="G106">
            <v>0</v>
          </cell>
        </row>
        <row r="107">
          <cell r="B107" t="str">
            <v>10.03</v>
          </cell>
          <cell r="C107" t="str">
            <v>TUBERIA NOVAFORT 110 mm (INCLUYE ACCESORIOS, EXCAVACIÓN Y RELLENO SEGÚN ESPECIFICACIÓN TÉCNICA, SUMINISTRO E INSTALACIÓN)</v>
          </cell>
          <cell r="D107" t="str">
            <v>ML</v>
          </cell>
          <cell r="E107">
            <v>12</v>
          </cell>
          <cell r="F107">
            <v>0</v>
          </cell>
          <cell r="G107">
            <v>0</v>
          </cell>
        </row>
        <row r="108">
          <cell r="B108" t="str">
            <v>10.04</v>
          </cell>
          <cell r="C108" t="str">
            <v>TUBERIA PVC SANITARIA D: 2", incluye suministro e instalación</v>
          </cell>
          <cell r="D108" t="str">
            <v>ML</v>
          </cell>
          <cell r="E108">
            <v>32.200000000000003</v>
          </cell>
          <cell r="F108">
            <v>0</v>
          </cell>
          <cell r="G108">
            <v>0</v>
          </cell>
        </row>
        <row r="109">
          <cell r="B109" t="str">
            <v>10.05</v>
          </cell>
          <cell r="C109" t="str">
            <v>TUBERIA PVC SANITARIA D: 3", incluye suministro e instalación</v>
          </cell>
          <cell r="D109" t="str">
            <v>ML</v>
          </cell>
          <cell r="E109">
            <v>29.15</v>
          </cell>
          <cell r="F109">
            <v>0</v>
          </cell>
          <cell r="G109">
            <v>0</v>
          </cell>
        </row>
        <row r="110">
          <cell r="B110" t="str">
            <v>10.06</v>
          </cell>
          <cell r="C110" t="str">
            <v>TUBERIA PVC SANITARIA D: 4", incluye suministro e instalación</v>
          </cell>
          <cell r="D110" t="str">
            <v>ML</v>
          </cell>
          <cell r="E110">
            <v>19.350000000000001</v>
          </cell>
          <cell r="F110">
            <v>0</v>
          </cell>
          <cell r="G110">
            <v>0</v>
          </cell>
        </row>
        <row r="111">
          <cell r="B111" t="str">
            <v>10.07</v>
          </cell>
          <cell r="C111" t="str">
            <v xml:space="preserve">PUNTO SANITARIO DE D: 2", Incluye accesorios y 2,50 m tubería </v>
          </cell>
          <cell r="D111" t="str">
            <v>UN</v>
          </cell>
          <cell r="E111">
            <v>13</v>
          </cell>
          <cell r="F111">
            <v>0</v>
          </cell>
          <cell r="G111">
            <v>0</v>
          </cell>
        </row>
        <row r="112">
          <cell r="B112" t="str">
            <v>10.08</v>
          </cell>
          <cell r="C112" t="str">
            <v xml:space="preserve">PUNTO SANITARIO D: 4", Incluye accesorios y 2,50 m tubería </v>
          </cell>
          <cell r="D112" t="str">
            <v>UN</v>
          </cell>
          <cell r="E112">
            <v>9</v>
          </cell>
          <cell r="F112">
            <v>0</v>
          </cell>
          <cell r="G112">
            <v>0</v>
          </cell>
        </row>
        <row r="113">
          <cell r="B113" t="str">
            <v>10.09</v>
          </cell>
          <cell r="C113" t="str">
            <v>SIFONES DE PISO 2"</v>
          </cell>
          <cell r="D113" t="str">
            <v>UN</v>
          </cell>
          <cell r="E113">
            <v>11</v>
          </cell>
          <cell r="F113">
            <v>0</v>
          </cell>
          <cell r="G113">
            <v>0</v>
          </cell>
        </row>
        <row r="114">
          <cell r="B114">
            <v>10.02</v>
          </cell>
          <cell r="C114" t="str">
            <v>CAJAS DE INSPECCIÓN</v>
          </cell>
          <cell r="G114">
            <v>0</v>
          </cell>
        </row>
        <row r="115">
          <cell r="B115" t="str">
            <v>10.02.01</v>
          </cell>
          <cell r="C115" t="str">
            <v>Caja  de inspección hmax = 0,5m  0.30x.030 en mampostería (suministro e instalación) incluye tapa, marcos y contramarcos, excavación, mampostería, pañete, medias cañas, relleno con recebo e=0.2 base, base concreto)</v>
          </cell>
          <cell r="D115" t="str">
            <v>UN</v>
          </cell>
          <cell r="E115">
            <v>4</v>
          </cell>
          <cell r="F115">
            <v>0</v>
          </cell>
          <cell r="G115">
            <v>0</v>
          </cell>
        </row>
        <row r="116">
          <cell r="B116" t="str">
            <v>10.02.02</v>
          </cell>
          <cell r="C116" t="str">
            <v>Caja de inspección hmax=1.00 m de 0,60x0,60 en mamposteria (suministro e instalación) incluye tapa, marcos y contramarcos, excavación, mampostería, pañete, medias cañas, relleno con recebo e=0,20 base, base en concreto.</v>
          </cell>
          <cell r="D116" t="str">
            <v>UN</v>
          </cell>
          <cell r="E116">
            <v>3</v>
          </cell>
          <cell r="F116">
            <v>0</v>
          </cell>
          <cell r="G116">
            <v>0</v>
          </cell>
        </row>
        <row r="117">
          <cell r="B117">
            <v>10.029999999999999</v>
          </cell>
          <cell r="C117" t="str">
            <v>RED DE VENTILACIÓN</v>
          </cell>
          <cell r="G117">
            <v>0</v>
          </cell>
        </row>
        <row r="118">
          <cell r="B118" t="str">
            <v>10.03.01</v>
          </cell>
          <cell r="C118" t="str">
            <v>TUBERIA PVC V D: 2", Incluye accesorios y abrazaderas</v>
          </cell>
          <cell r="D118" t="str">
            <v>ML</v>
          </cell>
          <cell r="E118">
            <v>5.85</v>
          </cell>
          <cell r="F118">
            <v>0</v>
          </cell>
          <cell r="G118">
            <v>0</v>
          </cell>
        </row>
        <row r="119">
          <cell r="B119">
            <v>10.039999999999999</v>
          </cell>
          <cell r="C119" t="str">
            <v>CANLA</v>
          </cell>
          <cell r="G119">
            <v>0</v>
          </cell>
        </row>
        <row r="120">
          <cell r="B120" t="str">
            <v>10.04.01</v>
          </cell>
          <cell r="C120" t="str">
            <v xml:space="preserve">TUBERIA PVC P D: 1" RED 21, Incluye accesorios, excavacion o regata </v>
          </cell>
          <cell r="D120" t="str">
            <v>ML</v>
          </cell>
          <cell r="E120">
            <v>35.200000000000003</v>
          </cell>
          <cell r="F120">
            <v>0</v>
          </cell>
          <cell r="G120">
            <v>0</v>
          </cell>
        </row>
        <row r="121">
          <cell r="B121" t="str">
            <v>10.04.02</v>
          </cell>
          <cell r="C121" t="str">
            <v xml:space="preserve">TUBERIA PVC P D: 1/2" RED 21,Incluye accesorios, excavacion o regata </v>
          </cell>
          <cell r="D121" t="str">
            <v>ML</v>
          </cell>
          <cell r="E121">
            <v>8.3000000000000007</v>
          </cell>
          <cell r="F121">
            <v>0</v>
          </cell>
          <cell r="G121">
            <v>0</v>
          </cell>
        </row>
        <row r="122">
          <cell r="B122" t="str">
            <v>10.04.03</v>
          </cell>
          <cell r="C122" t="str">
            <v xml:space="preserve">TUBERIA PVC P D: 3/4" RED 21,Incluye accesorios, excavacion o regata </v>
          </cell>
          <cell r="D122" t="str">
            <v>ML</v>
          </cell>
          <cell r="E122">
            <v>14.6</v>
          </cell>
          <cell r="F122">
            <v>0</v>
          </cell>
          <cell r="G122">
            <v>0</v>
          </cell>
        </row>
        <row r="123">
          <cell r="B123" t="str">
            <v>10.04.04</v>
          </cell>
          <cell r="C123" t="str">
            <v xml:space="preserve">TUBERIA PVC P D: 1 1/2" RED 21,Incluye accesorios, excavacion o regata </v>
          </cell>
          <cell r="D123" t="str">
            <v>ML</v>
          </cell>
          <cell r="E123">
            <v>22.6</v>
          </cell>
          <cell r="F123">
            <v>0</v>
          </cell>
          <cell r="G123">
            <v>0</v>
          </cell>
        </row>
        <row r="124">
          <cell r="B124" t="str">
            <v>10.04.05</v>
          </cell>
          <cell r="C124" t="str">
            <v xml:space="preserve">REGISTRO Tipo R&amp;W - 3/4'' (de cortina) Ref. 206 o equivalente </v>
          </cell>
          <cell r="D124" t="str">
            <v>UN</v>
          </cell>
          <cell r="E124">
            <v>1</v>
          </cell>
          <cell r="F124">
            <v>0</v>
          </cell>
          <cell r="G124">
            <v>0</v>
          </cell>
        </row>
        <row r="125">
          <cell r="B125" t="str">
            <v>10.04.06</v>
          </cell>
          <cell r="C125" t="str">
            <v>REGISTRO Tipo R&amp;W - 1'' (de cortina) Ref. 206 o Equivalente</v>
          </cell>
          <cell r="D125" t="str">
            <v>UN</v>
          </cell>
          <cell r="E125">
            <v>6</v>
          </cell>
          <cell r="F125">
            <v>0</v>
          </cell>
          <cell r="G125">
            <v>0</v>
          </cell>
        </row>
        <row r="126">
          <cell r="B126" t="str">
            <v>10.04.07</v>
          </cell>
          <cell r="C126" t="str">
            <v>REGISTRO Tipo R&amp;W - 1 1/2''  (de cortina) Ref. 206 o Equivalente</v>
          </cell>
          <cell r="D126" t="str">
            <v>UN</v>
          </cell>
          <cell r="E126">
            <v>4</v>
          </cell>
          <cell r="F126">
            <v>0</v>
          </cell>
          <cell r="G126">
            <v>0</v>
          </cell>
        </row>
        <row r="127">
          <cell r="B127" t="str">
            <v>10.04.08</v>
          </cell>
          <cell r="C127" t="str">
            <v>CHEQUE Tipo R&amp;W Roscado  1 1/2" Ref. 236 o Similar</v>
          </cell>
          <cell r="D127" t="str">
            <v>UN</v>
          </cell>
          <cell r="E127">
            <v>2</v>
          </cell>
          <cell r="F127">
            <v>0</v>
          </cell>
          <cell r="G127">
            <v>0</v>
          </cell>
        </row>
        <row r="128">
          <cell r="B128" t="str">
            <v>10.04.09</v>
          </cell>
          <cell r="C128" t="str">
            <v xml:space="preserve">VALVULA DE FLOTADOR D: 1" DE COBRE </v>
          </cell>
          <cell r="D128" t="str">
            <v>UN</v>
          </cell>
          <cell r="E128">
            <v>2</v>
          </cell>
          <cell r="F128">
            <v>0</v>
          </cell>
          <cell r="G128">
            <v>0</v>
          </cell>
        </row>
        <row r="129">
          <cell r="B129" t="str">
            <v>10.04.10</v>
          </cell>
          <cell r="C129" t="str">
            <v>CAJA EN LADRILLO DE 20x20CM Y TAPA PLASTICA PARA VALVULAS</v>
          </cell>
          <cell r="D129" t="str">
            <v>UN</v>
          </cell>
          <cell r="E129">
            <v>4</v>
          </cell>
          <cell r="F129">
            <v>0</v>
          </cell>
          <cell r="G129">
            <v>0</v>
          </cell>
        </row>
        <row r="130">
          <cell r="B130" t="str">
            <v>10.04.11</v>
          </cell>
          <cell r="C130" t="str">
            <v>PUNTO HIDRAULICO DE 1/2" (incluye todas las tuberías verticales y los accesorios necesarios despues de la valvula de control)</v>
          </cell>
          <cell r="D130" t="str">
            <v>UN</v>
          </cell>
          <cell r="E130">
            <v>28</v>
          </cell>
          <cell r="F130">
            <v>0</v>
          </cell>
          <cell r="G130">
            <v>0</v>
          </cell>
        </row>
        <row r="131">
          <cell r="B131" t="str">
            <v>10.04.12</v>
          </cell>
          <cell r="C131" t="str">
            <v>SUMINISTRO E INSTALACION DE TANQUE PLASTICO ELEVADO 2000 L TIPO COLEMPAQUES REFERENCIA BAJITO O SIMILAR,Incluye accesorios</v>
          </cell>
          <cell r="D131" t="str">
            <v>UN</v>
          </cell>
          <cell r="E131">
            <v>2</v>
          </cell>
          <cell r="F131">
            <v>0</v>
          </cell>
          <cell r="G131">
            <v>0</v>
          </cell>
        </row>
        <row r="132">
          <cell r="B132" t="str">
            <v>11</v>
          </cell>
          <cell r="C132" t="str">
            <v>ENCHAPES</v>
          </cell>
          <cell r="H132">
            <v>0</v>
          </cell>
        </row>
        <row r="133">
          <cell r="B133" t="str">
            <v>11.01</v>
          </cell>
          <cell r="C133" t="str">
            <v>SOBRE MUROS</v>
          </cell>
        </row>
        <row r="134">
          <cell r="B134" t="str">
            <v>11.01.01</v>
          </cell>
          <cell r="C134" t="str">
            <v>Enchape cerámica de 30,3x30,3 cm. Incluye win esquinero en aluminio,pegante y emboquilla</v>
          </cell>
          <cell r="D134" t="str">
            <v>m2</v>
          </cell>
          <cell r="E134">
            <v>197</v>
          </cell>
          <cell r="F134">
            <v>0</v>
          </cell>
          <cell r="G134">
            <v>0</v>
          </cell>
        </row>
        <row r="135">
          <cell r="B135" t="str">
            <v>11.01.02</v>
          </cell>
          <cell r="C135" t="str">
            <v>Enchape cerámica de 30,3x30,3 cm. Incluye win esquinero en aluminio,pegante y emboquilla</v>
          </cell>
          <cell r="D135" t="str">
            <v>M</v>
          </cell>
          <cell r="E135">
            <v>39.400000000000006</v>
          </cell>
          <cell r="F135">
            <v>0</v>
          </cell>
          <cell r="G135">
            <v>0</v>
          </cell>
        </row>
        <row r="136">
          <cell r="B136" t="str">
            <v>11.01.03</v>
          </cell>
          <cell r="C136" t="str">
            <v>Rejillas de piso metálica en aluminio con sosco 3"x2", tipo anticucarachas. Incluye instalación y emboquille</v>
          </cell>
          <cell r="D136" t="str">
            <v>un</v>
          </cell>
          <cell r="E136">
            <v>11</v>
          </cell>
          <cell r="F136">
            <v>0</v>
          </cell>
          <cell r="G136">
            <v>0</v>
          </cell>
        </row>
        <row r="137">
          <cell r="B137" t="str">
            <v>11.02</v>
          </cell>
          <cell r="C137" t="str">
            <v>MESONES  Y OTROS</v>
          </cell>
        </row>
        <row r="138">
          <cell r="B138" t="str">
            <v>11.02.01</v>
          </cell>
          <cell r="C138" t="str">
            <v>Mesón en concreto de 2500  Psi, con refuerzo en acero,machones en mamposteria a la vista, incluye granito pulido e.=1,5 cm medias cañas, faldon y dilataciones en bronce PC09 según diseño.</v>
          </cell>
          <cell r="D138" t="str">
            <v>m</v>
          </cell>
          <cell r="E138">
            <v>7.4</v>
          </cell>
          <cell r="F138">
            <v>0</v>
          </cell>
          <cell r="G138">
            <v>0</v>
          </cell>
        </row>
        <row r="139">
          <cell r="B139" t="str">
            <v>11.02.02</v>
          </cell>
          <cell r="C139" t="str">
            <v>Poceta de aseo 50x50x60cm (a x l x h), incluye bloque, placa de fondo de 5 cm,pañete y enchape en todas las caras con win en aluminio.</v>
          </cell>
          <cell r="D139" t="str">
            <v>un</v>
          </cell>
          <cell r="E139">
            <v>1</v>
          </cell>
          <cell r="F139">
            <v>0</v>
          </cell>
          <cell r="G139">
            <v>0</v>
          </cell>
        </row>
        <row r="140">
          <cell r="B140" t="str">
            <v>11.02.03</v>
          </cell>
          <cell r="C140" t="str">
            <v>Espejos cristal e.=4 mm sin biselar, borde pulido, montados sobre lámina de aglomerado de madera tipo Tablex PZ de PIZANO o equivalente de igual calidad o superior, anclada a la pared con chazos expansivos. Incluye  silicona estructural, cinta doble faz de alta adherencia y accesorios</v>
          </cell>
          <cell r="D140" t="str">
            <v>m2</v>
          </cell>
          <cell r="E140">
            <v>6</v>
          </cell>
          <cell r="F140">
            <v>0</v>
          </cell>
          <cell r="G140">
            <v>0</v>
          </cell>
        </row>
        <row r="141">
          <cell r="B141">
            <v>12</v>
          </cell>
          <cell r="C141" t="str">
            <v>APARATOS SANITARIOS Y ACCESORIOS</v>
          </cell>
          <cell r="H141">
            <v>0</v>
          </cell>
        </row>
        <row r="142">
          <cell r="B142">
            <v>12.01</v>
          </cell>
          <cell r="C142" t="str">
            <v>APARATOS SANITARIOS</v>
          </cell>
          <cell r="G142">
            <v>0</v>
          </cell>
        </row>
        <row r="143">
          <cell r="B143" t="str">
            <v>12.01.01</v>
          </cell>
          <cell r="C143" t="str">
            <v>Lavamanos cerámico de incrustar, con orificios para grifería, tipo San Lorenzo de CORONA o equivalente de igual calidad o superior. Incluye suministro, montaje, sifón tipo botella y conexión completa. NO incluye grifería</v>
          </cell>
          <cell r="D143" t="str">
            <v>un</v>
          </cell>
          <cell r="E143">
            <v>10</v>
          </cell>
          <cell r="F143">
            <v>0</v>
          </cell>
          <cell r="G143">
            <v>0</v>
          </cell>
        </row>
        <row r="144">
          <cell r="B144" t="str">
            <v>12.01.02</v>
          </cell>
          <cell r="C144" t="str">
            <v>Suministro e instalacion de Lavamanos colgar para discapacitados 56x50,5 cm, con orificios para grifería, tipo Aquajet de CORONA o equivalente de igual calidad o superior. Incluye, sifón tipo botella y conexión completa. NO incluye grifería</v>
          </cell>
          <cell r="D144" t="str">
            <v>un</v>
          </cell>
          <cell r="E144">
            <v>1</v>
          </cell>
          <cell r="F144">
            <v>0</v>
          </cell>
          <cell r="G144">
            <v>0</v>
          </cell>
        </row>
        <row r="145">
          <cell r="B145" t="str">
            <v>12.01.03</v>
          </cell>
          <cell r="C145" t="str">
            <v>Sanitario de tanque, tipo Avanti de CORONA o equivalente de igual calidad o superior. Incluye suministro, mueble plástico redondo color blanco, montaje, contenido completo del tanque, acople y conexión</v>
          </cell>
          <cell r="D145" t="str">
            <v>un</v>
          </cell>
          <cell r="E145">
            <v>8</v>
          </cell>
          <cell r="F145">
            <v>0</v>
          </cell>
          <cell r="G145">
            <v>0</v>
          </cell>
        </row>
        <row r="146">
          <cell r="B146" t="str">
            <v>12.01.04</v>
          </cell>
          <cell r="C146" t="str">
            <v>Sanitario institucional para fluxómetro de conexión superior, mayor altura para uso de discapacitados, tipo Height de CORONA o equivalente de igual calidad o superior. Incluye suministro, mueble plástico alongado color blanco, montaje completo y conexión</v>
          </cell>
          <cell r="D146" t="str">
            <v>un</v>
          </cell>
          <cell r="E146">
            <v>1</v>
          </cell>
          <cell r="F146">
            <v>0</v>
          </cell>
          <cell r="G146">
            <v>0</v>
          </cell>
        </row>
        <row r="147">
          <cell r="B147" t="str">
            <v>12.01.05</v>
          </cell>
          <cell r="C147" t="str">
            <v>Orinal cerámico mediano de colgar, tipo CORONA o equivalente de igual calidad o superior. Incluye suministro, montaje, sifón tipo botella y conexión completa.</v>
          </cell>
          <cell r="D147" t="str">
            <v>un</v>
          </cell>
          <cell r="E147">
            <v>1</v>
          </cell>
          <cell r="F147">
            <v>0</v>
          </cell>
          <cell r="G147">
            <v>0</v>
          </cell>
        </row>
        <row r="148">
          <cell r="B148">
            <v>12.02</v>
          </cell>
          <cell r="C148" t="str">
            <v>GRIFERIAS</v>
          </cell>
          <cell r="G148">
            <v>0</v>
          </cell>
        </row>
        <row r="149">
          <cell r="B149" t="str">
            <v>12.02.01</v>
          </cell>
          <cell r="C149" t="str">
            <v>Grifería mezclador de 8" para lavamanos,tipo push GRIVAL o equivalente de igual calidad o superior. Incluye instalación, acople de conexión</v>
          </cell>
          <cell r="D149" t="str">
            <v>un</v>
          </cell>
          <cell r="E149">
            <v>10</v>
          </cell>
          <cell r="F149">
            <v>0</v>
          </cell>
          <cell r="G149">
            <v>0</v>
          </cell>
        </row>
        <row r="150">
          <cell r="B150" t="str">
            <v>12.02.02</v>
          </cell>
          <cell r="C150" t="str">
            <v>Grifería para lavamanos tipo push para discapacitados, de sobreponer en el lavamanos, cromada metálica, accionamiento mediante palanca, tipo 4-AA-00185106 de A&amp;A DOCOL o equivalente de igual calidad o superior. Incluye instalación, accesorios desde la salida del punto hasta la conexión al grifo, y todo lo relacionado para su puesta en funcionamiento</v>
          </cell>
          <cell r="D150" t="str">
            <v>un</v>
          </cell>
          <cell r="E150">
            <v>1</v>
          </cell>
          <cell r="F150">
            <v>0</v>
          </cell>
          <cell r="G150">
            <v>0</v>
          </cell>
        </row>
        <row r="151">
          <cell r="B151" t="str">
            <v>12.02.03</v>
          </cell>
          <cell r="C151" t="str">
            <v>Grifería válvula de descarga antivandálica alta presión para sanitario de discapacitados, conexión superior, tipo push de empotrar y accionamiento con palanca, tipo 4-AA-01051300 y 4-AA-00184906 y 4-AA-TCDS de A&amp;A DOCOL o equivalente de igual calidad o superior. Incluye instalación, accesorios desde la entrada a la válvula hasta la conexión al aparato, y todo lo relacionado para su puesta en funcionamiento</v>
          </cell>
          <cell r="D151" t="str">
            <v>un</v>
          </cell>
          <cell r="E151">
            <v>1</v>
          </cell>
          <cell r="F151">
            <v>0</v>
          </cell>
          <cell r="G151">
            <v>0</v>
          </cell>
        </row>
        <row r="152">
          <cell r="B152" t="str">
            <v>12.02.04</v>
          </cell>
          <cell r="C152" t="str">
            <v>Grifería convencional de llave para orinal, pomo y conexión cromados, diámetro de entrada 1/2", presión de funcionamiento 20-125 psi, tipo Original Tradicional de GRIVAL o equivalente de igual calidad o superior. Incluye instalación, accesorios desde la entrada a la válvula hasta la conexión al aparato, y todo lo relacionado para su puesta en funcionamiento</v>
          </cell>
          <cell r="D152" t="str">
            <v>un</v>
          </cell>
          <cell r="E152">
            <v>2</v>
          </cell>
          <cell r="F152">
            <v>0</v>
          </cell>
          <cell r="G152">
            <v>0</v>
          </cell>
        </row>
        <row r="153">
          <cell r="B153" t="str">
            <v>12.02.05</v>
          </cell>
          <cell r="C153" t="str">
            <v>Grifería mezclador 6" y Pomo para ducha, cromada, sin salida para bañera (SSB), tipo Piscis SSB Ref.544200001 de GRIVAL o equivalente de igual calidad o superior. Incluye subconjunto de la grifería completa, instalación, tubería desde la llave (pomo) hasta la regadera, y todo lo relacionado para su puesta en funcionamiento</v>
          </cell>
          <cell r="D153" t="str">
            <v>un</v>
          </cell>
          <cell r="E153">
            <v>2</v>
          </cell>
          <cell r="F153">
            <v>0</v>
          </cell>
          <cell r="G153">
            <v>0</v>
          </cell>
        </row>
        <row r="154">
          <cell r="B154" t="str">
            <v>12.02.06</v>
          </cell>
          <cell r="C154" t="str">
            <v>Grifería llave terminal para manguera tipo pesado, metálica cromada, extremo roscado, tipo GRIVAL o equivalente de igual calidad o superior. Incluye instalación</v>
          </cell>
          <cell r="D154" t="str">
            <v>un</v>
          </cell>
          <cell r="E154">
            <v>2</v>
          </cell>
          <cell r="F154">
            <v>0</v>
          </cell>
          <cell r="G154">
            <v>0</v>
          </cell>
        </row>
        <row r="155">
          <cell r="B155">
            <v>12.03</v>
          </cell>
          <cell r="C155" t="str">
            <v>ACCESORIOS Y OTROS</v>
          </cell>
          <cell r="G155">
            <v>0</v>
          </cell>
        </row>
        <row r="156">
          <cell r="B156" t="str">
            <v>12.03.01</v>
          </cell>
          <cell r="C156" t="str">
            <v>Secador de manos eléctrico de sensor, carcasa metálica, pintura electrostática color blanco, motor sin escobillas, apagado automático, tipo 1-AA-1800 de ACCESORIOS &amp; ACABADOS o equivalente de igual calidad o superior. Incluye suministro e instalación. Incluye suministro e instalación</v>
          </cell>
          <cell r="D156" t="str">
            <v>un</v>
          </cell>
          <cell r="E156">
            <v>4</v>
          </cell>
          <cell r="F156">
            <v>0</v>
          </cell>
          <cell r="G156">
            <v>0</v>
          </cell>
        </row>
        <row r="157">
          <cell r="B157" t="str">
            <v>12.03.02</v>
          </cell>
          <cell r="C157" t="str">
            <v>Barras de seguridad / pasamanos para discapacitados en acero inoxidable satinado Ø 1,1/4" L.=90 cm / 36", para sobreponer en pared, tornillos escondidos, tipo sencilla, tipo 8-AA-536 de ACCESORIOS &amp; ACABADOS o equivalente de igual calidad o superior. Incluye suministro e instalación</v>
          </cell>
          <cell r="D157" t="str">
            <v>un</v>
          </cell>
          <cell r="E157">
            <v>1</v>
          </cell>
          <cell r="F157">
            <v>0</v>
          </cell>
          <cell r="G157">
            <v>0</v>
          </cell>
        </row>
        <row r="158">
          <cell r="B158" t="str">
            <v>12.03.03</v>
          </cell>
          <cell r="C158" t="str">
            <v>Barras de seguridad para discapacitados en acero inoxidable satinado Ø 1,1/4", para instalar en sanitario sin tanque, tipo "dos brazos", medidas extremas 61x61x51 cm (l x a x h), tipo 8-AA-508 de ACCESORIOS &amp; ACABADOS o equivalente de igual calidad o superior. Incluye suministro e instalación</v>
          </cell>
          <cell r="D158" t="str">
            <v>un</v>
          </cell>
          <cell r="E158">
            <v>1</v>
          </cell>
          <cell r="F158">
            <v>0</v>
          </cell>
          <cell r="G158">
            <v>0</v>
          </cell>
        </row>
        <row r="159">
          <cell r="B159" t="str">
            <v>12.03.04</v>
          </cell>
          <cell r="C159" t="str">
            <v>Tapa registro acero inoxidable SAE 304 satinado con cerradura, medida externa 19x19cm, medida interna (útil) 15x15cm, profundidad 3,0cm, tipo 9-AA-700 de A&amp;A o equivalente de igual calidad o superior, incluye caja en muro de 20X20cm pañetada y pintada.</v>
          </cell>
          <cell r="D159" t="str">
            <v>un</v>
          </cell>
          <cell r="E159">
            <v>10</v>
          </cell>
          <cell r="F159">
            <v>0</v>
          </cell>
          <cell r="G159">
            <v>0</v>
          </cell>
        </row>
        <row r="160">
          <cell r="B160" t="str">
            <v>13</v>
          </cell>
          <cell r="C160" t="str">
            <v>PINTURA</v>
          </cell>
          <cell r="H160">
            <v>0</v>
          </cell>
        </row>
        <row r="161">
          <cell r="B161" t="str">
            <v>13.01</v>
          </cell>
          <cell r="C161" t="str">
            <v>SOBRE METAL</v>
          </cell>
        </row>
        <row r="162">
          <cell r="B162" t="str">
            <v>13.01.01</v>
          </cell>
          <cell r="C162" t="str">
            <v>Esmalte sintético para intemperiePuertas metálicas, tres (3) capas aplicadas con pistola, incluye preparación de superficie y diluyente,marco, montante, pisavidrios y las dos caras vistas de la hoja</v>
          </cell>
          <cell r="D162" t="str">
            <v>m2</v>
          </cell>
          <cell r="E162">
            <v>9.1999999999999993</v>
          </cell>
          <cell r="F162">
            <v>0</v>
          </cell>
          <cell r="G162">
            <v>0</v>
          </cell>
        </row>
        <row r="163">
          <cell r="B163" t="str">
            <v>13.01.02</v>
          </cell>
          <cell r="C163" t="str">
            <v>Esmalte sintético para intemperie Ventanería metálica, tres (3) capas aplicadas con pistola, incluye preparación de superficie y diluyente,marco, montante, divisiones y pisavidrios</v>
          </cell>
          <cell r="D163" t="str">
            <v>m2</v>
          </cell>
          <cell r="E163">
            <v>9.6199999999999992</v>
          </cell>
          <cell r="F163">
            <v>0</v>
          </cell>
          <cell r="G163">
            <v>0</v>
          </cell>
        </row>
        <row r="164">
          <cell r="B164" t="str">
            <v>13.01.03</v>
          </cell>
          <cell r="C164" t="str">
            <v xml:space="preserve">Pintura de estructura metalica en esmalte tipo I "Marca reconocida", tres manos,incluye armada y desarmada de andamios. </v>
          </cell>
          <cell r="D164" t="str">
            <v>Kg</v>
          </cell>
          <cell r="E164">
            <v>409.52000000000004</v>
          </cell>
          <cell r="F164">
            <v>0</v>
          </cell>
          <cell r="G164">
            <v>0</v>
          </cell>
        </row>
        <row r="165">
          <cell r="B165" t="str">
            <v>13.02</v>
          </cell>
          <cell r="C165" t="str">
            <v>MAMPOSTERIA Y ESTRUCTURA EN CONCRETO</v>
          </cell>
        </row>
        <row r="166">
          <cell r="B166" t="str">
            <v>13.02.01</v>
          </cell>
          <cell r="C166" t="str">
            <v>Estuco acrilico para humedad y Pintura en vinilo acrílico, tipo Koraza doble vida 10 años o similar, incluye filos y dilatacionesy metros lineales</v>
          </cell>
          <cell r="D166" t="str">
            <v>m2</v>
          </cell>
          <cell r="E166">
            <v>107.48</v>
          </cell>
          <cell r="F166">
            <v>0</v>
          </cell>
          <cell r="G166">
            <v>0</v>
          </cell>
        </row>
        <row r="167">
          <cell r="B167">
            <v>14</v>
          </cell>
          <cell r="C167" t="str">
            <v>ASEO Y VARIOS</v>
          </cell>
          <cell r="H167">
            <v>0</v>
          </cell>
        </row>
        <row r="168">
          <cell r="B168" t="str">
            <v>14.01</v>
          </cell>
          <cell r="C168" t="str">
            <v>ASEO Y LIMPIEZA</v>
          </cell>
        </row>
        <row r="169">
          <cell r="B169" t="str">
            <v>14.01.01</v>
          </cell>
          <cell r="C169" t="str">
            <v xml:space="preserve">Aseo general final, incluye retiro de escombros </v>
          </cell>
          <cell r="D169" t="str">
            <v>m2</v>
          </cell>
          <cell r="E169">
            <v>142.785</v>
          </cell>
          <cell r="F169">
            <v>0</v>
          </cell>
          <cell r="G169">
            <v>0</v>
          </cell>
        </row>
        <row r="171">
          <cell r="C171" t="str">
            <v>VALOR COSTOS DIRECTOS</v>
          </cell>
          <cell r="E171">
            <v>0.12640000000000001</v>
          </cell>
          <cell r="H171" t="e">
            <v>#N/A</v>
          </cell>
        </row>
        <row r="172">
          <cell r="C172" t="str">
            <v>VALOR COSTOS DIRECTOS</v>
          </cell>
          <cell r="H172" t="e">
            <v>#N/A</v>
          </cell>
        </row>
        <row r="173">
          <cell r="C173" t="str">
            <v xml:space="preserve">ADMINISTRACION </v>
          </cell>
          <cell r="E173">
            <v>0</v>
          </cell>
          <cell r="H173" t="e">
            <v>#N/A</v>
          </cell>
        </row>
        <row r="174">
          <cell r="C174" t="str">
            <v>IMPREVISTOS</v>
          </cell>
          <cell r="E174">
            <v>0.03</v>
          </cell>
          <cell r="H174" t="e">
            <v>#N/A</v>
          </cell>
        </row>
        <row r="175">
          <cell r="C175" t="str">
            <v>UTILIDAD</v>
          </cell>
          <cell r="E175">
            <v>0.04</v>
          </cell>
          <cell r="H175" t="e">
            <v>#N/A</v>
          </cell>
        </row>
        <row r="177">
          <cell r="C177" t="str">
            <v>VALOR IVA 16% SOBRE UTILIDAD</v>
          </cell>
          <cell r="E177">
            <v>0.16</v>
          </cell>
          <cell r="H177" t="e">
            <v>#N/A</v>
          </cell>
        </row>
        <row r="179">
          <cell r="C179" t="str">
            <v xml:space="preserve">IMPUESTO DE  CONTRIBUCION ESPECIAL </v>
          </cell>
          <cell r="E179">
            <v>0.05</v>
          </cell>
          <cell r="H179" t="e">
            <v>#N/A</v>
          </cell>
        </row>
        <row r="181">
          <cell r="C181" t="str">
            <v>VALOR  TOTAL OBRA (A)</v>
          </cell>
          <cell r="H181" t="e">
            <v>#N/A</v>
          </cell>
        </row>
        <row r="183">
          <cell r="E183" t="str">
            <v>CONVECIONES</v>
          </cell>
        </row>
        <row r="184">
          <cell r="B184" t="str">
            <v>DURACION DE LA OBRA:</v>
          </cell>
          <cell r="E184" t="str">
            <v xml:space="preserve">Unidad de Medida </v>
          </cell>
          <cell r="F184" t="str">
            <v>Descripción</v>
          </cell>
          <cell r="G184" t="str">
            <v xml:space="preserve">Unidad de Medida </v>
          </cell>
          <cell r="H184" t="str">
            <v>Descripción</v>
          </cell>
        </row>
        <row r="185">
          <cell r="C185" t="str">
            <v>1,50</v>
          </cell>
          <cell r="D185" t="str">
            <v>MES</v>
          </cell>
          <cell r="E185" t="str">
            <v>M³</v>
          </cell>
          <cell r="F185" t="str">
            <v xml:space="preserve">Metro Cubico </v>
          </cell>
          <cell r="G185" t="str">
            <v>Kg</v>
          </cell>
          <cell r="H185" t="str">
            <v xml:space="preserve">Kilogramo </v>
          </cell>
        </row>
        <row r="186">
          <cell r="B186" t="str">
            <v xml:space="preserve">COSTO METRO CUADRADO </v>
          </cell>
          <cell r="E186" t="str">
            <v>M²</v>
          </cell>
          <cell r="F186" t="str">
            <v xml:space="preserve">Metro Cuadrado </v>
          </cell>
          <cell r="G186" t="str">
            <v>Un</v>
          </cell>
          <cell r="H186" t="str">
            <v>Unidad</v>
          </cell>
        </row>
        <row r="187">
          <cell r="C187" t="e">
            <v>#N/A</v>
          </cell>
          <cell r="E187" t="str">
            <v>M</v>
          </cell>
          <cell r="F187" t="str">
            <v xml:space="preserve">Metro lineal </v>
          </cell>
          <cell r="G187" t="str">
            <v>Gl</v>
          </cell>
          <cell r="H187" t="str">
            <v xml:space="preserve">Global </v>
          </cell>
        </row>
        <row r="188">
          <cell r="B18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91">
          <cell r="C191" t="str">
            <v>Firma:</v>
          </cell>
        </row>
        <row r="192">
          <cell r="C192" t="str">
            <v xml:space="preserve">Nombre: </v>
          </cell>
        </row>
        <row r="193">
          <cell r="C193" t="str">
            <v>REPRESENTATE LEGAL Ó DIRECTOR DE CONSULTORIA</v>
          </cell>
        </row>
        <row r="194">
          <cell r="B194" t="str">
            <v>C. OBSERVACIONES INTERVENTORIA (Campo de obligatorio diligenciamiento)</v>
          </cell>
        </row>
        <row r="200">
          <cell r="C200" t="str">
            <v>Firma:</v>
          </cell>
        </row>
        <row r="201">
          <cell r="C201" t="str">
            <v xml:space="preserve">Nombre: </v>
          </cell>
          <cell r="H201" t="str">
            <v>Original  - DPS</v>
          </cell>
        </row>
        <row r="202">
          <cell r="C202" t="str">
            <v>REPRESENTANTE LEGAL Ó DIRECTOR DE INTERVENTORÍA</v>
          </cell>
          <cell r="H202" t="str">
            <v>Copias: Contratista, Interventor</v>
          </cell>
        </row>
      </sheetData>
      <sheetData sheetId="4" refreshError="1"/>
      <sheetData sheetId="5" refreshError="1"/>
      <sheetData sheetId="6" refreshError="1"/>
      <sheetData sheetId="7" refreshError="1">
        <row r="6">
          <cell r="A6" t="str">
            <v>A. DATOS GENERALES</v>
          </cell>
        </row>
        <row r="7">
          <cell r="A7" t="str">
            <v>CONTRATO No:</v>
          </cell>
          <cell r="D7">
            <v>2121819</v>
          </cell>
          <cell r="F7" t="str">
            <v>DE</v>
          </cell>
          <cell r="G7">
            <v>2012</v>
          </cell>
          <cell r="I7" t="str">
            <v>FECHA INICIO</v>
          </cell>
          <cell r="K7" t="str">
            <v>17 de Agosto</v>
          </cell>
          <cell r="O7" t="str">
            <v>FECHA TERMINACIÓN</v>
          </cell>
        </row>
        <row r="8">
          <cell r="A8" t="str">
            <v>B. DATOS ESPECIFICOS</v>
          </cell>
        </row>
        <row r="9">
          <cell r="A9" t="str">
            <v>Item</v>
          </cell>
          <cell r="C9" t="str">
            <v>Descripción</v>
          </cell>
          <cell r="Q9" t="str">
            <v>Unidad</v>
          </cell>
          <cell r="S9" t="str">
            <v>Cantidad</v>
          </cell>
        </row>
        <row r="10">
          <cell r="A10" t="str">
            <v>06.01.01</v>
          </cell>
          <cell r="C10" t="str">
            <v>Salida para roseta en tubo conduit EMT de 3/4" y conductores de cobre 2N12AWG THHN. Incluye bombilla de bajo consumo, roseta de porcelana, curvas, terminales, uniones, soportes, cajas y accesorios para completar la salida.</v>
          </cell>
          <cell r="Q10" t="str">
            <v>UN</v>
          </cell>
          <cell r="S10">
            <v>4</v>
          </cell>
          <cell r="V10">
            <v>0</v>
          </cell>
        </row>
        <row r="12">
          <cell r="A12" t="str">
            <v>1.  Equipo</v>
          </cell>
        </row>
        <row r="13">
          <cell r="A13" t="str">
            <v>Descripción</v>
          </cell>
          <cell r="G13" t="str">
            <v>Marca</v>
          </cell>
          <cell r="J13" t="str">
            <v>Tipo</v>
          </cell>
          <cell r="N13" t="str">
            <v>Tarifa/Hora</v>
          </cell>
          <cell r="Q13" t="str">
            <v>Rendimiento</v>
          </cell>
          <cell r="S13" t="str">
            <v>Vr. Unitario</v>
          </cell>
        </row>
        <row r="14">
          <cell r="A14" t="str">
            <v>Herramienta menor (% de mano de obra)</v>
          </cell>
        </row>
        <row r="15">
          <cell r="S15">
            <v>0</v>
          </cell>
        </row>
        <row r="16">
          <cell r="S16">
            <v>0</v>
          </cell>
        </row>
        <row r="17">
          <cell r="S17">
            <v>0</v>
          </cell>
        </row>
        <row r="18">
          <cell r="A18" t="str">
            <v>SUBTOTAL</v>
          </cell>
          <cell r="S18">
            <v>0</v>
          </cell>
        </row>
        <row r="20">
          <cell r="A20" t="str">
            <v>2.  Materiales</v>
          </cell>
        </row>
        <row r="21">
          <cell r="A21" t="str">
            <v>Descripción</v>
          </cell>
          <cell r="L21" t="str">
            <v>Unidad</v>
          </cell>
          <cell r="N21" t="str">
            <v>Cantidad</v>
          </cell>
          <cell r="P21" t="str">
            <v>Precio Unit.</v>
          </cell>
          <cell r="S21" t="str">
            <v>Vr Unitario</v>
          </cell>
        </row>
        <row r="22">
          <cell r="A22" t="str">
            <v>Alambre de cobre No 12</v>
          </cell>
          <cell r="L22" t="str">
            <v>Ml</v>
          </cell>
          <cell r="N22">
            <v>13</v>
          </cell>
          <cell r="S22">
            <v>0</v>
          </cell>
        </row>
        <row r="23">
          <cell r="A23" t="str">
            <v>Tubo conduit EMT 3/4"</v>
          </cell>
          <cell r="L23" t="str">
            <v>Ml</v>
          </cell>
          <cell r="N23">
            <v>6</v>
          </cell>
          <cell r="S23">
            <v>0</v>
          </cell>
        </row>
        <row r="24">
          <cell r="A24" t="str">
            <v>Boquilla terminal EMT de 3/4"</v>
          </cell>
          <cell r="L24" t="str">
            <v xml:space="preserve">Un </v>
          </cell>
          <cell r="N24">
            <v>2</v>
          </cell>
          <cell r="S24">
            <v>0</v>
          </cell>
        </row>
        <row r="25">
          <cell r="A25" t="str">
            <v>Unión EMT 3/4"</v>
          </cell>
          <cell r="L25" t="str">
            <v>Un</v>
          </cell>
          <cell r="N25">
            <v>2</v>
          </cell>
          <cell r="S25">
            <v>0</v>
          </cell>
        </row>
        <row r="26">
          <cell r="A26" t="str">
            <v>Caja octagonal</v>
          </cell>
          <cell r="L26" t="str">
            <v>Un</v>
          </cell>
          <cell r="N26">
            <v>1</v>
          </cell>
          <cell r="S26">
            <v>0</v>
          </cell>
        </row>
        <row r="27">
          <cell r="A27" t="str">
            <v>Caja 5800</v>
          </cell>
          <cell r="L27" t="str">
            <v>Un</v>
          </cell>
          <cell r="N27">
            <v>0.12</v>
          </cell>
          <cell r="S27">
            <v>0</v>
          </cell>
        </row>
        <row r="28">
          <cell r="A28" t="str">
            <v>Interruptor sencillo</v>
          </cell>
          <cell r="L28" t="str">
            <v>Un</v>
          </cell>
          <cell r="N28">
            <v>0.5</v>
          </cell>
          <cell r="S28">
            <v>0</v>
          </cell>
        </row>
        <row r="29">
          <cell r="A29" t="str">
            <v>Roseta y bombillo de bajo consumo</v>
          </cell>
          <cell r="L29" t="str">
            <v>Un</v>
          </cell>
          <cell r="N29">
            <v>1</v>
          </cell>
          <cell r="S29">
            <v>0</v>
          </cell>
        </row>
        <row r="30">
          <cell r="A30" t="str">
            <v>Aislador de rosca para empalme</v>
          </cell>
          <cell r="L30" t="str">
            <v>Un</v>
          </cell>
          <cell r="N30">
            <v>3</v>
          </cell>
          <cell r="S30">
            <v>0</v>
          </cell>
        </row>
        <row r="31">
          <cell r="A31" t="str">
            <v>Abrazadera de 3/4"</v>
          </cell>
          <cell r="L31" t="str">
            <v>Un</v>
          </cell>
          <cell r="N31">
            <v>3</v>
          </cell>
          <cell r="S31">
            <v>0</v>
          </cell>
        </row>
        <row r="32">
          <cell r="A32" t="str">
            <v>Perno de tiro</v>
          </cell>
          <cell r="L32" t="str">
            <v>Un</v>
          </cell>
          <cell r="N32">
            <v>3</v>
          </cell>
          <cell r="S32">
            <v>0</v>
          </cell>
        </row>
        <row r="33">
          <cell r="A33" t="str">
            <v>Pólvora para perno</v>
          </cell>
          <cell r="L33" t="str">
            <v>Un</v>
          </cell>
          <cell r="N33">
            <v>3</v>
          </cell>
          <cell r="S33">
            <v>0</v>
          </cell>
        </row>
        <row r="34">
          <cell r="A34" t="str">
            <v>Desperdicio</v>
          </cell>
          <cell r="L34" t="str">
            <v>%</v>
          </cell>
          <cell r="N34">
            <v>0.03</v>
          </cell>
          <cell r="S34">
            <v>0</v>
          </cell>
        </row>
        <row r="35">
          <cell r="A35" t="str">
            <v>SUBTOTAL</v>
          </cell>
          <cell r="S35">
            <v>0</v>
          </cell>
        </row>
        <row r="37">
          <cell r="A37" t="str">
            <v>3. Transportes</v>
          </cell>
        </row>
        <row r="38">
          <cell r="A38" t="str">
            <v>Material</v>
          </cell>
          <cell r="J38" t="str">
            <v>Vol. o Peso</v>
          </cell>
          <cell r="L38" t="str">
            <v>Distancia</v>
          </cell>
          <cell r="N38" t="str">
            <v>m2 o Ton/Km</v>
          </cell>
          <cell r="Q38" t="str">
            <v>Tarifa</v>
          </cell>
          <cell r="S38" t="str">
            <v>Vr. Unitario</v>
          </cell>
        </row>
        <row r="42">
          <cell r="A42" t="str">
            <v>SUBTOTAL</v>
          </cell>
        </row>
        <row r="44">
          <cell r="A44" t="str">
            <v>4. Mano de Obra</v>
          </cell>
        </row>
        <row r="45">
          <cell r="A45" t="str">
            <v>Trabajador</v>
          </cell>
          <cell r="I45" t="str">
            <v>Jornal</v>
          </cell>
          <cell r="K45" t="str">
            <v>Prestac.</v>
          </cell>
          <cell r="M45" t="str">
            <v>Jornal Total</v>
          </cell>
          <cell r="P45" t="str">
            <v>Rendimiento</v>
          </cell>
          <cell r="S45" t="str">
            <v>Vr. Unitario</v>
          </cell>
        </row>
        <row r="46">
          <cell r="A46" t="str">
            <v>Electricista II</v>
          </cell>
          <cell r="K46">
            <v>0.57999999999999996</v>
          </cell>
          <cell r="M46">
            <v>0</v>
          </cell>
          <cell r="S46">
            <v>0</v>
          </cell>
        </row>
        <row r="47">
          <cell r="A47" t="str">
            <v>Ayudante</v>
          </cell>
          <cell r="K47">
            <v>0.57999999999999996</v>
          </cell>
          <cell r="M47">
            <v>0</v>
          </cell>
          <cell r="S47">
            <v>0</v>
          </cell>
        </row>
        <row r="48">
          <cell r="S48">
            <v>0</v>
          </cell>
        </row>
        <row r="49">
          <cell r="A49" t="str">
            <v>SUBTOTAL</v>
          </cell>
          <cell r="S49">
            <v>0</v>
          </cell>
        </row>
        <row r="50">
          <cell r="A50" t="str">
            <v>TOTAL COSTO DIRECTO</v>
          </cell>
          <cell r="S50">
            <v>0</v>
          </cell>
        </row>
        <row r="51">
          <cell r="A51" t="str">
            <v>AIU CONTRACTUAL</v>
          </cell>
          <cell r="D51">
            <v>0</v>
          </cell>
          <cell r="R51" t="str">
            <v>TOTAL COSTO INDIRECTO</v>
          </cell>
          <cell r="S51">
            <v>0</v>
          </cell>
        </row>
        <row r="52">
          <cell r="A52" t="str">
            <v xml:space="preserve">VALOR TOTAL ACTIVIDAD </v>
          </cell>
          <cell r="S52">
            <v>0</v>
          </cell>
        </row>
        <row r="53">
          <cell r="A53" t="str">
            <v xml:space="preserve">VALOR RECURSOS NECESARIOS PARA LA EJECUCIÓN DE LA ACTIVIDAD </v>
          </cell>
          <cell r="S53">
            <v>0</v>
          </cell>
        </row>
        <row r="54">
          <cell r="A5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7">
          <cell r="D57" t="str">
            <v>Firma:</v>
          </cell>
        </row>
        <row r="58">
          <cell r="D58" t="str">
            <v xml:space="preserve">Nombre: </v>
          </cell>
        </row>
        <row r="59">
          <cell r="D59" t="str">
            <v>REPRESENTATE LEGAL Ó DIRECTOR DE CONSULTORIA</v>
          </cell>
        </row>
        <row r="61">
          <cell r="A61" t="str">
            <v>C. OBSERVACIONES INTERVENTORIA (Campo de obligatorio diligenciamiento)</v>
          </cell>
        </row>
        <row r="66">
          <cell r="D66" t="str">
            <v>Firma:</v>
          </cell>
        </row>
        <row r="67">
          <cell r="D67" t="str">
            <v xml:space="preserve">Nombre: </v>
          </cell>
          <cell r="U67" t="str">
            <v>Original  - DPS</v>
          </cell>
        </row>
        <row r="68">
          <cell r="D68" t="str">
            <v>REPRESENTANTE LEGAL Ó DIRECTOR DE INTERVENTORÍA</v>
          </cell>
          <cell r="U68" t="str">
            <v>Copias: Contratista, Interventor</v>
          </cell>
        </row>
        <row r="69">
          <cell r="A69" t="str">
            <v>B. DATOS ESPECIFICOS</v>
          </cell>
        </row>
        <row r="70">
          <cell r="A70" t="str">
            <v>Item</v>
          </cell>
          <cell r="C70" t="str">
            <v>Descripción</v>
          </cell>
          <cell r="Q70" t="str">
            <v>Unidad</v>
          </cell>
          <cell r="S70" t="str">
            <v>Cantidad</v>
          </cell>
        </row>
        <row r="71">
          <cell r="A71" t="str">
            <v>06.01.02</v>
          </cell>
          <cell r="C71" t="str">
            <v>Salida para aplique en tubo conduit EMT de 3/4" y conductores de cobre 2N12AWG THHN. Incluye bombilla de bajo consumo, roseta de porcelana, curvas, terminales, uniones, soportes, cajas y accesorios para completar la salida.</v>
          </cell>
          <cell r="Q71" t="str">
            <v>UN</v>
          </cell>
          <cell r="S71">
            <v>11</v>
          </cell>
          <cell r="V71">
            <v>0</v>
          </cell>
        </row>
        <row r="73">
          <cell r="A73" t="str">
            <v>1.  Equipo</v>
          </cell>
        </row>
        <row r="74">
          <cell r="A74" t="str">
            <v>Descripción</v>
          </cell>
          <cell r="G74" t="str">
            <v>Marca</v>
          </cell>
          <cell r="J74" t="str">
            <v>Tipo</v>
          </cell>
          <cell r="N74" t="str">
            <v>Tarifa/Hora</v>
          </cell>
          <cell r="Q74" t="str">
            <v>Rendimiento</v>
          </cell>
          <cell r="S74" t="str">
            <v>Vr. Unitario</v>
          </cell>
        </row>
        <row r="75">
          <cell r="A75" t="str">
            <v>Herramienta menor (% de mano de obra)</v>
          </cell>
        </row>
        <row r="76">
          <cell r="S76">
            <v>0</v>
          </cell>
        </row>
        <row r="77">
          <cell r="S77">
            <v>0</v>
          </cell>
        </row>
        <row r="78">
          <cell r="S78">
            <v>0</v>
          </cell>
        </row>
        <row r="79">
          <cell r="A79" t="str">
            <v>SUBTOTAL</v>
          </cell>
          <cell r="S79">
            <v>0</v>
          </cell>
        </row>
        <row r="81">
          <cell r="A81" t="str">
            <v>2.  Materiales</v>
          </cell>
        </row>
        <row r="82">
          <cell r="A82" t="str">
            <v>Descripción</v>
          </cell>
          <cell r="L82" t="str">
            <v>Unidad</v>
          </cell>
          <cell r="N82" t="str">
            <v>Cantidad</v>
          </cell>
          <cell r="P82" t="str">
            <v>Precio Unit.</v>
          </cell>
          <cell r="S82" t="str">
            <v>Vr Unitario</v>
          </cell>
        </row>
        <row r="83">
          <cell r="A83" t="str">
            <v>Alambre de cobre No 12</v>
          </cell>
          <cell r="L83" t="str">
            <v>Ml</v>
          </cell>
          <cell r="N83">
            <v>13</v>
          </cell>
          <cell r="S83">
            <v>0</v>
          </cell>
        </row>
        <row r="84">
          <cell r="A84" t="str">
            <v>Tubo conduit EMT 3/4"</v>
          </cell>
          <cell r="L84" t="str">
            <v>Ml</v>
          </cell>
          <cell r="N84">
            <v>6</v>
          </cell>
          <cell r="S84">
            <v>0</v>
          </cell>
        </row>
        <row r="85">
          <cell r="A85" t="str">
            <v>Boquilla terminal EMT de 3/4"</v>
          </cell>
          <cell r="L85" t="str">
            <v xml:space="preserve">Un </v>
          </cell>
          <cell r="N85">
            <v>2</v>
          </cell>
          <cell r="S85">
            <v>0</v>
          </cell>
        </row>
        <row r="86">
          <cell r="A86" t="str">
            <v>Unión EMT 3/4"</v>
          </cell>
          <cell r="L86" t="str">
            <v>Un</v>
          </cell>
          <cell r="N86">
            <v>2</v>
          </cell>
          <cell r="S86">
            <v>0</v>
          </cell>
        </row>
        <row r="87">
          <cell r="A87" t="str">
            <v>Caja octagonal</v>
          </cell>
          <cell r="L87" t="str">
            <v>Un</v>
          </cell>
          <cell r="N87">
            <v>1</v>
          </cell>
          <cell r="S87">
            <v>0</v>
          </cell>
        </row>
        <row r="88">
          <cell r="A88" t="str">
            <v>Caja 5800</v>
          </cell>
          <cell r="L88" t="str">
            <v>Un</v>
          </cell>
          <cell r="N88">
            <v>0.12</v>
          </cell>
          <cell r="S88">
            <v>0</v>
          </cell>
        </row>
        <row r="89">
          <cell r="A89" t="str">
            <v>Interruptor sencillo</v>
          </cell>
          <cell r="L89" t="str">
            <v>Un</v>
          </cell>
          <cell r="N89">
            <v>0.5</v>
          </cell>
          <cell r="S89">
            <v>0</v>
          </cell>
        </row>
        <row r="90">
          <cell r="A90" t="str">
            <v>Cinta aislante</v>
          </cell>
          <cell r="L90" t="str">
            <v>Un</v>
          </cell>
          <cell r="N90">
            <v>0.05</v>
          </cell>
          <cell r="S90">
            <v>0</v>
          </cell>
        </row>
        <row r="91">
          <cell r="A91" t="str">
            <v>Aislador de rosca para empalme</v>
          </cell>
          <cell r="L91" t="str">
            <v>Un</v>
          </cell>
          <cell r="N91">
            <v>3</v>
          </cell>
          <cell r="S91">
            <v>0</v>
          </cell>
        </row>
        <row r="92">
          <cell r="A92" t="str">
            <v>Abrazadera de 3/4"</v>
          </cell>
          <cell r="L92" t="str">
            <v>Un</v>
          </cell>
          <cell r="N92">
            <v>3</v>
          </cell>
          <cell r="S92">
            <v>0</v>
          </cell>
        </row>
        <row r="93">
          <cell r="A93" t="str">
            <v>Perno de tiro</v>
          </cell>
          <cell r="L93" t="str">
            <v>Un</v>
          </cell>
          <cell r="N93">
            <v>3</v>
          </cell>
          <cell r="S93">
            <v>0</v>
          </cell>
        </row>
        <row r="94">
          <cell r="A94" t="str">
            <v>Pólvora para perno</v>
          </cell>
          <cell r="L94" t="str">
            <v>Un</v>
          </cell>
          <cell r="N94">
            <v>3</v>
          </cell>
          <cell r="S94">
            <v>0</v>
          </cell>
        </row>
        <row r="95">
          <cell r="A95" t="str">
            <v>Desperdicio</v>
          </cell>
          <cell r="L95" t="str">
            <v>%</v>
          </cell>
          <cell r="N95">
            <v>0.03</v>
          </cell>
          <cell r="S95">
            <v>0</v>
          </cell>
        </row>
        <row r="96">
          <cell r="A96" t="str">
            <v>SUBTOTAL</v>
          </cell>
          <cell r="S96">
            <v>0</v>
          </cell>
        </row>
        <row r="98">
          <cell r="A98" t="str">
            <v>3. Transportes</v>
          </cell>
        </row>
        <row r="99">
          <cell r="A99" t="str">
            <v>Material</v>
          </cell>
          <cell r="J99" t="str">
            <v>Vol. o Peso</v>
          </cell>
          <cell r="L99" t="str">
            <v>Distancia</v>
          </cell>
          <cell r="N99" t="str">
            <v>m2 o Ton/Km</v>
          </cell>
          <cell r="Q99" t="str">
            <v>Tarifa</v>
          </cell>
          <cell r="S99" t="str">
            <v>Vr. Unitario</v>
          </cell>
        </row>
        <row r="103">
          <cell r="A103" t="str">
            <v>SUBTOTAL</v>
          </cell>
        </row>
        <row r="105">
          <cell r="A105" t="str">
            <v>4. Mano de Obra</v>
          </cell>
        </row>
        <row r="106">
          <cell r="A106" t="str">
            <v>Trabajador</v>
          </cell>
          <cell r="I106" t="str">
            <v>Jornal</v>
          </cell>
          <cell r="K106" t="str">
            <v>Prestac.</v>
          </cell>
          <cell r="M106" t="str">
            <v>Jornal Total</v>
          </cell>
          <cell r="P106" t="str">
            <v>Rendimiento</v>
          </cell>
          <cell r="S106" t="str">
            <v>Vr. Unitario</v>
          </cell>
        </row>
        <row r="107">
          <cell r="A107" t="str">
            <v>Electricista II</v>
          </cell>
          <cell r="K107">
            <v>0.57999999999999996</v>
          </cell>
          <cell r="M107">
            <v>0</v>
          </cell>
          <cell r="S107">
            <v>0</v>
          </cell>
        </row>
        <row r="108">
          <cell r="A108" t="str">
            <v>Ayudante</v>
          </cell>
          <cell r="K108">
            <v>0.57999999999999996</v>
          </cell>
          <cell r="M108">
            <v>0</v>
          </cell>
          <cell r="S108">
            <v>0</v>
          </cell>
        </row>
        <row r="109">
          <cell r="S109">
            <v>0</v>
          </cell>
        </row>
        <row r="110">
          <cell r="A110" t="str">
            <v>SUBTOTAL</v>
          </cell>
          <cell r="S110">
            <v>0</v>
          </cell>
        </row>
        <row r="111">
          <cell r="A111" t="str">
            <v>TOTAL COSTO DIRECTO</v>
          </cell>
          <cell r="S111">
            <v>0</v>
          </cell>
        </row>
        <row r="112">
          <cell r="A112" t="str">
            <v>AIU CONTRACTUAL</v>
          </cell>
          <cell r="D112">
            <v>0</v>
          </cell>
          <cell r="R112" t="str">
            <v>TOTAL COSTO INDIRECTO</v>
          </cell>
          <cell r="S112">
            <v>0</v>
          </cell>
        </row>
        <row r="113">
          <cell r="A113" t="str">
            <v xml:space="preserve">VALOR TOTAL ACTIVIDAD </v>
          </cell>
          <cell r="S113">
            <v>0</v>
          </cell>
        </row>
        <row r="114">
          <cell r="A114" t="str">
            <v xml:space="preserve">VALOR RECURSOS NECESARIOS PARA LA EJECUCIÓN DE LA ACTIVIDAD </v>
          </cell>
          <cell r="S114">
            <v>0</v>
          </cell>
        </row>
        <row r="116">
          <cell r="A11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9">
          <cell r="D119" t="str">
            <v>Firma:</v>
          </cell>
        </row>
        <row r="120">
          <cell r="D120" t="str">
            <v xml:space="preserve">Nombre: </v>
          </cell>
        </row>
        <row r="121">
          <cell r="D121" t="str">
            <v>REPRESENTATE LEGAL Ó DIRECTOR DE CONSULTORIA</v>
          </cell>
        </row>
        <row r="123">
          <cell r="A123" t="str">
            <v>C. OBSERVACIONES INTERVENTORIA (Campo de obligatorio diligenciamiento)</v>
          </cell>
        </row>
        <row r="130">
          <cell r="D130" t="str">
            <v>Firma:</v>
          </cell>
        </row>
        <row r="131">
          <cell r="D131" t="str">
            <v xml:space="preserve">Nombre: </v>
          </cell>
          <cell r="U131" t="str">
            <v>Original  - DPS</v>
          </cell>
        </row>
        <row r="132">
          <cell r="D132" t="str">
            <v>REPRESENTANTE LEGAL Ó DIRECTOR DE INTERVENTORÍA</v>
          </cell>
          <cell r="U132" t="str">
            <v>Copias: Contratista, Interventor</v>
          </cell>
        </row>
        <row r="133">
          <cell r="A133" t="str">
            <v>B. DATOS ESPECIFICOS</v>
          </cell>
        </row>
        <row r="134">
          <cell r="A134" t="str">
            <v>Item</v>
          </cell>
          <cell r="C134" t="str">
            <v>Descripción</v>
          </cell>
          <cell r="Q134" t="str">
            <v>Unidad</v>
          </cell>
          <cell r="S134" t="str">
            <v>Cantidad</v>
          </cell>
        </row>
        <row r="135">
          <cell r="A135" t="str">
            <v>06.01.03</v>
          </cell>
          <cell r="C135" t="str">
            <v>Salida para toma monofásica doble con polo a tierra para red normal, en tubo conduit EMT de 3/4" y conductores de cobre 2N12AWG THHN. Incluye toma, curvas, terminales, uniones, soportes, cajas y accesorios para completar la salida.</v>
          </cell>
          <cell r="Q135" t="str">
            <v>UN</v>
          </cell>
          <cell r="S135">
            <v>3</v>
          </cell>
          <cell r="V135">
            <v>0</v>
          </cell>
        </row>
        <row r="137">
          <cell r="A137" t="str">
            <v>1.  Equipo</v>
          </cell>
        </row>
        <row r="138">
          <cell r="A138" t="str">
            <v>Descripción</v>
          </cell>
          <cell r="G138" t="str">
            <v>Marca</v>
          </cell>
          <cell r="J138" t="str">
            <v>Tipo</v>
          </cell>
          <cell r="N138" t="str">
            <v>Tarifa/Hora</v>
          </cell>
          <cell r="Q138" t="str">
            <v>Rendimiento</v>
          </cell>
          <cell r="S138" t="str">
            <v>Vr. Unitario</v>
          </cell>
        </row>
        <row r="139">
          <cell r="A139" t="str">
            <v>Herramienta menor (% de mano de obra)</v>
          </cell>
        </row>
        <row r="140">
          <cell r="S140">
            <v>0</v>
          </cell>
        </row>
        <row r="141">
          <cell r="S141">
            <v>0</v>
          </cell>
        </row>
        <row r="142">
          <cell r="S142">
            <v>0</v>
          </cell>
        </row>
        <row r="143">
          <cell r="A143" t="str">
            <v>SUBTOTAL</v>
          </cell>
          <cell r="S143">
            <v>0</v>
          </cell>
        </row>
        <row r="145">
          <cell r="A145" t="str">
            <v>2.  Materiales</v>
          </cell>
        </row>
        <row r="146">
          <cell r="A146" t="str">
            <v>Descripción</v>
          </cell>
          <cell r="L146" t="str">
            <v>Unidad</v>
          </cell>
          <cell r="N146" t="str">
            <v>Cantidad</v>
          </cell>
          <cell r="P146" t="str">
            <v>Precio Unit.</v>
          </cell>
          <cell r="S146" t="str">
            <v>Vr Unitario</v>
          </cell>
        </row>
        <row r="147">
          <cell r="A147" t="str">
            <v>Alambre de cobre No 12</v>
          </cell>
          <cell r="L147" t="str">
            <v>Ml</v>
          </cell>
          <cell r="N147">
            <v>13</v>
          </cell>
          <cell r="S147">
            <v>0</v>
          </cell>
        </row>
        <row r="148">
          <cell r="A148" t="str">
            <v>Tubo conduit EMT 3/4"</v>
          </cell>
          <cell r="L148" t="str">
            <v>Ml</v>
          </cell>
          <cell r="N148">
            <v>6</v>
          </cell>
          <cell r="S148">
            <v>0</v>
          </cell>
        </row>
        <row r="149">
          <cell r="A149" t="str">
            <v>Boquilla terminal EMT de 3/4"</v>
          </cell>
          <cell r="L149" t="str">
            <v xml:space="preserve">Un </v>
          </cell>
          <cell r="N149">
            <v>2</v>
          </cell>
          <cell r="S149">
            <v>0</v>
          </cell>
        </row>
        <row r="150">
          <cell r="A150" t="str">
            <v>Unión EMT 3/4"</v>
          </cell>
          <cell r="L150" t="str">
            <v xml:space="preserve">Un </v>
          </cell>
          <cell r="N150">
            <v>2</v>
          </cell>
          <cell r="S150">
            <v>0</v>
          </cell>
        </row>
        <row r="151">
          <cell r="A151" t="str">
            <v>Caja 5800</v>
          </cell>
          <cell r="L151" t="str">
            <v xml:space="preserve">Un </v>
          </cell>
          <cell r="N151">
            <v>1</v>
          </cell>
          <cell r="S151">
            <v>0</v>
          </cell>
        </row>
        <row r="152">
          <cell r="A152" t="str">
            <v>Toma monofásica doble con polo</v>
          </cell>
          <cell r="L152" t="str">
            <v>Un</v>
          </cell>
          <cell r="N152">
            <v>1</v>
          </cell>
          <cell r="S152">
            <v>0</v>
          </cell>
        </row>
        <row r="153">
          <cell r="A153" t="str">
            <v>Cinta aislante</v>
          </cell>
          <cell r="L153" t="str">
            <v>Un</v>
          </cell>
          <cell r="N153">
            <v>0.05</v>
          </cell>
          <cell r="S153">
            <v>0</v>
          </cell>
        </row>
        <row r="154">
          <cell r="A154" t="str">
            <v>Aislador de rosca para empalme</v>
          </cell>
          <cell r="L154" t="str">
            <v xml:space="preserve">Un </v>
          </cell>
          <cell r="N154">
            <v>3</v>
          </cell>
          <cell r="S154">
            <v>0</v>
          </cell>
        </row>
        <row r="155">
          <cell r="A155" t="str">
            <v>Marquilla en acrílico</v>
          </cell>
          <cell r="L155" t="str">
            <v>Un</v>
          </cell>
          <cell r="N155">
            <v>1</v>
          </cell>
          <cell r="S155">
            <v>0</v>
          </cell>
        </row>
        <row r="156">
          <cell r="A156" t="str">
            <v>Abrazadera de 3/4"</v>
          </cell>
          <cell r="L156" t="str">
            <v>Un</v>
          </cell>
          <cell r="N156">
            <v>3</v>
          </cell>
          <cell r="S156">
            <v>0</v>
          </cell>
        </row>
        <row r="157">
          <cell r="A157" t="str">
            <v>Perno de tiro</v>
          </cell>
          <cell r="L157" t="str">
            <v>Un</v>
          </cell>
          <cell r="N157">
            <v>3</v>
          </cell>
          <cell r="S157">
            <v>0</v>
          </cell>
        </row>
        <row r="158">
          <cell r="A158" t="str">
            <v>Pólvora para perno</v>
          </cell>
          <cell r="L158" t="str">
            <v>Un</v>
          </cell>
          <cell r="N158">
            <v>3</v>
          </cell>
          <cell r="S158">
            <v>0</v>
          </cell>
        </row>
        <row r="159">
          <cell r="A159" t="str">
            <v>Desperdicio</v>
          </cell>
          <cell r="L159" t="str">
            <v>%</v>
          </cell>
          <cell r="N159">
            <v>0.03</v>
          </cell>
          <cell r="S159">
            <v>0</v>
          </cell>
        </row>
        <row r="160">
          <cell r="A160" t="str">
            <v>SUBTOTAL</v>
          </cell>
          <cell r="S160">
            <v>0</v>
          </cell>
        </row>
        <row r="162">
          <cell r="A162" t="str">
            <v>3. Transportes</v>
          </cell>
        </row>
        <row r="163">
          <cell r="A163" t="str">
            <v>Material</v>
          </cell>
          <cell r="J163" t="str">
            <v>Vol. o Peso</v>
          </cell>
          <cell r="L163" t="str">
            <v>Distancia</v>
          </cell>
          <cell r="N163" t="str">
            <v>m2 o Ton/Km</v>
          </cell>
          <cell r="Q163" t="str">
            <v>Tarifa</v>
          </cell>
          <cell r="S163" t="str">
            <v>Vr. Unitario</v>
          </cell>
        </row>
        <row r="167">
          <cell r="A167" t="str">
            <v>SUBTOTAL</v>
          </cell>
        </row>
        <row r="169">
          <cell r="A169" t="str">
            <v>4. Mano de Obra</v>
          </cell>
        </row>
        <row r="170">
          <cell r="A170" t="str">
            <v>Trabajador</v>
          </cell>
          <cell r="I170" t="str">
            <v>Jornal</v>
          </cell>
          <cell r="K170" t="str">
            <v>Prestac.</v>
          </cell>
          <cell r="M170" t="str">
            <v>Jornal Total</v>
          </cell>
          <cell r="P170" t="str">
            <v>Rendimiento</v>
          </cell>
          <cell r="S170" t="str">
            <v>Vr. Unitario</v>
          </cell>
        </row>
        <row r="171">
          <cell r="A171" t="str">
            <v>Electricista II</v>
          </cell>
          <cell r="K171">
            <v>0.57999999999999996</v>
          </cell>
          <cell r="M171">
            <v>0</v>
          </cell>
          <cell r="S171">
            <v>0</v>
          </cell>
        </row>
        <row r="172">
          <cell r="A172" t="str">
            <v>Ayudante</v>
          </cell>
          <cell r="K172">
            <v>0.57999999999999996</v>
          </cell>
          <cell r="M172">
            <v>0</v>
          </cell>
          <cell r="S172">
            <v>0</v>
          </cell>
        </row>
        <row r="173">
          <cell r="S173">
            <v>0</v>
          </cell>
        </row>
        <row r="174">
          <cell r="A174" t="str">
            <v>SUBTOTAL</v>
          </cell>
          <cell r="S174">
            <v>0</v>
          </cell>
        </row>
        <row r="175">
          <cell r="A175" t="str">
            <v>TOTAL COSTO DIRECTO</v>
          </cell>
          <cell r="S175">
            <v>0</v>
          </cell>
        </row>
        <row r="176">
          <cell r="A176" t="str">
            <v>AIU CONTRACTUAL</v>
          </cell>
          <cell r="D176">
            <v>0</v>
          </cell>
          <cell r="R176" t="str">
            <v>TOTAL COSTO INDIRECTO</v>
          </cell>
          <cell r="S176">
            <v>0</v>
          </cell>
        </row>
        <row r="177">
          <cell r="A177" t="str">
            <v xml:space="preserve">VALOR TOTAL ACTIVIDAD </v>
          </cell>
          <cell r="S177">
            <v>0</v>
          </cell>
        </row>
        <row r="178">
          <cell r="A178" t="str">
            <v xml:space="preserve">VALOR RECURSOS NECESARIOS PARA LA EJECUCIÓN DE LA ACTIVIDAD </v>
          </cell>
          <cell r="S178">
            <v>0</v>
          </cell>
        </row>
        <row r="179">
          <cell r="A17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82">
          <cell r="D182" t="str">
            <v>Firma:</v>
          </cell>
        </row>
        <row r="183">
          <cell r="D183" t="str">
            <v xml:space="preserve">Nombre: </v>
          </cell>
        </row>
        <row r="184">
          <cell r="D184" t="str">
            <v>REPRESENTATE LEGAL Ó DIRECTOR DE CONSULTORIA</v>
          </cell>
        </row>
        <row r="186">
          <cell r="A186" t="str">
            <v>C. OBSERVACIONES INTERVENTORIA (Campo de obligatorio diligenciamiento)</v>
          </cell>
        </row>
        <row r="193">
          <cell r="D193" t="str">
            <v>Firma:</v>
          </cell>
        </row>
        <row r="194">
          <cell r="D194" t="str">
            <v xml:space="preserve">Nombre: </v>
          </cell>
          <cell r="U194" t="str">
            <v>Original  - DPS</v>
          </cell>
        </row>
        <row r="195">
          <cell r="D195" t="str">
            <v>REPRESENTANTE LEGAL Ó DIRECTOR DE INTERVENTORÍA</v>
          </cell>
          <cell r="U195" t="str">
            <v>Copias: Contratista, Interventor</v>
          </cell>
        </row>
        <row r="196">
          <cell r="A196" t="str">
            <v>B. DATOS ESPECIFICOS</v>
          </cell>
        </row>
        <row r="197">
          <cell r="A197" t="str">
            <v>Item</v>
          </cell>
          <cell r="C197" t="str">
            <v>Descripción</v>
          </cell>
          <cell r="Q197" t="str">
            <v>Unidad</v>
          </cell>
          <cell r="S197" t="str">
            <v>Cantidad</v>
          </cell>
        </row>
        <row r="198">
          <cell r="A198" t="str">
            <v>06.02.01</v>
          </cell>
          <cell r="C198" t="str">
            <v>Suministro, montaje y conexión de automático enchufable de 1x20,1x30, 1x40 o 1x50 amperios.</v>
          </cell>
          <cell r="Q198" t="str">
            <v>UN</v>
          </cell>
          <cell r="S198">
            <v>4</v>
          </cell>
          <cell r="V198">
            <v>0</v>
          </cell>
        </row>
        <row r="200">
          <cell r="A200" t="str">
            <v>1.  Equipo</v>
          </cell>
        </row>
        <row r="201">
          <cell r="A201" t="str">
            <v>Descripción</v>
          </cell>
          <cell r="G201" t="str">
            <v>Marca</v>
          </cell>
          <cell r="J201" t="str">
            <v>Tipo</v>
          </cell>
          <cell r="N201" t="str">
            <v>Tarifa/Hora</v>
          </cell>
          <cell r="Q201" t="str">
            <v>Rendimiento</v>
          </cell>
          <cell r="S201" t="str">
            <v>Vr. Unitario</v>
          </cell>
        </row>
        <row r="202">
          <cell r="A202" t="str">
            <v>Herramienta menor (% de mano de obra)</v>
          </cell>
        </row>
        <row r="203">
          <cell r="S203">
            <v>0</v>
          </cell>
        </row>
        <row r="204">
          <cell r="S204">
            <v>0</v>
          </cell>
        </row>
        <row r="205">
          <cell r="S205">
            <v>0</v>
          </cell>
        </row>
        <row r="206">
          <cell r="A206" t="str">
            <v>SUBTOTAL</v>
          </cell>
          <cell r="S206">
            <v>0</v>
          </cell>
        </row>
        <row r="208">
          <cell r="A208" t="str">
            <v>2.  Materiales</v>
          </cell>
        </row>
        <row r="209">
          <cell r="A209" t="str">
            <v>Descripción</v>
          </cell>
          <cell r="L209" t="str">
            <v>Unidad</v>
          </cell>
          <cell r="N209" t="str">
            <v>Cantidad</v>
          </cell>
          <cell r="P209" t="str">
            <v>Precio Unit.</v>
          </cell>
          <cell r="S209" t="str">
            <v>Vr Unitario</v>
          </cell>
        </row>
        <row r="210">
          <cell r="A210" t="str">
            <v>Automático enchufable 1x20,1x30, 1x40 o 1x50 A</v>
          </cell>
          <cell r="L210" t="str">
            <v xml:space="preserve">Un </v>
          </cell>
          <cell r="N210">
            <v>1</v>
          </cell>
          <cell r="S210">
            <v>0</v>
          </cell>
        </row>
        <row r="211">
          <cell r="S211">
            <v>0</v>
          </cell>
        </row>
        <row r="212">
          <cell r="S212">
            <v>0</v>
          </cell>
        </row>
        <row r="213">
          <cell r="S213">
            <v>0</v>
          </cell>
        </row>
        <row r="214">
          <cell r="S214">
            <v>0</v>
          </cell>
        </row>
        <row r="215">
          <cell r="S215">
            <v>0</v>
          </cell>
        </row>
        <row r="216">
          <cell r="S216">
            <v>0</v>
          </cell>
        </row>
        <row r="217">
          <cell r="S217">
            <v>0</v>
          </cell>
        </row>
        <row r="218">
          <cell r="S218">
            <v>0</v>
          </cell>
        </row>
        <row r="219">
          <cell r="S219">
            <v>0</v>
          </cell>
        </row>
        <row r="220">
          <cell r="S220">
            <v>0</v>
          </cell>
        </row>
        <row r="221">
          <cell r="S221">
            <v>0</v>
          </cell>
        </row>
        <row r="222">
          <cell r="A222" t="str">
            <v>Desperdicio</v>
          </cell>
          <cell r="L222" t="str">
            <v>%</v>
          </cell>
          <cell r="P222">
            <v>0</v>
          </cell>
          <cell r="S222">
            <v>0</v>
          </cell>
        </row>
        <row r="223">
          <cell r="A223" t="str">
            <v>SUBTOTAL</v>
          </cell>
          <cell r="S223">
            <v>0</v>
          </cell>
        </row>
        <row r="225">
          <cell r="A225" t="str">
            <v>3. Transportes</v>
          </cell>
        </row>
        <row r="226">
          <cell r="A226" t="str">
            <v>Material</v>
          </cell>
          <cell r="J226" t="str">
            <v>Vol. o Peso</v>
          </cell>
          <cell r="L226" t="str">
            <v>Distancia</v>
          </cell>
          <cell r="N226" t="str">
            <v>m2 o Ton/Km</v>
          </cell>
          <cell r="Q226" t="str">
            <v>Tarifa</v>
          </cell>
          <cell r="S226" t="str">
            <v>Vr. Unitario</v>
          </cell>
        </row>
        <row r="230">
          <cell r="A230" t="str">
            <v>SUBTOTAL</v>
          </cell>
        </row>
        <row r="232">
          <cell r="A232" t="str">
            <v>4. Mano de Obra</v>
          </cell>
        </row>
        <row r="233">
          <cell r="A233" t="str">
            <v>Trabajador</v>
          </cell>
          <cell r="I233" t="str">
            <v>Jornal</v>
          </cell>
          <cell r="K233" t="str">
            <v>Prestac.</v>
          </cell>
          <cell r="M233" t="str">
            <v>Jornal Total</v>
          </cell>
          <cell r="P233" t="str">
            <v>Rendimiento</v>
          </cell>
          <cell r="S233" t="str">
            <v>Vr. Unitario</v>
          </cell>
        </row>
        <row r="234">
          <cell r="A234" t="str">
            <v>Electricista II</v>
          </cell>
          <cell r="K234">
            <v>0.57999999999999996</v>
          </cell>
          <cell r="M234">
            <v>0</v>
          </cell>
          <cell r="S234">
            <v>0</v>
          </cell>
        </row>
        <row r="235">
          <cell r="S235">
            <v>0</v>
          </cell>
        </row>
        <row r="236">
          <cell r="S236">
            <v>0</v>
          </cell>
        </row>
        <row r="237">
          <cell r="A237" t="str">
            <v>SUBTOTAL</v>
          </cell>
          <cell r="S237">
            <v>0</v>
          </cell>
        </row>
        <row r="238">
          <cell r="A238" t="str">
            <v>TOTAL COSTO DIRECTO</v>
          </cell>
          <cell r="S238">
            <v>0</v>
          </cell>
        </row>
        <row r="239">
          <cell r="A239" t="str">
            <v>AIU CONTRACTUAL</v>
          </cell>
          <cell r="D239">
            <v>0</v>
          </cell>
          <cell r="R239" t="str">
            <v>TOTAL COSTO INDIRECTO</v>
          </cell>
          <cell r="S239">
            <v>0</v>
          </cell>
        </row>
        <row r="240">
          <cell r="A240" t="str">
            <v xml:space="preserve">VALOR TOTAL ACTIVIDAD </v>
          </cell>
          <cell r="S240">
            <v>0</v>
          </cell>
        </row>
        <row r="241">
          <cell r="A241" t="str">
            <v xml:space="preserve">VALOR RECURSOS NECESARIOS PARA LA EJECUCIÓN DE LA ACTIVIDAD </v>
          </cell>
          <cell r="S241">
            <v>0</v>
          </cell>
        </row>
        <row r="243">
          <cell r="A24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46">
          <cell r="D246" t="str">
            <v>Firma:</v>
          </cell>
        </row>
        <row r="247">
          <cell r="D247" t="str">
            <v xml:space="preserve">Nombre: </v>
          </cell>
        </row>
        <row r="248">
          <cell r="D248" t="str">
            <v>REPRESENTATE LEGAL Ó DIRECTOR DE CONSULTORIA</v>
          </cell>
        </row>
        <row r="250">
          <cell r="A250" t="str">
            <v>C. OBSERVACIONES INTERVENTORIA (Campo de obligatorio diligenciamiento)</v>
          </cell>
        </row>
        <row r="257">
          <cell r="D257" t="str">
            <v>Firma:</v>
          </cell>
        </row>
        <row r="258">
          <cell r="D258" t="str">
            <v xml:space="preserve">Nombre: </v>
          </cell>
          <cell r="U258" t="str">
            <v>Original  - DPS</v>
          </cell>
        </row>
        <row r="259">
          <cell r="D259" t="str">
            <v>REPRESENTANTE LEGAL Ó DIRECTOR DE INTERVENTORÍA</v>
          </cell>
          <cell r="U259" t="str">
            <v>Copias: Contratista, Interventor</v>
          </cell>
        </row>
        <row r="260">
          <cell r="A260" t="str">
            <v>B. DATOS ESPECIFICOS</v>
          </cell>
        </row>
        <row r="261">
          <cell r="A261" t="str">
            <v>Item</v>
          </cell>
          <cell r="C261" t="str">
            <v>Descripción</v>
          </cell>
          <cell r="Q261" t="str">
            <v>Unidad</v>
          </cell>
          <cell r="S261" t="str">
            <v>Cantidad</v>
          </cell>
        </row>
        <row r="262">
          <cell r="A262" t="str">
            <v>06.02.02</v>
          </cell>
          <cell r="C262" t="str">
            <v xml:space="preserve">Suministro, montaje y conexión de tablero monofásico de 6 circuitos. </v>
          </cell>
          <cell r="Q262" t="str">
            <v>UN</v>
          </cell>
          <cell r="S262">
            <v>1</v>
          </cell>
          <cell r="V262">
            <v>0</v>
          </cell>
        </row>
        <row r="264">
          <cell r="A264" t="str">
            <v>1.  Equipo</v>
          </cell>
        </row>
        <row r="265">
          <cell r="A265" t="str">
            <v>Descripción</v>
          </cell>
          <cell r="G265" t="str">
            <v>Marca</v>
          </cell>
          <cell r="J265" t="str">
            <v>Tipo</v>
          </cell>
          <cell r="N265" t="str">
            <v>Tarifa/Hora</v>
          </cell>
          <cell r="Q265" t="str">
            <v>Rendimiento</v>
          </cell>
          <cell r="S265" t="str">
            <v>Vr. Unitario</v>
          </cell>
        </row>
        <row r="266">
          <cell r="A266" t="str">
            <v>Herramienta menor (% de mano de obra)</v>
          </cell>
        </row>
        <row r="267">
          <cell r="S267">
            <v>0</v>
          </cell>
        </row>
        <row r="268">
          <cell r="S268">
            <v>0</v>
          </cell>
        </row>
        <row r="269">
          <cell r="S269">
            <v>0</v>
          </cell>
        </row>
        <row r="270">
          <cell r="A270" t="str">
            <v>SUBTOTAL</v>
          </cell>
          <cell r="S270">
            <v>0</v>
          </cell>
        </row>
        <row r="272">
          <cell r="A272" t="str">
            <v>2.  Materiales</v>
          </cell>
        </row>
        <row r="273">
          <cell r="A273" t="str">
            <v>Descripción</v>
          </cell>
          <cell r="L273" t="str">
            <v>Unidad</v>
          </cell>
          <cell r="N273" t="str">
            <v>Cantidad</v>
          </cell>
          <cell r="P273" t="str">
            <v>Precio Unit.</v>
          </cell>
          <cell r="S273" t="str">
            <v>Vr Unitario</v>
          </cell>
        </row>
        <row r="274">
          <cell r="A274" t="str">
            <v xml:space="preserve">Tablero monofásico de 6 circuitos monofasico </v>
          </cell>
          <cell r="L274" t="str">
            <v xml:space="preserve">Un </v>
          </cell>
          <cell r="N274">
            <v>1</v>
          </cell>
          <cell r="S274">
            <v>0</v>
          </cell>
        </row>
        <row r="275">
          <cell r="S275">
            <v>0</v>
          </cell>
        </row>
        <row r="276">
          <cell r="S276">
            <v>0</v>
          </cell>
        </row>
        <row r="277">
          <cell r="S277">
            <v>0</v>
          </cell>
        </row>
        <row r="278">
          <cell r="S278">
            <v>0</v>
          </cell>
        </row>
        <row r="279">
          <cell r="S279">
            <v>0</v>
          </cell>
        </row>
        <row r="280">
          <cell r="S280">
            <v>0</v>
          </cell>
        </row>
        <row r="281">
          <cell r="S281">
            <v>0</v>
          </cell>
        </row>
        <row r="282">
          <cell r="S282">
            <v>0</v>
          </cell>
        </row>
        <row r="283">
          <cell r="S283">
            <v>0</v>
          </cell>
        </row>
        <row r="284">
          <cell r="S284">
            <v>0</v>
          </cell>
        </row>
        <row r="285">
          <cell r="S285">
            <v>0</v>
          </cell>
        </row>
        <row r="286">
          <cell r="A286" t="str">
            <v>Desperdicio</v>
          </cell>
          <cell r="L286" t="str">
            <v>%</v>
          </cell>
          <cell r="P286">
            <v>0</v>
          </cell>
          <cell r="S286">
            <v>0</v>
          </cell>
        </row>
        <row r="287">
          <cell r="A287" t="str">
            <v>SUBTOTAL</v>
          </cell>
          <cell r="S287">
            <v>0</v>
          </cell>
        </row>
        <row r="289">
          <cell r="A289" t="str">
            <v>3. Transportes</v>
          </cell>
        </row>
        <row r="290">
          <cell r="A290" t="str">
            <v>Material</v>
          </cell>
          <cell r="J290" t="str">
            <v>Vol. o Peso</v>
          </cell>
          <cell r="L290" t="str">
            <v>Distancia</v>
          </cell>
          <cell r="N290" t="str">
            <v>m2 o Ton/Km</v>
          </cell>
          <cell r="Q290" t="str">
            <v>Tarifa</v>
          </cell>
          <cell r="S290" t="str">
            <v>Vr. Unitario</v>
          </cell>
        </row>
        <row r="294">
          <cell r="A294" t="str">
            <v>SUBTOTAL</v>
          </cell>
        </row>
        <row r="296">
          <cell r="A296" t="str">
            <v>4. Mano de Obra</v>
          </cell>
        </row>
        <row r="297">
          <cell r="A297" t="str">
            <v>Trabajador</v>
          </cell>
          <cell r="I297" t="str">
            <v>Jornal</v>
          </cell>
          <cell r="K297" t="str">
            <v>Prestac.</v>
          </cell>
          <cell r="M297" t="str">
            <v>Jornal Total</v>
          </cell>
          <cell r="P297" t="str">
            <v>Rendimiento</v>
          </cell>
          <cell r="S297" t="str">
            <v>Vr. Unitario</v>
          </cell>
        </row>
        <row r="298">
          <cell r="A298" t="str">
            <v>Electricista II</v>
          </cell>
          <cell r="K298">
            <v>0.57999999999999996</v>
          </cell>
          <cell r="M298">
            <v>0</v>
          </cell>
          <cell r="S298">
            <v>0</v>
          </cell>
        </row>
        <row r="299">
          <cell r="A299" t="str">
            <v>Ayudante</v>
          </cell>
          <cell r="K299">
            <v>0.57999999999999996</v>
          </cell>
          <cell r="M299">
            <v>0</v>
          </cell>
          <cell r="S299">
            <v>0</v>
          </cell>
        </row>
        <row r="300">
          <cell r="S300">
            <v>0</v>
          </cell>
        </row>
        <row r="301">
          <cell r="A301" t="str">
            <v>SUBTOTAL</v>
          </cell>
          <cell r="S301">
            <v>0</v>
          </cell>
        </row>
        <row r="302">
          <cell r="A302" t="str">
            <v>TOTAL COSTO DIRECTO</v>
          </cell>
          <cell r="S302">
            <v>0</v>
          </cell>
        </row>
        <row r="303">
          <cell r="A303" t="str">
            <v>AIU CONTRACTUAL</v>
          </cell>
          <cell r="D303">
            <v>0</v>
          </cell>
          <cell r="R303" t="str">
            <v>TOTAL COSTO INDIRECTO</v>
          </cell>
          <cell r="S303">
            <v>0</v>
          </cell>
        </row>
        <row r="304">
          <cell r="A304" t="str">
            <v xml:space="preserve">VALOR TOTAL ACTIVIDAD </v>
          </cell>
          <cell r="S304">
            <v>0</v>
          </cell>
        </row>
        <row r="305">
          <cell r="A305" t="str">
            <v xml:space="preserve">VALOR RECURSOS NECESARIOS PARA LA EJECUCIÓN DE LA ACTIVIDAD </v>
          </cell>
          <cell r="S305">
            <v>0</v>
          </cell>
        </row>
        <row r="307">
          <cell r="A307" t="str">
            <v>Para constancia de lo anterior, se firma la presente acta bajo la responsabilidad expresa de los que intervienen en ella, de  conformidad  con las funciones  desempeñadas por cada uno de los mismos,  de acuerdo con el manual de interventoría, en _________</v>
          </cell>
        </row>
        <row r="310">
          <cell r="D310" t="str">
            <v>Firma:</v>
          </cell>
        </row>
        <row r="311">
          <cell r="D311" t="str">
            <v xml:space="preserve">Nombre: </v>
          </cell>
        </row>
        <row r="312">
          <cell r="D312" t="str">
            <v>REPRESENTATE LEGAL Ó DIRECTOR DE CONSULTORIA</v>
          </cell>
        </row>
        <row r="314">
          <cell r="A314" t="str">
            <v>C. OBSERVACIONES INTERVENTORIA (Campo de obligatorio diligenciamiento)</v>
          </cell>
        </row>
        <row r="321">
          <cell r="D321" t="str">
            <v>Firma:</v>
          </cell>
        </row>
        <row r="322">
          <cell r="D322" t="str">
            <v xml:space="preserve">Nombre: </v>
          </cell>
          <cell r="U322" t="str">
            <v>Original  - DPS</v>
          </cell>
        </row>
        <row r="323">
          <cell r="D323" t="str">
            <v>REPRESENTANTE LEGAL Ó DIRECTOR DE INTERVENTORÍA</v>
          </cell>
          <cell r="U323" t="str">
            <v>Copias: Contratista, Interventor</v>
          </cell>
        </row>
        <row r="324">
          <cell r="A324" t="str">
            <v>B. DATOS ESPECIFICOS</v>
          </cell>
        </row>
        <row r="325">
          <cell r="A325" t="str">
            <v>Item</v>
          </cell>
          <cell r="C325" t="str">
            <v>Descripción</v>
          </cell>
          <cell r="Q325" t="str">
            <v>Unidad</v>
          </cell>
          <cell r="S325" t="str">
            <v>Cantidad</v>
          </cell>
        </row>
        <row r="326">
          <cell r="A326" t="str">
            <v>06.03.01</v>
          </cell>
          <cell r="C326" t="str">
            <v>Suministro y tendido de acometida monofásica aérea antifraude en conductores 2No8. Incluye accesorios para completar la actividad.</v>
          </cell>
          <cell r="Q326" t="str">
            <v>ML</v>
          </cell>
          <cell r="S326">
            <v>112</v>
          </cell>
          <cell r="V326">
            <v>0</v>
          </cell>
        </row>
        <row r="328">
          <cell r="A328" t="str">
            <v>1.  Equipo</v>
          </cell>
        </row>
        <row r="329">
          <cell r="A329" t="str">
            <v>Descripción</v>
          </cell>
          <cell r="G329" t="str">
            <v>Marca</v>
          </cell>
          <cell r="J329" t="str">
            <v>Tipo</v>
          </cell>
          <cell r="N329" t="str">
            <v>Tarifa/Hora</v>
          </cell>
          <cell r="Q329" t="str">
            <v>Rendimiento</v>
          </cell>
          <cell r="S329" t="str">
            <v>Vr. Unitario</v>
          </cell>
        </row>
        <row r="330">
          <cell r="A330" t="str">
            <v>Herramienta menor (% de mano de obra)</v>
          </cell>
        </row>
        <row r="331">
          <cell r="S331">
            <v>0</v>
          </cell>
        </row>
        <row r="332">
          <cell r="S332">
            <v>0</v>
          </cell>
        </row>
        <row r="333">
          <cell r="S333">
            <v>0</v>
          </cell>
        </row>
        <row r="334">
          <cell r="A334" t="str">
            <v>SUBTOTAL</v>
          </cell>
          <cell r="S334">
            <v>0</v>
          </cell>
        </row>
        <row r="336">
          <cell r="A336" t="str">
            <v>2.  Materiales</v>
          </cell>
        </row>
        <row r="337">
          <cell r="A337" t="str">
            <v>Descripción</v>
          </cell>
          <cell r="L337" t="str">
            <v>Unidad</v>
          </cell>
          <cell r="N337" t="str">
            <v>Cantidad</v>
          </cell>
          <cell r="P337" t="str">
            <v>Precio Unit.</v>
          </cell>
          <cell r="S337" t="str">
            <v>Vr Unitario</v>
          </cell>
        </row>
        <row r="338">
          <cell r="A338" t="str">
            <v xml:space="preserve">Cable antifraude en 2No8 </v>
          </cell>
          <cell r="L338" t="str">
            <v xml:space="preserve">Ml </v>
          </cell>
          <cell r="N338">
            <v>1.05</v>
          </cell>
          <cell r="S338">
            <v>0</v>
          </cell>
        </row>
        <row r="339">
          <cell r="S339">
            <v>0</v>
          </cell>
        </row>
        <row r="340">
          <cell r="S340">
            <v>0</v>
          </cell>
        </row>
        <row r="341">
          <cell r="S341">
            <v>0</v>
          </cell>
        </row>
        <row r="342">
          <cell r="S342">
            <v>0</v>
          </cell>
        </row>
        <row r="343">
          <cell r="S343">
            <v>0</v>
          </cell>
        </row>
        <row r="344">
          <cell r="S344">
            <v>0</v>
          </cell>
        </row>
        <row r="345">
          <cell r="S345">
            <v>0</v>
          </cell>
        </row>
        <row r="346">
          <cell r="S346">
            <v>0</v>
          </cell>
        </row>
        <row r="347">
          <cell r="S347">
            <v>0</v>
          </cell>
        </row>
        <row r="348">
          <cell r="S348">
            <v>0</v>
          </cell>
        </row>
        <row r="349">
          <cell r="S349">
            <v>0</v>
          </cell>
        </row>
        <row r="350">
          <cell r="A350" t="str">
            <v>Desperdicio</v>
          </cell>
          <cell r="L350" t="str">
            <v>%</v>
          </cell>
          <cell r="N350">
            <v>0.03</v>
          </cell>
          <cell r="P350">
            <v>0</v>
          </cell>
          <cell r="S350">
            <v>0</v>
          </cell>
        </row>
        <row r="351">
          <cell r="A351" t="str">
            <v>SUBTOTAL</v>
          </cell>
          <cell r="S351">
            <v>0</v>
          </cell>
        </row>
        <row r="353">
          <cell r="A353" t="str">
            <v>3. Transportes</v>
          </cell>
        </row>
        <row r="354">
          <cell r="A354" t="str">
            <v>Material</v>
          </cell>
          <cell r="J354" t="str">
            <v>Vol. o Peso</v>
          </cell>
          <cell r="L354" t="str">
            <v>Distancia</v>
          </cell>
          <cell r="N354" t="str">
            <v>m2 o Ton/Km</v>
          </cell>
          <cell r="Q354" t="str">
            <v>Tarifa</v>
          </cell>
          <cell r="S354" t="str">
            <v>Vr. Unitario</v>
          </cell>
        </row>
        <row r="358">
          <cell r="A358" t="str">
            <v>SUBTOTAL</v>
          </cell>
        </row>
        <row r="360">
          <cell r="A360" t="str">
            <v>4. Mano de Obra</v>
          </cell>
        </row>
        <row r="361">
          <cell r="A361" t="str">
            <v>Trabajador</v>
          </cell>
          <cell r="I361" t="str">
            <v>Jornal</v>
          </cell>
          <cell r="K361" t="str">
            <v>Prestac.</v>
          </cell>
          <cell r="M361" t="str">
            <v>Jornal Total</v>
          </cell>
          <cell r="P361" t="str">
            <v>Rendimiento</v>
          </cell>
          <cell r="S361" t="str">
            <v>Vr. Unitario</v>
          </cell>
        </row>
        <row r="362">
          <cell r="A362" t="str">
            <v>Electricista II</v>
          </cell>
          <cell r="K362">
            <v>0.57999999999999996</v>
          </cell>
          <cell r="M362">
            <v>0</v>
          </cell>
          <cell r="S362">
            <v>0</v>
          </cell>
        </row>
        <row r="363">
          <cell r="A363" t="str">
            <v>Ayudante</v>
          </cell>
          <cell r="K363">
            <v>0.57999999999999996</v>
          </cell>
          <cell r="M363">
            <v>0</v>
          </cell>
          <cell r="S363">
            <v>0</v>
          </cell>
        </row>
        <row r="364">
          <cell r="S364">
            <v>0</v>
          </cell>
        </row>
        <row r="365">
          <cell r="A365" t="str">
            <v>SUBTOTAL</v>
          </cell>
          <cell r="S365">
            <v>0</v>
          </cell>
        </row>
        <row r="366">
          <cell r="A366" t="str">
            <v>TOTAL COSTO DIRECTO</v>
          </cell>
          <cell r="S366">
            <v>0</v>
          </cell>
        </row>
        <row r="367">
          <cell r="A367" t="str">
            <v>AIU CONTRACTUAL</v>
          </cell>
          <cell r="D367">
            <v>0</v>
          </cell>
          <cell r="R367" t="str">
            <v>TOTAL COSTO INDIRECTO</v>
          </cell>
          <cell r="S367">
            <v>0</v>
          </cell>
        </row>
        <row r="368">
          <cell r="A368" t="str">
            <v xml:space="preserve">VALOR TOTAL ACTIVIDAD </v>
          </cell>
          <cell r="S368">
            <v>0</v>
          </cell>
        </row>
        <row r="369">
          <cell r="A369" t="str">
            <v xml:space="preserve">VALOR RECURSOS NECESARIOS PARA LA EJECUCIÓN DE LA ACTIVIDAD </v>
          </cell>
          <cell r="S369">
            <v>0</v>
          </cell>
        </row>
        <row r="371">
          <cell r="A371" t="str">
            <v>Para constancia de lo anterior, se firma la presente acta bajo la responsabilidad expresa de los que intervienen en ella, de  conformidad  con las funciones  desempeñadas por cada uno de los mismos,  de acuerdo con el manual de interventoría, en _________</v>
          </cell>
        </row>
        <row r="374">
          <cell r="D374" t="str">
            <v>Firma:</v>
          </cell>
        </row>
        <row r="375">
          <cell r="D375" t="str">
            <v xml:space="preserve">Nombre: </v>
          </cell>
        </row>
        <row r="376">
          <cell r="D376" t="str">
            <v>REPRESENTATE LEGAL Ó DIRECTOR DE CONSULTORIA</v>
          </cell>
        </row>
        <row r="378">
          <cell r="A378" t="str">
            <v>C. OBSERVACIONES INTERVENTORIA (Campo de obligatorio diligenciamiento)</v>
          </cell>
        </row>
        <row r="385">
          <cell r="D385" t="str">
            <v>Firma:</v>
          </cell>
        </row>
        <row r="386">
          <cell r="D386" t="str">
            <v xml:space="preserve">Nombre: </v>
          </cell>
          <cell r="U386" t="str">
            <v>Original  - DPS</v>
          </cell>
        </row>
        <row r="387">
          <cell r="D387" t="str">
            <v>REPRESENTANTE LEGAL Ó DIRECTOR DE INTERVENTORÍA</v>
          </cell>
          <cell r="U387" t="str">
            <v>Copias: Contratista, Interventor</v>
          </cell>
        </row>
        <row r="388">
          <cell r="A388" t="str">
            <v>B. DATOS ESPECIFICOS</v>
          </cell>
        </row>
        <row r="389">
          <cell r="A389" t="str">
            <v>Item</v>
          </cell>
          <cell r="C389" t="str">
            <v>Descripción</v>
          </cell>
          <cell r="Q389" t="str">
            <v>Unidad</v>
          </cell>
          <cell r="S389" t="str">
            <v>Cantidad</v>
          </cell>
        </row>
        <row r="390">
          <cell r="A390" t="str">
            <v>06.03.02</v>
          </cell>
          <cell r="C390" t="str">
            <v>Bajante para acometida eléctrica aérea en tubo conduit EMT de 1" de diámetro. Incluye capacete y accesorios.</v>
          </cell>
          <cell r="Q390" t="str">
            <v>UN</v>
          </cell>
          <cell r="S390">
            <v>1</v>
          </cell>
          <cell r="V390">
            <v>0</v>
          </cell>
        </row>
        <row r="392">
          <cell r="A392" t="str">
            <v>1.  Equipo</v>
          </cell>
        </row>
        <row r="393">
          <cell r="A393" t="str">
            <v>Descripción</v>
          </cell>
          <cell r="G393" t="str">
            <v>Marca</v>
          </cell>
          <cell r="J393" t="str">
            <v>Tipo</v>
          </cell>
          <cell r="N393" t="str">
            <v>Tarifa/Hora</v>
          </cell>
          <cell r="Q393" t="str">
            <v>Rendimiento</v>
          </cell>
          <cell r="S393" t="str">
            <v>Vr. Unitario</v>
          </cell>
        </row>
        <row r="394">
          <cell r="A394" t="str">
            <v>Alicates</v>
          </cell>
          <cell r="S394">
            <v>0</v>
          </cell>
        </row>
        <row r="395">
          <cell r="S395">
            <v>0</v>
          </cell>
        </row>
        <row r="396">
          <cell r="S396">
            <v>0</v>
          </cell>
        </row>
        <row r="397">
          <cell r="S397">
            <v>0</v>
          </cell>
        </row>
        <row r="398">
          <cell r="A398" t="str">
            <v>SUBTOTAL</v>
          </cell>
          <cell r="S398">
            <v>0</v>
          </cell>
        </row>
        <row r="400">
          <cell r="A400" t="str">
            <v>2.  Materiales</v>
          </cell>
        </row>
        <row r="401">
          <cell r="A401" t="str">
            <v>Descripción</v>
          </cell>
          <cell r="L401" t="str">
            <v>Unidad</v>
          </cell>
          <cell r="N401" t="str">
            <v>Cantidad</v>
          </cell>
          <cell r="P401" t="str">
            <v>Precio Unit.</v>
          </cell>
          <cell r="S401" t="str">
            <v>Vr Unitario</v>
          </cell>
        </row>
        <row r="402">
          <cell r="A402" t="str">
            <v>Tubo conduit  EMT 1"</v>
          </cell>
          <cell r="L402" t="str">
            <v>Ml</v>
          </cell>
          <cell r="N402">
            <v>5</v>
          </cell>
          <cell r="S402">
            <v>0</v>
          </cell>
        </row>
        <row r="403">
          <cell r="A403" t="str">
            <v>Boquilla terminal EMT de 1"</v>
          </cell>
          <cell r="L403" t="str">
            <v xml:space="preserve">Un </v>
          </cell>
          <cell r="N403">
            <v>1</v>
          </cell>
          <cell r="S403">
            <v>0</v>
          </cell>
        </row>
        <row r="404">
          <cell r="A404" t="str">
            <v>Capacete 1"</v>
          </cell>
          <cell r="L404" t="str">
            <v>Un</v>
          </cell>
          <cell r="N404">
            <v>1</v>
          </cell>
          <cell r="S404">
            <v>0</v>
          </cell>
        </row>
        <row r="405">
          <cell r="A405" t="str">
            <v>Unión EMT 1"</v>
          </cell>
          <cell r="L405" t="str">
            <v>Un</v>
          </cell>
          <cell r="N405">
            <v>1</v>
          </cell>
          <cell r="S405">
            <v>0</v>
          </cell>
        </row>
        <row r="406">
          <cell r="S406">
            <v>0</v>
          </cell>
        </row>
        <row r="407">
          <cell r="S407">
            <v>0</v>
          </cell>
        </row>
        <row r="408">
          <cell r="S408">
            <v>0</v>
          </cell>
        </row>
        <row r="409">
          <cell r="S409">
            <v>0</v>
          </cell>
        </row>
        <row r="410">
          <cell r="S410">
            <v>0</v>
          </cell>
        </row>
        <row r="411">
          <cell r="S411">
            <v>0</v>
          </cell>
        </row>
        <row r="412">
          <cell r="S412">
            <v>0</v>
          </cell>
        </row>
        <row r="413">
          <cell r="S413">
            <v>0</v>
          </cell>
        </row>
        <row r="414">
          <cell r="A414" t="str">
            <v>Desperdicio</v>
          </cell>
          <cell r="L414" t="str">
            <v>%</v>
          </cell>
          <cell r="N414">
            <v>0.03</v>
          </cell>
          <cell r="P414">
            <v>0</v>
          </cell>
          <cell r="S414">
            <v>0</v>
          </cell>
        </row>
        <row r="415">
          <cell r="A415" t="str">
            <v>SUBTOTAL</v>
          </cell>
          <cell r="S415">
            <v>0</v>
          </cell>
        </row>
        <row r="417">
          <cell r="A417" t="str">
            <v>3. Transportes</v>
          </cell>
        </row>
        <row r="418">
          <cell r="A418" t="str">
            <v>Material</v>
          </cell>
          <cell r="J418" t="str">
            <v>Vol. o Peso</v>
          </cell>
          <cell r="L418" t="str">
            <v>Distancia</v>
          </cell>
          <cell r="N418" t="str">
            <v>m2 o Ton/Km</v>
          </cell>
          <cell r="Q418" t="str">
            <v>Tarifa</v>
          </cell>
          <cell r="S418" t="str">
            <v>Vr. Unitario</v>
          </cell>
        </row>
        <row r="422">
          <cell r="A422" t="str">
            <v>SUBTOTAL</v>
          </cell>
        </row>
        <row r="424">
          <cell r="A424" t="str">
            <v>4. Mano de Obra</v>
          </cell>
        </row>
        <row r="425">
          <cell r="A425" t="str">
            <v>Trabajador</v>
          </cell>
          <cell r="I425" t="str">
            <v>Jornal</v>
          </cell>
          <cell r="K425" t="str">
            <v>Prestac.</v>
          </cell>
          <cell r="M425" t="str">
            <v>Jornal Total</v>
          </cell>
          <cell r="P425" t="str">
            <v>Rendimiento</v>
          </cell>
          <cell r="S425" t="str">
            <v>Vr. Unitario</v>
          </cell>
        </row>
        <row r="426">
          <cell r="A426" t="str">
            <v>Electricista II</v>
          </cell>
          <cell r="K426">
            <v>0.57999999999999996</v>
          </cell>
          <cell r="M426">
            <v>0</v>
          </cell>
          <cell r="S426">
            <v>0</v>
          </cell>
        </row>
        <row r="427">
          <cell r="A427" t="str">
            <v>Ayudante</v>
          </cell>
          <cell r="K427">
            <v>0.57999999999999996</v>
          </cell>
          <cell r="M427">
            <v>0</v>
          </cell>
          <cell r="S427">
            <v>0</v>
          </cell>
        </row>
        <row r="428">
          <cell r="S428">
            <v>0</v>
          </cell>
        </row>
        <row r="429">
          <cell r="A429" t="str">
            <v>SUBTOTAL</v>
          </cell>
          <cell r="S429">
            <v>0</v>
          </cell>
        </row>
        <row r="430">
          <cell r="A430" t="str">
            <v>TOTAL COSTO DIRECTO</v>
          </cell>
          <cell r="S430">
            <v>0</v>
          </cell>
        </row>
        <row r="431">
          <cell r="A431" t="str">
            <v>AIU CONTRACTUAL</v>
          </cell>
          <cell r="D431">
            <v>0</v>
          </cell>
          <cell r="R431" t="str">
            <v>TOTAL COSTO INDIRECTO</v>
          </cell>
          <cell r="S431">
            <v>0</v>
          </cell>
        </row>
        <row r="432">
          <cell r="A432" t="str">
            <v xml:space="preserve">VALOR TOTAL ACTIVIDAD </v>
          </cell>
          <cell r="S432">
            <v>0</v>
          </cell>
        </row>
        <row r="433">
          <cell r="A433" t="str">
            <v xml:space="preserve">VALOR RECURSOS NECESARIOS PARA LA EJECUCIÓN DE LA ACTIVIDAD </v>
          </cell>
          <cell r="S433">
            <v>0</v>
          </cell>
        </row>
        <row r="435">
          <cell r="A435" t="str">
            <v>Para constancia de lo anterior, se firma la presente acta bajo la responsabilidad expresa de los que intervienen en ella, de  conformidad  con las funciones  desempeñadas por cada uno de los mismos,  de acuerdo con el manual de interventoría, en _________</v>
          </cell>
        </row>
        <row r="438">
          <cell r="D438" t="str">
            <v>Firma:</v>
          </cell>
        </row>
        <row r="439">
          <cell r="D439" t="str">
            <v xml:space="preserve">Nombre: </v>
          </cell>
        </row>
        <row r="440">
          <cell r="D440" t="str">
            <v>REPRESENTATE LEGAL Ó DIRECTOR DE CONSULTORIA</v>
          </cell>
        </row>
        <row r="442">
          <cell r="A442" t="str">
            <v>C. OBSERVACIONES INTERVENTORIA (Campo de obligatorio diligenciamiento)</v>
          </cell>
        </row>
        <row r="449">
          <cell r="D449" t="str">
            <v>Firma:</v>
          </cell>
        </row>
        <row r="450">
          <cell r="D450" t="str">
            <v xml:space="preserve">Nombre: </v>
          </cell>
          <cell r="U450" t="str">
            <v>Original  - DPS</v>
          </cell>
        </row>
        <row r="451">
          <cell r="D451" t="str">
            <v>REPRESENTANTE LEGAL Ó DIRECTOR DE INTERVENTORÍA</v>
          </cell>
          <cell r="U451" t="str">
            <v>Copias: Contratista, Interventor</v>
          </cell>
        </row>
        <row r="452">
          <cell r="A452" t="str">
            <v>B. DATOS ESPECIFICOS</v>
          </cell>
        </row>
        <row r="453">
          <cell r="A453" t="str">
            <v>Item</v>
          </cell>
          <cell r="C453" t="str">
            <v>Descripción</v>
          </cell>
          <cell r="Q453" t="str">
            <v>Unidad</v>
          </cell>
          <cell r="S453" t="str">
            <v>Cantidad</v>
          </cell>
        </row>
        <row r="454">
          <cell r="A454" t="str">
            <v>06.04.01</v>
          </cell>
          <cell r="C454" t="str">
            <v>Suministro, montaje y conexión de luminaria fluorescente de 2x26W. Incluye bombilla y accesorios.</v>
          </cell>
          <cell r="Q454" t="str">
            <v>UN</v>
          </cell>
          <cell r="S454">
            <v>11</v>
          </cell>
          <cell r="V454">
            <v>0</v>
          </cell>
        </row>
        <row r="456">
          <cell r="A456" t="str">
            <v>1.  Equipo</v>
          </cell>
        </row>
        <row r="457">
          <cell r="A457" t="str">
            <v>Descripción</v>
          </cell>
          <cell r="G457" t="str">
            <v>Marca</v>
          </cell>
          <cell r="J457" t="str">
            <v>Tipo</v>
          </cell>
          <cell r="N457" t="str">
            <v>Tarifa/Hora</v>
          </cell>
          <cell r="Q457" t="str">
            <v>Rendimiento</v>
          </cell>
          <cell r="S457" t="str">
            <v>Vr. Unitario</v>
          </cell>
        </row>
        <row r="458">
          <cell r="A458" t="str">
            <v>Herramienta menor (% de mano de obra)</v>
          </cell>
        </row>
        <row r="459">
          <cell r="S459">
            <v>0</v>
          </cell>
        </row>
        <row r="460">
          <cell r="S460">
            <v>0</v>
          </cell>
        </row>
        <row r="461">
          <cell r="S461">
            <v>0</v>
          </cell>
        </row>
        <row r="462">
          <cell r="A462" t="str">
            <v>SUBTOTAL</v>
          </cell>
          <cell r="S462">
            <v>0</v>
          </cell>
        </row>
        <row r="464">
          <cell r="A464" t="str">
            <v>2.  Materiales</v>
          </cell>
        </row>
        <row r="465">
          <cell r="A465" t="str">
            <v>Descripción</v>
          </cell>
          <cell r="L465" t="str">
            <v>Unidad</v>
          </cell>
          <cell r="N465" t="str">
            <v>Cantidad</v>
          </cell>
          <cell r="P465" t="str">
            <v>Precio Unit.</v>
          </cell>
          <cell r="S465" t="str">
            <v>Vr Unitario</v>
          </cell>
        </row>
        <row r="466">
          <cell r="A466" t="str">
            <v>Lámpara fluorescente tipo góndola de 2x26W</v>
          </cell>
          <cell r="L466" t="str">
            <v xml:space="preserve">Un </v>
          </cell>
          <cell r="N466">
            <v>1</v>
          </cell>
          <cell r="S466">
            <v>0</v>
          </cell>
        </row>
        <row r="467">
          <cell r="S467">
            <v>0</v>
          </cell>
        </row>
        <row r="468">
          <cell r="S468">
            <v>0</v>
          </cell>
        </row>
        <row r="469">
          <cell r="S469">
            <v>0</v>
          </cell>
        </row>
        <row r="470">
          <cell r="S470">
            <v>0</v>
          </cell>
        </row>
        <row r="471">
          <cell r="S471">
            <v>0</v>
          </cell>
        </row>
        <row r="472">
          <cell r="S472">
            <v>0</v>
          </cell>
        </row>
        <row r="473">
          <cell r="S473">
            <v>0</v>
          </cell>
        </row>
        <row r="474">
          <cell r="S474">
            <v>0</v>
          </cell>
        </row>
        <row r="475">
          <cell r="S475">
            <v>0</v>
          </cell>
        </row>
        <row r="476">
          <cell r="S476">
            <v>0</v>
          </cell>
        </row>
        <row r="477">
          <cell r="S477">
            <v>0</v>
          </cell>
        </row>
        <row r="478">
          <cell r="A478" t="str">
            <v>Desperdicio</v>
          </cell>
          <cell r="L478" t="str">
            <v>%</v>
          </cell>
          <cell r="P478">
            <v>0</v>
          </cell>
          <cell r="S478">
            <v>0</v>
          </cell>
        </row>
        <row r="479">
          <cell r="A479" t="str">
            <v>SUBTOTAL</v>
          </cell>
          <cell r="S479">
            <v>0</v>
          </cell>
        </row>
        <row r="481">
          <cell r="A481" t="str">
            <v>3. Transportes</v>
          </cell>
        </row>
        <row r="482">
          <cell r="A482" t="str">
            <v>Material</v>
          </cell>
          <cell r="J482" t="str">
            <v>Vol. o Peso</v>
          </cell>
          <cell r="L482" t="str">
            <v>Distancia</v>
          </cell>
          <cell r="N482" t="str">
            <v>m2 o Ton/Km</v>
          </cell>
          <cell r="Q482" t="str">
            <v>Tarifa</v>
          </cell>
          <cell r="S482" t="str">
            <v>Vr. Unitario</v>
          </cell>
        </row>
        <row r="486">
          <cell r="A486" t="str">
            <v>SUBTOTAL</v>
          </cell>
        </row>
        <row r="488">
          <cell r="A488" t="str">
            <v>4. Mano de Obra</v>
          </cell>
        </row>
        <row r="489">
          <cell r="A489" t="str">
            <v>Trabajador</v>
          </cell>
          <cell r="I489" t="str">
            <v>Jornal</v>
          </cell>
          <cell r="K489" t="str">
            <v>Prestac.</v>
          </cell>
          <cell r="M489" t="str">
            <v>Jornal Total</v>
          </cell>
          <cell r="P489" t="str">
            <v>Rendimiento</v>
          </cell>
          <cell r="S489" t="str">
            <v>Vr. Unitario</v>
          </cell>
        </row>
        <row r="490">
          <cell r="A490" t="str">
            <v>Electricista II</v>
          </cell>
          <cell r="K490">
            <v>0.57999999999999996</v>
          </cell>
          <cell r="M490">
            <v>0</v>
          </cell>
          <cell r="S490">
            <v>0</v>
          </cell>
        </row>
        <row r="491">
          <cell r="A491" t="str">
            <v>Ayudante</v>
          </cell>
          <cell r="K491">
            <v>0.57999999999999996</v>
          </cell>
          <cell r="M491">
            <v>0</v>
          </cell>
          <cell r="S491">
            <v>0</v>
          </cell>
        </row>
        <row r="492">
          <cell r="S492">
            <v>0</v>
          </cell>
        </row>
        <row r="493">
          <cell r="A493" t="str">
            <v>SUBTOTAL</v>
          </cell>
          <cell r="S493">
            <v>0</v>
          </cell>
        </row>
        <row r="494">
          <cell r="A494" t="str">
            <v>TOTAL COSTO DIRECTO</v>
          </cell>
          <cell r="S494">
            <v>0</v>
          </cell>
        </row>
        <row r="495">
          <cell r="A495" t="str">
            <v>AIU CONTRACTUAL</v>
          </cell>
          <cell r="D495">
            <v>0</v>
          </cell>
          <cell r="R495" t="str">
            <v>TOTAL COSTO INDIRECTO</v>
          </cell>
          <cell r="S495">
            <v>0</v>
          </cell>
        </row>
        <row r="496">
          <cell r="A496" t="str">
            <v xml:space="preserve">VALOR TOTAL ACTIVIDAD </v>
          </cell>
          <cell r="S496">
            <v>0</v>
          </cell>
        </row>
        <row r="497">
          <cell r="A497" t="str">
            <v xml:space="preserve">VALOR RECURSOS NECESARIOS PARA LA EJECUCIÓN DE LA ACTIVIDAD </v>
          </cell>
          <cell r="S497">
            <v>0</v>
          </cell>
        </row>
        <row r="499">
          <cell r="A499" t="str">
            <v>Para constancia de lo anterior, se firma la presente acta bajo la responsabilidad expresa de los que intervienen en ella, de  conformidad  con las funciones  desempeñadas por cada uno de los mismos,  de acuerdo con el manual de interventoría, en _________</v>
          </cell>
        </row>
        <row r="502">
          <cell r="D502" t="str">
            <v>Firma:</v>
          </cell>
        </row>
        <row r="503">
          <cell r="D503" t="str">
            <v xml:space="preserve">Nombre: </v>
          </cell>
        </row>
        <row r="504">
          <cell r="D504" t="str">
            <v>REPRESENTATE LEGAL Ó DIRECTOR DE CONSULTORIA</v>
          </cell>
        </row>
        <row r="506">
          <cell r="A506" t="str">
            <v>C. OBSERVACIONES INTERVENTORIA (Campo de obligatorio diligenciamiento)</v>
          </cell>
        </row>
        <row r="513">
          <cell r="D513" t="str">
            <v>Firma:</v>
          </cell>
        </row>
        <row r="514">
          <cell r="D514" t="str">
            <v xml:space="preserve">Nombre: </v>
          </cell>
          <cell r="U514" t="str">
            <v>Original  - DPS</v>
          </cell>
        </row>
        <row r="515">
          <cell r="D515" t="str">
            <v>REPRESENTANTE LEGAL Ó DIRECTOR DE INTERVENTORÍA</v>
          </cell>
          <cell r="U515" t="str">
            <v>Copias: Contratista, Interventor</v>
          </cell>
        </row>
        <row r="516">
          <cell r="A516" t="str">
            <v>B. DATOS ESPECIFICOS</v>
          </cell>
        </row>
        <row r="517">
          <cell r="A517" t="str">
            <v>Item</v>
          </cell>
          <cell r="C517" t="str">
            <v>Descripción</v>
          </cell>
          <cell r="Q517" t="str">
            <v>Unidad</v>
          </cell>
          <cell r="S517" t="str">
            <v>Cantidad</v>
          </cell>
        </row>
        <row r="518">
          <cell r="A518" t="str">
            <v>06.04.02</v>
          </cell>
          <cell r="C518" t="str">
            <v>Suministro, montaje y conexión de aplique de 25W bajo consumo. Incluye bombilla y accesorios.</v>
          </cell>
          <cell r="Q518" t="str">
            <v>UN</v>
          </cell>
          <cell r="S518">
            <v>4</v>
          </cell>
          <cell r="V518">
            <v>0</v>
          </cell>
        </row>
        <row r="520">
          <cell r="A520" t="str">
            <v>1.  Equipo</v>
          </cell>
        </row>
        <row r="521">
          <cell r="A521" t="str">
            <v>Descripción</v>
          </cell>
          <cell r="G521" t="str">
            <v>Marca</v>
          </cell>
          <cell r="J521" t="str">
            <v>Tipo</v>
          </cell>
          <cell r="N521" t="str">
            <v>Tarifa/Hora</v>
          </cell>
          <cell r="Q521" t="str">
            <v>Rendimiento</v>
          </cell>
          <cell r="S521" t="str">
            <v>Vr. Unitario</v>
          </cell>
        </row>
        <row r="522">
          <cell r="A522" t="str">
            <v>Herramienta menor (% de mano de obra)</v>
          </cell>
        </row>
        <row r="523">
          <cell r="S523">
            <v>0</v>
          </cell>
        </row>
        <row r="524">
          <cell r="S524">
            <v>0</v>
          </cell>
        </row>
        <row r="525">
          <cell r="S525">
            <v>0</v>
          </cell>
        </row>
        <row r="526">
          <cell r="A526" t="str">
            <v>SUBTOTAL</v>
          </cell>
          <cell r="S526">
            <v>0</v>
          </cell>
        </row>
        <row r="528">
          <cell r="A528" t="str">
            <v>2.  Materiales</v>
          </cell>
        </row>
        <row r="529">
          <cell r="A529" t="str">
            <v>Descripción</v>
          </cell>
          <cell r="L529" t="str">
            <v>Unidad</v>
          </cell>
          <cell r="N529" t="str">
            <v>Cantidad</v>
          </cell>
          <cell r="P529" t="str">
            <v>Precio Unit.</v>
          </cell>
          <cell r="S529" t="str">
            <v>Vr Unitario</v>
          </cell>
        </row>
        <row r="530">
          <cell r="A530" t="str">
            <v>Aplique de sobreponer 25 W</v>
          </cell>
          <cell r="L530" t="str">
            <v xml:space="preserve">Un </v>
          </cell>
          <cell r="N530">
            <v>1</v>
          </cell>
          <cell r="S530">
            <v>0</v>
          </cell>
        </row>
        <row r="531">
          <cell r="A531" t="str">
            <v>Bombillo de bajo consumo</v>
          </cell>
          <cell r="L531" t="str">
            <v>Un</v>
          </cell>
          <cell r="N531">
            <v>1</v>
          </cell>
          <cell r="S531">
            <v>0</v>
          </cell>
        </row>
        <row r="532">
          <cell r="S532">
            <v>0</v>
          </cell>
        </row>
        <row r="533">
          <cell r="S533">
            <v>0</v>
          </cell>
        </row>
        <row r="534">
          <cell r="S534">
            <v>0</v>
          </cell>
        </row>
        <row r="535">
          <cell r="S535">
            <v>0</v>
          </cell>
        </row>
        <row r="536">
          <cell r="S536">
            <v>0</v>
          </cell>
        </row>
        <row r="537">
          <cell r="S537">
            <v>0</v>
          </cell>
        </row>
        <row r="538">
          <cell r="S538">
            <v>0</v>
          </cell>
        </row>
        <row r="539">
          <cell r="S539">
            <v>0</v>
          </cell>
        </row>
        <row r="540">
          <cell r="S540">
            <v>0</v>
          </cell>
        </row>
        <row r="541">
          <cell r="S541">
            <v>0</v>
          </cell>
        </row>
        <row r="542">
          <cell r="A542" t="str">
            <v>Desperdicio</v>
          </cell>
          <cell r="L542" t="str">
            <v>%</v>
          </cell>
          <cell r="P542">
            <v>0</v>
          </cell>
          <cell r="S542">
            <v>0</v>
          </cell>
        </row>
        <row r="543">
          <cell r="A543" t="str">
            <v>SUBTOTAL</v>
          </cell>
          <cell r="S543">
            <v>0</v>
          </cell>
        </row>
        <row r="545">
          <cell r="A545" t="str">
            <v>3. Transportes</v>
          </cell>
        </row>
        <row r="546">
          <cell r="A546" t="str">
            <v>Material</v>
          </cell>
          <cell r="J546" t="str">
            <v>Vol. o Peso</v>
          </cell>
          <cell r="L546" t="str">
            <v>Distancia</v>
          </cell>
          <cell r="N546" t="str">
            <v>m2 o Ton/Km</v>
          </cell>
          <cell r="Q546" t="str">
            <v>Tarifa</v>
          </cell>
          <cell r="S546" t="str">
            <v>Vr. Unitario</v>
          </cell>
        </row>
        <row r="550">
          <cell r="A550" t="str">
            <v>SUBTOTAL</v>
          </cell>
        </row>
        <row r="552">
          <cell r="A552" t="str">
            <v>4. Mano de Obra</v>
          </cell>
        </row>
        <row r="553">
          <cell r="A553" t="str">
            <v>Trabajador</v>
          </cell>
          <cell r="I553" t="str">
            <v>Jornal</v>
          </cell>
          <cell r="K553" t="str">
            <v>Prestac.</v>
          </cell>
          <cell r="M553" t="str">
            <v>Jornal Total</v>
          </cell>
          <cell r="P553" t="str">
            <v>Rendimiento</v>
          </cell>
          <cell r="S553" t="str">
            <v>Vr. Unitario</v>
          </cell>
        </row>
        <row r="554">
          <cell r="A554" t="str">
            <v>Electricista II</v>
          </cell>
          <cell r="K554">
            <v>0.57999999999999996</v>
          </cell>
          <cell r="M554">
            <v>0</v>
          </cell>
          <cell r="S554">
            <v>0</v>
          </cell>
        </row>
        <row r="555">
          <cell r="A555" t="str">
            <v>Ayudante</v>
          </cell>
          <cell r="K555">
            <v>0.57999999999999996</v>
          </cell>
          <cell r="M555">
            <v>0</v>
          </cell>
          <cell r="S555">
            <v>0</v>
          </cell>
        </row>
        <row r="556">
          <cell r="S556">
            <v>0</v>
          </cell>
        </row>
        <row r="557">
          <cell r="A557" t="str">
            <v>SUBTOTAL</v>
          </cell>
          <cell r="S557">
            <v>0</v>
          </cell>
        </row>
        <row r="558">
          <cell r="A558" t="str">
            <v>TOTAL COSTO DIRECTO</v>
          </cell>
          <cell r="S558">
            <v>0</v>
          </cell>
        </row>
        <row r="559">
          <cell r="A559" t="str">
            <v>AIU CONTRACTUAL</v>
          </cell>
          <cell r="D559">
            <v>0</v>
          </cell>
          <cell r="R559" t="str">
            <v>TOTAL COSTO INDIRECTO</v>
          </cell>
          <cell r="S559">
            <v>0</v>
          </cell>
        </row>
        <row r="560">
          <cell r="A560" t="str">
            <v xml:space="preserve">VALOR TOTAL ACTIVIDAD </v>
          </cell>
          <cell r="S560">
            <v>0</v>
          </cell>
        </row>
        <row r="561">
          <cell r="A561" t="str">
            <v xml:space="preserve">VALOR RECURSOS NECESARIOS PARA LA EJECUCIÓN DE LA ACTIVIDAD </v>
          </cell>
          <cell r="S561">
            <v>0</v>
          </cell>
        </row>
        <row r="563">
          <cell r="A56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66">
          <cell r="D566" t="str">
            <v>Firma:</v>
          </cell>
        </row>
        <row r="567">
          <cell r="D567" t="str">
            <v xml:space="preserve">Nombre: </v>
          </cell>
        </row>
        <row r="568">
          <cell r="D568" t="str">
            <v>REPRESENTATE LEGAL Ó DIRECTOR DE CONSULTORIA</v>
          </cell>
        </row>
        <row r="570">
          <cell r="A570" t="str">
            <v>C. OBSERVACIONES INTERVENTORIA (Campo de obligatorio diligenciamiento)</v>
          </cell>
        </row>
        <row r="577">
          <cell r="D577" t="str">
            <v>Firma:</v>
          </cell>
        </row>
        <row r="578">
          <cell r="D578" t="str">
            <v xml:space="preserve">Nombre: </v>
          </cell>
          <cell r="U578" t="str">
            <v>Original  - DPS</v>
          </cell>
        </row>
        <row r="579">
          <cell r="D579" t="str">
            <v>REPRESENTANTE LEGAL Ó DIRECTOR DE INTERVENTORÍA</v>
          </cell>
          <cell r="U579" t="str">
            <v>Copias: Contratista, Interventor</v>
          </cell>
        </row>
        <row r="580">
          <cell r="A580" t="str">
            <v>B. DATOS ESPECIFICOS</v>
          </cell>
        </row>
        <row r="581">
          <cell r="A581" t="str">
            <v>Item</v>
          </cell>
          <cell r="C581" t="str">
            <v>Descripción</v>
          </cell>
          <cell r="Q581" t="str">
            <v>Unidad</v>
          </cell>
          <cell r="S581" t="str">
            <v>Cantidad</v>
          </cell>
        </row>
        <row r="582">
          <cell r="A582" t="str">
            <v>06.05.01</v>
          </cell>
          <cell r="C582" t="str">
            <v>Trámites ante el operador del servicio para aprobar y conectar el nuevo servicio. Incluye costos por documento para trámite.</v>
          </cell>
          <cell r="Q582" t="str">
            <v>GL</v>
          </cell>
          <cell r="S582">
            <v>1</v>
          </cell>
          <cell r="V582">
            <v>1290000</v>
          </cell>
        </row>
        <row r="584">
          <cell r="A584" t="str">
            <v>1.  Equipo</v>
          </cell>
        </row>
        <row r="585">
          <cell r="A585" t="str">
            <v>Descripción</v>
          </cell>
          <cell r="G585" t="str">
            <v>Marca</v>
          </cell>
          <cell r="J585" t="str">
            <v>Tipo</v>
          </cell>
          <cell r="N585" t="str">
            <v>Tarifa/Hora</v>
          </cell>
          <cell r="Q585" t="str">
            <v>Rendimiento</v>
          </cell>
          <cell r="S585" t="str">
            <v>Vr. Unitario</v>
          </cell>
        </row>
        <row r="586">
          <cell r="S586">
            <v>0</v>
          </cell>
        </row>
        <row r="587">
          <cell r="S587">
            <v>0</v>
          </cell>
        </row>
        <row r="588">
          <cell r="S588">
            <v>0</v>
          </cell>
        </row>
        <row r="589">
          <cell r="S589">
            <v>0</v>
          </cell>
        </row>
        <row r="590">
          <cell r="A590" t="str">
            <v>SUBTOTAL</v>
          </cell>
          <cell r="S590">
            <v>0</v>
          </cell>
        </row>
        <row r="592">
          <cell r="A592" t="str">
            <v>2.  Materiales</v>
          </cell>
        </row>
        <row r="593">
          <cell r="A593" t="str">
            <v>Descripción</v>
          </cell>
          <cell r="L593" t="str">
            <v>Unidad</v>
          </cell>
          <cell r="N593" t="str">
            <v>Cantidad</v>
          </cell>
          <cell r="P593" t="str">
            <v>Precio Unit.</v>
          </cell>
          <cell r="S593" t="str">
            <v>Vr Unitario</v>
          </cell>
        </row>
        <row r="594">
          <cell r="S594">
            <v>0</v>
          </cell>
        </row>
        <row r="595">
          <cell r="S595">
            <v>0</v>
          </cell>
        </row>
        <row r="596">
          <cell r="S596">
            <v>0</v>
          </cell>
        </row>
        <row r="597">
          <cell r="S597">
            <v>0</v>
          </cell>
        </row>
        <row r="598">
          <cell r="S598">
            <v>0</v>
          </cell>
        </row>
        <row r="599">
          <cell r="S599">
            <v>0</v>
          </cell>
        </row>
        <row r="600">
          <cell r="S600">
            <v>0</v>
          </cell>
        </row>
        <row r="601">
          <cell r="S601">
            <v>0</v>
          </cell>
        </row>
        <row r="602">
          <cell r="S602">
            <v>0</v>
          </cell>
        </row>
        <row r="603">
          <cell r="S603">
            <v>0</v>
          </cell>
        </row>
        <row r="604">
          <cell r="S604">
            <v>0</v>
          </cell>
        </row>
        <row r="605">
          <cell r="S605">
            <v>0</v>
          </cell>
        </row>
        <row r="606">
          <cell r="A606" t="str">
            <v>Desperdicio</v>
          </cell>
          <cell r="L606" t="str">
            <v>%</v>
          </cell>
          <cell r="P606">
            <v>0</v>
          </cell>
          <cell r="S606">
            <v>0</v>
          </cell>
        </row>
        <row r="607">
          <cell r="A607" t="str">
            <v>SUBTOTAL</v>
          </cell>
          <cell r="S607">
            <v>0</v>
          </cell>
        </row>
        <row r="609">
          <cell r="A609" t="str">
            <v>3. Transportes</v>
          </cell>
        </row>
        <row r="610">
          <cell r="A610" t="str">
            <v>Material</v>
          </cell>
          <cell r="J610" t="str">
            <v>Vol. o Peso</v>
          </cell>
          <cell r="L610" t="str">
            <v>Distancia</v>
          </cell>
          <cell r="N610" t="str">
            <v>m2 o Ton/Km</v>
          </cell>
          <cell r="Q610" t="str">
            <v>Tarifa</v>
          </cell>
          <cell r="S610" t="str">
            <v>Vr. Unitario</v>
          </cell>
        </row>
        <row r="614">
          <cell r="A614" t="str">
            <v>SUBTOTAL</v>
          </cell>
        </row>
        <row r="616">
          <cell r="A616" t="str">
            <v>4. Mano de Obra</v>
          </cell>
        </row>
        <row r="617">
          <cell r="A617" t="str">
            <v>Trabajador</v>
          </cell>
          <cell r="I617" t="str">
            <v>Jornal</v>
          </cell>
          <cell r="K617" t="str">
            <v>Prestac.</v>
          </cell>
          <cell r="M617" t="str">
            <v>Jornal Total</v>
          </cell>
          <cell r="P617" t="str">
            <v>Rendimiento</v>
          </cell>
          <cell r="S617" t="str">
            <v>Vr. Unitario</v>
          </cell>
        </row>
        <row r="618">
          <cell r="A618" t="str">
            <v>Ingeniero</v>
          </cell>
          <cell r="I618">
            <v>100000</v>
          </cell>
          <cell r="K618">
            <v>0.57999999999999996</v>
          </cell>
          <cell r="M618">
            <v>158000</v>
          </cell>
          <cell r="P618">
            <v>5</v>
          </cell>
          <cell r="S618">
            <v>790000</v>
          </cell>
        </row>
        <row r="619">
          <cell r="A619" t="str">
            <v>Documentos</v>
          </cell>
          <cell r="I619">
            <v>500000</v>
          </cell>
          <cell r="M619">
            <v>500000</v>
          </cell>
          <cell r="P619">
            <v>1</v>
          </cell>
          <cell r="S619">
            <v>500000</v>
          </cell>
        </row>
        <row r="620">
          <cell r="S620">
            <v>0</v>
          </cell>
        </row>
        <row r="621">
          <cell r="A621" t="str">
            <v>SUBTOTAL</v>
          </cell>
          <cell r="S621">
            <v>1290000</v>
          </cell>
        </row>
        <row r="622">
          <cell r="A622" t="str">
            <v>TOTAL COSTO DIRECTO</v>
          </cell>
          <cell r="S622">
            <v>1290000</v>
          </cell>
        </row>
        <row r="623">
          <cell r="A623" t="str">
            <v>AIU CONTRACTUAL</v>
          </cell>
          <cell r="D623">
            <v>0</v>
          </cell>
          <cell r="R623" t="str">
            <v>TOTAL COSTO INDIRECTO</v>
          </cell>
          <cell r="S623">
            <v>0</v>
          </cell>
        </row>
        <row r="624">
          <cell r="A624" t="str">
            <v xml:space="preserve">VALOR TOTAL ACTIVIDAD </v>
          </cell>
          <cell r="S624">
            <v>1290000</v>
          </cell>
        </row>
        <row r="625">
          <cell r="A625" t="str">
            <v xml:space="preserve">VALOR RECURSOS NECESARIOS PARA LA EJECUCIÓN DE LA ACTIVIDAD </v>
          </cell>
          <cell r="S625">
            <v>1290000</v>
          </cell>
        </row>
        <row r="627">
          <cell r="A627" t="str">
            <v>Para constancia de lo anterior, se firma la presente acta bajo la responsabilidad expresa de los que intervienen en ella, de  conformidad  con las funciones  desempeñadas por cada uno de los mismos,  de acuerdo con el manual de interventoría, en _________</v>
          </cell>
        </row>
        <row r="630">
          <cell r="D630" t="str">
            <v>Firma:</v>
          </cell>
        </row>
        <row r="631">
          <cell r="D631" t="str">
            <v xml:space="preserve">Nombre: </v>
          </cell>
        </row>
        <row r="632">
          <cell r="D632" t="str">
            <v>REPRESENTATE LEGAL Ó DIRECTOR DE CONSULTORIA</v>
          </cell>
        </row>
        <row r="634">
          <cell r="A634" t="str">
            <v>C. OBSERVACIONES INTERVENTORIA (Campo de obligatorio diligenciamiento)</v>
          </cell>
        </row>
        <row r="641">
          <cell r="D641" t="str">
            <v>Firma:</v>
          </cell>
        </row>
        <row r="642">
          <cell r="D642" t="str">
            <v xml:space="preserve">Nombre: </v>
          </cell>
          <cell r="U642" t="str">
            <v>Original  - DPS</v>
          </cell>
        </row>
        <row r="643">
          <cell r="D643" t="str">
            <v>REPRESENTANTE LEGAL Ó DIRECTOR DE INTERVENTORÍA</v>
          </cell>
          <cell r="U643" t="str">
            <v>Copias: Contratista, Interventor</v>
          </cell>
        </row>
        <row r="644">
          <cell r="A644" t="str">
            <v>B. DATOS ESPECIFICOS</v>
          </cell>
        </row>
        <row r="645">
          <cell r="A645" t="str">
            <v>Item</v>
          </cell>
          <cell r="C645" t="str">
            <v>Descripción</v>
          </cell>
          <cell r="Q645" t="str">
            <v>Unidad</v>
          </cell>
          <cell r="S645" t="str">
            <v>Cantidad</v>
          </cell>
        </row>
        <row r="646">
          <cell r="A646" t="str">
            <v>06.05.02</v>
          </cell>
          <cell r="C646" t="str">
            <v>Inspector delegado RETIE y emisión de certificado de recibo a satisfacción de las instalaciones</v>
          </cell>
          <cell r="Q646" t="str">
            <v>GL</v>
          </cell>
          <cell r="S646">
            <v>1</v>
          </cell>
          <cell r="V646">
            <v>1274112</v>
          </cell>
        </row>
        <row r="648">
          <cell r="A648" t="str">
            <v>1.  Equipo</v>
          </cell>
        </row>
        <row r="649">
          <cell r="A649" t="str">
            <v>Descripción</v>
          </cell>
          <cell r="G649" t="str">
            <v>Marca</v>
          </cell>
          <cell r="J649" t="str">
            <v>Tipo</v>
          </cell>
          <cell r="N649" t="str">
            <v>Tarifa/Hora</v>
          </cell>
          <cell r="Q649" t="str">
            <v>Rendimiento</v>
          </cell>
          <cell r="S649" t="str">
            <v>Vr. Unitario</v>
          </cell>
        </row>
        <row r="650">
          <cell r="S650">
            <v>0</v>
          </cell>
        </row>
        <row r="651">
          <cell r="S651">
            <v>0</v>
          </cell>
        </row>
        <row r="652">
          <cell r="S652">
            <v>0</v>
          </cell>
        </row>
        <row r="653">
          <cell r="S653">
            <v>0</v>
          </cell>
        </row>
        <row r="654">
          <cell r="A654" t="str">
            <v>SUBTOTAL</v>
          </cell>
          <cell r="S654">
            <v>0</v>
          </cell>
        </row>
        <row r="656">
          <cell r="A656" t="str">
            <v>2.  Materiales</v>
          </cell>
        </row>
        <row r="657">
          <cell r="A657" t="str">
            <v>Descripción</v>
          </cell>
          <cell r="L657" t="str">
            <v>Unidad</v>
          </cell>
          <cell r="N657" t="str">
            <v>Cantidad</v>
          </cell>
          <cell r="P657" t="str">
            <v>Precio Unit.</v>
          </cell>
          <cell r="S657" t="str">
            <v>Vr Unitario</v>
          </cell>
        </row>
        <row r="658">
          <cell r="S658">
            <v>0</v>
          </cell>
        </row>
        <row r="659">
          <cell r="S659">
            <v>0</v>
          </cell>
        </row>
        <row r="660">
          <cell r="S660">
            <v>0</v>
          </cell>
        </row>
        <row r="661">
          <cell r="S661">
            <v>0</v>
          </cell>
        </row>
        <row r="662">
          <cell r="S662">
            <v>0</v>
          </cell>
        </row>
        <row r="663">
          <cell r="S663">
            <v>0</v>
          </cell>
        </row>
        <row r="664">
          <cell r="S664">
            <v>0</v>
          </cell>
        </row>
        <row r="665">
          <cell r="S665">
            <v>0</v>
          </cell>
        </row>
        <row r="666">
          <cell r="S666">
            <v>0</v>
          </cell>
        </row>
        <row r="667">
          <cell r="S667">
            <v>0</v>
          </cell>
        </row>
        <row r="668">
          <cell r="S668">
            <v>0</v>
          </cell>
        </row>
        <row r="669">
          <cell r="S669">
            <v>0</v>
          </cell>
        </row>
        <row r="670">
          <cell r="A670" t="str">
            <v>Desperdicio</v>
          </cell>
          <cell r="L670" t="str">
            <v>%</v>
          </cell>
          <cell r="P670">
            <v>0</v>
          </cell>
          <cell r="S670">
            <v>0</v>
          </cell>
        </row>
        <row r="671">
          <cell r="A671" t="str">
            <v>SUBTOTAL</v>
          </cell>
          <cell r="S671">
            <v>0</v>
          </cell>
        </row>
        <row r="673">
          <cell r="A673" t="str">
            <v>3. Transportes</v>
          </cell>
        </row>
        <row r="674">
          <cell r="A674" t="str">
            <v>Material</v>
          </cell>
          <cell r="J674" t="str">
            <v>Vol. o Peso</v>
          </cell>
          <cell r="L674" t="str">
            <v>Distancia</v>
          </cell>
          <cell r="N674" t="str">
            <v>m2 o Ton/Km</v>
          </cell>
          <cell r="Q674" t="str">
            <v>Tarifa</v>
          </cell>
          <cell r="S674" t="str">
            <v>Vr. Unitario</v>
          </cell>
        </row>
        <row r="678">
          <cell r="A678" t="str">
            <v>SUBTOTAL</v>
          </cell>
        </row>
        <row r="680">
          <cell r="A680" t="str">
            <v>4. Mano de Obra</v>
          </cell>
        </row>
        <row r="681">
          <cell r="A681" t="str">
            <v>Trabajador</v>
          </cell>
          <cell r="I681" t="str">
            <v>Jornal</v>
          </cell>
          <cell r="K681" t="str">
            <v>Prestac.</v>
          </cell>
          <cell r="M681" t="str">
            <v>Jornal Total</v>
          </cell>
          <cell r="P681" t="str">
            <v>Rendimiento</v>
          </cell>
          <cell r="S681" t="str">
            <v>Vr. Unitario</v>
          </cell>
        </row>
        <row r="682">
          <cell r="A682" t="str">
            <v>Ingeniero</v>
          </cell>
          <cell r="I682">
            <v>89600</v>
          </cell>
          <cell r="K682">
            <v>0.57999999999999996</v>
          </cell>
          <cell r="M682">
            <v>141568</v>
          </cell>
          <cell r="P682">
            <v>9</v>
          </cell>
          <cell r="S682">
            <v>1274112</v>
          </cell>
        </row>
        <row r="683">
          <cell r="S683">
            <v>0</v>
          </cell>
        </row>
        <row r="684">
          <cell r="S684">
            <v>0</v>
          </cell>
        </row>
        <row r="685">
          <cell r="A685" t="str">
            <v>SUBTOTAL</v>
          </cell>
          <cell r="S685">
            <v>1274112</v>
          </cell>
        </row>
        <row r="686">
          <cell r="A686" t="str">
            <v>TOTAL COSTO DIRECTO</v>
          </cell>
          <cell r="S686">
            <v>1274112</v>
          </cell>
        </row>
        <row r="687">
          <cell r="A687" t="str">
            <v>AIU CONTRACTUAL</v>
          </cell>
          <cell r="D687">
            <v>0</v>
          </cell>
          <cell r="R687" t="str">
            <v>TOTAL COSTO INDIRECTO</v>
          </cell>
          <cell r="S687">
            <v>0</v>
          </cell>
        </row>
        <row r="688">
          <cell r="A688" t="str">
            <v xml:space="preserve">VALOR TOTAL ACTIVIDAD </v>
          </cell>
          <cell r="S688">
            <v>1274112</v>
          </cell>
        </row>
        <row r="689">
          <cell r="A689" t="str">
            <v xml:space="preserve">VALOR RECURSOS NECESARIOS PARA LA EJECUCIÓN DE LA ACTIVIDAD </v>
          </cell>
          <cell r="S689">
            <v>1274112</v>
          </cell>
        </row>
        <row r="691">
          <cell r="A691" t="str">
            <v>Para constancia de lo anterior, se firma la presente acta bajo la responsabilidad expresa de los que intervienen en ella, de  conformidad  con las funciones  desempeñadas por cada uno de los mismos,  de acuerdo con el manual de interventoría, en _________</v>
          </cell>
        </row>
        <row r="694">
          <cell r="D694" t="str">
            <v>Firma:</v>
          </cell>
        </row>
        <row r="695">
          <cell r="D695" t="str">
            <v xml:space="preserve">Nombre: </v>
          </cell>
        </row>
        <row r="696">
          <cell r="D696" t="str">
            <v>REPRESENTATE LEGAL Ó DIRECTOR DE CONSULTORIA</v>
          </cell>
        </row>
        <row r="698">
          <cell r="A698" t="str">
            <v>C. OBSERVACIONES INTERVENTORIA (Campo de obligatorio diligenciamiento)</v>
          </cell>
        </row>
        <row r="705">
          <cell r="D705" t="str">
            <v>Firma:</v>
          </cell>
        </row>
        <row r="706">
          <cell r="D706" t="str">
            <v xml:space="preserve">Nombre: </v>
          </cell>
          <cell r="U706" t="str">
            <v>Original  - DPS</v>
          </cell>
        </row>
        <row r="707">
          <cell r="D707" t="str">
            <v>REPRESENTANTE LEGAL Ó DIRECTOR DE INTERVENTORÍA</v>
          </cell>
          <cell r="U707" t="str">
            <v>Copias: Contratista, Interventor</v>
          </cell>
        </row>
        <row r="708">
          <cell r="A708" t="str">
            <v>B. DATOS ESPECIFICOS</v>
          </cell>
        </row>
        <row r="709">
          <cell r="A709" t="str">
            <v>Item</v>
          </cell>
          <cell r="C709" t="str">
            <v>Descripción</v>
          </cell>
          <cell r="Q709" t="str">
            <v>Unidad</v>
          </cell>
          <cell r="S709" t="str">
            <v>Cantidad</v>
          </cell>
        </row>
        <row r="710">
          <cell r="A710" t="str">
            <v>06.06.01</v>
          </cell>
          <cell r="C710" t="str">
            <v>Suministro e hincada de varilla de cobre de 2.44 metros x 5/8" para aterrizar la infraestructura de apantallamiento y la malla de puesta a tierra.</v>
          </cell>
          <cell r="Q710" t="str">
            <v>UN</v>
          </cell>
          <cell r="S710">
            <v>1</v>
          </cell>
          <cell r="V710">
            <v>0</v>
          </cell>
        </row>
        <row r="712">
          <cell r="A712" t="str">
            <v>1.  Equipo</v>
          </cell>
        </row>
        <row r="713">
          <cell r="A713" t="str">
            <v>Descripción</v>
          </cell>
          <cell r="G713" t="str">
            <v>Marca</v>
          </cell>
          <cell r="J713" t="str">
            <v>Tipo</v>
          </cell>
          <cell r="N713" t="str">
            <v>Tarifa/Hora</v>
          </cell>
          <cell r="Q713" t="str">
            <v>Rendimiento</v>
          </cell>
          <cell r="S713" t="str">
            <v>Vr. Unitario</v>
          </cell>
        </row>
        <row r="714">
          <cell r="A714" t="str">
            <v>Herramienta menor (% de mano de obra)</v>
          </cell>
          <cell r="S714">
            <v>0</v>
          </cell>
        </row>
        <row r="715">
          <cell r="A715" t="str">
            <v>Atornillador</v>
          </cell>
          <cell r="S715">
            <v>0</v>
          </cell>
        </row>
        <row r="716">
          <cell r="S716">
            <v>0</v>
          </cell>
        </row>
        <row r="717">
          <cell r="S717">
            <v>0</v>
          </cell>
        </row>
        <row r="718">
          <cell r="A718" t="str">
            <v>SUBTOTAL</v>
          </cell>
          <cell r="S718">
            <v>0</v>
          </cell>
        </row>
        <row r="720">
          <cell r="A720" t="str">
            <v>2.  Materiales</v>
          </cell>
        </row>
        <row r="721">
          <cell r="A721" t="str">
            <v>Descripción</v>
          </cell>
          <cell r="L721" t="str">
            <v>Unidad</v>
          </cell>
          <cell r="N721" t="str">
            <v>Cantidad</v>
          </cell>
          <cell r="P721" t="str">
            <v>Precio Unit.</v>
          </cell>
          <cell r="S721" t="str">
            <v>Vr Unitario</v>
          </cell>
        </row>
        <row r="722">
          <cell r="A722" t="str">
            <v>Varilla de cobre de 2,40 mts x 5/8"</v>
          </cell>
          <cell r="L722" t="str">
            <v>Un</v>
          </cell>
          <cell r="N722">
            <v>1</v>
          </cell>
          <cell r="S722">
            <v>0</v>
          </cell>
        </row>
        <row r="723">
          <cell r="S723">
            <v>0</v>
          </cell>
        </row>
        <row r="724">
          <cell r="S724">
            <v>0</v>
          </cell>
        </row>
        <row r="725">
          <cell r="S725">
            <v>0</v>
          </cell>
        </row>
        <row r="726">
          <cell r="S726">
            <v>0</v>
          </cell>
        </row>
        <row r="727">
          <cell r="S727">
            <v>0</v>
          </cell>
        </row>
        <row r="728">
          <cell r="S728">
            <v>0</v>
          </cell>
        </row>
        <row r="729">
          <cell r="S729">
            <v>0</v>
          </cell>
        </row>
        <row r="730">
          <cell r="S730">
            <v>0</v>
          </cell>
        </row>
        <row r="731">
          <cell r="S731">
            <v>0</v>
          </cell>
        </row>
        <row r="732">
          <cell r="S732">
            <v>0</v>
          </cell>
        </row>
        <row r="733">
          <cell r="S733">
            <v>0</v>
          </cell>
        </row>
        <row r="734">
          <cell r="A734" t="str">
            <v>Desperdicio</v>
          </cell>
          <cell r="L734" t="str">
            <v>%</v>
          </cell>
          <cell r="P734">
            <v>0</v>
          </cell>
          <cell r="S734">
            <v>0</v>
          </cell>
        </row>
        <row r="735">
          <cell r="A735" t="str">
            <v>SUBTOTAL</v>
          </cell>
          <cell r="S735">
            <v>0</v>
          </cell>
        </row>
        <row r="737">
          <cell r="A737" t="str">
            <v>3. Transportes</v>
          </cell>
        </row>
        <row r="738">
          <cell r="A738" t="str">
            <v>Material</v>
          </cell>
          <cell r="J738" t="str">
            <v>Vol. o Peso</v>
          </cell>
          <cell r="L738" t="str">
            <v>Distancia</v>
          </cell>
          <cell r="N738" t="str">
            <v>m2 o Ton/Km</v>
          </cell>
          <cell r="Q738" t="str">
            <v>Tarifa</v>
          </cell>
          <cell r="S738" t="str">
            <v>Vr. Unitario</v>
          </cell>
        </row>
        <row r="742">
          <cell r="A742" t="str">
            <v>SUBTOTAL</v>
          </cell>
        </row>
        <row r="744">
          <cell r="A744" t="str">
            <v>4. Mano de Obra</v>
          </cell>
        </row>
        <row r="745">
          <cell r="A745" t="str">
            <v>Trabajador</v>
          </cell>
          <cell r="I745" t="str">
            <v>Jornal</v>
          </cell>
          <cell r="K745" t="str">
            <v>Prestac.</v>
          </cell>
          <cell r="M745" t="str">
            <v>Jornal Total</v>
          </cell>
          <cell r="P745" t="str">
            <v>Rendimiento</v>
          </cell>
          <cell r="S745" t="str">
            <v>Vr. Unitario</v>
          </cell>
        </row>
        <row r="746">
          <cell r="A746" t="str">
            <v>Electricista II</v>
          </cell>
          <cell r="K746">
            <v>0.57999999999999996</v>
          </cell>
          <cell r="M746">
            <v>0</v>
          </cell>
          <cell r="S746">
            <v>0</v>
          </cell>
        </row>
        <row r="747">
          <cell r="A747" t="str">
            <v>Ayudante</v>
          </cell>
          <cell r="K747">
            <v>0.57999999999999996</v>
          </cell>
          <cell r="M747">
            <v>0</v>
          </cell>
          <cell r="S747">
            <v>0</v>
          </cell>
        </row>
        <row r="748">
          <cell r="S748">
            <v>0</v>
          </cell>
        </row>
        <row r="749">
          <cell r="A749" t="str">
            <v>SUBTOTAL</v>
          </cell>
          <cell r="S749">
            <v>0</v>
          </cell>
        </row>
        <row r="750">
          <cell r="A750" t="str">
            <v>TOTAL COSTO DIRECTO</v>
          </cell>
          <cell r="S750">
            <v>0</v>
          </cell>
        </row>
        <row r="751">
          <cell r="A751" t="str">
            <v>AIU CONTRACTUAL</v>
          </cell>
          <cell r="D751">
            <v>0</v>
          </cell>
          <cell r="R751" t="str">
            <v>TOTAL COSTO INDIRECTO</v>
          </cell>
          <cell r="S751">
            <v>0</v>
          </cell>
        </row>
        <row r="752">
          <cell r="A752" t="str">
            <v xml:space="preserve">VALOR TOTAL ACTIVIDAD </v>
          </cell>
          <cell r="S752">
            <v>0</v>
          </cell>
        </row>
        <row r="753">
          <cell r="A753" t="str">
            <v xml:space="preserve">VALOR RECURSOS NECESARIOS PARA LA EJECUCIÓN DE LA ACTIVIDAD </v>
          </cell>
          <cell r="S753">
            <v>0</v>
          </cell>
        </row>
        <row r="755">
          <cell r="A75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58">
          <cell r="D758" t="str">
            <v>Firma:</v>
          </cell>
        </row>
        <row r="759">
          <cell r="D759" t="str">
            <v xml:space="preserve">Nombre: </v>
          </cell>
        </row>
        <row r="760">
          <cell r="D760" t="str">
            <v>REPRESENTATE LEGAL Ó DIRECTOR DE CONSULTORIA</v>
          </cell>
        </row>
        <row r="762">
          <cell r="A762" t="str">
            <v>C. OBSERVACIONES INTERVENTORIA (Campo de obligatorio diligenciamiento)</v>
          </cell>
        </row>
        <row r="769">
          <cell r="D769" t="str">
            <v>Firma:</v>
          </cell>
        </row>
        <row r="770">
          <cell r="D770" t="str">
            <v xml:space="preserve">Nombre: </v>
          </cell>
          <cell r="U770" t="str">
            <v>Original  - DPS</v>
          </cell>
        </row>
        <row r="771">
          <cell r="D771" t="str">
            <v>REPRESENTANTE LEGAL Ó DIRECTOR DE INTERVENTORÍA</v>
          </cell>
          <cell r="U771" t="str">
            <v>Copias: Contratista, Interventor</v>
          </cell>
        </row>
        <row r="772">
          <cell r="A772" t="str">
            <v>B. DATOS ESPECIFICOS</v>
          </cell>
        </row>
        <row r="773">
          <cell r="A773" t="str">
            <v>Item</v>
          </cell>
          <cell r="C773" t="str">
            <v>Descripción</v>
          </cell>
          <cell r="Q773" t="str">
            <v>Unidad</v>
          </cell>
          <cell r="S773" t="str">
            <v>Cantidad</v>
          </cell>
        </row>
        <row r="774">
          <cell r="A774" t="str">
            <v>06.06.02</v>
          </cell>
          <cell r="C774" t="str">
            <v>Suministro y tendido de cable de cobre No 8 para polo a tierra. Incluye tubo PVC de 3/4".</v>
          </cell>
          <cell r="Q774" t="str">
            <v>ML</v>
          </cell>
          <cell r="S774">
            <v>6</v>
          </cell>
          <cell r="V774">
            <v>0</v>
          </cell>
        </row>
        <row r="776">
          <cell r="A776" t="str">
            <v>1.  Equipo</v>
          </cell>
        </row>
        <row r="777">
          <cell r="A777" t="str">
            <v>Descripción</v>
          </cell>
          <cell r="G777" t="str">
            <v>Marca</v>
          </cell>
          <cell r="J777" t="str">
            <v>Tipo</v>
          </cell>
          <cell r="N777" t="str">
            <v>Tarifa/Hora</v>
          </cell>
          <cell r="Q777" t="str">
            <v>Rendimiento</v>
          </cell>
          <cell r="S777" t="str">
            <v>Vr. Unitario</v>
          </cell>
        </row>
        <row r="778">
          <cell r="A778" t="str">
            <v>Alicates</v>
          </cell>
          <cell r="S778">
            <v>0</v>
          </cell>
        </row>
        <row r="779">
          <cell r="S779">
            <v>0</v>
          </cell>
        </row>
        <row r="780">
          <cell r="S780">
            <v>0</v>
          </cell>
        </row>
        <row r="781">
          <cell r="S781">
            <v>0</v>
          </cell>
        </row>
        <row r="782">
          <cell r="A782" t="str">
            <v>SUBTOTAL</v>
          </cell>
          <cell r="S782">
            <v>0</v>
          </cell>
        </row>
        <row r="784">
          <cell r="A784" t="str">
            <v>2.  Materiales</v>
          </cell>
        </row>
        <row r="785">
          <cell r="A785" t="str">
            <v>Descripción</v>
          </cell>
          <cell r="L785" t="str">
            <v>Unidad</v>
          </cell>
          <cell r="N785" t="str">
            <v>Cantidad</v>
          </cell>
          <cell r="P785" t="str">
            <v>Precio Unit.</v>
          </cell>
          <cell r="S785" t="str">
            <v>Vr Unitario</v>
          </cell>
        </row>
        <row r="786">
          <cell r="A786" t="str">
            <v>Cable de Cobre No 8</v>
          </cell>
          <cell r="L786" t="str">
            <v>Ml</v>
          </cell>
          <cell r="N786">
            <v>1</v>
          </cell>
          <cell r="S786">
            <v>0</v>
          </cell>
        </row>
        <row r="787">
          <cell r="A787" t="str">
            <v>Tubo conduit PVC 3/4"</v>
          </cell>
          <cell r="L787" t="str">
            <v>Ml</v>
          </cell>
          <cell r="N787">
            <v>1</v>
          </cell>
          <cell r="S787">
            <v>0</v>
          </cell>
        </row>
        <row r="788">
          <cell r="S788">
            <v>0</v>
          </cell>
        </row>
        <row r="789">
          <cell r="S789">
            <v>0</v>
          </cell>
        </row>
        <row r="790">
          <cell r="S790">
            <v>0</v>
          </cell>
        </row>
        <row r="791">
          <cell r="S791">
            <v>0</v>
          </cell>
        </row>
        <row r="792">
          <cell r="S792">
            <v>0</v>
          </cell>
        </row>
        <row r="793">
          <cell r="S793">
            <v>0</v>
          </cell>
        </row>
        <row r="794">
          <cell r="S794">
            <v>0</v>
          </cell>
        </row>
        <row r="795">
          <cell r="S795">
            <v>0</v>
          </cell>
        </row>
        <row r="796">
          <cell r="S796">
            <v>0</v>
          </cell>
        </row>
        <row r="797">
          <cell r="S797">
            <v>0</v>
          </cell>
        </row>
        <row r="798">
          <cell r="A798" t="str">
            <v>Desperdicio</v>
          </cell>
          <cell r="L798" t="str">
            <v>%</v>
          </cell>
          <cell r="N798">
            <v>0.03</v>
          </cell>
          <cell r="P798">
            <v>0</v>
          </cell>
          <cell r="S798">
            <v>0</v>
          </cell>
        </row>
        <row r="799">
          <cell r="A799" t="str">
            <v>SUBTOTAL</v>
          </cell>
          <cell r="S799">
            <v>0</v>
          </cell>
        </row>
        <row r="801">
          <cell r="A801" t="str">
            <v>3. Transportes</v>
          </cell>
        </row>
        <row r="802">
          <cell r="A802" t="str">
            <v>Material</v>
          </cell>
          <cell r="J802" t="str">
            <v>Vol. o Peso</v>
          </cell>
          <cell r="L802" t="str">
            <v>Distancia</v>
          </cell>
          <cell r="N802" t="str">
            <v>m2 o Ton/Km</v>
          </cell>
          <cell r="Q802" t="str">
            <v>Tarifa</v>
          </cell>
          <cell r="S802" t="str">
            <v>Vr. Unitario</v>
          </cell>
        </row>
        <row r="806">
          <cell r="A806" t="str">
            <v>SUBTOTAL</v>
          </cell>
        </row>
        <row r="808">
          <cell r="A808" t="str">
            <v>4. Mano de Obra</v>
          </cell>
        </row>
        <row r="809">
          <cell r="A809" t="str">
            <v>Trabajador</v>
          </cell>
          <cell r="I809" t="str">
            <v>Jornal</v>
          </cell>
          <cell r="K809" t="str">
            <v>Prestac.</v>
          </cell>
          <cell r="M809" t="str">
            <v>Jornal Total</v>
          </cell>
          <cell r="P809" t="str">
            <v>Rendimiento</v>
          </cell>
          <cell r="S809" t="str">
            <v>Vr. Unitario</v>
          </cell>
        </row>
        <row r="810">
          <cell r="A810" t="str">
            <v>Electricista II</v>
          </cell>
          <cell r="K810">
            <v>0.57999999999999996</v>
          </cell>
          <cell r="M810">
            <v>0</v>
          </cell>
          <cell r="S810">
            <v>0</v>
          </cell>
        </row>
        <row r="811">
          <cell r="A811" t="str">
            <v>Ayudante</v>
          </cell>
          <cell r="K811">
            <v>0.57999999999999996</v>
          </cell>
          <cell r="M811">
            <v>0</v>
          </cell>
          <cell r="S811">
            <v>0</v>
          </cell>
        </row>
        <row r="812">
          <cell r="S812">
            <v>0</v>
          </cell>
        </row>
        <row r="813">
          <cell r="A813" t="str">
            <v>SUBTOTAL</v>
          </cell>
          <cell r="S813">
            <v>0</v>
          </cell>
        </row>
        <row r="814">
          <cell r="A814" t="str">
            <v>TOTAL COSTO DIRECTO</v>
          </cell>
          <cell r="S814">
            <v>0</v>
          </cell>
        </row>
        <row r="815">
          <cell r="A815" t="str">
            <v>AIU CONTRACTUAL</v>
          </cell>
          <cell r="D815">
            <v>0</v>
          </cell>
          <cell r="R815" t="str">
            <v>TOTAL COSTO INDIRECTO</v>
          </cell>
          <cell r="S815">
            <v>0</v>
          </cell>
        </row>
        <row r="816">
          <cell r="A816" t="str">
            <v xml:space="preserve">VALOR TOTAL ACTIVIDAD </v>
          </cell>
          <cell r="S816">
            <v>0</v>
          </cell>
        </row>
        <row r="817">
          <cell r="A817" t="str">
            <v xml:space="preserve">VALOR RECURSOS NECESARIOS PARA LA EJECUCIÓN DE LA ACTIVIDAD </v>
          </cell>
          <cell r="S817">
            <v>0</v>
          </cell>
        </row>
        <row r="819">
          <cell r="A819" t="str">
            <v>Para constancia de lo anterior, se firma la presente acta bajo la responsabilidad expresa de los que intervienen en ella, de  conformidad  con las funciones  desempeñadas por cada uno de los mismos,  de acuerdo con el manual de interventoría, en _________</v>
          </cell>
        </row>
        <row r="822">
          <cell r="D822" t="str">
            <v>Firma:</v>
          </cell>
        </row>
        <row r="823">
          <cell r="D823" t="str">
            <v xml:space="preserve">Nombre: </v>
          </cell>
        </row>
        <row r="824">
          <cell r="D824" t="str">
            <v>REPRESENTATE LEGAL Ó DIRECTOR DE CONSULTORIA</v>
          </cell>
        </row>
        <row r="826">
          <cell r="A826" t="str">
            <v>C. OBSERVACIONES INTERVENTORIA (Campo de obligatorio diligenciamiento)</v>
          </cell>
        </row>
        <row r="833">
          <cell r="D833" t="str">
            <v>Firma:</v>
          </cell>
        </row>
        <row r="834">
          <cell r="D834" t="str">
            <v xml:space="preserve">Nombre: </v>
          </cell>
          <cell r="U834" t="str">
            <v>Original  - DPS</v>
          </cell>
        </row>
        <row r="835">
          <cell r="D835" t="str">
            <v>REPRESENTANTE LEGAL Ó DIRECTOR DE INTERVENTORÍA</v>
          </cell>
          <cell r="U835" t="str">
            <v>Copias: Contratista, Interventor</v>
          </cell>
        </row>
        <row r="836">
          <cell r="A836" t="str">
            <v>B. DATOS ESPECIFICOS</v>
          </cell>
        </row>
        <row r="837">
          <cell r="A837" t="str">
            <v>Item</v>
          </cell>
          <cell r="C837" t="str">
            <v>Descripción</v>
          </cell>
          <cell r="Q837" t="str">
            <v>Unidad</v>
          </cell>
          <cell r="S837" t="str">
            <v>Cantidad</v>
          </cell>
        </row>
        <row r="838">
          <cell r="A838" t="str">
            <v>06.06.03</v>
          </cell>
          <cell r="C838" t="str">
            <v>Suministro y armado de soldadura tipo cadweld 120 grs para empalmes del sistema de apantallamiento y puestas a tierra. Incluye moldes, encendedor, pinzas y accesorios.</v>
          </cell>
          <cell r="Q838" t="str">
            <v>UN</v>
          </cell>
          <cell r="S838">
            <v>1</v>
          </cell>
          <cell r="V838">
            <v>0</v>
          </cell>
        </row>
        <row r="840">
          <cell r="A840" t="str">
            <v>1.  Equipo</v>
          </cell>
        </row>
        <row r="841">
          <cell r="A841" t="str">
            <v>Descripción</v>
          </cell>
          <cell r="G841" t="str">
            <v>Marca</v>
          </cell>
          <cell r="J841" t="str">
            <v>Tipo</v>
          </cell>
          <cell r="N841" t="str">
            <v>Tarifa/Hora</v>
          </cell>
          <cell r="Q841" t="str">
            <v>Rendimiento</v>
          </cell>
          <cell r="S841" t="str">
            <v>Vr. Unitario</v>
          </cell>
        </row>
        <row r="842">
          <cell r="A842" t="str">
            <v>Herramienta menor (% de mano de obra)</v>
          </cell>
          <cell r="S842">
            <v>0</v>
          </cell>
        </row>
        <row r="843">
          <cell r="A843" t="str">
            <v>Pinza</v>
          </cell>
          <cell r="S843">
            <v>0</v>
          </cell>
        </row>
        <row r="844">
          <cell r="A844" t="str">
            <v>Encendedor</v>
          </cell>
          <cell r="S844">
            <v>0</v>
          </cell>
        </row>
        <row r="845">
          <cell r="S845">
            <v>0</v>
          </cell>
        </row>
        <row r="846">
          <cell r="A846" t="str">
            <v>SUBTOTAL</v>
          </cell>
          <cell r="S846">
            <v>0</v>
          </cell>
        </row>
        <row r="848">
          <cell r="A848" t="str">
            <v>2.  Materiales</v>
          </cell>
        </row>
        <row r="849">
          <cell r="A849" t="str">
            <v>Descripción</v>
          </cell>
          <cell r="L849" t="str">
            <v>Unidad</v>
          </cell>
          <cell r="N849" t="str">
            <v>Cantidad</v>
          </cell>
          <cell r="P849" t="str">
            <v>Precio Unit.</v>
          </cell>
          <cell r="S849" t="str">
            <v>Vr Unitario</v>
          </cell>
        </row>
        <row r="850">
          <cell r="A850" t="str">
            <v>Soldadura cadweld 125 gramos</v>
          </cell>
          <cell r="L850" t="str">
            <v>Un</v>
          </cell>
          <cell r="N850">
            <v>1</v>
          </cell>
          <cell r="S850">
            <v>0</v>
          </cell>
        </row>
        <row r="851">
          <cell r="S851">
            <v>0</v>
          </cell>
        </row>
        <row r="852">
          <cell r="S852">
            <v>0</v>
          </cell>
        </row>
        <row r="853">
          <cell r="S853">
            <v>0</v>
          </cell>
        </row>
        <row r="854">
          <cell r="S854">
            <v>0</v>
          </cell>
        </row>
        <row r="855">
          <cell r="S855">
            <v>0</v>
          </cell>
        </row>
        <row r="856">
          <cell r="S856">
            <v>0</v>
          </cell>
        </row>
        <row r="857">
          <cell r="S857">
            <v>0</v>
          </cell>
        </row>
        <row r="858">
          <cell r="S858">
            <v>0</v>
          </cell>
        </row>
        <row r="859">
          <cell r="S859">
            <v>0</v>
          </cell>
        </row>
        <row r="860">
          <cell r="S860">
            <v>0</v>
          </cell>
        </row>
        <row r="861">
          <cell r="S861">
            <v>0</v>
          </cell>
        </row>
        <row r="862">
          <cell r="A862" t="str">
            <v>Desperdicio</v>
          </cell>
          <cell r="L862" t="str">
            <v>%</v>
          </cell>
          <cell r="P862">
            <v>0</v>
          </cell>
          <cell r="S862">
            <v>0</v>
          </cell>
        </row>
        <row r="863">
          <cell r="A863" t="str">
            <v>SUBTOTAL</v>
          </cell>
          <cell r="S863">
            <v>0</v>
          </cell>
        </row>
        <row r="865">
          <cell r="A865" t="str">
            <v>3. Transportes</v>
          </cell>
        </row>
        <row r="866">
          <cell r="A866" t="str">
            <v>Material</v>
          </cell>
          <cell r="J866" t="str">
            <v>Vol. o Peso</v>
          </cell>
          <cell r="L866" t="str">
            <v>Distancia</v>
          </cell>
          <cell r="N866" t="str">
            <v>m2 o Ton/Km</v>
          </cell>
          <cell r="Q866" t="str">
            <v>Tarifa</v>
          </cell>
          <cell r="S866" t="str">
            <v>Vr. Unitario</v>
          </cell>
        </row>
        <row r="870">
          <cell r="A870" t="str">
            <v>SUBTOTAL</v>
          </cell>
        </row>
        <row r="872">
          <cell r="A872" t="str">
            <v>4. Mano de Obra</v>
          </cell>
        </row>
        <row r="873">
          <cell r="A873" t="str">
            <v>Trabajador</v>
          </cell>
          <cell r="I873" t="str">
            <v>Jornal</v>
          </cell>
          <cell r="K873" t="str">
            <v>Prestac.</v>
          </cell>
          <cell r="M873" t="str">
            <v>Jornal Total</v>
          </cell>
          <cell r="P873" t="str">
            <v>Rendimiento</v>
          </cell>
          <cell r="S873" t="str">
            <v>Vr. Unitario</v>
          </cell>
        </row>
        <row r="874">
          <cell r="A874" t="str">
            <v>Electricista II</v>
          </cell>
          <cell r="K874">
            <v>0.57999999999999996</v>
          </cell>
          <cell r="M874">
            <v>0</v>
          </cell>
          <cell r="S874">
            <v>0</v>
          </cell>
        </row>
        <row r="875">
          <cell r="A875" t="str">
            <v>Ayudante</v>
          </cell>
          <cell r="K875">
            <v>0.57999999999999996</v>
          </cell>
          <cell r="M875">
            <v>0</v>
          </cell>
          <cell r="S875">
            <v>0</v>
          </cell>
        </row>
        <row r="876">
          <cell r="S876">
            <v>0</v>
          </cell>
        </row>
        <row r="877">
          <cell r="A877" t="str">
            <v>SUBTOTAL</v>
          </cell>
          <cell r="S877">
            <v>0</v>
          </cell>
        </row>
        <row r="878">
          <cell r="A878" t="str">
            <v>TOTAL COSTO DIRECTO</v>
          </cell>
          <cell r="S878">
            <v>0</v>
          </cell>
        </row>
        <row r="879">
          <cell r="A879" t="str">
            <v>AIU CONTRACTUAL</v>
          </cell>
          <cell r="D879">
            <v>0</v>
          </cell>
          <cell r="R879" t="str">
            <v>TOTAL COSTO INDIRECTO</v>
          </cell>
          <cell r="S879">
            <v>0</v>
          </cell>
        </row>
        <row r="880">
          <cell r="A880" t="str">
            <v xml:space="preserve">VALOR TOTAL ACTIVIDAD </v>
          </cell>
          <cell r="S880">
            <v>0</v>
          </cell>
        </row>
        <row r="881">
          <cell r="A881" t="str">
            <v xml:space="preserve">VALOR RECURSOS NECESARIOS PARA LA EJECUCIÓN DE LA ACTIVIDAD </v>
          </cell>
          <cell r="S881">
            <v>0</v>
          </cell>
        </row>
        <row r="883">
          <cell r="A88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886">
          <cell r="D886" t="str">
            <v>Firma:</v>
          </cell>
        </row>
        <row r="887">
          <cell r="D887" t="str">
            <v xml:space="preserve">Nombre: </v>
          </cell>
        </row>
        <row r="888">
          <cell r="D888" t="str">
            <v>REPRESENTATE LEGAL Ó DIRECTOR DE CONSULTORIA</v>
          </cell>
        </row>
        <row r="890">
          <cell r="A890" t="str">
            <v>C. OBSERVACIONES INTERVENTORIA (Campo de obligatorio diligenciamiento)</v>
          </cell>
        </row>
        <row r="897">
          <cell r="D897" t="str">
            <v>Firma:</v>
          </cell>
        </row>
        <row r="898">
          <cell r="D898" t="str">
            <v xml:space="preserve">Nombre: </v>
          </cell>
          <cell r="U898" t="str">
            <v>Original  - DPS</v>
          </cell>
        </row>
        <row r="899">
          <cell r="D899" t="str">
            <v>REPRESENTANTE LEGAL Ó DIRECTOR DE INTERVENTORÍA</v>
          </cell>
          <cell r="U899" t="str">
            <v>Copias: Contratista, Interventor</v>
          </cell>
        </row>
      </sheetData>
      <sheetData sheetId="8" refreshError="1"/>
      <sheetData sheetId="9" refreshError="1"/>
      <sheetData sheetId="10" refreshError="1"/>
      <sheetData sheetId="11" refreshError="1">
        <row r="1">
          <cell r="A1" t="str">
            <v>LOGO DEL MUNICIPIO</v>
          </cell>
          <cell r="B1" t="str">
            <v>MUNICIPIO</v>
          </cell>
          <cell r="C1" t="str">
            <v>ANÁLISIS DE PRECIOS UNITARIOS</v>
          </cell>
          <cell r="J1" t="str">
            <v>Versión</v>
          </cell>
        </row>
        <row r="2">
          <cell r="B2" t="str">
            <v>MUN</v>
          </cell>
          <cell r="C2" t="str">
            <v>Vigencia a partir de</v>
          </cell>
        </row>
        <row r="3">
          <cell r="C3">
            <v>2015</v>
          </cell>
          <cell r="J3" t="str">
            <v>00</v>
          </cell>
        </row>
        <row r="4">
          <cell r="A4" t="str">
            <v>A. DATOS GENERALES</v>
          </cell>
        </row>
        <row r="5">
          <cell r="A5" t="str">
            <v>OBJETO DEL CONTRATO:</v>
          </cell>
          <cell r="B5" t="str">
            <v>PROYECTO DE PRUEBA III</v>
          </cell>
        </row>
        <row r="6">
          <cell r="A6" t="str">
            <v>ENTE TERRITORIAL QUE PRESENTA:</v>
          </cell>
          <cell r="B6" t="str">
            <v>MUN</v>
          </cell>
          <cell r="C6" t="str">
            <v>DEPARTAMENTO</v>
          </cell>
          <cell r="E6">
            <v>0</v>
          </cell>
        </row>
        <row r="7">
          <cell r="A7" t="str">
            <v>PRESUPUESTADOR:</v>
          </cell>
          <cell r="B7" t="str">
            <v xml:space="preserve"> - </v>
          </cell>
        </row>
        <row r="8">
          <cell r="A8" t="str">
            <v>B. DATOS ESPECIFICOS</v>
          </cell>
        </row>
        <row r="9">
          <cell r="A9" t="str">
            <v>Item</v>
          </cell>
          <cell r="B9" t="str">
            <v>Descripción</v>
          </cell>
          <cell r="G9" t="str">
            <v>Unidad</v>
          </cell>
          <cell r="I9" t="str">
            <v>Cantidad</v>
          </cell>
        </row>
        <row r="10">
          <cell r="A10" t="str">
            <v>10.01</v>
          </cell>
          <cell r="B10" t="str">
            <v>TUBERIA PVC PARA AGUAS LLUVIAS ф:3",Incluye accesorios,colchon en arena de 10 cm, excavación y relleno.</v>
          </cell>
          <cell r="G10" t="str">
            <v>M</v>
          </cell>
          <cell r="I10">
            <v>4</v>
          </cell>
          <cell r="K10">
            <v>0</v>
          </cell>
        </row>
        <row r="12">
          <cell r="A12" t="str">
            <v>1.  Equipo</v>
          </cell>
          <cell r="R12">
            <v>0</v>
          </cell>
        </row>
        <row r="13">
          <cell r="A13" t="str">
            <v>Codigo</v>
          </cell>
          <cell r="B13" t="str">
            <v>Descripción</v>
          </cell>
          <cell r="C13" t="str">
            <v>Marca</v>
          </cell>
          <cell r="D13" t="str">
            <v>Unidad</v>
          </cell>
          <cell r="E13" t="str">
            <v>Tarifa</v>
          </cell>
          <cell r="G13" t="str">
            <v>Rendimiento</v>
          </cell>
          <cell r="I13" t="str">
            <v>Vr. Unitario</v>
          </cell>
        </row>
        <row r="14">
          <cell r="L14" t="str">
            <v/>
          </cell>
        </row>
        <row r="15">
          <cell r="A15" t="str">
            <v>EH-33</v>
          </cell>
          <cell r="B15" t="str">
            <v xml:space="preserve">HERRAMIENTA MENOR 5 %  DE LA MANO OBRA </v>
          </cell>
          <cell r="D15" t="str">
            <v xml:space="preserve">Global </v>
          </cell>
          <cell r="E15">
            <v>0</v>
          </cell>
          <cell r="I15">
            <v>0</v>
          </cell>
          <cell r="L15" t="str">
            <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1">
          <cell r="A21" t="str">
            <v>S96</v>
          </cell>
          <cell r="B21" t="str">
            <v xml:space="preserve">TUBO PVC A.LL-VENTILACION  3'' </v>
          </cell>
          <cell r="D21" t="str">
            <v>ml</v>
          </cell>
          <cell r="F21">
            <v>0</v>
          </cell>
          <cell r="I21">
            <v>0</v>
          </cell>
          <cell r="L21" t="str">
            <v/>
          </cell>
        </row>
        <row r="22">
          <cell r="A22" t="str">
            <v>S73</v>
          </cell>
          <cell r="B22" t="str">
            <v>UNION SANITARIA 3" PVC</v>
          </cell>
          <cell r="D22" t="str">
            <v>und</v>
          </cell>
          <cell r="F22">
            <v>0</v>
          </cell>
          <cell r="I22">
            <v>0</v>
          </cell>
          <cell r="L22" t="str">
            <v/>
          </cell>
        </row>
        <row r="23">
          <cell r="A23" t="str">
            <v>S13</v>
          </cell>
          <cell r="B23" t="str">
            <v>CODO 90° 1/4 CxC SANITARIO 3''</v>
          </cell>
          <cell r="D23" t="str">
            <v>und</v>
          </cell>
          <cell r="F23">
            <v>0</v>
          </cell>
          <cell r="I23">
            <v>0</v>
          </cell>
          <cell r="L23" t="str">
            <v/>
          </cell>
        </row>
        <row r="24">
          <cell r="A24" t="str">
            <v>S100</v>
          </cell>
          <cell r="B24" t="str">
            <v>CODO 45° 1/8 CxE SANITARIO 3''</v>
          </cell>
          <cell r="D24" t="str">
            <v>und</v>
          </cell>
          <cell r="F24">
            <v>0</v>
          </cell>
          <cell r="I24">
            <v>0</v>
          </cell>
          <cell r="L24" t="str">
            <v/>
          </cell>
        </row>
        <row r="25">
          <cell r="A25" t="str">
            <v>S36</v>
          </cell>
          <cell r="B25" t="str">
            <v>SOLDADURA PVC LIQUIDA 1/4</v>
          </cell>
          <cell r="D25" t="str">
            <v>und</v>
          </cell>
          <cell r="F25">
            <v>0</v>
          </cell>
          <cell r="I25">
            <v>0</v>
          </cell>
          <cell r="L25" t="str">
            <v/>
          </cell>
        </row>
        <row r="26">
          <cell r="A26" t="str">
            <v>S22</v>
          </cell>
          <cell r="B26" t="str">
            <v>LIMPIADOR REM PVC 760 grms. (1/4)</v>
          </cell>
          <cell r="D26" t="str">
            <v>und</v>
          </cell>
          <cell r="F26">
            <v>0</v>
          </cell>
          <cell r="I26">
            <v>0</v>
          </cell>
          <cell r="L26" t="str">
            <v/>
          </cell>
        </row>
        <row r="27">
          <cell r="A27" t="str">
            <v>S247</v>
          </cell>
          <cell r="B27" t="str">
            <v>ESTOPA x 500 Gms</v>
          </cell>
          <cell r="D27" t="str">
            <v>und</v>
          </cell>
          <cell r="F27">
            <v>0</v>
          </cell>
          <cell r="I27">
            <v>0</v>
          </cell>
          <cell r="L27" t="str">
            <v/>
          </cell>
        </row>
        <row r="28">
          <cell r="L28" t="str">
            <v/>
          </cell>
        </row>
        <row r="29">
          <cell r="L29" t="str">
            <v/>
          </cell>
        </row>
        <row r="30">
          <cell r="L30" t="str">
            <v/>
          </cell>
        </row>
        <row r="31">
          <cell r="L31" t="str">
            <v/>
          </cell>
        </row>
        <row r="32">
          <cell r="L32" t="str">
            <v/>
          </cell>
        </row>
        <row r="34">
          <cell r="A34" t="str">
            <v>SUBTOTAL</v>
          </cell>
          <cell r="I34">
            <v>0</v>
          </cell>
          <cell r="L34" t="str">
            <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8">
          <cell r="L38" t="str">
            <v/>
          </cell>
        </row>
        <row r="39">
          <cell r="A39" t="str">
            <v>EH-44</v>
          </cell>
          <cell r="B39" t="str">
            <v>TRANSPORTE DE MATERIALES O EQUIPO</v>
          </cell>
          <cell r="D39" t="str">
            <v>Viaje</v>
          </cell>
          <cell r="G39">
            <v>0</v>
          </cell>
          <cell r="I39">
            <v>0</v>
          </cell>
          <cell r="L39" t="str">
            <v/>
          </cell>
        </row>
        <row r="40">
          <cell r="L40" t="str">
            <v/>
          </cell>
        </row>
        <row r="41">
          <cell r="A41" t="str">
            <v>SUBTOTAL</v>
          </cell>
          <cell r="I41">
            <v>0</v>
          </cell>
        </row>
        <row r="43">
          <cell r="A43" t="str">
            <v>4. Mano de Obra</v>
          </cell>
        </row>
        <row r="44">
          <cell r="A44" t="str">
            <v>Codigo</v>
          </cell>
          <cell r="B44" t="str">
            <v>Trabajador</v>
          </cell>
          <cell r="C44" t="str">
            <v>Jornal</v>
          </cell>
          <cell r="D44" t="str">
            <v>Prestac.</v>
          </cell>
          <cell r="E44" t="str">
            <v>Jornal Total</v>
          </cell>
          <cell r="F44" t="str">
            <v>Rendimiento</v>
          </cell>
          <cell r="I44" t="str">
            <v>Vr. Unitario</v>
          </cell>
        </row>
        <row r="45">
          <cell r="L45" t="str">
            <v/>
          </cell>
        </row>
        <row r="46">
          <cell r="A46" t="str">
            <v>MO-06</v>
          </cell>
          <cell r="B46" t="str">
            <v>CUADRILLA PLOMERIA (1 Ayudante+1 Oficial)</v>
          </cell>
          <cell r="C46" t="str">
            <v>hc</v>
          </cell>
          <cell r="D46">
            <v>0.57999999999999996</v>
          </cell>
          <cell r="E46">
            <v>0</v>
          </cell>
          <cell r="I46">
            <v>0</v>
          </cell>
          <cell r="L46" t="str">
            <v/>
          </cell>
        </row>
        <row r="48">
          <cell r="L48" t="str">
            <v/>
          </cell>
        </row>
        <row r="49">
          <cell r="A49" t="str">
            <v>SUBTOTAL</v>
          </cell>
          <cell r="I49">
            <v>0</v>
          </cell>
        </row>
        <row r="50">
          <cell r="A50" t="str">
            <v>TOTAL COSTO DIRECTO</v>
          </cell>
          <cell r="I50">
            <v>0</v>
          </cell>
        </row>
        <row r="51">
          <cell r="A51" t="str">
            <v>AIU CONTRACTUAL</v>
          </cell>
          <cell r="C51">
            <v>0</v>
          </cell>
          <cell r="H51" t="str">
            <v>TOTAL COSTO INDIRECTO</v>
          </cell>
          <cell r="I51">
            <v>0</v>
          </cell>
        </row>
        <row r="52">
          <cell r="A52" t="str">
            <v xml:space="preserve">VALOR TOTAL ACTIVIDAD </v>
          </cell>
          <cell r="I52">
            <v>0</v>
          </cell>
        </row>
        <row r="53">
          <cell r="A53" t="str">
            <v xml:space="preserve">VALOR RECURSOS NECESARIOS PARA LA EJECUCIÓN DE LA ACTIVIDAD </v>
          </cell>
          <cell r="I53">
            <v>0</v>
          </cell>
        </row>
        <row r="54">
          <cell r="A5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7">
          <cell r="B57" t="str">
            <v>Firma:</v>
          </cell>
        </row>
        <row r="58">
          <cell r="B58" t="str">
            <v xml:space="preserve">Nombre: </v>
          </cell>
        </row>
        <row r="59">
          <cell r="B59" t="str">
            <v>REPRESENTATE LEGAL Ó DIRECTOR DE CONSULTORIA</v>
          </cell>
        </row>
        <row r="61">
          <cell r="A61" t="str">
            <v>C. OBSERVACIONES INTERVENTORIA (Campo de obligatorio diligenciamiento)</v>
          </cell>
        </row>
        <row r="67">
          <cell r="B67" t="str">
            <v>Firma:</v>
          </cell>
        </row>
        <row r="68">
          <cell r="B68" t="str">
            <v xml:space="preserve">Nombre: </v>
          </cell>
          <cell r="J68" t="str">
            <v>Original  - DPS</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10.02</v>
          </cell>
          <cell r="B71" t="str">
            <v>TUBERIA PVC FORT 160 mm (INCLUYE ACCESORIOS, EXCAVACION Y RELLENO SEGÚN ESPECIFICACION TÉCNICA, SUMINISTRO E INSTALACIÓN)</v>
          </cell>
          <cell r="G71" t="str">
            <v>ML</v>
          </cell>
          <cell r="I71">
            <v>12</v>
          </cell>
          <cell r="K71">
            <v>0</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5">
          <cell r="A75" t="str">
            <v>EH-33</v>
          </cell>
          <cell r="B75" t="str">
            <v xml:space="preserve">HERRAMIENTA MENOR 5 %  DE LA MANO OBRA </v>
          </cell>
          <cell r="D75" t="str">
            <v xml:space="preserve">Global </v>
          </cell>
          <cell r="E75">
            <v>0</v>
          </cell>
          <cell r="I75">
            <v>0</v>
          </cell>
        </row>
        <row r="77">
          <cell r="A77" t="str">
            <v>SUBTOTAL</v>
          </cell>
          <cell r="I77">
            <v>0</v>
          </cell>
        </row>
        <row r="79">
          <cell r="A79" t="str">
            <v>2.  Materiales</v>
          </cell>
        </row>
        <row r="80">
          <cell r="A80" t="str">
            <v>Codigo</v>
          </cell>
          <cell r="B80" t="str">
            <v>Descripción</v>
          </cell>
          <cell r="D80" t="str">
            <v>Unidad</v>
          </cell>
          <cell r="E80" t="str">
            <v>Rendimiento</v>
          </cell>
          <cell r="F80" t="str">
            <v>Precio Unitario</v>
          </cell>
          <cell r="I80" t="str">
            <v>Vr Unitario</v>
          </cell>
        </row>
        <row r="81">
          <cell r="L81" t="str">
            <v/>
          </cell>
        </row>
        <row r="82">
          <cell r="A82" t="str">
            <v>S43</v>
          </cell>
          <cell r="B82" t="str">
            <v xml:space="preserve">TUBO ALCANTARILLADO NOVAFORT  PVC  160 mm  </v>
          </cell>
          <cell r="D82" t="str">
            <v>ml</v>
          </cell>
          <cell r="F82">
            <v>0</v>
          </cell>
          <cell r="I82">
            <v>0</v>
          </cell>
          <cell r="L82" t="str">
            <v/>
          </cell>
        </row>
        <row r="83">
          <cell r="A83" t="str">
            <v>S01</v>
          </cell>
          <cell r="B83" t="str">
            <v>ACONDICIONADOR NOVAFORT  Tarro 500 grs. o Similar.</v>
          </cell>
          <cell r="D83" t="str">
            <v>und</v>
          </cell>
          <cell r="F83">
            <v>0</v>
          </cell>
          <cell r="I83">
            <v>0</v>
          </cell>
          <cell r="L83" t="str">
            <v/>
          </cell>
        </row>
        <row r="84">
          <cell r="A84" t="str">
            <v>S179</v>
          </cell>
          <cell r="B84" t="str">
            <v>ACCESORIOS NOVAFORT 160MM "Codo , unión y tapón.Etc"</v>
          </cell>
          <cell r="D84" t="str">
            <v>und</v>
          </cell>
          <cell r="F84">
            <v>0</v>
          </cell>
          <cell r="I84">
            <v>0</v>
          </cell>
          <cell r="L84" t="str">
            <v/>
          </cell>
        </row>
        <row r="85">
          <cell r="A85" t="str">
            <v>AA06</v>
          </cell>
          <cell r="B85" t="str">
            <v>RELLENO EN ARENA DE PEÑA</v>
          </cell>
          <cell r="D85" t="str">
            <v>m3</v>
          </cell>
          <cell r="F85">
            <v>0</v>
          </cell>
          <cell r="I85">
            <v>0</v>
          </cell>
          <cell r="L85" t="str">
            <v/>
          </cell>
        </row>
        <row r="86">
          <cell r="A86" t="str">
            <v>S247</v>
          </cell>
          <cell r="B86" t="str">
            <v>ESTOPA x 500 Gms</v>
          </cell>
          <cell r="D86" t="str">
            <v>und</v>
          </cell>
          <cell r="F86">
            <v>0</v>
          </cell>
          <cell r="I86">
            <v>0</v>
          </cell>
          <cell r="L86" t="str">
            <v/>
          </cell>
        </row>
        <row r="87">
          <cell r="L87" t="str">
            <v/>
          </cell>
        </row>
        <row r="88">
          <cell r="L88" t="str">
            <v/>
          </cell>
        </row>
        <row r="89">
          <cell r="L89" t="str">
            <v/>
          </cell>
        </row>
        <row r="93">
          <cell r="A93" t="str">
            <v>SUBTOTAL</v>
          </cell>
          <cell r="I93">
            <v>0</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G98">
            <v>0</v>
          </cell>
          <cell r="I98">
            <v>0</v>
          </cell>
        </row>
        <row r="100">
          <cell r="A100" t="str">
            <v>SUBTOTAL</v>
          </cell>
          <cell r="I100">
            <v>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MO-06</v>
          </cell>
          <cell r="B105" t="str">
            <v>CUADRILLA PLOMERIA (1 Ayudante+1 Oficial)</v>
          </cell>
          <cell r="C105" t="str">
            <v>hc</v>
          </cell>
          <cell r="D105">
            <v>0.57999999999999996</v>
          </cell>
          <cell r="E105">
            <v>0</v>
          </cell>
          <cell r="I105">
            <v>0</v>
          </cell>
          <cell r="L105" t="str">
            <v/>
          </cell>
        </row>
        <row r="108">
          <cell r="A108" t="str">
            <v>SUBTOTAL</v>
          </cell>
          <cell r="I108">
            <v>0</v>
          </cell>
        </row>
        <row r="109">
          <cell r="A109" t="str">
            <v>TOTAL COSTO DIRECTO</v>
          </cell>
          <cell r="I109">
            <v>0</v>
          </cell>
        </row>
        <row r="110">
          <cell r="A110" t="str">
            <v>AIU CONTRACTUAL</v>
          </cell>
          <cell r="C110">
            <v>0</v>
          </cell>
          <cell r="H110" t="str">
            <v>TOTAL COSTO INDIRECTO</v>
          </cell>
          <cell r="I110">
            <v>0</v>
          </cell>
        </row>
        <row r="111">
          <cell r="A111" t="str">
            <v xml:space="preserve">VALOR TOTAL ACTIVIDAD </v>
          </cell>
          <cell r="I111">
            <v>0</v>
          </cell>
        </row>
        <row r="112">
          <cell r="A112" t="str">
            <v xml:space="preserve">VALOR RECURSOS NECESARIOS PARA LA EJECUCIÓN DE LA ACTIVIDAD </v>
          </cell>
          <cell r="I112">
            <v>0</v>
          </cell>
        </row>
        <row r="113">
          <cell r="A11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6">
          <cell r="B116" t="str">
            <v>Firma:</v>
          </cell>
        </row>
        <row r="117">
          <cell r="B117" t="str">
            <v xml:space="preserve">Nombre: </v>
          </cell>
        </row>
        <row r="118">
          <cell r="B118" t="str">
            <v>REPRESENTATE LEGAL Ó DIRECTOR DE CONSULTORIA</v>
          </cell>
        </row>
        <row r="120">
          <cell r="A120" t="str">
            <v>C. OBSERVACIONES INTERVENTORIA (Campo de obligatorio diligenciamiento)</v>
          </cell>
        </row>
        <row r="126">
          <cell r="B126" t="str">
            <v>Firma:</v>
          </cell>
        </row>
        <row r="127">
          <cell r="B127" t="str">
            <v xml:space="preserve">Nombre: </v>
          </cell>
        </row>
        <row r="128">
          <cell r="B128" t="str">
            <v>REPRESENTANTE LEGAL Ó DIRECTOR DE INTERVENTORÍA</v>
          </cell>
          <cell r="J128" t="str">
            <v>Original  - DPS</v>
          </cell>
        </row>
        <row r="129">
          <cell r="J129" t="str">
            <v>Copias: Contratista, Interventor</v>
          </cell>
        </row>
        <row r="130">
          <cell r="A130" t="str">
            <v>Item</v>
          </cell>
          <cell r="B130" t="str">
            <v>Descripción</v>
          </cell>
          <cell r="G130" t="str">
            <v>Unidad</v>
          </cell>
          <cell r="I130" t="str">
            <v>Cantidad</v>
          </cell>
        </row>
        <row r="131">
          <cell r="A131" t="str">
            <v>10.03</v>
          </cell>
          <cell r="B131" t="str">
            <v>TUBERIA NOVAFORT 110 mm (INCLUYE ACCESORIOS, EXCAVACIÓN Y RELLENO SEGÚN ESPECIFICACIÓN TÉCNICA, SUMINISTRO E INSTALACIÓN)</v>
          </cell>
          <cell r="G131" t="str">
            <v>ML</v>
          </cell>
          <cell r="I131">
            <v>12</v>
          </cell>
          <cell r="K131">
            <v>0</v>
          </cell>
        </row>
        <row r="133">
          <cell r="A133" t="str">
            <v>1.  Equipo</v>
          </cell>
        </row>
        <row r="134">
          <cell r="A134" t="str">
            <v>Codigo</v>
          </cell>
          <cell r="B134" t="str">
            <v>Descripción</v>
          </cell>
          <cell r="C134" t="str">
            <v>Marca</v>
          </cell>
          <cell r="D134" t="str">
            <v>Unidad</v>
          </cell>
          <cell r="E134" t="str">
            <v>Tarifa</v>
          </cell>
          <cell r="G134" t="str">
            <v>Rendimiento</v>
          </cell>
          <cell r="I134" t="str">
            <v>Vr. Unitario</v>
          </cell>
        </row>
        <row r="135">
          <cell r="A135" t="str">
            <v>EH-33</v>
          </cell>
          <cell r="B135" t="str">
            <v xml:space="preserve">HERRAMIENTA MENOR 5 %  DE LA MANO OBRA </v>
          </cell>
          <cell r="D135" t="str">
            <v xml:space="preserve">Global </v>
          </cell>
          <cell r="E135">
            <v>0</v>
          </cell>
          <cell r="I135">
            <v>0</v>
          </cell>
        </row>
        <row r="137">
          <cell r="A137" t="str">
            <v>SUBTOTAL</v>
          </cell>
          <cell r="I137">
            <v>0</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1">
          <cell r="L141" t="str">
            <v/>
          </cell>
        </row>
        <row r="142">
          <cell r="A142" t="str">
            <v>S42</v>
          </cell>
          <cell r="B142" t="str">
            <v xml:space="preserve">TUBO ALCANTARILLADO NOVAFORT  PVC  110 mm  </v>
          </cell>
          <cell r="D142" t="str">
            <v>ml</v>
          </cell>
          <cell r="F142">
            <v>0</v>
          </cell>
          <cell r="I142">
            <v>0</v>
          </cell>
          <cell r="L142" t="str">
            <v/>
          </cell>
        </row>
        <row r="143">
          <cell r="A143" t="str">
            <v>S01</v>
          </cell>
          <cell r="B143" t="str">
            <v>ACONDICIONADOR NOVAFORT  Tarro 500 grs. o Similar.</v>
          </cell>
          <cell r="D143" t="str">
            <v>und</v>
          </cell>
          <cell r="F143">
            <v>0</v>
          </cell>
          <cell r="I143">
            <v>0</v>
          </cell>
          <cell r="L143" t="str">
            <v/>
          </cell>
        </row>
        <row r="144">
          <cell r="A144" t="str">
            <v>S179</v>
          </cell>
          <cell r="B144" t="str">
            <v>ACCESORIOS NOVAFORT 160MM "Codo , unión y tapón.Etc"</v>
          </cell>
          <cell r="D144" t="str">
            <v>und</v>
          </cell>
          <cell r="F144">
            <v>0</v>
          </cell>
          <cell r="I144">
            <v>0</v>
          </cell>
          <cell r="L144" t="str">
            <v/>
          </cell>
        </row>
        <row r="145">
          <cell r="A145" t="str">
            <v>AA06</v>
          </cell>
          <cell r="B145" t="str">
            <v>RELLENO EN ARENA DE PEÑA</v>
          </cell>
          <cell r="D145" t="str">
            <v>m3</v>
          </cell>
          <cell r="F145">
            <v>0</v>
          </cell>
          <cell r="I145">
            <v>0</v>
          </cell>
          <cell r="L145" t="str">
            <v/>
          </cell>
        </row>
        <row r="146">
          <cell r="A146" t="str">
            <v>S247</v>
          </cell>
          <cell r="B146" t="str">
            <v>ESTOPA x 500 Gms</v>
          </cell>
          <cell r="D146" t="str">
            <v>und</v>
          </cell>
          <cell r="F146">
            <v>0</v>
          </cell>
          <cell r="I146">
            <v>0</v>
          </cell>
          <cell r="L146" t="str">
            <v/>
          </cell>
        </row>
        <row r="147">
          <cell r="L147" t="str">
            <v/>
          </cell>
        </row>
        <row r="148">
          <cell r="L148" t="str">
            <v/>
          </cell>
        </row>
        <row r="149">
          <cell r="L149" t="str">
            <v/>
          </cell>
        </row>
        <row r="153">
          <cell r="A153" t="str">
            <v>SUBTOTAL</v>
          </cell>
          <cell r="I153">
            <v>0</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58">
          <cell r="A158" t="str">
            <v>EH-44</v>
          </cell>
          <cell r="B158" t="str">
            <v>TRANSPORTE DE MATERIALES O EQUIPO</v>
          </cell>
          <cell r="D158" t="str">
            <v>Viaje</v>
          </cell>
          <cell r="E158">
            <v>5.0000000000000001E-3</v>
          </cell>
          <cell r="G158">
            <v>0</v>
          </cell>
          <cell r="I158">
            <v>0</v>
          </cell>
        </row>
        <row r="160">
          <cell r="A160" t="str">
            <v>SUBTOTAL</v>
          </cell>
          <cell r="I160">
            <v>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MO-06</v>
          </cell>
          <cell r="B165" t="str">
            <v>CUADRILLA PLOMERIA (1 Ayudante+1 Oficial)</v>
          </cell>
          <cell r="C165" t="str">
            <v>hc</v>
          </cell>
          <cell r="D165">
            <v>0.57999999999999996</v>
          </cell>
          <cell r="E165">
            <v>0</v>
          </cell>
          <cell r="I165">
            <v>0</v>
          </cell>
          <cell r="L165" t="str">
            <v/>
          </cell>
        </row>
        <row r="168">
          <cell r="A168" t="str">
            <v>SUBTOTAL</v>
          </cell>
          <cell r="I168">
            <v>0</v>
          </cell>
        </row>
        <row r="169">
          <cell r="A169" t="str">
            <v>TOTAL COSTO DIRECTO</v>
          </cell>
          <cell r="I169">
            <v>0</v>
          </cell>
        </row>
        <row r="170">
          <cell r="A170" t="str">
            <v>AIU CONTRACTUAL</v>
          </cell>
          <cell r="C170">
            <v>0</v>
          </cell>
          <cell r="H170" t="str">
            <v>TOTAL COSTO INDIRECTO</v>
          </cell>
          <cell r="I170">
            <v>0</v>
          </cell>
        </row>
        <row r="171">
          <cell r="A171" t="str">
            <v xml:space="preserve">VALOR TOTAL ACTIVIDAD </v>
          </cell>
          <cell r="I171">
            <v>0</v>
          </cell>
        </row>
        <row r="172">
          <cell r="A172" t="str">
            <v xml:space="preserve">VALOR RECURSOS NECESARIOS PARA LA EJECUCIÓN DE LA ACTIVIDAD </v>
          </cell>
          <cell r="I172">
            <v>0</v>
          </cell>
        </row>
        <row r="173">
          <cell r="A17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76">
          <cell r="B176" t="str">
            <v>Firma:</v>
          </cell>
        </row>
        <row r="177">
          <cell r="B177" t="str">
            <v xml:space="preserve">Nombre: </v>
          </cell>
        </row>
        <row r="178">
          <cell r="B178" t="str">
            <v>REPRESENTATE LEGAL Ó DIRECTOR DE CONSULTORIA</v>
          </cell>
        </row>
        <row r="180">
          <cell r="A180" t="str">
            <v>C. OBSERVACIONES INTERVENTORIA (Campo de obligatorio diligenciamiento)</v>
          </cell>
        </row>
        <row r="186">
          <cell r="B186" t="str">
            <v>Firma:</v>
          </cell>
        </row>
        <row r="187">
          <cell r="B187" t="str">
            <v xml:space="preserve">Nombre: </v>
          </cell>
          <cell r="J187" t="str">
            <v>Original  - DPS</v>
          </cell>
        </row>
        <row r="188">
          <cell r="B188" t="str">
            <v>REPRESENTANTE LEGAL Ó DIRECTOR DE INTERVENTORÍA</v>
          </cell>
          <cell r="J188" t="str">
            <v>Copias: Contratista, Interventor</v>
          </cell>
        </row>
        <row r="189">
          <cell r="A189" t="str">
            <v>Item</v>
          </cell>
          <cell r="B189" t="str">
            <v>Descripción</v>
          </cell>
          <cell r="G189" t="str">
            <v>Unidad</v>
          </cell>
          <cell r="I189" t="str">
            <v>Cantidad</v>
          </cell>
        </row>
        <row r="190">
          <cell r="A190" t="str">
            <v>10.04</v>
          </cell>
          <cell r="B190" t="str">
            <v>TUBERIA PVC SANITARIA D: 2", incluye suministro e instalación</v>
          </cell>
          <cell r="G190" t="str">
            <v>ML</v>
          </cell>
          <cell r="I190">
            <v>32.200000000000003</v>
          </cell>
          <cell r="K190">
            <v>0</v>
          </cell>
        </row>
        <row r="192">
          <cell r="A192" t="str">
            <v>1.  Equipo</v>
          </cell>
        </row>
        <row r="193">
          <cell r="A193" t="str">
            <v>Codigo</v>
          </cell>
          <cell r="B193" t="str">
            <v>Descripción</v>
          </cell>
          <cell r="C193" t="str">
            <v>Marca</v>
          </cell>
          <cell r="D193" t="str">
            <v>Unidad</v>
          </cell>
          <cell r="E193" t="str">
            <v>Tarifa</v>
          </cell>
          <cell r="G193" t="str">
            <v>Rendimiento</v>
          </cell>
          <cell r="I193" t="str">
            <v>Vr. Unitario</v>
          </cell>
        </row>
        <row r="194">
          <cell r="A194" t="str">
            <v>EH-33</v>
          </cell>
          <cell r="B194" t="str">
            <v xml:space="preserve">HERRAMIENTA MENOR 5 %  DE LA MANO OBRA </v>
          </cell>
          <cell r="D194" t="str">
            <v xml:space="preserve">Global </v>
          </cell>
          <cell r="E194">
            <v>0</v>
          </cell>
          <cell r="I194">
            <v>0</v>
          </cell>
        </row>
        <row r="196">
          <cell r="A196" t="str">
            <v>SUBTOTAL</v>
          </cell>
          <cell r="I196">
            <v>0</v>
          </cell>
        </row>
        <row r="198">
          <cell r="A198" t="str">
            <v>2.  Materiales</v>
          </cell>
        </row>
        <row r="199">
          <cell r="A199" t="str">
            <v>Codigo</v>
          </cell>
          <cell r="B199" t="str">
            <v>Descripción</v>
          </cell>
          <cell r="D199" t="str">
            <v>Unidad</v>
          </cell>
          <cell r="E199" t="str">
            <v>Rendimiento</v>
          </cell>
          <cell r="F199" t="str">
            <v>Precio Unitario</v>
          </cell>
          <cell r="I199" t="str">
            <v>Vr Unitario</v>
          </cell>
        </row>
        <row r="200">
          <cell r="L200" t="str">
            <v/>
          </cell>
        </row>
        <row r="201">
          <cell r="A201" t="str">
            <v>S57</v>
          </cell>
          <cell r="B201" t="str">
            <v xml:space="preserve">TUBO PVC SANITARIO 2'' </v>
          </cell>
          <cell r="D201" t="str">
            <v>ml</v>
          </cell>
          <cell r="F201">
            <v>0</v>
          </cell>
          <cell r="I201">
            <v>0</v>
          </cell>
          <cell r="L201" t="str">
            <v/>
          </cell>
        </row>
        <row r="202">
          <cell r="A202" t="str">
            <v>S135</v>
          </cell>
          <cell r="B202" t="str">
            <v>CODO 45° 1/8 CxE SANITARIO 2''</v>
          </cell>
          <cell r="D202" t="str">
            <v>und</v>
          </cell>
          <cell r="F202">
            <v>0</v>
          </cell>
          <cell r="I202">
            <v>0</v>
          </cell>
          <cell r="L202" t="str">
            <v/>
          </cell>
        </row>
        <row r="203">
          <cell r="A203" t="str">
            <v>S2341</v>
          </cell>
          <cell r="B203" t="str">
            <v>CODO PVC-S C x E 90 1/4  2``</v>
          </cell>
          <cell r="D203" t="str">
            <v>und</v>
          </cell>
          <cell r="F203">
            <v>0</v>
          </cell>
          <cell r="I203">
            <v>0</v>
          </cell>
          <cell r="L203" t="str">
            <v/>
          </cell>
        </row>
        <row r="204">
          <cell r="A204" t="str">
            <v>S36</v>
          </cell>
          <cell r="B204" t="str">
            <v>SOLDADURA PVC LIQUIDA 1/4</v>
          </cell>
          <cell r="D204" t="str">
            <v>und</v>
          </cell>
          <cell r="F204">
            <v>0</v>
          </cell>
          <cell r="I204">
            <v>0</v>
          </cell>
          <cell r="L204" t="str">
            <v/>
          </cell>
        </row>
        <row r="205">
          <cell r="A205" t="str">
            <v>S22</v>
          </cell>
          <cell r="B205" t="str">
            <v>LIMPIADOR REM PVC 760 grms. (1/4)</v>
          </cell>
          <cell r="D205" t="str">
            <v>und</v>
          </cell>
          <cell r="F205">
            <v>0</v>
          </cell>
          <cell r="I205">
            <v>0</v>
          </cell>
          <cell r="L205" t="str">
            <v/>
          </cell>
        </row>
        <row r="206">
          <cell r="A206" t="str">
            <v>S247</v>
          </cell>
          <cell r="B206" t="str">
            <v>ESTOPA x 500 Gms</v>
          </cell>
          <cell r="D206" t="str">
            <v>und</v>
          </cell>
          <cell r="F206">
            <v>0</v>
          </cell>
          <cell r="I206">
            <v>0</v>
          </cell>
          <cell r="L206" t="str">
            <v/>
          </cell>
        </row>
        <row r="209">
          <cell r="L209" t="str">
            <v/>
          </cell>
        </row>
        <row r="210">
          <cell r="L210" t="str">
            <v/>
          </cell>
        </row>
        <row r="214">
          <cell r="A214" t="str">
            <v>SUBTOTAL</v>
          </cell>
          <cell r="I214">
            <v>0</v>
          </cell>
        </row>
        <row r="216">
          <cell r="A216" t="str">
            <v>3. Transportes</v>
          </cell>
        </row>
        <row r="217">
          <cell r="A217" t="str">
            <v>Codigo</v>
          </cell>
          <cell r="B217" t="str">
            <v xml:space="preserve">Descripcion </v>
          </cell>
          <cell r="C217" t="str">
            <v>Vol. o Peso</v>
          </cell>
          <cell r="D217" t="str">
            <v>Unidad</v>
          </cell>
          <cell r="E217" t="str">
            <v>Distancia</v>
          </cell>
          <cell r="G217" t="str">
            <v>Tarifa</v>
          </cell>
          <cell r="I217" t="str">
            <v>Vr. Unitario</v>
          </cell>
        </row>
        <row r="219">
          <cell r="A219" t="str">
            <v>EH-44</v>
          </cell>
          <cell r="B219" t="str">
            <v>TRANSPORTE DE MATERIALES O EQUIPO</v>
          </cell>
          <cell r="D219" t="str">
            <v>Viaje</v>
          </cell>
          <cell r="G219">
            <v>0</v>
          </cell>
          <cell r="I219">
            <v>0</v>
          </cell>
        </row>
        <row r="221">
          <cell r="A221" t="str">
            <v>SUBTOTAL</v>
          </cell>
          <cell r="I221">
            <v>0</v>
          </cell>
        </row>
        <row r="223">
          <cell r="A223" t="str">
            <v>4. Mano de Obra</v>
          </cell>
        </row>
        <row r="224">
          <cell r="A224" t="str">
            <v>Codigo</v>
          </cell>
          <cell r="B224" t="str">
            <v>Trabajador</v>
          </cell>
          <cell r="C224" t="str">
            <v>Jornal</v>
          </cell>
          <cell r="D224" t="str">
            <v>Prestac.</v>
          </cell>
          <cell r="E224" t="str">
            <v>Jornal Total</v>
          </cell>
          <cell r="F224" t="str">
            <v>Rendimiento</v>
          </cell>
          <cell r="I224" t="str">
            <v>Vr. Unitario</v>
          </cell>
        </row>
        <row r="226">
          <cell r="A226" t="str">
            <v>MO-06</v>
          </cell>
          <cell r="B226" t="str">
            <v>CUADRILLA PLOMERIA (1 Ayudante+1 Oficial)</v>
          </cell>
          <cell r="C226" t="str">
            <v>hc</v>
          </cell>
          <cell r="D226">
            <v>0.57999999999999996</v>
          </cell>
          <cell r="E226">
            <v>0</v>
          </cell>
          <cell r="I226">
            <v>0</v>
          </cell>
          <cell r="L226" t="str">
            <v/>
          </cell>
        </row>
        <row r="229">
          <cell r="A229" t="str">
            <v>SUBTOTAL</v>
          </cell>
          <cell r="I229">
            <v>0</v>
          </cell>
        </row>
        <row r="230">
          <cell r="A230" t="str">
            <v>TOTAL COSTO DIRECTO</v>
          </cell>
          <cell r="I230">
            <v>0</v>
          </cell>
        </row>
        <row r="231">
          <cell r="A231" t="str">
            <v>AIU CONTRACTUAL</v>
          </cell>
          <cell r="C231">
            <v>0</v>
          </cell>
          <cell r="H231" t="str">
            <v>TOTAL COSTO INDIRECTO</v>
          </cell>
          <cell r="I231">
            <v>0</v>
          </cell>
        </row>
        <row r="232">
          <cell r="A232" t="str">
            <v xml:space="preserve">VALOR TOTAL ACTIVIDAD </v>
          </cell>
          <cell r="I232">
            <v>0</v>
          </cell>
        </row>
        <row r="233">
          <cell r="A233" t="str">
            <v xml:space="preserve">VALOR RECURSOS NECESARIOS PARA LA EJECUCIÓN DE LA ACTIVIDAD </v>
          </cell>
          <cell r="I233">
            <v>0</v>
          </cell>
        </row>
        <row r="234">
          <cell r="A23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37">
          <cell r="B237" t="str">
            <v>Firma:</v>
          </cell>
        </row>
        <row r="238">
          <cell r="B238" t="str">
            <v xml:space="preserve">Nombre: </v>
          </cell>
        </row>
        <row r="239">
          <cell r="B239" t="str">
            <v>REPRESENTATE LEGAL Ó DIRECTOR DE CONSULTORIA</v>
          </cell>
        </row>
        <row r="241">
          <cell r="A241" t="str">
            <v>C. OBSERVACIONES INTERVENTORIA (Campo de obligatorio diligenciamiento)</v>
          </cell>
        </row>
        <row r="247">
          <cell r="B247" t="str">
            <v>Firma:</v>
          </cell>
        </row>
        <row r="248">
          <cell r="B248" t="str">
            <v xml:space="preserve">Nombre: </v>
          </cell>
          <cell r="J248" t="str">
            <v>Original  - DPS</v>
          </cell>
        </row>
        <row r="249">
          <cell r="B249" t="str">
            <v>REPRESENTANTE LEGAL Ó DIRECTOR DE INTERVENTORÍA</v>
          </cell>
          <cell r="J249" t="str">
            <v>Copias: Contratista, Interventor</v>
          </cell>
        </row>
        <row r="250">
          <cell r="A250" t="str">
            <v>Item</v>
          </cell>
          <cell r="B250" t="str">
            <v>Descripción</v>
          </cell>
          <cell r="G250" t="str">
            <v>Unidad</v>
          </cell>
          <cell r="I250" t="str">
            <v>Cantidad</v>
          </cell>
        </row>
        <row r="251">
          <cell r="A251" t="str">
            <v>10.05</v>
          </cell>
          <cell r="B251" t="str">
            <v>TUBERIA PVC SANITARIA D: 3", incluye suministro e instalación</v>
          </cell>
          <cell r="G251" t="str">
            <v>ML</v>
          </cell>
          <cell r="I251">
            <v>29.15</v>
          </cell>
          <cell r="K251">
            <v>0</v>
          </cell>
        </row>
        <row r="253">
          <cell r="A253" t="str">
            <v>1.  Equipo</v>
          </cell>
        </row>
        <row r="254">
          <cell r="A254" t="str">
            <v>Codigo</v>
          </cell>
          <cell r="B254" t="str">
            <v>Descripción</v>
          </cell>
          <cell r="C254" t="str">
            <v>Marca</v>
          </cell>
          <cell r="D254" t="str">
            <v>Unidad</v>
          </cell>
          <cell r="E254" t="str">
            <v>Tarifa</v>
          </cell>
          <cell r="G254" t="str">
            <v>Rendimiento</v>
          </cell>
          <cell r="I254" t="str">
            <v>Vr. Unitario</v>
          </cell>
        </row>
        <row r="255">
          <cell r="A255" t="str">
            <v>EH-33</v>
          </cell>
          <cell r="B255" t="str">
            <v xml:space="preserve">HERRAMIENTA MENOR 5 %  DE LA MANO OBRA </v>
          </cell>
          <cell r="D255" t="str">
            <v xml:space="preserve">Global </v>
          </cell>
          <cell r="E255">
            <v>0</v>
          </cell>
          <cell r="I255">
            <v>0</v>
          </cell>
        </row>
        <row r="257">
          <cell r="A257" t="str">
            <v>SUBTOTAL</v>
          </cell>
          <cell r="I257">
            <v>0</v>
          </cell>
        </row>
        <row r="259">
          <cell r="A259" t="str">
            <v>2.  Materiales</v>
          </cell>
        </row>
        <row r="260">
          <cell r="A260" t="str">
            <v>Codigo</v>
          </cell>
          <cell r="B260" t="str">
            <v>Descripción</v>
          </cell>
          <cell r="D260" t="str">
            <v>Unidad</v>
          </cell>
          <cell r="E260" t="str">
            <v>Rendimiento</v>
          </cell>
          <cell r="F260" t="str">
            <v>Precio Unitario</v>
          </cell>
          <cell r="I260" t="str">
            <v>Vr Unitario</v>
          </cell>
        </row>
        <row r="261">
          <cell r="L261" t="str">
            <v/>
          </cell>
        </row>
        <row r="262">
          <cell r="A262" t="str">
            <v>S62</v>
          </cell>
          <cell r="B262" t="str">
            <v>TUBO PVC SANITARIO 3"</v>
          </cell>
          <cell r="D262" t="str">
            <v>ml</v>
          </cell>
          <cell r="F262">
            <v>0</v>
          </cell>
          <cell r="I262">
            <v>0</v>
          </cell>
          <cell r="L262" t="str">
            <v/>
          </cell>
        </row>
        <row r="263">
          <cell r="A263" t="str">
            <v>S100</v>
          </cell>
          <cell r="B263" t="str">
            <v>CODO 45° 1/8 CxE SANITARIO 3''</v>
          </cell>
          <cell r="D263" t="str">
            <v>und</v>
          </cell>
          <cell r="F263">
            <v>0</v>
          </cell>
          <cell r="I263">
            <v>0</v>
          </cell>
          <cell r="L263" t="str">
            <v/>
          </cell>
        </row>
        <row r="264">
          <cell r="A264" t="str">
            <v>S13</v>
          </cell>
          <cell r="B264" t="str">
            <v>CODO 90° 1/4 CxC SANITARIO 3''</v>
          </cell>
          <cell r="D264" t="str">
            <v>und</v>
          </cell>
          <cell r="F264">
            <v>0</v>
          </cell>
          <cell r="I264">
            <v>0</v>
          </cell>
          <cell r="L264" t="str">
            <v/>
          </cell>
        </row>
        <row r="265">
          <cell r="A265" t="str">
            <v>S36</v>
          </cell>
          <cell r="B265" t="str">
            <v>SOLDADURA PVC LIQUIDA 1/4</v>
          </cell>
          <cell r="D265" t="str">
            <v>und</v>
          </cell>
          <cell r="F265">
            <v>0</v>
          </cell>
          <cell r="I265">
            <v>0</v>
          </cell>
          <cell r="L265" t="str">
            <v/>
          </cell>
        </row>
        <row r="266">
          <cell r="A266" t="str">
            <v>S22</v>
          </cell>
          <cell r="B266" t="str">
            <v>LIMPIADOR REM PVC 760 grms. (1/4)</v>
          </cell>
          <cell r="D266" t="str">
            <v>und</v>
          </cell>
          <cell r="F266">
            <v>0</v>
          </cell>
          <cell r="I266">
            <v>0</v>
          </cell>
          <cell r="L266" t="str">
            <v/>
          </cell>
        </row>
        <row r="267">
          <cell r="A267" t="str">
            <v>S247</v>
          </cell>
          <cell r="B267" t="str">
            <v>ESTOPA x 500 Gms</v>
          </cell>
          <cell r="D267" t="str">
            <v>und</v>
          </cell>
          <cell r="F267">
            <v>0</v>
          </cell>
          <cell r="I267">
            <v>0</v>
          </cell>
          <cell r="L267" t="str">
            <v/>
          </cell>
        </row>
        <row r="268">
          <cell r="L268" t="str">
            <v/>
          </cell>
        </row>
        <row r="269">
          <cell r="L269" t="str">
            <v/>
          </cell>
        </row>
        <row r="273">
          <cell r="A273" t="str">
            <v>SUBTOTAL</v>
          </cell>
          <cell r="I273">
            <v>0</v>
          </cell>
        </row>
        <row r="275">
          <cell r="A275" t="str">
            <v>3. Transportes</v>
          </cell>
        </row>
        <row r="276">
          <cell r="A276" t="str">
            <v>Codigo</v>
          </cell>
          <cell r="B276" t="str">
            <v xml:space="preserve">Descripcion </v>
          </cell>
          <cell r="C276" t="str">
            <v>Vol. o Peso</v>
          </cell>
          <cell r="D276" t="str">
            <v>Unidad</v>
          </cell>
          <cell r="E276" t="str">
            <v>Distancia</v>
          </cell>
          <cell r="G276" t="str">
            <v>Tarifa</v>
          </cell>
          <cell r="I276" t="str">
            <v>Vr. Unitario</v>
          </cell>
        </row>
        <row r="278">
          <cell r="A278" t="str">
            <v>EH-44</v>
          </cell>
          <cell r="B278" t="str">
            <v>TRANSPORTE DE MATERIALES O EQUIPO</v>
          </cell>
          <cell r="D278" t="str">
            <v>Viaje</v>
          </cell>
          <cell r="G278">
            <v>0</v>
          </cell>
          <cell r="I278">
            <v>0</v>
          </cell>
        </row>
        <row r="280">
          <cell r="A280" t="str">
            <v>SUBTOTAL</v>
          </cell>
          <cell r="I280">
            <v>0</v>
          </cell>
        </row>
        <row r="282">
          <cell r="A282" t="str">
            <v>4. Mano de Obra</v>
          </cell>
        </row>
        <row r="283">
          <cell r="A283" t="str">
            <v>Codigo</v>
          </cell>
          <cell r="B283" t="str">
            <v>Trabajador</v>
          </cell>
          <cell r="C283" t="str">
            <v>Jornal</v>
          </cell>
          <cell r="D283" t="str">
            <v>Prestac.</v>
          </cell>
          <cell r="E283" t="str">
            <v>Jornal Total</v>
          </cell>
          <cell r="F283" t="str">
            <v>Rendimiento</v>
          </cell>
          <cell r="I283" t="str">
            <v>Vr. Unitario</v>
          </cell>
        </row>
        <row r="285">
          <cell r="A285" t="str">
            <v>MO-06</v>
          </cell>
          <cell r="B285" t="str">
            <v>CUADRILLA PLOMERIA (1 Ayudante+1 Oficial)</v>
          </cell>
          <cell r="C285" t="str">
            <v>hc</v>
          </cell>
          <cell r="D285">
            <v>0.57999999999999996</v>
          </cell>
          <cell r="E285">
            <v>0</v>
          </cell>
          <cell r="I285">
            <v>0</v>
          </cell>
          <cell r="L285" t="str">
            <v/>
          </cell>
        </row>
        <row r="288">
          <cell r="A288" t="str">
            <v>SUBTOTAL</v>
          </cell>
          <cell r="I288">
            <v>0</v>
          </cell>
        </row>
        <row r="289">
          <cell r="A289" t="str">
            <v>TOTAL COSTO DIRECTO</v>
          </cell>
          <cell r="I289">
            <v>0</v>
          </cell>
        </row>
        <row r="290">
          <cell r="A290" t="str">
            <v>AIU CONTRACTUAL</v>
          </cell>
          <cell r="C290">
            <v>0</v>
          </cell>
          <cell r="H290" t="str">
            <v>TOTAL COSTO INDIRECTO</v>
          </cell>
          <cell r="I290">
            <v>0</v>
          </cell>
        </row>
        <row r="291">
          <cell r="A291" t="str">
            <v xml:space="preserve">VALOR TOTAL ACTIVIDAD </v>
          </cell>
          <cell r="I291">
            <v>0</v>
          </cell>
        </row>
        <row r="292">
          <cell r="A292" t="str">
            <v xml:space="preserve">VALOR RECURSOS NECESARIOS PARA LA EJECUCIÓN DE LA ACTIVIDAD </v>
          </cell>
          <cell r="I292">
            <v>0</v>
          </cell>
        </row>
        <row r="293">
          <cell r="A29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96">
          <cell r="B296" t="str">
            <v>Firma:</v>
          </cell>
        </row>
        <row r="297">
          <cell r="B297" t="str">
            <v xml:space="preserve">Nombre: </v>
          </cell>
        </row>
        <row r="298">
          <cell r="B298" t="str">
            <v>REPRESENTATE LEGAL Ó DIRECTOR DE CONSULTORIA</v>
          </cell>
        </row>
        <row r="300">
          <cell r="A300" t="str">
            <v>C. OBSERVACIONES INTERVENTORIA (Campo de obligatorio diligenciamiento)</v>
          </cell>
        </row>
        <row r="306">
          <cell r="B306" t="str">
            <v>Firma:</v>
          </cell>
        </row>
        <row r="307">
          <cell r="B307" t="str">
            <v xml:space="preserve">Nombre: </v>
          </cell>
          <cell r="J307" t="str">
            <v>Original  - DPS</v>
          </cell>
        </row>
        <row r="308">
          <cell r="B308" t="str">
            <v>REPRESENTANTE LEGAL Ó DIRECTOR DE INTERVENTORÍA</v>
          </cell>
          <cell r="J308" t="str">
            <v>Copias: Contratista, Interventor</v>
          </cell>
        </row>
        <row r="309">
          <cell r="A309" t="str">
            <v>Item</v>
          </cell>
          <cell r="B309" t="str">
            <v>Descripción</v>
          </cell>
          <cell r="G309" t="str">
            <v>Unidad</v>
          </cell>
          <cell r="I309" t="str">
            <v>Cantidad</v>
          </cell>
        </row>
        <row r="310">
          <cell r="A310" t="str">
            <v>10.06</v>
          </cell>
          <cell r="B310" t="str">
            <v>TUBERIA PVC SANITARIA D: 4", incluye suministro e instalación</v>
          </cell>
          <cell r="G310" t="str">
            <v>ML</v>
          </cell>
          <cell r="I310">
            <v>19.350000000000001</v>
          </cell>
          <cell r="K310">
            <v>0</v>
          </cell>
        </row>
        <row r="312">
          <cell r="A312" t="str">
            <v>1.  Equipo</v>
          </cell>
        </row>
        <row r="313">
          <cell r="A313" t="str">
            <v>Codigo</v>
          </cell>
          <cell r="B313" t="str">
            <v>Descripción</v>
          </cell>
          <cell r="C313" t="str">
            <v>Marca</v>
          </cell>
          <cell r="D313" t="str">
            <v>Unidad</v>
          </cell>
          <cell r="E313" t="str">
            <v>Tarifa</v>
          </cell>
          <cell r="G313" t="str">
            <v>Rendimiento</v>
          </cell>
          <cell r="I313" t="str">
            <v>Vr. Unitario</v>
          </cell>
        </row>
        <row r="314">
          <cell r="A314" t="str">
            <v>EH-33</v>
          </cell>
          <cell r="B314" t="str">
            <v xml:space="preserve">HERRAMIENTA MENOR 5 %  DE LA MANO OBRA </v>
          </cell>
          <cell r="D314" t="str">
            <v xml:space="preserve">Global </v>
          </cell>
          <cell r="E314">
            <v>0</v>
          </cell>
          <cell r="I314">
            <v>0</v>
          </cell>
        </row>
        <row r="316">
          <cell r="A316" t="str">
            <v>SUBTOTAL</v>
          </cell>
          <cell r="I316">
            <v>0</v>
          </cell>
        </row>
        <row r="318">
          <cell r="A318" t="str">
            <v>2.  Materiales</v>
          </cell>
        </row>
        <row r="319">
          <cell r="A319" t="str">
            <v>Codigo</v>
          </cell>
          <cell r="B319" t="str">
            <v>Descripción</v>
          </cell>
          <cell r="D319" t="str">
            <v>Unidad</v>
          </cell>
          <cell r="E319" t="str">
            <v>Rendimiento</v>
          </cell>
          <cell r="F319" t="str">
            <v>Precio Unitario</v>
          </cell>
          <cell r="I319" t="str">
            <v>Vr Unitario</v>
          </cell>
        </row>
        <row r="320">
          <cell r="L320" t="str">
            <v/>
          </cell>
        </row>
        <row r="321">
          <cell r="A321" t="str">
            <v>S63</v>
          </cell>
          <cell r="B321" t="str">
            <v xml:space="preserve">TUBO PVC SANITARIO 4" </v>
          </cell>
          <cell r="D321" t="str">
            <v>ml</v>
          </cell>
          <cell r="F321">
            <v>0</v>
          </cell>
          <cell r="I321">
            <v>0</v>
          </cell>
          <cell r="L321" t="str">
            <v/>
          </cell>
        </row>
        <row r="322">
          <cell r="A322" t="str">
            <v>S101</v>
          </cell>
          <cell r="B322" t="str">
            <v>CODO 45° 1/8 CxE SANITARIO 4''</v>
          </cell>
          <cell r="D322" t="str">
            <v>und</v>
          </cell>
          <cell r="F322">
            <v>0</v>
          </cell>
          <cell r="I322">
            <v>0</v>
          </cell>
          <cell r="L322" t="str">
            <v/>
          </cell>
        </row>
        <row r="323">
          <cell r="A323" t="str">
            <v>S14</v>
          </cell>
          <cell r="B323" t="str">
            <v>CODO 90° 1/4 CxC SANITARIO 4''</v>
          </cell>
          <cell r="D323" t="str">
            <v>und</v>
          </cell>
          <cell r="F323">
            <v>0</v>
          </cell>
          <cell r="I323">
            <v>0</v>
          </cell>
          <cell r="L323" t="str">
            <v/>
          </cell>
        </row>
        <row r="324">
          <cell r="A324" t="str">
            <v>S36</v>
          </cell>
          <cell r="B324" t="str">
            <v>SOLDADURA PVC LIQUIDA 1/4</v>
          </cell>
          <cell r="D324" t="str">
            <v>und</v>
          </cell>
          <cell r="F324">
            <v>0</v>
          </cell>
          <cell r="I324">
            <v>0</v>
          </cell>
          <cell r="L324" t="str">
            <v/>
          </cell>
        </row>
        <row r="325">
          <cell r="A325" t="str">
            <v>S22</v>
          </cell>
          <cell r="B325" t="str">
            <v>LIMPIADOR REM PVC 760 grms. (1/4)</v>
          </cell>
          <cell r="D325" t="str">
            <v>und</v>
          </cell>
          <cell r="F325">
            <v>0</v>
          </cell>
          <cell r="I325">
            <v>0</v>
          </cell>
          <cell r="L325" t="str">
            <v/>
          </cell>
        </row>
        <row r="326">
          <cell r="A326" t="str">
            <v>S247</v>
          </cell>
          <cell r="B326" t="str">
            <v>ESTOPA x 500 Gms</v>
          </cell>
          <cell r="D326" t="str">
            <v>und</v>
          </cell>
          <cell r="F326">
            <v>0</v>
          </cell>
          <cell r="I326">
            <v>0</v>
          </cell>
          <cell r="L326" t="str">
            <v/>
          </cell>
        </row>
        <row r="331">
          <cell r="L331" t="str">
            <v/>
          </cell>
        </row>
        <row r="332">
          <cell r="L332" t="str">
            <v/>
          </cell>
        </row>
        <row r="336">
          <cell r="A336" t="str">
            <v>SUBTOTAL</v>
          </cell>
          <cell r="I336">
            <v>0</v>
          </cell>
        </row>
        <row r="338">
          <cell r="A338" t="str">
            <v>3. Transportes</v>
          </cell>
        </row>
        <row r="339">
          <cell r="A339" t="str">
            <v>Codigo</v>
          </cell>
          <cell r="B339" t="str">
            <v xml:space="preserve">Descripcion </v>
          </cell>
          <cell r="C339" t="str">
            <v>Vol. o Peso</v>
          </cell>
          <cell r="D339" t="str">
            <v>Unidad</v>
          </cell>
          <cell r="E339" t="str">
            <v>Distancia</v>
          </cell>
          <cell r="G339" t="str">
            <v>Tarifa</v>
          </cell>
          <cell r="I339" t="str">
            <v>Vr. Unitario</v>
          </cell>
        </row>
        <row r="341">
          <cell r="A341" t="str">
            <v>EH-44</v>
          </cell>
          <cell r="B341" t="str">
            <v>TRANSPORTE DE MATERIALES O EQUIPO</v>
          </cell>
          <cell r="D341" t="str">
            <v>Viaje</v>
          </cell>
          <cell r="G341">
            <v>0</v>
          </cell>
          <cell r="I341">
            <v>0</v>
          </cell>
        </row>
        <row r="343">
          <cell r="A343" t="str">
            <v>SUBTOTAL</v>
          </cell>
          <cell r="I343">
            <v>0</v>
          </cell>
        </row>
        <row r="345">
          <cell r="A345" t="str">
            <v>4. Mano de Obra</v>
          </cell>
        </row>
        <row r="346">
          <cell r="A346" t="str">
            <v>Codigo</v>
          </cell>
          <cell r="B346" t="str">
            <v>Trabajador</v>
          </cell>
          <cell r="C346" t="str">
            <v>Jornal</v>
          </cell>
          <cell r="D346" t="str">
            <v>Prestac.</v>
          </cell>
          <cell r="E346" t="str">
            <v>Jornal Total</v>
          </cell>
          <cell r="F346" t="str">
            <v>Rendimiento</v>
          </cell>
          <cell r="I346" t="str">
            <v>Vr. Unitario</v>
          </cell>
        </row>
        <row r="348">
          <cell r="A348" t="str">
            <v>MO-06</v>
          </cell>
          <cell r="B348" t="str">
            <v>CUADRILLA PLOMERIA (1 Ayudante+1 Oficial)</v>
          </cell>
          <cell r="C348" t="str">
            <v>hc</v>
          </cell>
          <cell r="D348">
            <v>0.57999999999999996</v>
          </cell>
          <cell r="E348">
            <v>0</v>
          </cell>
          <cell r="I348">
            <v>0</v>
          </cell>
          <cell r="L348" t="str">
            <v/>
          </cell>
        </row>
        <row r="351">
          <cell r="A351" t="str">
            <v>SUBTOTAL</v>
          </cell>
          <cell r="I351">
            <v>0</v>
          </cell>
        </row>
        <row r="352">
          <cell r="A352" t="str">
            <v>TOTAL COSTO DIRECTO</v>
          </cell>
          <cell r="I352">
            <v>0</v>
          </cell>
        </row>
        <row r="353">
          <cell r="A353" t="str">
            <v>AIU CONTRACTUAL</v>
          </cell>
          <cell r="C353">
            <v>0</v>
          </cell>
          <cell r="H353" t="str">
            <v>TOTAL COSTO INDIRECTO</v>
          </cell>
          <cell r="I353">
            <v>0</v>
          </cell>
        </row>
        <row r="354">
          <cell r="A354" t="str">
            <v xml:space="preserve">VALOR TOTAL ACTIVIDAD </v>
          </cell>
          <cell r="I354">
            <v>0</v>
          </cell>
        </row>
        <row r="355">
          <cell r="A355" t="str">
            <v xml:space="preserve">VALOR RECURSOS NECESARIOS PARA LA EJECUCIÓN DE LA ACTIVIDAD </v>
          </cell>
          <cell r="I355">
            <v>0</v>
          </cell>
        </row>
        <row r="356">
          <cell r="A35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59">
          <cell r="B359" t="str">
            <v>Firma:</v>
          </cell>
        </row>
        <row r="360">
          <cell r="B360" t="str">
            <v xml:space="preserve">Nombre: </v>
          </cell>
        </row>
        <row r="361">
          <cell r="B361" t="str">
            <v>REPRESENTATE LEGAL Ó DIRECTOR DE CONSULTORIA</v>
          </cell>
        </row>
        <row r="363">
          <cell r="A363" t="str">
            <v>C. OBSERVACIONES INTERVENTORIA (Campo de obligatorio diligenciamiento)</v>
          </cell>
        </row>
        <row r="369">
          <cell r="B369" t="str">
            <v>Firma:</v>
          </cell>
        </row>
        <row r="370">
          <cell r="B370" t="str">
            <v xml:space="preserve">Nombre: </v>
          </cell>
          <cell r="J370" t="str">
            <v>Original  - DPS</v>
          </cell>
        </row>
        <row r="371">
          <cell r="B371" t="str">
            <v>REPRESENTANTE LEGAL Ó DIRECTOR DE INTERVENTORÍA</v>
          </cell>
          <cell r="J371" t="str">
            <v>Copias: Contratista, Interventor</v>
          </cell>
        </row>
        <row r="372">
          <cell r="A372" t="str">
            <v>Item</v>
          </cell>
          <cell r="B372" t="str">
            <v>Descripción</v>
          </cell>
          <cell r="G372" t="str">
            <v>Unidad</v>
          </cell>
          <cell r="I372" t="str">
            <v>Cantidad</v>
          </cell>
        </row>
        <row r="373">
          <cell r="A373" t="str">
            <v>10.07</v>
          </cell>
          <cell r="B373" t="str">
            <v xml:space="preserve">PUNTO SANITARIO DE D: 2", Incluye accesorios y 2,50 m tubería </v>
          </cell>
          <cell r="G373" t="str">
            <v>UN</v>
          </cell>
          <cell r="I373">
            <v>13</v>
          </cell>
          <cell r="K373">
            <v>0</v>
          </cell>
        </row>
        <row r="375">
          <cell r="A375" t="str">
            <v>1.  Equipo</v>
          </cell>
        </row>
        <row r="376">
          <cell r="A376" t="str">
            <v>Codigo</v>
          </cell>
          <cell r="B376" t="str">
            <v>Descripción</v>
          </cell>
          <cell r="C376" t="str">
            <v>Marca</v>
          </cell>
          <cell r="D376" t="str">
            <v>Unidad</v>
          </cell>
          <cell r="E376" t="str">
            <v>Tarifa</v>
          </cell>
          <cell r="G376" t="str">
            <v>Rendimiento</v>
          </cell>
          <cell r="I376" t="str">
            <v>Vr. Unitario</v>
          </cell>
        </row>
        <row r="377">
          <cell r="A377" t="str">
            <v>EH-33</v>
          </cell>
          <cell r="B377" t="str">
            <v xml:space="preserve">HERRAMIENTA MENOR 5 %  DE LA MANO OBRA </v>
          </cell>
          <cell r="D377" t="str">
            <v xml:space="preserve">Global </v>
          </cell>
          <cell r="E377">
            <v>0</v>
          </cell>
          <cell r="I377">
            <v>0</v>
          </cell>
        </row>
        <row r="379">
          <cell r="A379" t="str">
            <v>SUBTOTAL</v>
          </cell>
          <cell r="I379">
            <v>0</v>
          </cell>
        </row>
        <row r="381">
          <cell r="A381" t="str">
            <v>2.  Materiales</v>
          </cell>
        </row>
        <row r="382">
          <cell r="A382" t="str">
            <v>Codigo</v>
          </cell>
          <cell r="B382" t="str">
            <v>Descripción</v>
          </cell>
          <cell r="D382" t="str">
            <v>Unidad</v>
          </cell>
          <cell r="E382" t="str">
            <v>Rendimiento</v>
          </cell>
          <cell r="F382" t="str">
            <v>Precio Unitario</v>
          </cell>
          <cell r="I382" t="str">
            <v>Vr Unitario</v>
          </cell>
        </row>
        <row r="383">
          <cell r="L383" t="str">
            <v/>
          </cell>
        </row>
        <row r="384">
          <cell r="A384" t="str">
            <v>S57</v>
          </cell>
          <cell r="B384" t="str">
            <v xml:space="preserve">TUBO PVC SANITARIO 2'' </v>
          </cell>
          <cell r="D384" t="str">
            <v>ml</v>
          </cell>
          <cell r="F384">
            <v>0</v>
          </cell>
          <cell r="I384">
            <v>0</v>
          </cell>
          <cell r="L384" t="str">
            <v/>
          </cell>
        </row>
        <row r="385">
          <cell r="A385" t="str">
            <v>S135</v>
          </cell>
          <cell r="B385" t="str">
            <v>CODO 45° 1/8 CxE SANITARIO 2''</v>
          </cell>
          <cell r="D385" t="str">
            <v>und</v>
          </cell>
          <cell r="F385">
            <v>0</v>
          </cell>
          <cell r="I385">
            <v>0</v>
          </cell>
          <cell r="L385" t="str">
            <v/>
          </cell>
        </row>
        <row r="386">
          <cell r="A386" t="str">
            <v>S2341</v>
          </cell>
          <cell r="B386" t="str">
            <v>CODO PVC-S C x E 90 1/4  2``</v>
          </cell>
          <cell r="D386" t="str">
            <v>und</v>
          </cell>
          <cell r="F386">
            <v>0</v>
          </cell>
          <cell r="I386">
            <v>0</v>
          </cell>
          <cell r="L386" t="str">
            <v/>
          </cell>
        </row>
        <row r="387">
          <cell r="A387" t="str">
            <v>S84</v>
          </cell>
          <cell r="B387" t="str">
            <v xml:space="preserve">YEE SANITARIA 2'' </v>
          </cell>
          <cell r="D387" t="str">
            <v>und</v>
          </cell>
          <cell r="F387">
            <v>0</v>
          </cell>
          <cell r="I387">
            <v>0</v>
          </cell>
          <cell r="L387" t="str">
            <v/>
          </cell>
        </row>
        <row r="388">
          <cell r="A388" t="str">
            <v>S36</v>
          </cell>
          <cell r="B388" t="str">
            <v>SOLDADURA PVC LIQUIDA 1/4</v>
          </cell>
          <cell r="D388" t="str">
            <v>und</v>
          </cell>
          <cell r="F388">
            <v>0</v>
          </cell>
          <cell r="I388">
            <v>0</v>
          </cell>
          <cell r="L388" t="str">
            <v/>
          </cell>
        </row>
        <row r="389">
          <cell r="A389" t="str">
            <v>S22</v>
          </cell>
          <cell r="B389" t="str">
            <v>LIMPIADOR REM PVC 760 grms. (1/4)</v>
          </cell>
          <cell r="D389" t="str">
            <v>und</v>
          </cell>
          <cell r="F389">
            <v>0</v>
          </cell>
          <cell r="I389">
            <v>0</v>
          </cell>
          <cell r="L389" t="str">
            <v/>
          </cell>
        </row>
        <row r="390">
          <cell r="A390" t="str">
            <v>S247</v>
          </cell>
          <cell r="B390" t="str">
            <v>ESTOPA x 500 Gms</v>
          </cell>
          <cell r="D390" t="str">
            <v>und</v>
          </cell>
          <cell r="F390">
            <v>0</v>
          </cell>
          <cell r="I390">
            <v>0</v>
          </cell>
          <cell r="L390" t="str">
            <v/>
          </cell>
        </row>
        <row r="393">
          <cell r="L393" t="str">
            <v/>
          </cell>
        </row>
        <row r="394">
          <cell r="L394" t="str">
            <v/>
          </cell>
        </row>
        <row r="398">
          <cell r="A398" t="str">
            <v>SUBTOTAL</v>
          </cell>
          <cell r="I398">
            <v>0</v>
          </cell>
        </row>
        <row r="400">
          <cell r="A400" t="str">
            <v>3. Transportes</v>
          </cell>
        </row>
        <row r="401">
          <cell r="A401" t="str">
            <v>Codigo</v>
          </cell>
          <cell r="B401" t="str">
            <v xml:space="preserve">Descripcion </v>
          </cell>
          <cell r="C401" t="str">
            <v>Vol. o Peso</v>
          </cell>
          <cell r="D401" t="str">
            <v>Unidad</v>
          </cell>
          <cell r="E401" t="str">
            <v>Distancia</v>
          </cell>
          <cell r="G401" t="str">
            <v>Tarifa</v>
          </cell>
          <cell r="I401" t="str">
            <v>Vr. Unitario</v>
          </cell>
        </row>
        <row r="403">
          <cell r="A403" t="str">
            <v>EH-44</v>
          </cell>
          <cell r="B403" t="str">
            <v>TRANSPORTE DE MATERIALES O EQUIPO</v>
          </cell>
          <cell r="D403" t="str">
            <v>Viaje</v>
          </cell>
          <cell r="G403">
            <v>0</v>
          </cell>
          <cell r="I403">
            <v>0</v>
          </cell>
        </row>
        <row r="405">
          <cell r="A405" t="str">
            <v>SUBTOTAL</v>
          </cell>
          <cell r="I405">
            <v>0</v>
          </cell>
        </row>
        <row r="407">
          <cell r="A407" t="str">
            <v>4. Mano de Obra</v>
          </cell>
        </row>
        <row r="408">
          <cell r="A408" t="str">
            <v>Codigo</v>
          </cell>
          <cell r="B408" t="str">
            <v>Trabajador</v>
          </cell>
          <cell r="C408" t="str">
            <v>Jornal</v>
          </cell>
          <cell r="D408" t="str">
            <v>Prestac.</v>
          </cell>
          <cell r="E408" t="str">
            <v>Jornal Total</v>
          </cell>
          <cell r="F408" t="str">
            <v>Rendimiento</v>
          </cell>
          <cell r="I408" t="str">
            <v>Vr. Unitario</v>
          </cell>
        </row>
        <row r="410">
          <cell r="A410" t="str">
            <v>MO-06</v>
          </cell>
          <cell r="B410" t="str">
            <v>CUADRILLA PLOMERIA (1 Ayudante+1 Oficial)</v>
          </cell>
          <cell r="C410" t="str">
            <v>hc</v>
          </cell>
          <cell r="D410">
            <v>0.57999999999999996</v>
          </cell>
          <cell r="E410">
            <v>0</v>
          </cell>
          <cell r="I410">
            <v>0</v>
          </cell>
          <cell r="L410" t="str">
            <v/>
          </cell>
        </row>
        <row r="413">
          <cell r="A413" t="str">
            <v>SUBTOTAL</v>
          </cell>
          <cell r="I413">
            <v>0</v>
          </cell>
        </row>
        <row r="414">
          <cell r="A414" t="str">
            <v>TOTAL COSTO DIRECTO</v>
          </cell>
          <cell r="I414">
            <v>0</v>
          </cell>
        </row>
        <row r="415">
          <cell r="A415" t="str">
            <v>AIU CONTRACTUAL</v>
          </cell>
          <cell r="C415">
            <v>0</v>
          </cell>
          <cell r="H415" t="str">
            <v>TOTAL COSTO INDIRECTO</v>
          </cell>
          <cell r="I415">
            <v>0</v>
          </cell>
        </row>
        <row r="416">
          <cell r="A416" t="str">
            <v xml:space="preserve">VALOR TOTAL ACTIVIDAD </v>
          </cell>
          <cell r="I416">
            <v>0</v>
          </cell>
        </row>
        <row r="417">
          <cell r="A417" t="str">
            <v xml:space="preserve">VALOR RECURSOS NECESARIOS PARA LA EJECUCIÓN DE LA ACTIVIDAD </v>
          </cell>
          <cell r="I417">
            <v>0</v>
          </cell>
        </row>
        <row r="418">
          <cell r="A41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21">
          <cell r="B421" t="str">
            <v>Firma:</v>
          </cell>
        </row>
        <row r="422">
          <cell r="B422" t="str">
            <v xml:space="preserve">Nombre: </v>
          </cell>
        </row>
        <row r="423">
          <cell r="B423" t="str">
            <v>REPRESENTATE LEGAL Ó DIRECTOR DE CONSULTORIA</v>
          </cell>
        </row>
        <row r="425">
          <cell r="A425" t="str">
            <v>C. OBSERVACIONES INTERVENTORIA (Campo de obligatorio diligenciamiento)</v>
          </cell>
        </row>
        <row r="431">
          <cell r="B431" t="str">
            <v>Firma:</v>
          </cell>
        </row>
        <row r="432">
          <cell r="B432" t="str">
            <v xml:space="preserve">Nombre: </v>
          </cell>
          <cell r="J432" t="str">
            <v>Original  - DPS</v>
          </cell>
        </row>
        <row r="433">
          <cell r="B433" t="str">
            <v>REPRESENTANTE LEGAL Ó DIRECTOR DE INTERVENTORÍA</v>
          </cell>
          <cell r="J433" t="str">
            <v>Copias: Contratista, Interventor</v>
          </cell>
        </row>
        <row r="434">
          <cell r="A434" t="str">
            <v>Item</v>
          </cell>
          <cell r="B434" t="str">
            <v>Descripción</v>
          </cell>
          <cell r="G434" t="str">
            <v>Unidad</v>
          </cell>
          <cell r="I434" t="str">
            <v>Cantidad</v>
          </cell>
        </row>
        <row r="435">
          <cell r="A435" t="str">
            <v>10.08</v>
          </cell>
          <cell r="B435" t="str">
            <v xml:space="preserve">PUNTO SANITARIO D: 4", Incluye accesorios y 2,50 m tubería </v>
          </cell>
          <cell r="G435" t="str">
            <v>UN</v>
          </cell>
          <cell r="I435">
            <v>9</v>
          </cell>
          <cell r="K435">
            <v>0</v>
          </cell>
        </row>
        <row r="437">
          <cell r="A437" t="str">
            <v>1.  Equipo</v>
          </cell>
        </row>
        <row r="438">
          <cell r="A438" t="str">
            <v>Codigo</v>
          </cell>
          <cell r="B438" t="str">
            <v>Descripción</v>
          </cell>
          <cell r="C438" t="str">
            <v>Marca</v>
          </cell>
          <cell r="D438" t="str">
            <v>Unidad</v>
          </cell>
          <cell r="E438" t="str">
            <v>Tarifa</v>
          </cell>
          <cell r="G438" t="str">
            <v>Rendimiento</v>
          </cell>
          <cell r="I438" t="str">
            <v>Vr. Unitario</v>
          </cell>
        </row>
        <row r="439">
          <cell r="A439" t="str">
            <v>EH-33</v>
          </cell>
          <cell r="B439" t="str">
            <v xml:space="preserve">HERRAMIENTA MENOR 5 %  DE LA MANO OBRA </v>
          </cell>
          <cell r="D439" t="str">
            <v xml:space="preserve">Global </v>
          </cell>
          <cell r="E439">
            <v>0</v>
          </cell>
          <cell r="I439">
            <v>0</v>
          </cell>
        </row>
        <row r="441">
          <cell r="A441" t="str">
            <v>SUBTOTAL</v>
          </cell>
          <cell r="I441">
            <v>0</v>
          </cell>
        </row>
        <row r="443">
          <cell r="A443" t="str">
            <v>2.  Materiales</v>
          </cell>
        </row>
        <row r="444">
          <cell r="A444" t="str">
            <v>Codigo</v>
          </cell>
          <cell r="B444" t="str">
            <v>Descripción</v>
          </cell>
          <cell r="D444" t="str">
            <v>Unidad</v>
          </cell>
          <cell r="E444" t="str">
            <v>Rendimiento</v>
          </cell>
          <cell r="F444" t="str">
            <v>Precio Unitario</v>
          </cell>
          <cell r="I444" t="str">
            <v>Vr Unitario</v>
          </cell>
        </row>
        <row r="445">
          <cell r="L445" t="str">
            <v/>
          </cell>
        </row>
        <row r="446">
          <cell r="A446" t="str">
            <v>S63</v>
          </cell>
          <cell r="B446" t="str">
            <v xml:space="preserve">TUBO PVC SANITARIO 4" </v>
          </cell>
          <cell r="D446" t="str">
            <v>ml</v>
          </cell>
          <cell r="F446">
            <v>0</v>
          </cell>
          <cell r="I446">
            <v>0</v>
          </cell>
          <cell r="L446" t="str">
            <v/>
          </cell>
        </row>
        <row r="447">
          <cell r="A447" t="str">
            <v>S101</v>
          </cell>
          <cell r="B447" t="str">
            <v>CODO 45° 1/8 CxE SANITARIO 4''</v>
          </cell>
          <cell r="D447" t="str">
            <v>und</v>
          </cell>
          <cell r="F447">
            <v>0</v>
          </cell>
          <cell r="I447">
            <v>0</v>
          </cell>
          <cell r="L447" t="str">
            <v/>
          </cell>
        </row>
        <row r="448">
          <cell r="A448" t="str">
            <v>S14</v>
          </cell>
          <cell r="B448" t="str">
            <v>CODO 90° 1/4 CxC SANITARIO 4''</v>
          </cell>
          <cell r="D448" t="str">
            <v>und</v>
          </cell>
          <cell r="F448">
            <v>0</v>
          </cell>
          <cell r="I448">
            <v>0</v>
          </cell>
          <cell r="L448" t="str">
            <v/>
          </cell>
        </row>
        <row r="449">
          <cell r="A449" t="str">
            <v>S36</v>
          </cell>
          <cell r="B449" t="str">
            <v>SOLDADURA PVC LIQUIDA 1/4</v>
          </cell>
          <cell r="D449" t="str">
            <v>und</v>
          </cell>
          <cell r="F449">
            <v>0</v>
          </cell>
          <cell r="I449">
            <v>0</v>
          </cell>
          <cell r="L449" t="str">
            <v/>
          </cell>
        </row>
        <row r="450">
          <cell r="A450" t="str">
            <v>S22</v>
          </cell>
          <cell r="B450" t="str">
            <v>LIMPIADOR REM PVC 760 grms. (1/4)</v>
          </cell>
          <cell r="D450" t="str">
            <v>und</v>
          </cell>
          <cell r="F450">
            <v>0</v>
          </cell>
          <cell r="I450">
            <v>0</v>
          </cell>
          <cell r="L450" t="str">
            <v/>
          </cell>
        </row>
        <row r="451">
          <cell r="A451" t="str">
            <v>S247</v>
          </cell>
          <cell r="B451" t="str">
            <v>ESTOPA x 500 Gms</v>
          </cell>
          <cell r="D451" t="str">
            <v>und</v>
          </cell>
          <cell r="F451">
            <v>0</v>
          </cell>
          <cell r="I451">
            <v>0</v>
          </cell>
          <cell r="L451" t="str">
            <v/>
          </cell>
        </row>
        <row r="456">
          <cell r="L456" t="str">
            <v/>
          </cell>
        </row>
        <row r="457">
          <cell r="L457" t="str">
            <v/>
          </cell>
        </row>
        <row r="461">
          <cell r="A461" t="str">
            <v>SUBTOTAL</v>
          </cell>
          <cell r="I461">
            <v>0</v>
          </cell>
        </row>
        <row r="463">
          <cell r="A463" t="str">
            <v>3. Transportes</v>
          </cell>
        </row>
        <row r="464">
          <cell r="A464" t="str">
            <v>Codigo</v>
          </cell>
          <cell r="B464" t="str">
            <v xml:space="preserve">Descripcion </v>
          </cell>
          <cell r="C464" t="str">
            <v>Vol. o Peso</v>
          </cell>
          <cell r="D464" t="str">
            <v>Unidad</v>
          </cell>
          <cell r="E464" t="str">
            <v>Distancia</v>
          </cell>
          <cell r="G464" t="str">
            <v>Tarifa</v>
          </cell>
          <cell r="I464" t="str">
            <v>Vr. Unitario</v>
          </cell>
        </row>
        <row r="466">
          <cell r="A466" t="str">
            <v>EH-44</v>
          </cell>
          <cell r="B466" t="str">
            <v>TRANSPORTE DE MATERIALES O EQUIPO</v>
          </cell>
          <cell r="D466" t="str">
            <v>Viaje</v>
          </cell>
          <cell r="G466">
            <v>0</v>
          </cell>
          <cell r="I466">
            <v>0</v>
          </cell>
        </row>
        <row r="468">
          <cell r="A468" t="str">
            <v>SUBTOTAL</v>
          </cell>
          <cell r="I468">
            <v>0</v>
          </cell>
        </row>
        <row r="470">
          <cell r="A470" t="str">
            <v>4. Mano de Obra</v>
          </cell>
        </row>
        <row r="471">
          <cell r="A471" t="str">
            <v>Codigo</v>
          </cell>
          <cell r="B471" t="str">
            <v>Trabajador</v>
          </cell>
          <cell r="C471" t="str">
            <v>Jornal</v>
          </cell>
          <cell r="D471" t="str">
            <v>Prestac.</v>
          </cell>
          <cell r="E471" t="str">
            <v>Jornal Total</v>
          </cell>
          <cell r="F471" t="str">
            <v>Rendimiento</v>
          </cell>
          <cell r="I471" t="str">
            <v>Vr. Unitario</v>
          </cell>
        </row>
        <row r="473">
          <cell r="A473" t="str">
            <v>MO-06</v>
          </cell>
          <cell r="B473" t="str">
            <v>CUADRILLA PLOMERIA (1 Ayudante+1 Oficial)</v>
          </cell>
          <cell r="C473" t="str">
            <v>hc</v>
          </cell>
          <cell r="D473">
            <v>0.57999999999999996</v>
          </cell>
          <cell r="E473">
            <v>0</v>
          </cell>
          <cell r="I473">
            <v>0</v>
          </cell>
          <cell r="L473" t="str">
            <v/>
          </cell>
        </row>
        <row r="476">
          <cell r="A476" t="str">
            <v>SUBTOTAL</v>
          </cell>
          <cell r="I476">
            <v>0</v>
          </cell>
        </row>
        <row r="477">
          <cell r="A477" t="str">
            <v>TOTAL COSTO DIRECTO</v>
          </cell>
          <cell r="I477">
            <v>0</v>
          </cell>
        </row>
        <row r="478">
          <cell r="A478" t="str">
            <v>AIU CONTRACTUAL</v>
          </cell>
          <cell r="C478">
            <v>0</v>
          </cell>
          <cell r="H478" t="str">
            <v>TOTAL COSTO INDIRECTO</v>
          </cell>
          <cell r="I478">
            <v>0</v>
          </cell>
        </row>
        <row r="479">
          <cell r="A479" t="str">
            <v xml:space="preserve">VALOR TOTAL ACTIVIDAD </v>
          </cell>
          <cell r="I479">
            <v>0</v>
          </cell>
        </row>
        <row r="480">
          <cell r="A480" t="str">
            <v xml:space="preserve">VALOR RECURSOS NECESARIOS PARA LA EJECUCIÓN DE LA ACTIVIDAD </v>
          </cell>
          <cell r="I480">
            <v>0</v>
          </cell>
        </row>
        <row r="481">
          <cell r="A48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84">
          <cell r="B484" t="str">
            <v>Firma:</v>
          </cell>
        </row>
        <row r="485">
          <cell r="B485" t="str">
            <v xml:space="preserve">Nombre: </v>
          </cell>
        </row>
        <row r="486">
          <cell r="B486" t="str">
            <v>REPRESENTATE LEGAL Ó DIRECTOR DE CONSULTORIA</v>
          </cell>
        </row>
        <row r="488">
          <cell r="A488" t="str">
            <v>C. OBSERVACIONES INTERVENTORIA (Campo de obligatorio diligenciamiento)</v>
          </cell>
        </row>
        <row r="494">
          <cell r="B494" t="str">
            <v>Firma:</v>
          </cell>
        </row>
        <row r="495">
          <cell r="B495" t="str">
            <v xml:space="preserve">Nombre: </v>
          </cell>
          <cell r="J495" t="str">
            <v>Original  - DPS</v>
          </cell>
        </row>
        <row r="496">
          <cell r="B496" t="str">
            <v>REPRESENTANTE LEGAL Ó DIRECTOR DE INTERVENTORÍA</v>
          </cell>
          <cell r="J496" t="str">
            <v>Copias: Contratista, Interventor</v>
          </cell>
        </row>
        <row r="497">
          <cell r="A497" t="str">
            <v>Item</v>
          </cell>
          <cell r="B497" t="str">
            <v>Descripción</v>
          </cell>
          <cell r="G497" t="str">
            <v>Unidad</v>
          </cell>
          <cell r="I497" t="str">
            <v>Cantidad</v>
          </cell>
        </row>
        <row r="498">
          <cell r="A498" t="str">
            <v>10.09</v>
          </cell>
          <cell r="B498" t="str">
            <v>SIFONES DE PISO 2"</v>
          </cell>
          <cell r="G498" t="str">
            <v>UN</v>
          </cell>
          <cell r="I498">
            <v>11</v>
          </cell>
          <cell r="K498">
            <v>0</v>
          </cell>
        </row>
        <row r="500">
          <cell r="A500" t="str">
            <v>1.  Equipo</v>
          </cell>
        </row>
        <row r="501">
          <cell r="A501" t="str">
            <v>Codigo</v>
          </cell>
          <cell r="B501" t="str">
            <v>Descripción</v>
          </cell>
          <cell r="C501" t="str">
            <v>Marca</v>
          </cell>
          <cell r="D501" t="str">
            <v>Unidad</v>
          </cell>
          <cell r="E501" t="str">
            <v>Tarifa</v>
          </cell>
          <cell r="G501" t="str">
            <v>Rendimiento</v>
          </cell>
          <cell r="I501" t="str">
            <v>Vr. Unitario</v>
          </cell>
        </row>
        <row r="502">
          <cell r="A502" t="str">
            <v>EH-33</v>
          </cell>
          <cell r="B502" t="str">
            <v xml:space="preserve">HERRAMIENTA MENOR 5 %  DE LA MANO OBRA </v>
          </cell>
          <cell r="D502" t="str">
            <v xml:space="preserve">Global </v>
          </cell>
          <cell r="E502">
            <v>0</v>
          </cell>
          <cell r="I502">
            <v>0</v>
          </cell>
        </row>
        <row r="504">
          <cell r="A504" t="str">
            <v>SUBTOTAL</v>
          </cell>
          <cell r="I504">
            <v>0</v>
          </cell>
        </row>
        <row r="506">
          <cell r="A506" t="str">
            <v>2.  Materiales</v>
          </cell>
        </row>
        <row r="507">
          <cell r="A507" t="str">
            <v>Codigo</v>
          </cell>
          <cell r="B507" t="str">
            <v>Descripción</v>
          </cell>
          <cell r="D507" t="str">
            <v>Unidad</v>
          </cell>
          <cell r="E507" t="str">
            <v>Rendimiento</v>
          </cell>
          <cell r="F507" t="str">
            <v>Precio Unitario</v>
          </cell>
          <cell r="I507" t="str">
            <v>Vr Unitario</v>
          </cell>
        </row>
        <row r="508">
          <cell r="L508" t="str">
            <v/>
          </cell>
        </row>
        <row r="509">
          <cell r="A509" t="str">
            <v>S57</v>
          </cell>
          <cell r="B509" t="str">
            <v xml:space="preserve">TUBO PVC SANITARIO 2'' </v>
          </cell>
          <cell r="D509" t="str">
            <v>ml</v>
          </cell>
          <cell r="F509">
            <v>0</v>
          </cell>
          <cell r="I509">
            <v>0</v>
          </cell>
          <cell r="L509" t="str">
            <v/>
          </cell>
        </row>
        <row r="510">
          <cell r="A510" t="str">
            <v>S135</v>
          </cell>
          <cell r="B510" t="str">
            <v>CODO 45° 1/8 CxE SANITARIO 2''</v>
          </cell>
          <cell r="D510" t="str">
            <v>und</v>
          </cell>
          <cell r="F510">
            <v>0</v>
          </cell>
          <cell r="I510">
            <v>0</v>
          </cell>
          <cell r="L510" t="str">
            <v/>
          </cell>
        </row>
        <row r="511">
          <cell r="A511" t="str">
            <v>S2341</v>
          </cell>
          <cell r="B511" t="str">
            <v>CODO PVC-S C x E 90 1/4  2``</v>
          </cell>
          <cell r="D511" t="str">
            <v>und</v>
          </cell>
          <cell r="F511">
            <v>0</v>
          </cell>
          <cell r="I511">
            <v>0</v>
          </cell>
          <cell r="L511" t="str">
            <v/>
          </cell>
        </row>
        <row r="512">
          <cell r="A512" t="str">
            <v>S34</v>
          </cell>
          <cell r="B512" t="str">
            <v xml:space="preserve">SIFON 180º PVC-S 2`` CON TAPON </v>
          </cell>
          <cell r="D512" t="str">
            <v>ml</v>
          </cell>
          <cell r="F512">
            <v>0</v>
          </cell>
          <cell r="I512">
            <v>0</v>
          </cell>
          <cell r="L512" t="str">
            <v/>
          </cell>
        </row>
        <row r="513">
          <cell r="A513" t="str">
            <v>S36</v>
          </cell>
          <cell r="B513" t="str">
            <v>SOLDADURA PVC LIQUIDA 1/4</v>
          </cell>
          <cell r="D513" t="str">
            <v>und</v>
          </cell>
          <cell r="F513">
            <v>0</v>
          </cell>
          <cell r="I513">
            <v>0</v>
          </cell>
          <cell r="L513" t="str">
            <v/>
          </cell>
        </row>
        <row r="514">
          <cell r="A514" t="str">
            <v>S22</v>
          </cell>
          <cell r="B514" t="str">
            <v>LIMPIADOR REM PVC 760 grms. (1/4)</v>
          </cell>
          <cell r="D514" t="str">
            <v>und</v>
          </cell>
          <cell r="F514">
            <v>0</v>
          </cell>
          <cell r="I514">
            <v>0</v>
          </cell>
          <cell r="L514" t="str">
            <v/>
          </cell>
        </row>
        <row r="515">
          <cell r="A515" t="str">
            <v>S247</v>
          </cell>
          <cell r="B515" t="str">
            <v>ESTOPA x 500 Gms</v>
          </cell>
          <cell r="D515" t="str">
            <v>und</v>
          </cell>
          <cell r="F515">
            <v>0</v>
          </cell>
          <cell r="I515">
            <v>0</v>
          </cell>
          <cell r="L515" t="str">
            <v/>
          </cell>
        </row>
        <row r="518">
          <cell r="L518" t="str">
            <v/>
          </cell>
        </row>
        <row r="519">
          <cell r="L519" t="str">
            <v/>
          </cell>
        </row>
        <row r="523">
          <cell r="A523" t="str">
            <v>SUBTOTAL</v>
          </cell>
          <cell r="I523">
            <v>0</v>
          </cell>
        </row>
        <row r="525">
          <cell r="A525" t="str">
            <v>3. Transportes</v>
          </cell>
        </row>
        <row r="526">
          <cell r="A526" t="str">
            <v>Codigo</v>
          </cell>
          <cell r="B526" t="str">
            <v xml:space="preserve">Descripcion </v>
          </cell>
          <cell r="C526" t="str">
            <v>Vol. o Peso</v>
          </cell>
          <cell r="D526" t="str">
            <v>Unidad</v>
          </cell>
          <cell r="E526" t="str">
            <v>Distancia</v>
          </cell>
          <cell r="G526" t="str">
            <v>Tarifa</v>
          </cell>
          <cell r="I526" t="str">
            <v>Vr. Unitario</v>
          </cell>
        </row>
        <row r="528">
          <cell r="A528" t="str">
            <v>EH-44</v>
          </cell>
          <cell r="B528" t="str">
            <v>TRANSPORTE DE MATERIALES O EQUIPO</v>
          </cell>
          <cell r="D528" t="str">
            <v>Viaje</v>
          </cell>
          <cell r="G528">
            <v>0</v>
          </cell>
          <cell r="I528">
            <v>0</v>
          </cell>
        </row>
        <row r="530">
          <cell r="A530" t="str">
            <v>SUBTOTAL</v>
          </cell>
          <cell r="I530">
            <v>0</v>
          </cell>
        </row>
        <row r="532">
          <cell r="A532" t="str">
            <v>4. Mano de Obra</v>
          </cell>
        </row>
        <row r="533">
          <cell r="A533" t="str">
            <v>Codigo</v>
          </cell>
          <cell r="B533" t="str">
            <v>Trabajador</v>
          </cell>
          <cell r="C533" t="str">
            <v>Jornal</v>
          </cell>
          <cell r="D533" t="str">
            <v>Prestac.</v>
          </cell>
          <cell r="E533" t="str">
            <v>Jornal Total</v>
          </cell>
          <cell r="F533" t="str">
            <v>Rendimiento</v>
          </cell>
          <cell r="I533" t="str">
            <v>Vr. Unitario</v>
          </cell>
        </row>
        <row r="535">
          <cell r="A535" t="str">
            <v>MO-06</v>
          </cell>
          <cell r="B535" t="str">
            <v>CUADRILLA PLOMERIA (1 Ayudante+1 Oficial)</v>
          </cell>
          <cell r="C535" t="str">
            <v>hc</v>
          </cell>
          <cell r="D535">
            <v>0.57999999999999996</v>
          </cell>
          <cell r="E535">
            <v>0</v>
          </cell>
          <cell r="I535">
            <v>0</v>
          </cell>
          <cell r="L535" t="str">
            <v/>
          </cell>
        </row>
        <row r="538">
          <cell r="A538" t="str">
            <v>SUBTOTAL</v>
          </cell>
          <cell r="I538">
            <v>0</v>
          </cell>
        </row>
        <row r="539">
          <cell r="A539" t="str">
            <v>TOTAL COSTO DIRECTO</v>
          </cell>
          <cell r="I539">
            <v>0</v>
          </cell>
        </row>
        <row r="540">
          <cell r="A540" t="str">
            <v>AIU CONTRACTUAL</v>
          </cell>
          <cell r="C540">
            <v>0</v>
          </cell>
          <cell r="H540" t="str">
            <v>TOTAL COSTO INDIRECTO</v>
          </cell>
          <cell r="I540">
            <v>0</v>
          </cell>
        </row>
        <row r="541">
          <cell r="A541" t="str">
            <v xml:space="preserve">VALOR TOTAL ACTIVIDAD </v>
          </cell>
          <cell r="I541">
            <v>0</v>
          </cell>
        </row>
        <row r="542">
          <cell r="A542" t="str">
            <v xml:space="preserve">VALOR RECURSOS NECESARIOS PARA LA EJECUCIÓN DE LA ACTIVIDAD </v>
          </cell>
          <cell r="I542">
            <v>0</v>
          </cell>
        </row>
        <row r="543">
          <cell r="A54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46">
          <cell r="B546" t="str">
            <v>Firma:</v>
          </cell>
        </row>
        <row r="547">
          <cell r="B547" t="str">
            <v xml:space="preserve">Nombre: </v>
          </cell>
        </row>
        <row r="548">
          <cell r="B548" t="str">
            <v>REPRESENTATE LEGAL Ó DIRECTOR DE CONSULTORIA</v>
          </cell>
        </row>
        <row r="550">
          <cell r="A550" t="str">
            <v>C. OBSERVACIONES INTERVENTORIA (Campo de obligatorio diligenciamiento)</v>
          </cell>
        </row>
        <row r="556">
          <cell r="B556" t="str">
            <v>Firma:</v>
          </cell>
        </row>
        <row r="557">
          <cell r="B557" t="str">
            <v xml:space="preserve">Nombre: </v>
          </cell>
          <cell r="J557" t="str">
            <v>Original  - DPS</v>
          </cell>
        </row>
        <row r="558">
          <cell r="B558" t="str">
            <v>REPRESENTANTE LEGAL Ó DIRECTOR DE INTERVENTORÍA</v>
          </cell>
          <cell r="J558" t="str">
            <v>Copias: Contratista, Interventor</v>
          </cell>
        </row>
        <row r="559">
          <cell r="A559" t="str">
            <v>Item</v>
          </cell>
          <cell r="B559" t="str">
            <v>Descripción</v>
          </cell>
          <cell r="G559" t="str">
            <v>Unidad</v>
          </cell>
          <cell r="I559" t="str">
            <v>Cantidad</v>
          </cell>
        </row>
        <row r="560">
          <cell r="A560" t="str">
            <v>10.02.01</v>
          </cell>
          <cell r="B560" t="str">
            <v>Caja  de inspección hmax = 0,5m  0.30x.030 en mampostería (suministro e instalación) incluye tapa, marcos y contramarcos, excavación, mampostería, pañete, medias cañas, relleno con recebo e=0.2 base, base concreto)</v>
          </cell>
          <cell r="G560" t="str">
            <v>UN</v>
          </cell>
          <cell r="I560">
            <v>4</v>
          </cell>
          <cell r="K560">
            <v>0</v>
          </cell>
        </row>
        <row r="562">
          <cell r="A562" t="str">
            <v>1.  Equipo</v>
          </cell>
        </row>
        <row r="563">
          <cell r="A563" t="str">
            <v>Codigo</v>
          </cell>
          <cell r="B563" t="str">
            <v>Descripción</v>
          </cell>
          <cell r="C563" t="str">
            <v>Marca</v>
          </cell>
          <cell r="D563" t="str">
            <v>Unidad</v>
          </cell>
          <cell r="E563" t="str">
            <v>Tarifa</v>
          </cell>
          <cell r="G563" t="str">
            <v>Rendimiento</v>
          </cell>
          <cell r="I563" t="str">
            <v>Vr. Unitario</v>
          </cell>
        </row>
        <row r="564">
          <cell r="A564" t="str">
            <v>EH-33</v>
          </cell>
          <cell r="B564" t="str">
            <v xml:space="preserve">HERRAMIENTA MENOR 5 %  DE LA MANO OBRA </v>
          </cell>
          <cell r="D564" t="str">
            <v xml:space="preserve">Global </v>
          </cell>
          <cell r="E564">
            <v>0</v>
          </cell>
          <cell r="I564">
            <v>0</v>
          </cell>
        </row>
        <row r="566">
          <cell r="A566" t="str">
            <v>SUBTOTAL</v>
          </cell>
          <cell r="I566">
            <v>0</v>
          </cell>
        </row>
        <row r="568">
          <cell r="A568" t="str">
            <v>2.  Materiales</v>
          </cell>
        </row>
        <row r="569">
          <cell r="A569" t="str">
            <v>Codigo</v>
          </cell>
          <cell r="B569" t="str">
            <v>Descripción</v>
          </cell>
          <cell r="D569" t="str">
            <v>Unidad</v>
          </cell>
          <cell r="E569" t="str">
            <v>Rendimiento</v>
          </cell>
          <cell r="F569" t="str">
            <v>Precio Unitario</v>
          </cell>
          <cell r="I569" t="str">
            <v>Vr Unitario</v>
          </cell>
        </row>
        <row r="570">
          <cell r="L570" t="str">
            <v/>
          </cell>
        </row>
        <row r="571">
          <cell r="A571" t="str">
            <v>T05</v>
          </cell>
          <cell r="B571" t="str">
            <v>LADRILLO TOLETE RECOCIDO (24,5 x 12 x 6 cm)</v>
          </cell>
          <cell r="D571" t="str">
            <v>und</v>
          </cell>
          <cell r="F571">
            <v>0</v>
          </cell>
          <cell r="I571">
            <v>0</v>
          </cell>
          <cell r="L571" t="str">
            <v/>
          </cell>
        </row>
        <row r="572">
          <cell r="A572" t="str">
            <v>H06</v>
          </cell>
          <cell r="B572" t="str">
            <v>MORTERO 1:3 ( arena semilavada de peña, cemento y agua)</v>
          </cell>
          <cell r="D572" t="str">
            <v>m3</v>
          </cell>
          <cell r="F572">
            <v>0</v>
          </cell>
          <cell r="I572">
            <v>0</v>
          </cell>
          <cell r="L572" t="str">
            <v/>
          </cell>
        </row>
        <row r="573">
          <cell r="A573" t="str">
            <v>AA10</v>
          </cell>
          <cell r="B573" t="str">
            <v>RECEBO COMUN  ( Extendido y compactado )</v>
          </cell>
          <cell r="D573" t="str">
            <v>m3</v>
          </cell>
          <cell r="F573">
            <v>0</v>
          </cell>
          <cell r="I573">
            <v>0</v>
          </cell>
          <cell r="L573" t="str">
            <v/>
          </cell>
        </row>
        <row r="574">
          <cell r="A574" t="str">
            <v>AA06</v>
          </cell>
          <cell r="B574" t="str">
            <v>RELLENO EN ARENA DE PEÑA</v>
          </cell>
          <cell r="D574" t="str">
            <v>m3</v>
          </cell>
          <cell r="F574">
            <v>0</v>
          </cell>
          <cell r="I574">
            <v>0</v>
          </cell>
          <cell r="L574" t="str">
            <v/>
          </cell>
        </row>
        <row r="575">
          <cell r="A575" t="str">
            <v>E23</v>
          </cell>
          <cell r="B575" t="str">
            <v>MARCO Y TAPA CAJA INSPECCION de 0.30 x 0.30 m. (Marco en angulo 1 1/2 x 1 1/2 * 1/8", tapa reforzada en platina de 2 * 1/8" con parrilla en varilla 3/8 cada 10 cm.).</v>
          </cell>
          <cell r="D575" t="str">
            <v>und</v>
          </cell>
          <cell r="F575">
            <v>0</v>
          </cell>
          <cell r="I575">
            <v>0</v>
          </cell>
          <cell r="L575" t="str">
            <v/>
          </cell>
        </row>
        <row r="576">
          <cell r="A576" t="str">
            <v>H03</v>
          </cell>
          <cell r="B576" t="str">
            <v>CONCRETO 2.500 Psi premezcado o fabricado en obra</v>
          </cell>
          <cell r="D576" t="str">
            <v>m3</v>
          </cell>
          <cell r="F576">
            <v>0</v>
          </cell>
          <cell r="I576">
            <v>0</v>
          </cell>
          <cell r="L576" t="str">
            <v/>
          </cell>
        </row>
        <row r="577">
          <cell r="L577" t="str">
            <v/>
          </cell>
        </row>
        <row r="578">
          <cell r="L578" t="str">
            <v/>
          </cell>
        </row>
        <row r="582">
          <cell r="A582" t="str">
            <v>SUBTOTAL</v>
          </cell>
          <cell r="I582">
            <v>0</v>
          </cell>
        </row>
        <row r="584">
          <cell r="A584" t="str">
            <v>3. Transportes</v>
          </cell>
        </row>
        <row r="585">
          <cell r="A585" t="str">
            <v>Codigo</v>
          </cell>
          <cell r="B585" t="str">
            <v xml:space="preserve">Descripcion </v>
          </cell>
          <cell r="C585" t="str">
            <v>Vol. o Peso</v>
          </cell>
          <cell r="D585" t="str">
            <v>Unidad</v>
          </cell>
          <cell r="E585" t="str">
            <v>Distancia</v>
          </cell>
          <cell r="G585" t="str">
            <v>Tarifa</v>
          </cell>
          <cell r="I585" t="str">
            <v>Vr. Unitario</v>
          </cell>
        </row>
        <row r="587">
          <cell r="A587" t="str">
            <v>EH-44</v>
          </cell>
          <cell r="B587" t="str">
            <v>TRANSPORTE DE MATERIALES O EQUIPO</v>
          </cell>
          <cell r="D587" t="str">
            <v>Viaje</v>
          </cell>
          <cell r="G587">
            <v>45000</v>
          </cell>
          <cell r="I587">
            <v>0</v>
          </cell>
        </row>
        <row r="589">
          <cell r="A589" t="str">
            <v>SUBTOTAL</v>
          </cell>
          <cell r="I589">
            <v>0</v>
          </cell>
        </row>
        <row r="591">
          <cell r="A591" t="str">
            <v>4. Mano de Obra</v>
          </cell>
        </row>
        <row r="592">
          <cell r="A592" t="str">
            <v>Codigo</v>
          </cell>
          <cell r="B592" t="str">
            <v>Trabajador</v>
          </cell>
          <cell r="C592" t="str">
            <v>Jornal</v>
          </cell>
          <cell r="D592" t="str">
            <v>Prestac.</v>
          </cell>
          <cell r="E592" t="str">
            <v>Jornal Total</v>
          </cell>
          <cell r="F592" t="str">
            <v>Rendimiento</v>
          </cell>
          <cell r="I592" t="str">
            <v>Vr. Unitario</v>
          </cell>
        </row>
        <row r="594">
          <cell r="A594" t="str">
            <v>MO-01</v>
          </cell>
          <cell r="B594" t="str">
            <v>CUADRILLA AB  ALBAÑIL (1 OFICIAL + 1 AYUDANTE)</v>
          </cell>
          <cell r="C594" t="str">
            <v>hc</v>
          </cell>
          <cell r="D594">
            <v>0.57999999999999996</v>
          </cell>
          <cell r="E594">
            <v>0</v>
          </cell>
          <cell r="I594">
            <v>0</v>
          </cell>
          <cell r="L594" t="str">
            <v/>
          </cell>
        </row>
        <row r="597">
          <cell r="A597" t="str">
            <v>SUBTOTAL</v>
          </cell>
          <cell r="I597">
            <v>0</v>
          </cell>
        </row>
        <row r="598">
          <cell r="A598" t="str">
            <v>TOTAL COSTO DIRECTO</v>
          </cell>
          <cell r="I598">
            <v>0</v>
          </cell>
        </row>
        <row r="599">
          <cell r="A599" t="str">
            <v>AIU CONTRACTUAL</v>
          </cell>
          <cell r="C599">
            <v>0</v>
          </cell>
          <cell r="H599" t="str">
            <v>TOTAL COSTO INDIRECTO</v>
          </cell>
          <cell r="I599">
            <v>0</v>
          </cell>
        </row>
        <row r="600">
          <cell r="A600" t="str">
            <v xml:space="preserve">VALOR TOTAL ACTIVIDAD </v>
          </cell>
          <cell r="I600">
            <v>0</v>
          </cell>
        </row>
        <row r="601">
          <cell r="A601" t="str">
            <v xml:space="preserve">VALOR RECURSOS NECESARIOS PARA LA EJECUCIÓN DE LA ACTIVIDAD </v>
          </cell>
          <cell r="I601">
            <v>0</v>
          </cell>
        </row>
        <row r="602">
          <cell r="A60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05">
          <cell r="B605" t="str">
            <v>Firma:</v>
          </cell>
        </row>
        <row r="606">
          <cell r="B606" t="str">
            <v xml:space="preserve">Nombre: </v>
          </cell>
        </row>
        <row r="607">
          <cell r="B607" t="str">
            <v>REPRESENTATE LEGAL Ó DIRECTOR DE CONSULTORIA</v>
          </cell>
        </row>
        <row r="609">
          <cell r="A609" t="str">
            <v>C. OBSERVACIONES INTERVENTORIA (Campo de obligatorio diligenciamiento)</v>
          </cell>
        </row>
        <row r="615">
          <cell r="B615" t="str">
            <v>Firma:</v>
          </cell>
        </row>
        <row r="616">
          <cell r="B616" t="str">
            <v xml:space="preserve">Nombre: </v>
          </cell>
          <cell r="J616" t="str">
            <v>Original  - DPS</v>
          </cell>
        </row>
        <row r="617">
          <cell r="B617" t="str">
            <v>REPRESENTANTE LEGAL Ó DIRECTOR DE INTERVENTORÍA</v>
          </cell>
          <cell r="J617" t="str">
            <v>Copias: Contratista, Interventor</v>
          </cell>
        </row>
        <row r="618">
          <cell r="A618" t="str">
            <v>Item</v>
          </cell>
          <cell r="B618" t="str">
            <v>Descripción</v>
          </cell>
          <cell r="G618" t="str">
            <v>Unidad</v>
          </cell>
          <cell r="I618" t="str">
            <v>Cantidad</v>
          </cell>
        </row>
        <row r="619">
          <cell r="A619" t="str">
            <v>10.02.02</v>
          </cell>
          <cell r="B619" t="str">
            <v>Caja de inspección hmax=1.00 m de 0,60x0,60 en mamposteria (suministro e instalación) incluye tapa, marcos y contramarcos, excavación, mampostería, pañete, medias cañas, relleno con recebo e=0,20 base, base en concreto.</v>
          </cell>
          <cell r="G619" t="str">
            <v>UN</v>
          </cell>
          <cell r="I619">
            <v>3</v>
          </cell>
          <cell r="K619">
            <v>0</v>
          </cell>
        </row>
        <row r="621">
          <cell r="A621" t="str">
            <v>1.  Equipo</v>
          </cell>
        </row>
        <row r="622">
          <cell r="A622" t="str">
            <v>Codigo</v>
          </cell>
          <cell r="B622" t="str">
            <v>Descripción</v>
          </cell>
          <cell r="C622" t="str">
            <v>Marca</v>
          </cell>
          <cell r="D622" t="str">
            <v>Unidad</v>
          </cell>
          <cell r="E622" t="str">
            <v>Tarifa</v>
          </cell>
          <cell r="G622" t="str">
            <v>Rendimiento</v>
          </cell>
          <cell r="I622" t="str">
            <v>Vr. Unitario</v>
          </cell>
        </row>
        <row r="623">
          <cell r="A623" t="str">
            <v>EH-33</v>
          </cell>
          <cell r="B623" t="str">
            <v xml:space="preserve">HERRAMIENTA MENOR 5 %  DE LA MANO OBRA </v>
          </cell>
          <cell r="D623" t="str">
            <v xml:space="preserve">Global </v>
          </cell>
          <cell r="E623">
            <v>0</v>
          </cell>
          <cell r="I623">
            <v>0</v>
          </cell>
        </row>
        <row r="625">
          <cell r="A625" t="str">
            <v>SUBTOTAL</v>
          </cell>
          <cell r="I625">
            <v>0</v>
          </cell>
        </row>
        <row r="627">
          <cell r="A627" t="str">
            <v>2.  Materiales</v>
          </cell>
        </row>
        <row r="628">
          <cell r="A628" t="str">
            <v>Codigo</v>
          </cell>
          <cell r="B628" t="str">
            <v>Descripción</v>
          </cell>
          <cell r="D628" t="str">
            <v>Unidad</v>
          </cell>
          <cell r="E628" t="str">
            <v>Rendimiento</v>
          </cell>
          <cell r="F628" t="str">
            <v>Precio Unitario</v>
          </cell>
          <cell r="I628" t="str">
            <v>Vr Unitario</v>
          </cell>
        </row>
        <row r="629">
          <cell r="L629" t="str">
            <v/>
          </cell>
        </row>
        <row r="630">
          <cell r="A630" t="str">
            <v>T05</v>
          </cell>
          <cell r="B630" t="str">
            <v>LADRILLO TOLETE RECOCIDO (24,5 x 12 x 6 cm)</v>
          </cell>
          <cell r="D630" t="str">
            <v>und</v>
          </cell>
          <cell r="F630">
            <v>0</v>
          </cell>
          <cell r="I630">
            <v>0</v>
          </cell>
          <cell r="L630" t="str">
            <v/>
          </cell>
        </row>
        <row r="631">
          <cell r="A631" t="str">
            <v>H06</v>
          </cell>
          <cell r="B631" t="str">
            <v>MORTERO 1:3 ( arena semilavada de peña, cemento y agua)</v>
          </cell>
          <cell r="D631" t="str">
            <v>m3</v>
          </cell>
          <cell r="F631">
            <v>0</v>
          </cell>
          <cell r="I631">
            <v>0</v>
          </cell>
          <cell r="L631" t="str">
            <v/>
          </cell>
        </row>
        <row r="632">
          <cell r="A632" t="str">
            <v>AA10</v>
          </cell>
          <cell r="B632" t="str">
            <v>RECEBO COMUN  ( Extendido y compactado )</v>
          </cell>
          <cell r="D632" t="str">
            <v>m3</v>
          </cell>
          <cell r="F632">
            <v>0</v>
          </cell>
          <cell r="I632">
            <v>0</v>
          </cell>
          <cell r="L632" t="str">
            <v/>
          </cell>
        </row>
        <row r="633">
          <cell r="A633" t="str">
            <v>AA06</v>
          </cell>
          <cell r="B633" t="str">
            <v>RELLENO EN ARENA DE PEÑA</v>
          </cell>
          <cell r="D633" t="str">
            <v>m3</v>
          </cell>
          <cell r="F633">
            <v>0</v>
          </cell>
          <cell r="I633">
            <v>0</v>
          </cell>
          <cell r="L633" t="str">
            <v/>
          </cell>
        </row>
        <row r="634">
          <cell r="A634" t="str">
            <v>E04</v>
          </cell>
          <cell r="B634" t="str">
            <v>MARCO Y TAPA CAJA INSPECCION de 0.60 x 0.60 cm. (Marco en angulo 2 1/2 x 2 1/2 * 3/16", tapa reforzada en platina de 3 * 3/16" con parrilla en varilla 3/8 cada 10 cm.).</v>
          </cell>
          <cell r="D634" t="str">
            <v>und</v>
          </cell>
          <cell r="F634">
            <v>0</v>
          </cell>
          <cell r="I634">
            <v>0</v>
          </cell>
          <cell r="L634" t="str">
            <v/>
          </cell>
        </row>
        <row r="635">
          <cell r="A635" t="str">
            <v>H12</v>
          </cell>
          <cell r="B635" t="str">
            <v>CONCRETO 1500 psi</v>
          </cell>
          <cell r="D635" t="str">
            <v>m3</v>
          </cell>
          <cell r="F635">
            <v>0</v>
          </cell>
          <cell r="I635">
            <v>0</v>
          </cell>
          <cell r="L635" t="str">
            <v/>
          </cell>
        </row>
        <row r="636">
          <cell r="L636" t="str">
            <v/>
          </cell>
        </row>
        <row r="637">
          <cell r="L637" t="str">
            <v/>
          </cell>
        </row>
        <row r="641">
          <cell r="A641" t="str">
            <v>SUBTOTAL</v>
          </cell>
          <cell r="I641">
            <v>0</v>
          </cell>
        </row>
        <row r="643">
          <cell r="A643" t="str">
            <v>3. Transportes</v>
          </cell>
        </row>
        <row r="644">
          <cell r="A644" t="str">
            <v>Codigo</v>
          </cell>
          <cell r="B644" t="str">
            <v xml:space="preserve">Descripcion </v>
          </cell>
          <cell r="C644" t="str">
            <v>Vol. o Peso</v>
          </cell>
          <cell r="D644" t="str">
            <v>Unidad</v>
          </cell>
          <cell r="E644" t="str">
            <v>Distancia</v>
          </cell>
          <cell r="G644" t="str">
            <v>Tarifa</v>
          </cell>
          <cell r="I644" t="str">
            <v>Vr. Unitario</v>
          </cell>
        </row>
        <row r="646">
          <cell r="A646" t="str">
            <v>EH-44</v>
          </cell>
          <cell r="B646" t="str">
            <v>TRANSPORTE DE MATERIALES O EQUIPO</v>
          </cell>
          <cell r="D646" t="str">
            <v>Viaje</v>
          </cell>
          <cell r="G646">
            <v>0</v>
          </cell>
          <cell r="I646">
            <v>0</v>
          </cell>
        </row>
        <row r="648">
          <cell r="A648" t="str">
            <v>SUBTOTAL</v>
          </cell>
          <cell r="I648">
            <v>0</v>
          </cell>
        </row>
        <row r="650">
          <cell r="A650" t="str">
            <v>4. Mano de Obra</v>
          </cell>
        </row>
        <row r="651">
          <cell r="A651" t="str">
            <v>Codigo</v>
          </cell>
          <cell r="B651" t="str">
            <v>Trabajador</v>
          </cell>
          <cell r="C651" t="str">
            <v>Jornal</v>
          </cell>
          <cell r="D651" t="str">
            <v>Prestac.</v>
          </cell>
          <cell r="E651" t="str">
            <v>Jornal Total</v>
          </cell>
          <cell r="F651" t="str">
            <v>Rendimiento</v>
          </cell>
          <cell r="I651" t="str">
            <v>Vr. Unitario</v>
          </cell>
        </row>
        <row r="653">
          <cell r="A653" t="str">
            <v>MO-01</v>
          </cell>
          <cell r="B653" t="str">
            <v>CUADRILLA AB  ALBAÑIL (1 OFICIAL + 1 AYUDANTE)</v>
          </cell>
          <cell r="C653" t="str">
            <v>hc</v>
          </cell>
          <cell r="D653">
            <v>0.57999999999999996</v>
          </cell>
          <cell r="E653">
            <v>0</v>
          </cell>
          <cell r="I653">
            <v>0</v>
          </cell>
          <cell r="L653" t="str">
            <v/>
          </cell>
        </row>
        <row r="656">
          <cell r="A656" t="str">
            <v>SUBTOTAL</v>
          </cell>
          <cell r="I656">
            <v>0</v>
          </cell>
        </row>
        <row r="657">
          <cell r="A657" t="str">
            <v>TOTAL COSTO DIRECTO</v>
          </cell>
          <cell r="I657">
            <v>0</v>
          </cell>
        </row>
        <row r="658">
          <cell r="A658" t="str">
            <v>AIU CONTRACTUAL</v>
          </cell>
          <cell r="C658">
            <v>0</v>
          </cell>
          <cell r="H658" t="str">
            <v>TOTAL COSTO INDIRECTO</v>
          </cell>
          <cell r="I658">
            <v>0</v>
          </cell>
        </row>
        <row r="659">
          <cell r="A659" t="str">
            <v xml:space="preserve">VALOR TOTAL ACTIVIDAD </v>
          </cell>
          <cell r="I659">
            <v>0</v>
          </cell>
        </row>
        <row r="660">
          <cell r="A660" t="str">
            <v xml:space="preserve">VALOR RECURSOS NECESARIOS PARA LA EJECUCIÓN DE LA ACTIVIDAD </v>
          </cell>
          <cell r="I660">
            <v>0</v>
          </cell>
        </row>
        <row r="661">
          <cell r="A66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64">
          <cell r="B664" t="str">
            <v>Firma:</v>
          </cell>
        </row>
        <row r="665">
          <cell r="B665" t="str">
            <v xml:space="preserve">Nombre: </v>
          </cell>
        </row>
        <row r="666">
          <cell r="B666" t="str">
            <v>REPRESENTATE LEGAL Ó DIRECTOR DE CONSULTORIA</v>
          </cell>
        </row>
        <row r="668">
          <cell r="A668" t="str">
            <v>C. OBSERVACIONES INTERVENTORIA (Campo de obligatorio diligenciamiento)</v>
          </cell>
        </row>
        <row r="674">
          <cell r="B674" t="str">
            <v>Firma:</v>
          </cell>
        </row>
        <row r="675">
          <cell r="B675" t="str">
            <v xml:space="preserve">Nombre: </v>
          </cell>
          <cell r="J675" t="str">
            <v>Original  - DPS</v>
          </cell>
        </row>
        <row r="676">
          <cell r="B676" t="str">
            <v>REPRESENTANTE LEGAL Ó DIRECTOR DE INTERVENTORÍA</v>
          </cell>
          <cell r="J676" t="str">
            <v>Copias: Contratista, Interventor</v>
          </cell>
        </row>
        <row r="677">
          <cell r="A677" t="str">
            <v>Item</v>
          </cell>
          <cell r="B677" t="str">
            <v>Descripción</v>
          </cell>
          <cell r="G677" t="str">
            <v>Unidad</v>
          </cell>
          <cell r="I677" t="str">
            <v>Cantidad</v>
          </cell>
        </row>
        <row r="678">
          <cell r="A678" t="str">
            <v>10.03.01</v>
          </cell>
          <cell r="B678" t="str">
            <v>TUBERIA PVC V D: 2", Incluye accesorios y abrazaderas</v>
          </cell>
          <cell r="G678" t="str">
            <v>ML</v>
          </cell>
          <cell r="I678">
            <v>5.85</v>
          </cell>
          <cell r="K678">
            <v>0</v>
          </cell>
        </row>
        <row r="680">
          <cell r="A680" t="str">
            <v>1.  Equipo</v>
          </cell>
        </row>
        <row r="681">
          <cell r="A681" t="str">
            <v>Codigo</v>
          </cell>
          <cell r="B681" t="str">
            <v>Descripción</v>
          </cell>
          <cell r="C681" t="str">
            <v>Marca</v>
          </cell>
          <cell r="D681" t="str">
            <v>Unidad</v>
          </cell>
          <cell r="E681" t="str">
            <v>Tarifa</v>
          </cell>
          <cell r="G681" t="str">
            <v>Rendimiento</v>
          </cell>
          <cell r="I681" t="str">
            <v>Vr. Unitario</v>
          </cell>
        </row>
        <row r="682">
          <cell r="A682" t="str">
            <v>EH-01</v>
          </cell>
          <cell r="B682" t="str">
            <v>ANDAMIO METALICO TUBULAR (Sección de 2 marcos de 1.50*1.50 m.con 2 crucetas de 2.30 m.)</v>
          </cell>
          <cell r="D682" t="str">
            <v>sm</v>
          </cell>
          <cell r="E682">
            <v>0</v>
          </cell>
          <cell r="I682">
            <v>0</v>
          </cell>
          <cell r="L682" t="str">
            <v/>
          </cell>
        </row>
        <row r="683">
          <cell r="A683" t="str">
            <v>EH-33</v>
          </cell>
          <cell r="B683" t="str">
            <v xml:space="preserve">HERRAMIENTA MENOR 5 %  DE LA MANO OBRA </v>
          </cell>
          <cell r="D683" t="str">
            <v xml:space="preserve">Global </v>
          </cell>
          <cell r="E683">
            <v>0</v>
          </cell>
          <cell r="I683">
            <v>0</v>
          </cell>
        </row>
        <row r="684">
          <cell r="A684" t="str">
            <v>SUBTOTAL</v>
          </cell>
          <cell r="I684">
            <v>0</v>
          </cell>
        </row>
        <row r="686">
          <cell r="A686" t="str">
            <v>2.  Materiales</v>
          </cell>
        </row>
        <row r="687">
          <cell r="A687" t="str">
            <v>Codigo</v>
          </cell>
          <cell r="B687" t="str">
            <v>Descripción</v>
          </cell>
          <cell r="D687" t="str">
            <v>Unidad</v>
          </cell>
          <cell r="E687" t="str">
            <v>Rendimiento</v>
          </cell>
          <cell r="F687" t="str">
            <v>Precio Unitario</v>
          </cell>
          <cell r="I687" t="str">
            <v>Vr Unitario</v>
          </cell>
        </row>
        <row r="688">
          <cell r="L688" t="str">
            <v/>
          </cell>
        </row>
        <row r="689">
          <cell r="A689" t="str">
            <v>S58</v>
          </cell>
          <cell r="B689" t="str">
            <v xml:space="preserve">TUBO PVC A.LL-VENTILACION  2'' </v>
          </cell>
          <cell r="D689" t="str">
            <v>ml</v>
          </cell>
          <cell r="F689">
            <v>0</v>
          </cell>
          <cell r="I689">
            <v>0</v>
          </cell>
          <cell r="L689" t="str">
            <v/>
          </cell>
        </row>
        <row r="690">
          <cell r="A690" t="str">
            <v>S135</v>
          </cell>
          <cell r="B690" t="str">
            <v>CODO 45° 1/8 CxE SANITARIO 2''</v>
          </cell>
          <cell r="D690" t="str">
            <v>und</v>
          </cell>
          <cell r="F690">
            <v>0</v>
          </cell>
          <cell r="I690">
            <v>0</v>
          </cell>
          <cell r="L690" t="str">
            <v/>
          </cell>
        </row>
        <row r="691">
          <cell r="A691" t="str">
            <v>S2341</v>
          </cell>
          <cell r="B691" t="str">
            <v>CODO PVC-S C x E 90 1/4  2``</v>
          </cell>
          <cell r="D691" t="str">
            <v>und</v>
          </cell>
          <cell r="F691">
            <v>0</v>
          </cell>
          <cell r="I691">
            <v>0</v>
          </cell>
          <cell r="L691" t="str">
            <v/>
          </cell>
        </row>
        <row r="692">
          <cell r="A692" t="str">
            <v>S36</v>
          </cell>
          <cell r="B692" t="str">
            <v>SOLDADURA PVC LIQUIDA 1/4</v>
          </cell>
          <cell r="D692" t="str">
            <v>und</v>
          </cell>
          <cell r="F692">
            <v>0</v>
          </cell>
          <cell r="I692">
            <v>0</v>
          </cell>
          <cell r="L692" t="str">
            <v/>
          </cell>
        </row>
        <row r="693">
          <cell r="A693" t="str">
            <v>S22</v>
          </cell>
          <cell r="B693" t="str">
            <v>LIMPIADOR REM PVC 760 grms. (1/4)</v>
          </cell>
          <cell r="D693" t="str">
            <v>und</v>
          </cell>
          <cell r="F693">
            <v>0</v>
          </cell>
          <cell r="I693">
            <v>0</v>
          </cell>
          <cell r="L693" t="str">
            <v/>
          </cell>
        </row>
        <row r="694">
          <cell r="A694" t="str">
            <v>S247</v>
          </cell>
          <cell r="B694" t="str">
            <v>ESTOPA x 500 Gms</v>
          </cell>
          <cell r="D694" t="str">
            <v>und</v>
          </cell>
          <cell r="F694">
            <v>0</v>
          </cell>
          <cell r="I694">
            <v>0</v>
          </cell>
          <cell r="L694" t="str">
            <v/>
          </cell>
        </row>
        <row r="695">
          <cell r="A695" t="str">
            <v>BB669</v>
          </cell>
          <cell r="B695" t="str">
            <v>ABRAZADERA EN  U TIPO 2</v>
          </cell>
          <cell r="D695" t="str">
            <v>und</v>
          </cell>
          <cell r="F695">
            <v>0</v>
          </cell>
          <cell r="I695">
            <v>0</v>
          </cell>
          <cell r="L695" t="str">
            <v/>
          </cell>
        </row>
        <row r="697">
          <cell r="L697" t="str">
            <v/>
          </cell>
        </row>
        <row r="698">
          <cell r="L698" t="str">
            <v/>
          </cell>
        </row>
        <row r="702">
          <cell r="A702" t="str">
            <v>SUBTOTAL</v>
          </cell>
          <cell r="I702">
            <v>0</v>
          </cell>
        </row>
        <row r="704">
          <cell r="A704" t="str">
            <v>3. Transportes</v>
          </cell>
        </row>
        <row r="705">
          <cell r="A705" t="str">
            <v>Codigo</v>
          </cell>
          <cell r="B705" t="str">
            <v xml:space="preserve">Descripcion </v>
          </cell>
          <cell r="C705" t="str">
            <v>Vol. o Peso</v>
          </cell>
          <cell r="D705" t="str">
            <v>Unidad</v>
          </cell>
          <cell r="E705" t="str">
            <v>Distancia</v>
          </cell>
          <cell r="G705" t="str">
            <v>Tarifa</v>
          </cell>
          <cell r="I705" t="str">
            <v>Vr. Unitario</v>
          </cell>
        </row>
        <row r="707">
          <cell r="A707" t="str">
            <v>EH-44</v>
          </cell>
          <cell r="B707" t="str">
            <v>TRANSPORTE DE MATERIALES O EQUIPO</v>
          </cell>
          <cell r="D707" t="str">
            <v>Viaje</v>
          </cell>
          <cell r="G707">
            <v>0</v>
          </cell>
          <cell r="I707">
            <v>0</v>
          </cell>
        </row>
        <row r="709">
          <cell r="A709" t="str">
            <v>SUBTOTAL</v>
          </cell>
          <cell r="I709">
            <v>0</v>
          </cell>
        </row>
        <row r="711">
          <cell r="A711" t="str">
            <v>4. Mano de Obra</v>
          </cell>
        </row>
        <row r="712">
          <cell r="A712" t="str">
            <v>Codigo</v>
          </cell>
          <cell r="B712" t="str">
            <v>Trabajador</v>
          </cell>
          <cell r="C712" t="str">
            <v>Jornal</v>
          </cell>
          <cell r="D712" t="str">
            <v>Prestac.</v>
          </cell>
          <cell r="E712" t="str">
            <v>Jornal Total</v>
          </cell>
          <cell r="F712" t="str">
            <v>Rendimiento</v>
          </cell>
          <cell r="I712" t="str">
            <v>Vr. Unitario</v>
          </cell>
        </row>
        <row r="714">
          <cell r="A714" t="str">
            <v>MO-06</v>
          </cell>
          <cell r="B714" t="str">
            <v>CUADRILLA PLOMERIA (1 Ayudante+1 Oficial)</v>
          </cell>
          <cell r="C714" t="str">
            <v>hc</v>
          </cell>
          <cell r="D714">
            <v>0.57999999999999996</v>
          </cell>
          <cell r="E714">
            <v>0</v>
          </cell>
          <cell r="I714">
            <v>0</v>
          </cell>
          <cell r="L714" t="str">
            <v/>
          </cell>
        </row>
        <row r="717">
          <cell r="A717" t="str">
            <v>SUBTOTAL</v>
          </cell>
          <cell r="I717">
            <v>0</v>
          </cell>
        </row>
        <row r="718">
          <cell r="A718" t="str">
            <v>TOTAL COSTO DIRECTO</v>
          </cell>
          <cell r="I718">
            <v>0</v>
          </cell>
        </row>
        <row r="719">
          <cell r="A719" t="str">
            <v>AIU CONTRACTUAL</v>
          </cell>
          <cell r="C719">
            <v>0</v>
          </cell>
          <cell r="H719" t="str">
            <v>TOTAL COSTO INDIRECTO</v>
          </cell>
          <cell r="I719">
            <v>0</v>
          </cell>
        </row>
        <row r="720">
          <cell r="A720" t="str">
            <v xml:space="preserve">VALOR TOTAL ACTIVIDAD </v>
          </cell>
          <cell r="I720">
            <v>0</v>
          </cell>
        </row>
        <row r="721">
          <cell r="A721" t="str">
            <v xml:space="preserve">VALOR RECURSOS NECESARIOS PARA LA EJECUCIÓN DE LA ACTIVIDAD </v>
          </cell>
          <cell r="I721">
            <v>0</v>
          </cell>
        </row>
        <row r="722">
          <cell r="A72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25">
          <cell r="B725" t="str">
            <v>Firma:</v>
          </cell>
        </row>
        <row r="726">
          <cell r="B726" t="str">
            <v xml:space="preserve">Nombre: </v>
          </cell>
        </row>
        <row r="727">
          <cell r="B727" t="str">
            <v>REPRESENTATE LEGAL Ó DIRECTOR DE CONSULTORIA</v>
          </cell>
        </row>
        <row r="729">
          <cell r="A729" t="str">
            <v>C. OBSERVACIONES INTERVENTORIA (Campo de obligatorio diligenciamiento)</v>
          </cell>
        </row>
        <row r="735">
          <cell r="B735" t="str">
            <v>Firma:</v>
          </cell>
        </row>
        <row r="736">
          <cell r="B736" t="str">
            <v xml:space="preserve">Nombre: </v>
          </cell>
          <cell r="J736" t="str">
            <v>Original  - DPS</v>
          </cell>
        </row>
        <row r="737">
          <cell r="B737" t="str">
            <v>REPRESENTANTE LEGAL Ó DIRECTOR DE INTERVENTORÍA</v>
          </cell>
          <cell r="J737" t="str">
            <v>Copias: Contratista, Interventor</v>
          </cell>
        </row>
        <row r="738">
          <cell r="A738" t="str">
            <v>Item</v>
          </cell>
          <cell r="B738" t="str">
            <v>Descripción</v>
          </cell>
          <cell r="G738" t="str">
            <v>Unidad</v>
          </cell>
          <cell r="I738" t="str">
            <v>Cantidad</v>
          </cell>
        </row>
        <row r="739">
          <cell r="A739" t="str">
            <v>10.04.01</v>
          </cell>
          <cell r="B739" t="str">
            <v xml:space="preserve">TUBERIA PVC P D: 1" RED 21, Incluye accesorios, excavacion o regata </v>
          </cell>
          <cell r="G739" t="str">
            <v>ML</v>
          </cell>
          <cell r="I739">
            <v>35.200000000000003</v>
          </cell>
          <cell r="K739">
            <v>0</v>
          </cell>
        </row>
        <row r="741">
          <cell r="A741" t="str">
            <v>1.  Equipo</v>
          </cell>
        </row>
        <row r="742">
          <cell r="A742" t="str">
            <v>Codigo</v>
          </cell>
          <cell r="B742" t="str">
            <v>Descripción</v>
          </cell>
          <cell r="C742" t="str">
            <v>Marca</v>
          </cell>
          <cell r="D742" t="str">
            <v>Unidad</v>
          </cell>
          <cell r="E742" t="str">
            <v>Tarifa</v>
          </cell>
          <cell r="G742" t="str">
            <v>Rendimiento</v>
          </cell>
          <cell r="I742" t="str">
            <v>Vr. Unitario</v>
          </cell>
        </row>
        <row r="743">
          <cell r="L743" t="str">
            <v/>
          </cell>
        </row>
        <row r="744">
          <cell r="A744" t="str">
            <v>EH-33</v>
          </cell>
          <cell r="B744" t="str">
            <v xml:space="preserve">HERRAMIENTA MENOR 5 %  DE LA MANO OBRA </v>
          </cell>
          <cell r="D744" t="str">
            <v xml:space="preserve">Global </v>
          </cell>
          <cell r="E744">
            <v>0</v>
          </cell>
          <cell r="I744">
            <v>0</v>
          </cell>
          <cell r="L744" t="str">
            <v/>
          </cell>
        </row>
        <row r="745">
          <cell r="A745" t="str">
            <v>SUBTOTAL</v>
          </cell>
          <cell r="I745">
            <v>0</v>
          </cell>
        </row>
        <row r="747">
          <cell r="A747" t="str">
            <v>2.  Materiales</v>
          </cell>
        </row>
        <row r="748">
          <cell r="A748" t="str">
            <v>Codigo</v>
          </cell>
          <cell r="B748" t="str">
            <v>Descripción</v>
          </cell>
          <cell r="D748" t="str">
            <v>Unidad</v>
          </cell>
          <cell r="E748" t="str">
            <v>Rendimiento</v>
          </cell>
          <cell r="F748" t="str">
            <v>Precio Unitario</v>
          </cell>
          <cell r="I748" t="str">
            <v>Vr Unitario</v>
          </cell>
        </row>
        <row r="749">
          <cell r="L749" t="str">
            <v/>
          </cell>
        </row>
        <row r="750">
          <cell r="A750" t="str">
            <v>S52</v>
          </cell>
          <cell r="B750" t="str">
            <v xml:space="preserve">TUBO PRESION RDE 21 PVC 200 psi  -  1" </v>
          </cell>
          <cell r="D750" t="str">
            <v>ml</v>
          </cell>
          <cell r="F750">
            <v>0</v>
          </cell>
          <cell r="I750">
            <v>0</v>
          </cell>
          <cell r="L750" t="str">
            <v/>
          </cell>
        </row>
        <row r="751">
          <cell r="A751" t="str">
            <v>S91</v>
          </cell>
          <cell r="B751" t="str">
            <v>ACCESORIOS PVC-P  1" ( Codo, unión y tapón )</v>
          </cell>
          <cell r="D751" t="str">
            <v>und</v>
          </cell>
          <cell r="F751">
            <v>0</v>
          </cell>
          <cell r="I751">
            <v>0</v>
          </cell>
          <cell r="L751" t="str">
            <v/>
          </cell>
        </row>
        <row r="752">
          <cell r="A752" t="str">
            <v>S36</v>
          </cell>
          <cell r="B752" t="str">
            <v>SOLDADURA PVC LIQUIDA 1/4</v>
          </cell>
          <cell r="D752" t="str">
            <v>und</v>
          </cell>
          <cell r="F752">
            <v>0</v>
          </cell>
          <cell r="I752">
            <v>0</v>
          </cell>
          <cell r="L752" t="str">
            <v/>
          </cell>
        </row>
        <row r="753">
          <cell r="A753" t="str">
            <v>S22</v>
          </cell>
          <cell r="B753" t="str">
            <v>LIMPIADOR REM PVC 760 grms. (1/4)</v>
          </cell>
          <cell r="D753" t="str">
            <v>und</v>
          </cell>
          <cell r="F753">
            <v>0</v>
          </cell>
          <cell r="I753">
            <v>0</v>
          </cell>
          <cell r="L753" t="str">
            <v/>
          </cell>
        </row>
        <row r="754">
          <cell r="A754" t="str">
            <v>S247</v>
          </cell>
          <cell r="B754" t="str">
            <v>ESTOPA x 500 Gms</v>
          </cell>
          <cell r="D754" t="str">
            <v>und</v>
          </cell>
          <cell r="F754">
            <v>0</v>
          </cell>
          <cell r="I754">
            <v>0</v>
          </cell>
          <cell r="L754" t="str">
            <v/>
          </cell>
        </row>
        <row r="755">
          <cell r="L755" t="str">
            <v/>
          </cell>
        </row>
        <row r="756">
          <cell r="L756" t="str">
            <v/>
          </cell>
        </row>
        <row r="758">
          <cell r="L758" t="str">
            <v/>
          </cell>
        </row>
        <row r="759">
          <cell r="L759" t="str">
            <v/>
          </cell>
        </row>
        <row r="763">
          <cell r="A763" t="str">
            <v>SUBTOTAL</v>
          </cell>
          <cell r="I763">
            <v>0</v>
          </cell>
        </row>
        <row r="765">
          <cell r="A765" t="str">
            <v>3. Transportes</v>
          </cell>
        </row>
        <row r="766">
          <cell r="A766" t="str">
            <v>Codigo</v>
          </cell>
          <cell r="B766" t="str">
            <v xml:space="preserve">Descripcion </v>
          </cell>
          <cell r="C766" t="str">
            <v>Vol. o Peso</v>
          </cell>
          <cell r="D766" t="str">
            <v>Unidad</v>
          </cell>
          <cell r="E766" t="str">
            <v>Distancia</v>
          </cell>
          <cell r="G766" t="str">
            <v>Tarifa</v>
          </cell>
          <cell r="I766" t="str">
            <v>Vr. Unitario</v>
          </cell>
        </row>
        <row r="768">
          <cell r="A768" t="str">
            <v>EH-44</v>
          </cell>
          <cell r="B768" t="str">
            <v>TRANSPORTE DE MATERIALES O EQUIPO</v>
          </cell>
          <cell r="D768" t="str">
            <v>Viaje</v>
          </cell>
          <cell r="G768">
            <v>0</v>
          </cell>
          <cell r="I768">
            <v>0</v>
          </cell>
        </row>
        <row r="770">
          <cell r="A770" t="str">
            <v>SUBTOTAL</v>
          </cell>
          <cell r="I770">
            <v>0</v>
          </cell>
        </row>
        <row r="772">
          <cell r="A772" t="str">
            <v>4. Mano de Obra</v>
          </cell>
        </row>
        <row r="773">
          <cell r="A773" t="str">
            <v>Codigo</v>
          </cell>
          <cell r="B773" t="str">
            <v>Trabajador</v>
          </cell>
          <cell r="C773" t="str">
            <v>Jornal</v>
          </cell>
          <cell r="D773" t="str">
            <v>Prestac.</v>
          </cell>
          <cell r="E773" t="str">
            <v>Jornal Total</v>
          </cell>
          <cell r="F773" t="str">
            <v>Rendimiento</v>
          </cell>
          <cell r="I773" t="str">
            <v>Vr. Unitario</v>
          </cell>
        </row>
        <row r="775">
          <cell r="A775" t="str">
            <v>MO-06</v>
          </cell>
          <cell r="B775" t="str">
            <v>CUADRILLA PLOMERIA (1 Ayudante+1 Oficial)</v>
          </cell>
          <cell r="C775" t="str">
            <v>hc</v>
          </cell>
          <cell r="D775">
            <v>0.57999999999999996</v>
          </cell>
          <cell r="E775">
            <v>0</v>
          </cell>
          <cell r="I775">
            <v>0</v>
          </cell>
          <cell r="L775" t="str">
            <v/>
          </cell>
        </row>
        <row r="778">
          <cell r="A778" t="str">
            <v>SUBTOTAL</v>
          </cell>
          <cell r="I778">
            <v>0</v>
          </cell>
        </row>
        <row r="779">
          <cell r="A779" t="str">
            <v>TOTAL COSTO DIRECTO</v>
          </cell>
          <cell r="I779">
            <v>0</v>
          </cell>
        </row>
        <row r="780">
          <cell r="A780" t="str">
            <v>AIU CONTRACTUAL</v>
          </cell>
          <cell r="C780">
            <v>0</v>
          </cell>
          <cell r="H780" t="str">
            <v>TOTAL COSTO INDIRECTO</v>
          </cell>
          <cell r="I780">
            <v>0</v>
          </cell>
        </row>
        <row r="781">
          <cell r="A781" t="str">
            <v xml:space="preserve">VALOR TOTAL ACTIVIDAD </v>
          </cell>
          <cell r="I781">
            <v>0</v>
          </cell>
        </row>
        <row r="782">
          <cell r="A782" t="str">
            <v xml:space="preserve">VALOR RECURSOS NECESARIOS PARA LA EJECUCIÓN DE LA ACTIVIDAD </v>
          </cell>
          <cell r="I782">
            <v>0</v>
          </cell>
        </row>
        <row r="783">
          <cell r="A78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86">
          <cell r="B786" t="str">
            <v>Firma:</v>
          </cell>
        </row>
        <row r="787">
          <cell r="B787" t="str">
            <v xml:space="preserve">Nombre: </v>
          </cell>
        </row>
        <row r="788">
          <cell r="B788" t="str">
            <v>REPRESENTATE LEGAL Ó DIRECTOR DE CONSULTORIA</v>
          </cell>
        </row>
        <row r="790">
          <cell r="A790" t="str">
            <v>C. OBSERVACIONES INTERVENTORIA (Campo de obligatorio diligenciamiento)</v>
          </cell>
        </row>
        <row r="796">
          <cell r="B796" t="str">
            <v>Firma:</v>
          </cell>
        </row>
        <row r="797">
          <cell r="B797" t="str">
            <v xml:space="preserve">Nombre: </v>
          </cell>
          <cell r="J797" t="str">
            <v>Original  - DPS</v>
          </cell>
        </row>
        <row r="798">
          <cell r="B798" t="str">
            <v>REPRESENTANTE LEGAL Ó DIRECTOR DE INTERVENTORÍA</v>
          </cell>
          <cell r="J798" t="str">
            <v>Copias: Contratista, Interventor</v>
          </cell>
        </row>
        <row r="799">
          <cell r="A799" t="str">
            <v>Item</v>
          </cell>
          <cell r="B799" t="str">
            <v>Descripción</v>
          </cell>
          <cell r="G799" t="str">
            <v>Unidad</v>
          </cell>
          <cell r="I799" t="str">
            <v>Cantidad</v>
          </cell>
        </row>
        <row r="800">
          <cell r="A800" t="str">
            <v>10.04.02</v>
          </cell>
          <cell r="B800" t="str">
            <v xml:space="preserve">TUBERIA PVC P D: 1/2" RED 21,Incluye accesorios, excavacion o regata </v>
          </cell>
          <cell r="G800" t="str">
            <v>ML</v>
          </cell>
          <cell r="I800">
            <v>8.3000000000000007</v>
          </cell>
          <cell r="K800">
            <v>0</v>
          </cell>
        </row>
        <row r="802">
          <cell r="A802" t="str">
            <v>1.  Equipo</v>
          </cell>
        </row>
        <row r="803">
          <cell r="A803" t="str">
            <v>Codigo</v>
          </cell>
          <cell r="B803" t="str">
            <v>Descripción</v>
          </cell>
          <cell r="C803" t="str">
            <v>Marca</v>
          </cell>
          <cell r="D803" t="str">
            <v>Unidad</v>
          </cell>
          <cell r="E803" t="str">
            <v>Tarifa</v>
          </cell>
          <cell r="G803" t="str">
            <v>Rendimiento</v>
          </cell>
          <cell r="I803" t="str">
            <v>Vr. Unitario</v>
          </cell>
        </row>
        <row r="804">
          <cell r="L804" t="str">
            <v/>
          </cell>
        </row>
        <row r="805">
          <cell r="A805" t="str">
            <v>EH-33</v>
          </cell>
          <cell r="B805" t="str">
            <v xml:space="preserve">HERRAMIENTA MENOR 5 %  DE LA MANO OBRA </v>
          </cell>
          <cell r="D805" t="str">
            <v xml:space="preserve">Global </v>
          </cell>
          <cell r="E805">
            <v>0</v>
          </cell>
          <cell r="I805">
            <v>0</v>
          </cell>
          <cell r="L805" t="str">
            <v/>
          </cell>
        </row>
        <row r="806">
          <cell r="A806" t="str">
            <v>SUBTOTAL</v>
          </cell>
          <cell r="I806">
            <v>0</v>
          </cell>
        </row>
        <row r="808">
          <cell r="A808" t="str">
            <v>2.  Materiales</v>
          </cell>
        </row>
        <row r="809">
          <cell r="A809" t="str">
            <v>Codigo</v>
          </cell>
          <cell r="B809" t="str">
            <v>Descripción</v>
          </cell>
          <cell r="D809" t="str">
            <v>Unidad</v>
          </cell>
          <cell r="E809" t="str">
            <v>Rendimiento</v>
          </cell>
          <cell r="F809" t="str">
            <v>Precio Unitario</v>
          </cell>
          <cell r="I809" t="str">
            <v>Vr Unitario</v>
          </cell>
        </row>
        <row r="810">
          <cell r="L810" t="str">
            <v/>
          </cell>
        </row>
        <row r="811">
          <cell r="A811" t="str">
            <v>S55</v>
          </cell>
          <cell r="B811" t="str">
            <v xml:space="preserve">TUBO PRESION RDE 9 PVC 500 psi  -  1/2" </v>
          </cell>
          <cell r="D811" t="str">
            <v>ml</v>
          </cell>
          <cell r="F811">
            <v>0</v>
          </cell>
          <cell r="I811">
            <v>0</v>
          </cell>
          <cell r="L811" t="str">
            <v/>
          </cell>
        </row>
        <row r="812">
          <cell r="A812" t="str">
            <v>S89</v>
          </cell>
          <cell r="B812" t="str">
            <v>ACCESORIOS PVC-P  1/2" ( Codo , unión y tapón )</v>
          </cell>
          <cell r="D812" t="str">
            <v>und</v>
          </cell>
          <cell r="F812">
            <v>0</v>
          </cell>
          <cell r="I812">
            <v>0</v>
          </cell>
          <cell r="L812" t="str">
            <v/>
          </cell>
        </row>
        <row r="813">
          <cell r="A813" t="str">
            <v>S36</v>
          </cell>
          <cell r="B813" t="str">
            <v>SOLDADURA PVC LIQUIDA 1/4</v>
          </cell>
          <cell r="D813" t="str">
            <v>und</v>
          </cell>
          <cell r="F813">
            <v>0</v>
          </cell>
          <cell r="I813">
            <v>0</v>
          </cell>
          <cell r="L813" t="str">
            <v/>
          </cell>
        </row>
        <row r="814">
          <cell r="A814" t="str">
            <v>S22</v>
          </cell>
          <cell r="B814" t="str">
            <v>LIMPIADOR REM PVC 760 grms. (1/4)</v>
          </cell>
          <cell r="D814" t="str">
            <v>und</v>
          </cell>
          <cell r="F814">
            <v>0</v>
          </cell>
          <cell r="I814">
            <v>0</v>
          </cell>
          <cell r="L814" t="str">
            <v/>
          </cell>
        </row>
        <row r="815">
          <cell r="A815" t="str">
            <v>S247</v>
          </cell>
          <cell r="B815" t="str">
            <v>ESTOPA x 500 Gms</v>
          </cell>
          <cell r="D815" t="str">
            <v>und</v>
          </cell>
          <cell r="F815">
            <v>0</v>
          </cell>
          <cell r="I815">
            <v>0</v>
          </cell>
          <cell r="L815" t="str">
            <v/>
          </cell>
        </row>
        <row r="816">
          <cell r="L816" t="str">
            <v/>
          </cell>
        </row>
        <row r="817">
          <cell r="L817" t="str">
            <v/>
          </cell>
        </row>
        <row r="819">
          <cell r="L819" t="str">
            <v/>
          </cell>
        </row>
        <row r="820">
          <cell r="L820" t="str">
            <v/>
          </cell>
        </row>
        <row r="824">
          <cell r="A824" t="str">
            <v>SUBTOTAL</v>
          </cell>
          <cell r="I824">
            <v>0</v>
          </cell>
        </row>
        <row r="826">
          <cell r="A826" t="str">
            <v>3. Transportes</v>
          </cell>
        </row>
        <row r="827">
          <cell r="A827" t="str">
            <v>Codigo</v>
          </cell>
          <cell r="B827" t="str">
            <v xml:space="preserve">Descripcion </v>
          </cell>
          <cell r="C827" t="str">
            <v>Vol. o Peso</v>
          </cell>
          <cell r="D827" t="str">
            <v>Unidad</v>
          </cell>
          <cell r="E827" t="str">
            <v>Distancia</v>
          </cell>
          <cell r="G827" t="str">
            <v>Tarifa</v>
          </cell>
          <cell r="I827" t="str">
            <v>Vr. Unitario</v>
          </cell>
        </row>
        <row r="829">
          <cell r="A829" t="str">
            <v>EH-44</v>
          </cell>
          <cell r="B829" t="str">
            <v>TRANSPORTE DE MATERIALES O EQUIPO</v>
          </cell>
          <cell r="D829" t="str">
            <v>Viaje</v>
          </cell>
          <cell r="G829">
            <v>0</v>
          </cell>
          <cell r="I829">
            <v>0</v>
          </cell>
        </row>
        <row r="831">
          <cell r="A831" t="str">
            <v>SUBTOTAL</v>
          </cell>
          <cell r="I831">
            <v>0</v>
          </cell>
        </row>
        <row r="833">
          <cell r="A833" t="str">
            <v>4. Mano de Obra</v>
          </cell>
        </row>
        <row r="834">
          <cell r="A834" t="str">
            <v>Codigo</v>
          </cell>
          <cell r="B834" t="str">
            <v>Trabajador</v>
          </cell>
          <cell r="C834" t="str">
            <v>Jornal</v>
          </cell>
          <cell r="D834" t="str">
            <v>Prestac.</v>
          </cell>
          <cell r="E834" t="str">
            <v>Jornal Total</v>
          </cell>
          <cell r="F834" t="str">
            <v>Rendimiento</v>
          </cell>
          <cell r="I834" t="str">
            <v>Vr. Unitario</v>
          </cell>
        </row>
        <row r="836">
          <cell r="A836" t="str">
            <v>MO-06</v>
          </cell>
          <cell r="B836" t="str">
            <v>CUADRILLA PLOMERIA (1 Ayudante+1 Oficial)</v>
          </cell>
          <cell r="C836" t="str">
            <v>hc</v>
          </cell>
          <cell r="D836">
            <v>0.57999999999999996</v>
          </cell>
          <cell r="E836">
            <v>0</v>
          </cell>
          <cell r="I836">
            <v>0</v>
          </cell>
          <cell r="L836" t="str">
            <v/>
          </cell>
        </row>
        <row r="839">
          <cell r="A839" t="str">
            <v>SUBTOTAL</v>
          </cell>
          <cell r="I839">
            <v>0</v>
          </cell>
        </row>
        <row r="840">
          <cell r="A840" t="str">
            <v>TOTAL COSTO DIRECTO</v>
          </cell>
          <cell r="I840">
            <v>0</v>
          </cell>
        </row>
        <row r="841">
          <cell r="A841" t="str">
            <v>AIU CONTRACTUAL</v>
          </cell>
          <cell r="C841">
            <v>0</v>
          </cell>
          <cell r="H841" t="str">
            <v>TOTAL COSTO INDIRECTO</v>
          </cell>
          <cell r="I841">
            <v>0</v>
          </cell>
        </row>
        <row r="842">
          <cell r="A842" t="str">
            <v xml:space="preserve">VALOR TOTAL ACTIVIDAD </v>
          </cell>
          <cell r="I842">
            <v>0</v>
          </cell>
        </row>
        <row r="843">
          <cell r="A843" t="str">
            <v xml:space="preserve">VALOR RECURSOS NECESARIOS PARA LA EJECUCIÓN DE LA ACTIVIDAD </v>
          </cell>
          <cell r="I843">
            <v>0</v>
          </cell>
        </row>
        <row r="844">
          <cell r="A84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847">
          <cell r="B847" t="str">
            <v>Firma:</v>
          </cell>
        </row>
        <row r="848">
          <cell r="B848" t="str">
            <v xml:space="preserve">Nombre: </v>
          </cell>
        </row>
        <row r="849">
          <cell r="B849" t="str">
            <v>REPRESENTATE LEGAL Ó DIRECTOR DE CONSULTORIA</v>
          </cell>
        </row>
        <row r="851">
          <cell r="A851" t="str">
            <v>C. OBSERVACIONES INTERVENTORIA (Campo de obligatorio diligenciamiento)</v>
          </cell>
        </row>
        <row r="857">
          <cell r="B857" t="str">
            <v>Firma:</v>
          </cell>
        </row>
        <row r="858">
          <cell r="B858" t="str">
            <v xml:space="preserve">Nombre: </v>
          </cell>
          <cell r="J858" t="str">
            <v>Original  - DPS</v>
          </cell>
        </row>
        <row r="859">
          <cell r="B859" t="str">
            <v>REPRESENTANTE LEGAL Ó DIRECTOR DE INTERVENTORÍA</v>
          </cell>
          <cell r="J859" t="str">
            <v>Copias: Contratista, Interventor</v>
          </cell>
        </row>
        <row r="860">
          <cell r="A860" t="str">
            <v>Item</v>
          </cell>
          <cell r="B860" t="str">
            <v>Descripción</v>
          </cell>
          <cell r="G860" t="str">
            <v>Unidad</v>
          </cell>
          <cell r="I860" t="str">
            <v>Cantidad</v>
          </cell>
        </row>
        <row r="861">
          <cell r="A861" t="str">
            <v>10.04.03</v>
          </cell>
          <cell r="B861" t="str">
            <v xml:space="preserve">TUBERIA PVC P D: 3/4" RED 21,Incluye accesorios, excavacion o regata </v>
          </cell>
          <cell r="G861" t="str">
            <v>ML</v>
          </cell>
          <cell r="I861">
            <v>14.6</v>
          </cell>
          <cell r="K861">
            <v>0</v>
          </cell>
        </row>
        <row r="863">
          <cell r="A863" t="str">
            <v>1.  Equipo</v>
          </cell>
        </row>
        <row r="864">
          <cell r="A864" t="str">
            <v>Codigo</v>
          </cell>
          <cell r="B864" t="str">
            <v>Descripción</v>
          </cell>
          <cell r="C864" t="str">
            <v>Marca</v>
          </cell>
          <cell r="D864" t="str">
            <v>Unidad</v>
          </cell>
          <cell r="E864" t="str">
            <v>Tarifa</v>
          </cell>
          <cell r="G864" t="str">
            <v>Rendimiento</v>
          </cell>
          <cell r="I864" t="str">
            <v>Vr. Unitario</v>
          </cell>
        </row>
        <row r="865">
          <cell r="L865" t="str">
            <v/>
          </cell>
        </row>
        <row r="866">
          <cell r="A866" t="str">
            <v>EH-33</v>
          </cell>
          <cell r="B866" t="str">
            <v xml:space="preserve">HERRAMIENTA MENOR 5 %  DE LA MANO OBRA </v>
          </cell>
          <cell r="D866" t="str">
            <v xml:space="preserve">Global </v>
          </cell>
          <cell r="E866">
            <v>0</v>
          </cell>
          <cell r="I866">
            <v>0</v>
          </cell>
          <cell r="L866" t="str">
            <v/>
          </cell>
        </row>
        <row r="867">
          <cell r="A867" t="str">
            <v>SUBTOTAL</v>
          </cell>
          <cell r="I867">
            <v>0</v>
          </cell>
        </row>
        <row r="869">
          <cell r="A869" t="str">
            <v>2.  Materiales</v>
          </cell>
        </row>
        <row r="870">
          <cell r="A870" t="str">
            <v>Codigo</v>
          </cell>
          <cell r="B870" t="str">
            <v>Descripción</v>
          </cell>
          <cell r="D870" t="str">
            <v>Unidad</v>
          </cell>
          <cell r="E870" t="str">
            <v>Rendimiento</v>
          </cell>
          <cell r="F870" t="str">
            <v>Precio Unitario</v>
          </cell>
          <cell r="I870" t="str">
            <v>Vr Unitario</v>
          </cell>
        </row>
        <row r="871">
          <cell r="L871" t="str">
            <v/>
          </cell>
        </row>
        <row r="872">
          <cell r="A872" t="str">
            <v>S49</v>
          </cell>
          <cell r="B872" t="str">
            <v>TUBO PRESION RDE 21 PVC  200 psi  -  3/4"</v>
          </cell>
          <cell r="D872" t="str">
            <v>ml</v>
          </cell>
          <cell r="F872">
            <v>0</v>
          </cell>
          <cell r="I872">
            <v>0</v>
          </cell>
          <cell r="L872" t="str">
            <v/>
          </cell>
        </row>
        <row r="873">
          <cell r="A873" t="str">
            <v>S93</v>
          </cell>
          <cell r="B873" t="str">
            <v>ACCESORIOS PVC-P  3/4" ( Codo , unión y tapón )</v>
          </cell>
          <cell r="D873" t="str">
            <v>und</v>
          </cell>
          <cell r="F873">
            <v>0</v>
          </cell>
          <cell r="I873">
            <v>0</v>
          </cell>
          <cell r="L873" t="str">
            <v/>
          </cell>
        </row>
        <row r="874">
          <cell r="A874" t="str">
            <v>S36</v>
          </cell>
          <cell r="B874" t="str">
            <v>SOLDADURA PVC LIQUIDA 1/4</v>
          </cell>
          <cell r="D874" t="str">
            <v>und</v>
          </cell>
          <cell r="F874">
            <v>0</v>
          </cell>
          <cell r="I874">
            <v>0</v>
          </cell>
          <cell r="L874" t="str">
            <v/>
          </cell>
        </row>
        <row r="875">
          <cell r="A875" t="str">
            <v>S22</v>
          </cell>
          <cell r="B875" t="str">
            <v>LIMPIADOR REM PVC 760 grms. (1/4)</v>
          </cell>
          <cell r="D875" t="str">
            <v>und</v>
          </cell>
          <cell r="F875">
            <v>0</v>
          </cell>
          <cell r="I875">
            <v>0</v>
          </cell>
          <cell r="L875" t="str">
            <v/>
          </cell>
        </row>
        <row r="876">
          <cell r="A876" t="str">
            <v>S247</v>
          </cell>
          <cell r="B876" t="str">
            <v>ESTOPA x 500 Gms</v>
          </cell>
          <cell r="D876" t="str">
            <v>und</v>
          </cell>
          <cell r="F876">
            <v>0</v>
          </cell>
          <cell r="I876">
            <v>0</v>
          </cell>
          <cell r="L876" t="str">
            <v/>
          </cell>
        </row>
        <row r="877">
          <cell r="L877" t="str">
            <v/>
          </cell>
        </row>
        <row r="878">
          <cell r="L878" t="str">
            <v/>
          </cell>
        </row>
        <row r="880">
          <cell r="L880" t="str">
            <v/>
          </cell>
        </row>
        <row r="881">
          <cell r="L881" t="str">
            <v/>
          </cell>
        </row>
        <row r="885">
          <cell r="A885" t="str">
            <v>SUBTOTAL</v>
          </cell>
          <cell r="I885">
            <v>0</v>
          </cell>
        </row>
        <row r="887">
          <cell r="A887" t="str">
            <v>3. Transportes</v>
          </cell>
        </row>
        <row r="888">
          <cell r="A888" t="str">
            <v>Codigo</v>
          </cell>
          <cell r="B888" t="str">
            <v xml:space="preserve">Descripcion </v>
          </cell>
          <cell r="C888" t="str">
            <v>Vol. o Peso</v>
          </cell>
          <cell r="D888" t="str">
            <v>Unidad</v>
          </cell>
          <cell r="E888" t="str">
            <v>Distancia</v>
          </cell>
          <cell r="G888" t="str">
            <v>Tarifa</v>
          </cell>
          <cell r="I888" t="str">
            <v>Vr. Unitario</v>
          </cell>
        </row>
        <row r="890">
          <cell r="A890" t="str">
            <v>EH-44</v>
          </cell>
          <cell r="B890" t="str">
            <v>TRANSPORTE DE MATERIALES O EQUIPO</v>
          </cell>
          <cell r="D890" t="str">
            <v>Viaje</v>
          </cell>
          <cell r="G890">
            <v>0</v>
          </cell>
          <cell r="I890">
            <v>0</v>
          </cell>
        </row>
        <row r="892">
          <cell r="A892" t="str">
            <v>SUBTOTAL</v>
          </cell>
          <cell r="I892">
            <v>0</v>
          </cell>
        </row>
        <row r="894">
          <cell r="A894" t="str">
            <v>4. Mano de Obra</v>
          </cell>
        </row>
        <row r="895">
          <cell r="A895" t="str">
            <v>Codigo</v>
          </cell>
          <cell r="B895" t="str">
            <v>Trabajador</v>
          </cell>
          <cell r="C895" t="str">
            <v>Jornal</v>
          </cell>
          <cell r="D895" t="str">
            <v>Prestac.</v>
          </cell>
          <cell r="E895" t="str">
            <v>Jornal Total</v>
          </cell>
          <cell r="F895" t="str">
            <v>Rendimiento</v>
          </cell>
          <cell r="I895" t="str">
            <v>Vr. Unitario</v>
          </cell>
        </row>
        <row r="897">
          <cell r="A897" t="str">
            <v>MO-06</v>
          </cell>
          <cell r="B897" t="str">
            <v>CUADRILLA PLOMERIA (1 Ayudante+1 Oficial)</v>
          </cell>
          <cell r="C897" t="str">
            <v>hc</v>
          </cell>
          <cell r="D897">
            <v>0.57999999999999996</v>
          </cell>
          <cell r="E897">
            <v>0</v>
          </cell>
          <cell r="I897">
            <v>0</v>
          </cell>
          <cell r="L897" t="str">
            <v/>
          </cell>
        </row>
        <row r="900">
          <cell r="A900" t="str">
            <v>SUBTOTAL</v>
          </cell>
          <cell r="I900">
            <v>0</v>
          </cell>
        </row>
        <row r="901">
          <cell r="A901" t="str">
            <v>TOTAL COSTO DIRECTO</v>
          </cell>
          <cell r="I901">
            <v>0</v>
          </cell>
        </row>
        <row r="902">
          <cell r="A902" t="str">
            <v>AIU CONTRACTUAL</v>
          </cell>
          <cell r="C902">
            <v>0</v>
          </cell>
          <cell r="H902" t="str">
            <v>TOTAL COSTO INDIRECTO</v>
          </cell>
          <cell r="I902">
            <v>0</v>
          </cell>
        </row>
        <row r="903">
          <cell r="A903" t="str">
            <v xml:space="preserve">VALOR TOTAL ACTIVIDAD </v>
          </cell>
          <cell r="I903">
            <v>0</v>
          </cell>
        </row>
        <row r="904">
          <cell r="A904" t="str">
            <v xml:space="preserve">VALOR RECURSOS NECESARIOS PARA LA EJECUCIÓN DE LA ACTIVIDAD </v>
          </cell>
          <cell r="I904">
            <v>0</v>
          </cell>
        </row>
        <row r="905">
          <cell r="A90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908">
          <cell r="B908" t="str">
            <v>Firma:</v>
          </cell>
        </row>
        <row r="909">
          <cell r="B909" t="str">
            <v xml:space="preserve">Nombre: </v>
          </cell>
        </row>
        <row r="910">
          <cell r="B910" t="str">
            <v>REPRESENTATE LEGAL Ó DIRECTOR DE CONSULTORIA</v>
          </cell>
        </row>
        <row r="912">
          <cell r="A912" t="str">
            <v>C. OBSERVACIONES INTERVENTORIA (Campo de obligatorio diligenciamiento)</v>
          </cell>
        </row>
        <row r="918">
          <cell r="B918" t="str">
            <v>Firma:</v>
          </cell>
        </row>
        <row r="919">
          <cell r="B919" t="str">
            <v xml:space="preserve">Nombre: </v>
          </cell>
          <cell r="J919" t="str">
            <v>Original  - DPS</v>
          </cell>
        </row>
        <row r="920">
          <cell r="B920" t="str">
            <v>REPRESENTANTE LEGAL Ó DIRECTOR DE INTERVENTORÍA</v>
          </cell>
          <cell r="J920" t="str">
            <v>Copias: Contratista, Interventor</v>
          </cell>
        </row>
        <row r="921">
          <cell r="A921" t="str">
            <v>Item</v>
          </cell>
          <cell r="B921" t="str">
            <v>Descripción</v>
          </cell>
          <cell r="G921" t="str">
            <v>Unidad</v>
          </cell>
          <cell r="I921" t="str">
            <v>Cantidad</v>
          </cell>
        </row>
        <row r="922">
          <cell r="A922" t="str">
            <v>10.04.04</v>
          </cell>
          <cell r="B922" t="str">
            <v xml:space="preserve">TUBERIA PVC P D: 1 1/2" RED 21,Incluye accesorios, excavacion o regata </v>
          </cell>
          <cell r="G922" t="str">
            <v>ML</v>
          </cell>
          <cell r="I922">
            <v>22.6</v>
          </cell>
          <cell r="K922">
            <v>0</v>
          </cell>
        </row>
        <row r="924">
          <cell r="A924" t="str">
            <v>1.  Equipo</v>
          </cell>
        </row>
        <row r="925">
          <cell r="A925" t="str">
            <v>Codigo</v>
          </cell>
          <cell r="B925" t="str">
            <v>Descripción</v>
          </cell>
          <cell r="C925" t="str">
            <v>Marca</v>
          </cell>
          <cell r="D925" t="str">
            <v>Unidad</v>
          </cell>
          <cell r="E925" t="str">
            <v>Tarifa</v>
          </cell>
          <cell r="G925" t="str">
            <v>Rendimiento</v>
          </cell>
          <cell r="I925" t="str">
            <v>Vr. Unitario</v>
          </cell>
        </row>
        <row r="926">
          <cell r="L926" t="str">
            <v/>
          </cell>
        </row>
        <row r="927">
          <cell r="A927" t="str">
            <v>EH-33</v>
          </cell>
          <cell r="B927" t="str">
            <v xml:space="preserve">HERRAMIENTA MENOR 5 %  DE LA MANO OBRA </v>
          </cell>
          <cell r="D927" t="str">
            <v xml:space="preserve">Global </v>
          </cell>
          <cell r="E927">
            <v>0</v>
          </cell>
          <cell r="I927">
            <v>0</v>
          </cell>
          <cell r="L927" t="str">
            <v/>
          </cell>
        </row>
        <row r="928">
          <cell r="A928" t="str">
            <v>SUBTOTAL</v>
          </cell>
          <cell r="I928">
            <v>0</v>
          </cell>
        </row>
        <row r="930">
          <cell r="A930" t="str">
            <v>2.  Materiales</v>
          </cell>
        </row>
        <row r="931">
          <cell r="A931" t="str">
            <v>Codigo</v>
          </cell>
          <cell r="B931" t="str">
            <v>Descripción</v>
          </cell>
          <cell r="D931" t="str">
            <v>Unidad</v>
          </cell>
          <cell r="E931" t="str">
            <v>Rendimiento</v>
          </cell>
          <cell r="F931" t="str">
            <v>Precio Unitario</v>
          </cell>
          <cell r="I931" t="str">
            <v>Vr Unitario</v>
          </cell>
        </row>
        <row r="932">
          <cell r="L932" t="str">
            <v/>
          </cell>
        </row>
        <row r="933">
          <cell r="A933" t="str">
            <v>S50</v>
          </cell>
          <cell r="B933" t="str">
            <v xml:space="preserve">TUBO PRESION RDE 21 PVC  200 psi  -  1 1/2" </v>
          </cell>
          <cell r="D933" t="str">
            <v>ml</v>
          </cell>
          <cell r="F933">
            <v>0</v>
          </cell>
          <cell r="I933">
            <v>0</v>
          </cell>
          <cell r="L933" t="str">
            <v/>
          </cell>
        </row>
        <row r="934">
          <cell r="A934" t="str">
            <v>S90</v>
          </cell>
          <cell r="B934" t="str">
            <v>ACCESORIOS PVC-P  1 1/2"  ( Codo , unión y tapón )</v>
          </cell>
          <cell r="D934" t="str">
            <v>und</v>
          </cell>
          <cell r="F934">
            <v>0</v>
          </cell>
          <cell r="I934">
            <v>0</v>
          </cell>
          <cell r="L934" t="str">
            <v/>
          </cell>
        </row>
        <row r="935">
          <cell r="A935" t="str">
            <v>S36</v>
          </cell>
          <cell r="B935" t="str">
            <v>SOLDADURA PVC LIQUIDA 1/4</v>
          </cell>
          <cell r="D935" t="str">
            <v>und</v>
          </cell>
          <cell r="F935">
            <v>0</v>
          </cell>
          <cell r="I935">
            <v>0</v>
          </cell>
          <cell r="L935" t="str">
            <v/>
          </cell>
        </row>
        <row r="936">
          <cell r="A936" t="str">
            <v>S22</v>
          </cell>
          <cell r="B936" t="str">
            <v>LIMPIADOR REM PVC 760 grms. (1/4)</v>
          </cell>
          <cell r="D936" t="str">
            <v>und</v>
          </cell>
          <cell r="F936">
            <v>0</v>
          </cell>
          <cell r="I936">
            <v>0</v>
          </cell>
          <cell r="L936" t="str">
            <v/>
          </cell>
        </row>
        <row r="937">
          <cell r="A937" t="str">
            <v>S247</v>
          </cell>
          <cell r="B937" t="str">
            <v>ESTOPA x 500 Gms</v>
          </cell>
          <cell r="D937" t="str">
            <v>und</v>
          </cell>
          <cell r="F937">
            <v>0</v>
          </cell>
          <cell r="I937">
            <v>0</v>
          </cell>
          <cell r="L937" t="str">
            <v/>
          </cell>
        </row>
        <row r="938">
          <cell r="L938" t="str">
            <v/>
          </cell>
        </row>
        <row r="939">
          <cell r="L939" t="str">
            <v/>
          </cell>
        </row>
        <row r="941">
          <cell r="L941" t="str">
            <v/>
          </cell>
        </row>
        <row r="942">
          <cell r="L942" t="str">
            <v/>
          </cell>
        </row>
        <row r="946">
          <cell r="A946" t="str">
            <v>SUBTOTAL</v>
          </cell>
          <cell r="I946">
            <v>0</v>
          </cell>
        </row>
        <row r="948">
          <cell r="A948" t="str">
            <v>3. Transportes</v>
          </cell>
        </row>
        <row r="949">
          <cell r="A949" t="str">
            <v>Codigo</v>
          </cell>
          <cell r="B949" t="str">
            <v xml:space="preserve">Descripcion </v>
          </cell>
          <cell r="C949" t="str">
            <v>Vol. o Peso</v>
          </cell>
          <cell r="D949" t="str">
            <v>Unidad</v>
          </cell>
          <cell r="E949" t="str">
            <v>Distancia</v>
          </cell>
          <cell r="G949" t="str">
            <v>Tarifa</v>
          </cell>
          <cell r="I949" t="str">
            <v>Vr. Unitario</v>
          </cell>
        </row>
        <row r="951">
          <cell r="A951" t="str">
            <v>EH-44</v>
          </cell>
          <cell r="B951" t="str">
            <v>TRANSPORTE DE MATERIALES O EQUIPO</v>
          </cell>
          <cell r="D951" t="str">
            <v>Viaje</v>
          </cell>
          <cell r="G951">
            <v>45000</v>
          </cell>
          <cell r="I951">
            <v>0</v>
          </cell>
        </row>
        <row r="953">
          <cell r="A953" t="str">
            <v>SUBTOTAL</v>
          </cell>
          <cell r="I953">
            <v>0</v>
          </cell>
        </row>
        <row r="955">
          <cell r="A955" t="str">
            <v>4. Mano de Obra</v>
          </cell>
        </row>
        <row r="956">
          <cell r="A956" t="str">
            <v>Codigo</v>
          </cell>
          <cell r="B956" t="str">
            <v>Trabajador</v>
          </cell>
          <cell r="C956" t="str">
            <v>Jornal</v>
          </cell>
          <cell r="D956" t="str">
            <v>Prestac.</v>
          </cell>
          <cell r="E956" t="str">
            <v>Jornal Total</v>
          </cell>
          <cell r="F956" t="str">
            <v>Rendimiento</v>
          </cell>
          <cell r="I956" t="str">
            <v>Vr. Unitario</v>
          </cell>
        </row>
        <row r="958">
          <cell r="A958" t="str">
            <v>MO-06</v>
          </cell>
          <cell r="B958" t="str">
            <v>CUADRILLA PLOMERIA (1 Ayudante+1 Oficial)</v>
          </cell>
          <cell r="C958" t="str">
            <v>hc</v>
          </cell>
          <cell r="D958">
            <v>0.57999999999999996</v>
          </cell>
          <cell r="E958">
            <v>0</v>
          </cell>
          <cell r="I958">
            <v>0</v>
          </cell>
          <cell r="L958" t="str">
            <v/>
          </cell>
        </row>
        <row r="961">
          <cell r="A961" t="str">
            <v>SUBTOTAL</v>
          </cell>
          <cell r="I961">
            <v>0</v>
          </cell>
        </row>
        <row r="962">
          <cell r="A962" t="str">
            <v>TOTAL COSTO DIRECTO</v>
          </cell>
          <cell r="I962">
            <v>0</v>
          </cell>
        </row>
        <row r="963">
          <cell r="A963" t="str">
            <v>AIU CONTRACTUAL</v>
          </cell>
          <cell r="C963">
            <v>0</v>
          </cell>
          <cell r="H963" t="str">
            <v>TOTAL COSTO INDIRECTO</v>
          </cell>
          <cell r="I963">
            <v>0</v>
          </cell>
        </row>
        <row r="964">
          <cell r="A964" t="str">
            <v xml:space="preserve">VALOR TOTAL ACTIVIDAD </v>
          </cell>
          <cell r="I964">
            <v>0</v>
          </cell>
        </row>
        <row r="965">
          <cell r="A965" t="str">
            <v xml:space="preserve">VALOR RECURSOS NECESARIOS PARA LA EJECUCIÓN DE LA ACTIVIDAD </v>
          </cell>
          <cell r="I965">
            <v>0</v>
          </cell>
        </row>
        <row r="966">
          <cell r="A96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969">
          <cell r="B969" t="str">
            <v>Firma:</v>
          </cell>
        </row>
        <row r="970">
          <cell r="B970" t="str">
            <v xml:space="preserve">Nombre: </v>
          </cell>
        </row>
        <row r="971">
          <cell r="B971" t="str">
            <v>REPRESENTATE LEGAL Ó DIRECTOR DE CONSULTORIA</v>
          </cell>
        </row>
        <row r="973">
          <cell r="A973" t="str">
            <v>C. OBSERVACIONES INTERVENTORIA (Campo de obligatorio diligenciamiento)</v>
          </cell>
        </row>
        <row r="979">
          <cell r="B979" t="str">
            <v>Firma:</v>
          </cell>
        </row>
        <row r="980">
          <cell r="B980" t="str">
            <v xml:space="preserve">Nombre: </v>
          </cell>
          <cell r="J980" t="str">
            <v>Original  - DPS</v>
          </cell>
        </row>
        <row r="981">
          <cell r="B981" t="str">
            <v>REPRESENTANTE LEGAL Ó DIRECTOR DE INTERVENTORÍA</v>
          </cell>
          <cell r="J981" t="str">
            <v>Copias: Contratista, Interventor</v>
          </cell>
        </row>
        <row r="982">
          <cell r="A982" t="str">
            <v>Item</v>
          </cell>
          <cell r="B982" t="str">
            <v>Descripción</v>
          </cell>
          <cell r="G982" t="str">
            <v>Unidad</v>
          </cell>
          <cell r="I982" t="str">
            <v>Cantidad</v>
          </cell>
        </row>
        <row r="983">
          <cell r="A983" t="str">
            <v>10.04.05</v>
          </cell>
          <cell r="B983" t="str">
            <v xml:space="preserve">REGISTRO Tipo R&amp;W - 3/4'' (de cortina) Ref. 206 o equivalente </v>
          </cell>
          <cell r="G983" t="str">
            <v>UN</v>
          </cell>
          <cell r="I983">
            <v>1</v>
          </cell>
          <cell r="K983">
            <v>0</v>
          </cell>
        </row>
        <row r="985">
          <cell r="A985" t="str">
            <v>1.  Equipo</v>
          </cell>
        </row>
        <row r="986">
          <cell r="A986" t="str">
            <v>Codigo</v>
          </cell>
          <cell r="B986" t="str">
            <v>Descripción</v>
          </cell>
          <cell r="C986" t="str">
            <v>Marca</v>
          </cell>
          <cell r="D986" t="str">
            <v>Unidad</v>
          </cell>
          <cell r="E986" t="str">
            <v>Tarifa</v>
          </cell>
          <cell r="G986" t="str">
            <v>Rendimiento</v>
          </cell>
          <cell r="I986" t="str">
            <v>Vr. Unitario</v>
          </cell>
        </row>
        <row r="987">
          <cell r="L987" t="str">
            <v/>
          </cell>
        </row>
        <row r="988">
          <cell r="A988" t="str">
            <v>EH-33</v>
          </cell>
          <cell r="B988" t="str">
            <v xml:space="preserve">HERRAMIENTA MENOR 5 %  DE LA MANO OBRA </v>
          </cell>
          <cell r="D988" t="str">
            <v xml:space="preserve">Global </v>
          </cell>
          <cell r="E988">
            <v>0</v>
          </cell>
          <cell r="I988">
            <v>0</v>
          </cell>
          <cell r="L988" t="str">
            <v/>
          </cell>
        </row>
        <row r="989">
          <cell r="A989" t="str">
            <v>SUBTOTAL</v>
          </cell>
          <cell r="I989">
            <v>0</v>
          </cell>
        </row>
        <row r="991">
          <cell r="A991" t="str">
            <v>2.  Materiales</v>
          </cell>
        </row>
        <row r="992">
          <cell r="A992" t="str">
            <v>Codigo</v>
          </cell>
          <cell r="B992" t="str">
            <v>Descripción</v>
          </cell>
          <cell r="D992" t="str">
            <v>Unidad</v>
          </cell>
          <cell r="E992" t="str">
            <v>Rendimiento</v>
          </cell>
          <cell r="F992" t="str">
            <v>Precio Unitario</v>
          </cell>
          <cell r="I992" t="str">
            <v>Vr Unitario</v>
          </cell>
        </row>
        <row r="993">
          <cell r="L993" t="str">
            <v/>
          </cell>
        </row>
        <row r="994">
          <cell r="A994" t="str">
            <v>S29</v>
          </cell>
          <cell r="B994" t="str">
            <v>REGISTRO Tipo R&amp;W - 3/4'' (de cortina) Ref. 206 o Similar</v>
          </cell>
          <cell r="D994" t="str">
            <v>und</v>
          </cell>
          <cell r="F994">
            <v>0</v>
          </cell>
          <cell r="I994">
            <v>0</v>
          </cell>
          <cell r="L994" t="str">
            <v/>
          </cell>
        </row>
        <row r="995">
          <cell r="A995" t="str">
            <v>S37</v>
          </cell>
          <cell r="B995" t="str">
            <v>CINTA TEFLON 10 m 1/2"</v>
          </cell>
          <cell r="D995" t="str">
            <v>und</v>
          </cell>
          <cell r="F995">
            <v>0</v>
          </cell>
          <cell r="I995">
            <v>0</v>
          </cell>
          <cell r="L995" t="str">
            <v/>
          </cell>
        </row>
        <row r="996">
          <cell r="A996" t="str">
            <v>S36</v>
          </cell>
          <cell r="B996" t="str">
            <v>SOLDADURA PVC LIQUIDA 1/4</v>
          </cell>
          <cell r="D996" t="str">
            <v>und</v>
          </cell>
          <cell r="F996">
            <v>0</v>
          </cell>
          <cell r="I996">
            <v>0</v>
          </cell>
          <cell r="L996" t="str">
            <v/>
          </cell>
        </row>
        <row r="997">
          <cell r="A997" t="str">
            <v>S247</v>
          </cell>
          <cell r="B997" t="str">
            <v>ESTOPA x 500 Gms</v>
          </cell>
          <cell r="D997" t="str">
            <v>und</v>
          </cell>
          <cell r="F997">
            <v>0</v>
          </cell>
          <cell r="I997">
            <v>0</v>
          </cell>
        </row>
        <row r="999">
          <cell r="L999" t="str">
            <v/>
          </cell>
        </row>
        <row r="1000">
          <cell r="L1000" t="str">
            <v/>
          </cell>
        </row>
        <row r="1002">
          <cell r="L1002" t="str">
            <v/>
          </cell>
        </row>
        <row r="1003">
          <cell r="L1003" t="str">
            <v/>
          </cell>
        </row>
        <row r="1007">
          <cell r="A1007" t="str">
            <v>SUBTOTAL</v>
          </cell>
          <cell r="I1007">
            <v>0</v>
          </cell>
        </row>
        <row r="1009">
          <cell r="A1009" t="str">
            <v>3. Transportes</v>
          </cell>
        </row>
        <row r="1010">
          <cell r="A1010" t="str">
            <v>Codigo</v>
          </cell>
          <cell r="B1010" t="str">
            <v xml:space="preserve">Descripcion </v>
          </cell>
          <cell r="C1010" t="str">
            <v>Vol. o Peso</v>
          </cell>
          <cell r="D1010" t="str">
            <v>Unidad</v>
          </cell>
          <cell r="E1010" t="str">
            <v>Distancia</v>
          </cell>
          <cell r="G1010" t="str">
            <v>Tarifa</v>
          </cell>
          <cell r="I1010" t="str">
            <v>Vr. Unitario</v>
          </cell>
        </row>
        <row r="1012">
          <cell r="A1012" t="str">
            <v>EH-44</v>
          </cell>
          <cell r="B1012" t="str">
            <v>TRANSPORTE DE MATERIALES O EQUIPO</v>
          </cell>
          <cell r="D1012" t="str">
            <v>Viaje</v>
          </cell>
          <cell r="G1012">
            <v>0</v>
          </cell>
          <cell r="I1012">
            <v>0</v>
          </cell>
        </row>
        <row r="1014">
          <cell r="A1014" t="str">
            <v>SUBTOTAL</v>
          </cell>
          <cell r="I1014">
            <v>0</v>
          </cell>
        </row>
        <row r="1016">
          <cell r="A1016" t="str">
            <v>4. Mano de Obra</v>
          </cell>
        </row>
        <row r="1017">
          <cell r="A1017" t="str">
            <v>Codigo</v>
          </cell>
          <cell r="B1017" t="str">
            <v>Trabajador</v>
          </cell>
          <cell r="C1017" t="str">
            <v>Jornal</v>
          </cell>
          <cell r="D1017" t="str">
            <v>Prestac.</v>
          </cell>
          <cell r="E1017" t="str">
            <v>Jornal Total</v>
          </cell>
          <cell r="F1017" t="str">
            <v>Rendimiento</v>
          </cell>
          <cell r="I1017" t="str">
            <v>Vr. Unitario</v>
          </cell>
        </row>
        <row r="1019">
          <cell r="A1019" t="str">
            <v>MO-06</v>
          </cell>
          <cell r="B1019" t="str">
            <v>CUADRILLA PLOMERIA (1 Ayudante+1 Oficial)</v>
          </cell>
          <cell r="C1019" t="str">
            <v>hc</v>
          </cell>
          <cell r="D1019">
            <v>0.57999999999999996</v>
          </cell>
          <cell r="E1019">
            <v>0</v>
          </cell>
          <cell r="I1019">
            <v>0</v>
          </cell>
          <cell r="L1019" t="str">
            <v/>
          </cell>
        </row>
        <row r="1022">
          <cell r="A1022" t="str">
            <v>SUBTOTAL</v>
          </cell>
          <cell r="I1022">
            <v>0</v>
          </cell>
        </row>
        <row r="1023">
          <cell r="A1023" t="str">
            <v>TOTAL COSTO DIRECTO</v>
          </cell>
          <cell r="I1023">
            <v>0</v>
          </cell>
        </row>
        <row r="1024">
          <cell r="A1024" t="str">
            <v>AIU CONTRACTUAL</v>
          </cell>
          <cell r="C1024">
            <v>0</v>
          </cell>
          <cell r="H1024" t="str">
            <v>TOTAL COSTO INDIRECTO</v>
          </cell>
          <cell r="I1024">
            <v>0</v>
          </cell>
        </row>
        <row r="1025">
          <cell r="A1025" t="str">
            <v xml:space="preserve">VALOR TOTAL ACTIVIDAD </v>
          </cell>
          <cell r="I1025">
            <v>0</v>
          </cell>
        </row>
        <row r="1026">
          <cell r="A1026" t="str">
            <v xml:space="preserve">VALOR RECURSOS NECESARIOS PARA LA EJECUCIÓN DE LA ACTIVIDAD </v>
          </cell>
          <cell r="I1026">
            <v>0</v>
          </cell>
        </row>
        <row r="1027">
          <cell r="A102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030">
          <cell r="B1030" t="str">
            <v>Firma:</v>
          </cell>
        </row>
        <row r="1031">
          <cell r="B1031" t="str">
            <v xml:space="preserve">Nombre: </v>
          </cell>
        </row>
        <row r="1032">
          <cell r="B1032" t="str">
            <v>REPRESENTATE LEGAL Ó DIRECTOR DE CONSULTORIA</v>
          </cell>
        </row>
        <row r="1034">
          <cell r="A1034" t="str">
            <v>C. OBSERVACIONES INTERVENTORIA (Campo de obligatorio diligenciamiento)</v>
          </cell>
        </row>
        <row r="1040">
          <cell r="B1040" t="str">
            <v>Firma:</v>
          </cell>
        </row>
        <row r="1041">
          <cell r="B1041" t="str">
            <v xml:space="preserve">Nombre: </v>
          </cell>
          <cell r="J1041" t="str">
            <v>Original  - DPS</v>
          </cell>
        </row>
        <row r="1042">
          <cell r="B1042" t="str">
            <v>REPRESENTANTE LEGAL Ó DIRECTOR DE INTERVENTORÍA</v>
          </cell>
          <cell r="J1042" t="str">
            <v>Copias: Contratista, Interventor</v>
          </cell>
        </row>
        <row r="1043">
          <cell r="A1043" t="str">
            <v>Item</v>
          </cell>
          <cell r="B1043" t="str">
            <v>Descripción</v>
          </cell>
          <cell r="G1043" t="str">
            <v>Unidad</v>
          </cell>
          <cell r="I1043" t="str">
            <v>Cantidad</v>
          </cell>
        </row>
        <row r="1044">
          <cell r="A1044" t="str">
            <v>10.04.06</v>
          </cell>
          <cell r="B1044" t="str">
            <v>REGISTRO Tipo R&amp;W - 1'' (de cortina) Ref. 206 o Equivalente</v>
          </cell>
          <cell r="G1044" t="str">
            <v>UN</v>
          </cell>
          <cell r="I1044">
            <v>6</v>
          </cell>
          <cell r="K1044">
            <v>0</v>
          </cell>
        </row>
        <row r="1046">
          <cell r="A1046" t="str">
            <v>1.  Equipo</v>
          </cell>
        </row>
        <row r="1047">
          <cell r="A1047" t="str">
            <v>Codigo</v>
          </cell>
          <cell r="B1047" t="str">
            <v>Descripción</v>
          </cell>
          <cell r="C1047" t="str">
            <v>Marca</v>
          </cell>
          <cell r="D1047" t="str">
            <v>Unidad</v>
          </cell>
          <cell r="E1047" t="str">
            <v>Tarifa</v>
          </cell>
          <cell r="G1047" t="str">
            <v>Rendimiento</v>
          </cell>
          <cell r="I1047" t="str">
            <v>Vr. Unitario</v>
          </cell>
        </row>
        <row r="1048">
          <cell r="L1048" t="str">
            <v/>
          </cell>
        </row>
        <row r="1049">
          <cell r="A1049" t="str">
            <v>EH-33</v>
          </cell>
          <cell r="B1049" t="str">
            <v xml:space="preserve">HERRAMIENTA MENOR 5 %  DE LA MANO OBRA </v>
          </cell>
          <cell r="D1049" t="str">
            <v xml:space="preserve">Global </v>
          </cell>
          <cell r="E1049">
            <v>0</v>
          </cell>
          <cell r="I1049">
            <v>0</v>
          </cell>
          <cell r="L1049" t="str">
            <v/>
          </cell>
        </row>
        <row r="1050">
          <cell r="A1050" t="str">
            <v>SUBTOTAL</v>
          </cell>
          <cell r="I1050">
            <v>0</v>
          </cell>
        </row>
        <row r="1052">
          <cell r="A1052" t="str">
            <v>2.  Materiales</v>
          </cell>
        </row>
        <row r="1053">
          <cell r="A1053" t="str">
            <v>Codigo</v>
          </cell>
          <cell r="B1053" t="str">
            <v>Descripción</v>
          </cell>
          <cell r="D1053" t="str">
            <v>Unidad</v>
          </cell>
          <cell r="E1053" t="str">
            <v>Rendimiento</v>
          </cell>
          <cell r="F1053" t="str">
            <v>Precio Unitario</v>
          </cell>
          <cell r="I1053" t="str">
            <v>Vr Unitario</v>
          </cell>
        </row>
        <row r="1054">
          <cell r="L1054" t="str">
            <v/>
          </cell>
        </row>
        <row r="1055">
          <cell r="A1055" t="str">
            <v>S25</v>
          </cell>
          <cell r="B1055" t="str">
            <v>REGISTRO Tipo R&amp;W - 1'' (de cortina) Ref. 206 o Similar</v>
          </cell>
          <cell r="D1055" t="str">
            <v>und</v>
          </cell>
          <cell r="F1055">
            <v>0</v>
          </cell>
          <cell r="I1055">
            <v>0</v>
          </cell>
          <cell r="L1055" t="str">
            <v/>
          </cell>
        </row>
        <row r="1056">
          <cell r="A1056" t="str">
            <v>S37</v>
          </cell>
          <cell r="B1056" t="str">
            <v>CINTA TEFLON 10 m 1/2"</v>
          </cell>
          <cell r="D1056" t="str">
            <v>und</v>
          </cell>
          <cell r="F1056">
            <v>0</v>
          </cell>
          <cell r="I1056">
            <v>0</v>
          </cell>
          <cell r="L1056" t="str">
            <v/>
          </cell>
        </row>
        <row r="1057">
          <cell r="A1057" t="str">
            <v>S36</v>
          </cell>
          <cell r="B1057" t="str">
            <v>SOLDADURA PVC LIQUIDA 1/4</v>
          </cell>
          <cell r="D1057" t="str">
            <v>und</v>
          </cell>
          <cell r="F1057">
            <v>0</v>
          </cell>
          <cell r="I1057">
            <v>0</v>
          </cell>
          <cell r="L1057" t="str">
            <v/>
          </cell>
        </row>
        <row r="1058">
          <cell r="A1058" t="str">
            <v>S247</v>
          </cell>
          <cell r="B1058" t="str">
            <v>ESTOPA x 500 Gms</v>
          </cell>
          <cell r="D1058" t="str">
            <v>und</v>
          </cell>
          <cell r="F1058">
            <v>0</v>
          </cell>
          <cell r="I1058">
            <v>0</v>
          </cell>
        </row>
        <row r="1060">
          <cell r="L1060" t="str">
            <v/>
          </cell>
        </row>
        <row r="1061">
          <cell r="L1061" t="str">
            <v/>
          </cell>
        </row>
        <row r="1063">
          <cell r="L1063" t="str">
            <v/>
          </cell>
        </row>
        <row r="1064">
          <cell r="L1064" t="str">
            <v/>
          </cell>
        </row>
        <row r="1068">
          <cell r="A1068" t="str">
            <v>SUBTOTAL</v>
          </cell>
          <cell r="I1068">
            <v>0</v>
          </cell>
        </row>
        <row r="1070">
          <cell r="A1070" t="str">
            <v>3. Transportes</v>
          </cell>
        </row>
        <row r="1071">
          <cell r="A1071" t="str">
            <v>Codigo</v>
          </cell>
          <cell r="B1071" t="str">
            <v xml:space="preserve">Descripcion </v>
          </cell>
          <cell r="C1071" t="str">
            <v>Vol. o Peso</v>
          </cell>
          <cell r="D1071" t="str">
            <v>Unidad</v>
          </cell>
          <cell r="E1071" t="str">
            <v>Distancia</v>
          </cell>
          <cell r="G1071" t="str">
            <v>Tarifa</v>
          </cell>
          <cell r="I1071" t="str">
            <v>Vr. Unitario</v>
          </cell>
        </row>
        <row r="1073">
          <cell r="A1073" t="str">
            <v>EH-44</v>
          </cell>
          <cell r="B1073" t="str">
            <v>TRANSPORTE DE MATERIALES O EQUIPO</v>
          </cell>
          <cell r="D1073" t="str">
            <v>Viaje</v>
          </cell>
          <cell r="G1073">
            <v>0</v>
          </cell>
          <cell r="I1073">
            <v>0</v>
          </cell>
        </row>
        <row r="1075">
          <cell r="A1075" t="str">
            <v>SUBTOTAL</v>
          </cell>
          <cell r="I1075">
            <v>0</v>
          </cell>
        </row>
        <row r="1077">
          <cell r="A1077" t="str">
            <v>4. Mano de Obra</v>
          </cell>
        </row>
        <row r="1078">
          <cell r="A1078" t="str">
            <v>Codigo</v>
          </cell>
          <cell r="B1078" t="str">
            <v>Trabajador</v>
          </cell>
          <cell r="C1078" t="str">
            <v>Jornal</v>
          </cell>
          <cell r="D1078" t="str">
            <v>Prestac.</v>
          </cell>
          <cell r="E1078" t="str">
            <v>Jornal Total</v>
          </cell>
          <cell r="F1078" t="str">
            <v>Rendimiento</v>
          </cell>
          <cell r="I1078" t="str">
            <v>Vr. Unitario</v>
          </cell>
        </row>
        <row r="1080">
          <cell r="A1080" t="str">
            <v>MO-06</v>
          </cell>
          <cell r="B1080" t="str">
            <v>CUADRILLA PLOMERIA (1 Ayudante+1 Oficial)</v>
          </cell>
          <cell r="C1080" t="str">
            <v>hc</v>
          </cell>
          <cell r="D1080">
            <v>0.57999999999999996</v>
          </cell>
          <cell r="E1080">
            <v>0</v>
          </cell>
          <cell r="I1080">
            <v>0</v>
          </cell>
          <cell r="L1080" t="str">
            <v/>
          </cell>
        </row>
        <row r="1083">
          <cell r="A1083" t="str">
            <v>SUBTOTAL</v>
          </cell>
          <cell r="I1083">
            <v>0</v>
          </cell>
        </row>
        <row r="1084">
          <cell r="A1084" t="str">
            <v>TOTAL COSTO DIRECTO</v>
          </cell>
          <cell r="I1084">
            <v>0</v>
          </cell>
        </row>
        <row r="1085">
          <cell r="A1085" t="str">
            <v>AIU CONTRACTUAL</v>
          </cell>
          <cell r="C1085">
            <v>0</v>
          </cell>
          <cell r="H1085" t="str">
            <v>TOTAL COSTO INDIRECTO</v>
          </cell>
          <cell r="I1085">
            <v>0</v>
          </cell>
        </row>
        <row r="1086">
          <cell r="A1086" t="str">
            <v xml:space="preserve">VALOR TOTAL ACTIVIDAD </v>
          </cell>
          <cell r="I1086">
            <v>0</v>
          </cell>
        </row>
        <row r="1087">
          <cell r="A1087" t="str">
            <v xml:space="preserve">VALOR RECURSOS NECESARIOS PARA LA EJECUCIÓN DE LA ACTIVIDAD </v>
          </cell>
          <cell r="I1087">
            <v>0</v>
          </cell>
        </row>
        <row r="1088">
          <cell r="A108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091">
          <cell r="B1091" t="str">
            <v>Firma:</v>
          </cell>
        </row>
        <row r="1092">
          <cell r="B1092" t="str">
            <v xml:space="preserve">Nombre: </v>
          </cell>
        </row>
        <row r="1093">
          <cell r="B1093" t="str">
            <v>REPRESENTATE LEGAL Ó DIRECTOR DE CONSULTORIA</v>
          </cell>
        </row>
        <row r="1095">
          <cell r="A1095" t="str">
            <v>C. OBSERVACIONES INTERVENTORIA (Campo de obligatorio diligenciamiento)</v>
          </cell>
        </row>
        <row r="1101">
          <cell r="B1101" t="str">
            <v>Firma:</v>
          </cell>
        </row>
        <row r="1102">
          <cell r="B1102" t="str">
            <v xml:space="preserve">Nombre: </v>
          </cell>
          <cell r="J1102" t="str">
            <v>Original  - DPS</v>
          </cell>
        </row>
        <row r="1103">
          <cell r="B1103" t="str">
            <v>REPRESENTANTE LEGAL Ó DIRECTOR DE INTERVENTORÍA</v>
          </cell>
          <cell r="J1103" t="str">
            <v>Copias: Contratista, Interventor</v>
          </cell>
        </row>
        <row r="1104">
          <cell r="A1104" t="str">
            <v>Item</v>
          </cell>
          <cell r="B1104" t="str">
            <v>Descripción</v>
          </cell>
          <cell r="G1104" t="str">
            <v>Unidad</v>
          </cell>
          <cell r="I1104" t="str">
            <v>Cantidad</v>
          </cell>
        </row>
        <row r="1105">
          <cell r="A1105" t="str">
            <v>10.04.07</v>
          </cell>
          <cell r="B1105" t="str">
            <v>REGISTRO Tipo R&amp;W - 1 1/2''  (de cortina) Ref. 206 o Equivalente</v>
          </cell>
          <cell r="G1105" t="str">
            <v>UN</v>
          </cell>
          <cell r="I1105">
            <v>4</v>
          </cell>
          <cell r="K1105">
            <v>0</v>
          </cell>
        </row>
        <row r="1107">
          <cell r="A1107" t="str">
            <v>1.  Equipo</v>
          </cell>
        </row>
        <row r="1108">
          <cell r="A1108" t="str">
            <v>Codigo</v>
          </cell>
          <cell r="B1108" t="str">
            <v>Descripción</v>
          </cell>
          <cell r="C1108" t="str">
            <v>Marca</v>
          </cell>
          <cell r="D1108" t="str">
            <v>Unidad</v>
          </cell>
          <cell r="E1108" t="str">
            <v>Tarifa</v>
          </cell>
          <cell r="G1108" t="str">
            <v>Rendimiento</v>
          </cell>
          <cell r="I1108" t="str">
            <v>Vr. Unitario</v>
          </cell>
        </row>
        <row r="1109">
          <cell r="L1109" t="str">
            <v/>
          </cell>
        </row>
        <row r="1110">
          <cell r="A1110" t="str">
            <v>EH-33</v>
          </cell>
          <cell r="B1110" t="str">
            <v xml:space="preserve">HERRAMIENTA MENOR 5 %  DE LA MANO OBRA </v>
          </cell>
          <cell r="D1110" t="str">
            <v xml:space="preserve">Global </v>
          </cell>
          <cell r="E1110">
            <v>0</v>
          </cell>
          <cell r="I1110">
            <v>0</v>
          </cell>
          <cell r="L1110" t="str">
            <v/>
          </cell>
        </row>
        <row r="1111">
          <cell r="A1111" t="str">
            <v>SUBTOTAL</v>
          </cell>
          <cell r="I1111">
            <v>0</v>
          </cell>
        </row>
        <row r="1113">
          <cell r="A1113" t="str">
            <v>2.  Materiales</v>
          </cell>
        </row>
        <row r="1114">
          <cell r="A1114" t="str">
            <v>Codigo</v>
          </cell>
          <cell r="B1114" t="str">
            <v>Descripción</v>
          </cell>
          <cell r="D1114" t="str">
            <v>Unidad</v>
          </cell>
          <cell r="E1114" t="str">
            <v>Rendimiento</v>
          </cell>
          <cell r="F1114" t="str">
            <v>Precio Unitario</v>
          </cell>
          <cell r="I1114" t="str">
            <v>Vr Unitario</v>
          </cell>
        </row>
        <row r="1115">
          <cell r="L1115" t="str">
            <v/>
          </cell>
        </row>
        <row r="1116">
          <cell r="A1116" t="str">
            <v>S27</v>
          </cell>
          <cell r="B1116" t="str">
            <v>REGISTRO Tipo R&amp;W - 1 1/2''  (de cortina) Ref. 206 o Similar</v>
          </cell>
          <cell r="D1116" t="str">
            <v>und</v>
          </cell>
          <cell r="F1116">
            <v>0</v>
          </cell>
          <cell r="I1116">
            <v>0</v>
          </cell>
          <cell r="L1116" t="str">
            <v/>
          </cell>
        </row>
        <row r="1117">
          <cell r="A1117" t="str">
            <v>S37</v>
          </cell>
          <cell r="B1117" t="str">
            <v>CINTA TEFLON 10 m 1/2"</v>
          </cell>
          <cell r="D1117" t="str">
            <v>und</v>
          </cell>
          <cell r="F1117">
            <v>0</v>
          </cell>
          <cell r="I1117">
            <v>0</v>
          </cell>
          <cell r="L1117" t="str">
            <v/>
          </cell>
        </row>
        <row r="1118">
          <cell r="A1118" t="str">
            <v>S36</v>
          </cell>
          <cell r="B1118" t="str">
            <v>SOLDADURA PVC LIQUIDA 1/4</v>
          </cell>
          <cell r="D1118" t="str">
            <v>und</v>
          </cell>
          <cell r="F1118">
            <v>0</v>
          </cell>
          <cell r="I1118">
            <v>0</v>
          </cell>
          <cell r="L1118" t="str">
            <v/>
          </cell>
        </row>
        <row r="1119">
          <cell r="A1119" t="str">
            <v>S247</v>
          </cell>
          <cell r="B1119" t="str">
            <v>ESTOPA x 500 Gms</v>
          </cell>
          <cell r="D1119" t="str">
            <v>und</v>
          </cell>
          <cell r="F1119">
            <v>0</v>
          </cell>
          <cell r="I1119">
            <v>0</v>
          </cell>
        </row>
        <row r="1121">
          <cell r="L1121" t="str">
            <v/>
          </cell>
        </row>
        <row r="1122">
          <cell r="L1122" t="str">
            <v/>
          </cell>
        </row>
        <row r="1124">
          <cell r="L1124" t="str">
            <v/>
          </cell>
        </row>
        <row r="1125">
          <cell r="L1125" t="str">
            <v/>
          </cell>
        </row>
        <row r="1129">
          <cell r="A1129" t="str">
            <v>SUBTOTAL</v>
          </cell>
          <cell r="I1129">
            <v>0</v>
          </cell>
        </row>
        <row r="1131">
          <cell r="A1131" t="str">
            <v>3. Transportes</v>
          </cell>
        </row>
        <row r="1132">
          <cell r="A1132" t="str">
            <v>Codigo</v>
          </cell>
          <cell r="B1132" t="str">
            <v xml:space="preserve">Descripcion </v>
          </cell>
          <cell r="C1132" t="str">
            <v>Vol. o Peso</v>
          </cell>
          <cell r="D1132" t="str">
            <v>Unidad</v>
          </cell>
          <cell r="E1132" t="str">
            <v>Distancia</v>
          </cell>
          <cell r="G1132" t="str">
            <v>Tarifa</v>
          </cell>
          <cell r="I1132" t="str">
            <v>Vr. Unitario</v>
          </cell>
        </row>
        <row r="1134">
          <cell r="A1134" t="str">
            <v>EH-44</v>
          </cell>
          <cell r="B1134" t="str">
            <v>TRANSPORTE DE MATERIALES O EQUIPO</v>
          </cell>
          <cell r="D1134" t="str">
            <v>Viaje</v>
          </cell>
          <cell r="G1134">
            <v>0</v>
          </cell>
          <cell r="I1134">
            <v>0</v>
          </cell>
        </row>
        <row r="1136">
          <cell r="A1136" t="str">
            <v>SUBTOTAL</v>
          </cell>
          <cell r="I1136">
            <v>0</v>
          </cell>
        </row>
        <row r="1138">
          <cell r="A1138" t="str">
            <v>4. Mano de Obra</v>
          </cell>
        </row>
        <row r="1139">
          <cell r="A1139" t="str">
            <v>Codigo</v>
          </cell>
          <cell r="B1139" t="str">
            <v>Trabajador</v>
          </cell>
          <cell r="C1139" t="str">
            <v>Jornal</v>
          </cell>
          <cell r="D1139" t="str">
            <v>Prestac.</v>
          </cell>
          <cell r="E1139" t="str">
            <v>Jornal Total</v>
          </cell>
          <cell r="F1139" t="str">
            <v>Rendimiento</v>
          </cell>
          <cell r="I1139" t="str">
            <v>Vr. Unitario</v>
          </cell>
        </row>
        <row r="1141">
          <cell r="A1141" t="str">
            <v>MO-06</v>
          </cell>
          <cell r="B1141" t="str">
            <v>CUADRILLA PLOMERIA (1 Ayudante+1 Oficial)</v>
          </cell>
          <cell r="C1141" t="str">
            <v>hc</v>
          </cell>
          <cell r="D1141">
            <v>0.57999999999999996</v>
          </cell>
          <cell r="E1141">
            <v>0</v>
          </cell>
          <cell r="I1141">
            <v>0</v>
          </cell>
          <cell r="L1141" t="str">
            <v/>
          </cell>
        </row>
        <row r="1144">
          <cell r="A1144" t="str">
            <v>SUBTOTAL</v>
          </cell>
          <cell r="I1144">
            <v>0</v>
          </cell>
        </row>
        <row r="1145">
          <cell r="A1145" t="str">
            <v>TOTAL COSTO DIRECTO</v>
          </cell>
          <cell r="I1145">
            <v>0</v>
          </cell>
        </row>
        <row r="1146">
          <cell r="A1146" t="str">
            <v>AIU CONTRACTUAL</v>
          </cell>
          <cell r="C1146">
            <v>0</v>
          </cell>
          <cell r="H1146" t="str">
            <v>TOTAL COSTO INDIRECTO</v>
          </cell>
          <cell r="I1146">
            <v>0</v>
          </cell>
        </row>
        <row r="1147">
          <cell r="A1147" t="str">
            <v xml:space="preserve">VALOR TOTAL ACTIVIDAD </v>
          </cell>
          <cell r="I1147">
            <v>0</v>
          </cell>
        </row>
        <row r="1148">
          <cell r="A1148" t="str">
            <v xml:space="preserve">VALOR RECURSOS NECESARIOS PARA LA EJECUCIÓN DE LA ACTIVIDAD </v>
          </cell>
          <cell r="I1148">
            <v>0</v>
          </cell>
        </row>
        <row r="1149">
          <cell r="A114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52">
          <cell r="B1152" t="str">
            <v>Firma:</v>
          </cell>
        </row>
        <row r="1153">
          <cell r="B1153" t="str">
            <v xml:space="preserve">Nombre: </v>
          </cell>
        </row>
        <row r="1154">
          <cell r="B1154" t="str">
            <v>REPRESENTATE LEGAL Ó DIRECTOR DE CONSULTORIA</v>
          </cell>
        </row>
        <row r="1156">
          <cell r="A1156" t="str">
            <v>C. OBSERVACIONES INTERVENTORIA (Campo de obligatorio diligenciamiento)</v>
          </cell>
        </row>
        <row r="1162">
          <cell r="B1162" t="str">
            <v>Firma:</v>
          </cell>
        </row>
        <row r="1163">
          <cell r="B1163" t="str">
            <v xml:space="preserve">Nombre: </v>
          </cell>
          <cell r="J1163" t="str">
            <v>Original  - DPS</v>
          </cell>
        </row>
        <row r="1164">
          <cell r="B1164" t="str">
            <v>REPRESENTANTE LEGAL Ó DIRECTOR DE INTERVENTORÍA</v>
          </cell>
          <cell r="J1164" t="str">
            <v>Copias: Contratista, Interventor</v>
          </cell>
        </row>
        <row r="1165">
          <cell r="A1165" t="str">
            <v>Item</v>
          </cell>
          <cell r="B1165" t="str">
            <v>Descripción</v>
          </cell>
          <cell r="G1165" t="str">
            <v>Unidad</v>
          </cell>
          <cell r="I1165" t="str">
            <v>Cantidad</v>
          </cell>
        </row>
        <row r="1166">
          <cell r="A1166" t="str">
            <v>10.04.08</v>
          </cell>
          <cell r="B1166" t="str">
            <v>CHEQUE Tipo R&amp;W Roscado  1 1/2" Ref. 236 o Similar</v>
          </cell>
          <cell r="G1166" t="str">
            <v>UN</v>
          </cell>
          <cell r="I1166">
            <v>2</v>
          </cell>
          <cell r="K1166">
            <v>0</v>
          </cell>
        </row>
        <row r="1168">
          <cell r="A1168" t="str">
            <v>1.  Equipo</v>
          </cell>
        </row>
        <row r="1169">
          <cell r="A1169" t="str">
            <v>Codigo</v>
          </cell>
          <cell r="B1169" t="str">
            <v>Descripción</v>
          </cell>
          <cell r="C1169" t="str">
            <v>Marca</v>
          </cell>
          <cell r="D1169" t="str">
            <v>Unidad</v>
          </cell>
          <cell r="E1169" t="str">
            <v>Tarifa</v>
          </cell>
          <cell r="G1169" t="str">
            <v>Rendimiento</v>
          </cell>
          <cell r="I1169" t="str">
            <v>Vr. Unitario</v>
          </cell>
        </row>
        <row r="1170">
          <cell r="L1170" t="str">
            <v/>
          </cell>
        </row>
        <row r="1171">
          <cell r="A1171" t="str">
            <v>EH-33</v>
          </cell>
          <cell r="B1171" t="str">
            <v xml:space="preserve">HERRAMIENTA MENOR 5 %  DE LA MANO OBRA </v>
          </cell>
          <cell r="D1171" t="str">
            <v xml:space="preserve">Global </v>
          </cell>
          <cell r="E1171">
            <v>0</v>
          </cell>
          <cell r="I1171">
            <v>0</v>
          </cell>
          <cell r="L1171" t="str">
            <v/>
          </cell>
        </row>
        <row r="1172">
          <cell r="A1172" t="str">
            <v>SUBTOTAL</v>
          </cell>
          <cell r="I1172">
            <v>0</v>
          </cell>
        </row>
        <row r="1174">
          <cell r="A1174" t="str">
            <v>2.  Materiales</v>
          </cell>
        </row>
        <row r="1175">
          <cell r="A1175" t="str">
            <v>Codigo</v>
          </cell>
          <cell r="B1175" t="str">
            <v>Descripción</v>
          </cell>
          <cell r="D1175" t="str">
            <v>Unidad</v>
          </cell>
          <cell r="E1175" t="str">
            <v>Rendimiento</v>
          </cell>
          <cell r="F1175" t="str">
            <v>Precio Unitario</v>
          </cell>
          <cell r="I1175" t="str">
            <v>Vr Unitario</v>
          </cell>
        </row>
        <row r="1176">
          <cell r="L1176" t="str">
            <v/>
          </cell>
        </row>
        <row r="1177">
          <cell r="A1177" t="str">
            <v>S152</v>
          </cell>
          <cell r="B1177" t="str">
            <v>CHEQUE Tipo R&amp;W Roscado  1 1/2" Ref. 236 o Similar</v>
          </cell>
          <cell r="D1177" t="str">
            <v>und</v>
          </cell>
          <cell r="F1177">
            <v>0</v>
          </cell>
          <cell r="I1177">
            <v>0</v>
          </cell>
          <cell r="L1177" t="str">
            <v/>
          </cell>
        </row>
        <row r="1178">
          <cell r="A1178" t="str">
            <v>S37</v>
          </cell>
          <cell r="B1178" t="str">
            <v>CINTA TEFLON 10 m 1/2"</v>
          </cell>
          <cell r="D1178" t="str">
            <v>und</v>
          </cell>
          <cell r="F1178">
            <v>0</v>
          </cell>
          <cell r="I1178">
            <v>0</v>
          </cell>
          <cell r="L1178" t="str">
            <v/>
          </cell>
        </row>
        <row r="1179">
          <cell r="A1179" t="str">
            <v>S36</v>
          </cell>
          <cell r="B1179" t="str">
            <v>SOLDADURA PVC LIQUIDA 1/4</v>
          </cell>
          <cell r="D1179" t="str">
            <v>und</v>
          </cell>
          <cell r="F1179">
            <v>0</v>
          </cell>
          <cell r="I1179">
            <v>0</v>
          </cell>
          <cell r="L1179" t="str">
            <v/>
          </cell>
        </row>
        <row r="1180">
          <cell r="A1180" t="str">
            <v>S247</v>
          </cell>
          <cell r="B1180" t="str">
            <v>ESTOPA x 500 Gms</v>
          </cell>
          <cell r="D1180" t="str">
            <v>und</v>
          </cell>
          <cell r="F1180">
            <v>0</v>
          </cell>
          <cell r="I1180">
            <v>0</v>
          </cell>
        </row>
        <row r="1182">
          <cell r="L1182" t="str">
            <v/>
          </cell>
        </row>
        <row r="1183">
          <cell r="L1183" t="str">
            <v/>
          </cell>
        </row>
        <row r="1185">
          <cell r="L1185" t="str">
            <v/>
          </cell>
        </row>
        <row r="1186">
          <cell r="L1186" t="str">
            <v/>
          </cell>
        </row>
        <row r="1190">
          <cell r="A1190" t="str">
            <v>SUBTOTAL</v>
          </cell>
          <cell r="I1190">
            <v>0</v>
          </cell>
        </row>
        <row r="1192">
          <cell r="A1192" t="str">
            <v>3. Transportes</v>
          </cell>
        </row>
        <row r="1193">
          <cell r="A1193" t="str">
            <v>Codigo</v>
          </cell>
          <cell r="B1193" t="str">
            <v xml:space="preserve">Descripcion </v>
          </cell>
          <cell r="C1193" t="str">
            <v>Vol. o Peso</v>
          </cell>
          <cell r="D1193" t="str">
            <v>Unidad</v>
          </cell>
          <cell r="E1193" t="str">
            <v>Distancia</v>
          </cell>
          <cell r="G1193" t="str">
            <v>Tarifa</v>
          </cell>
          <cell r="I1193" t="str">
            <v>Vr. Unitario</v>
          </cell>
        </row>
        <row r="1195">
          <cell r="A1195" t="str">
            <v>EH-44</v>
          </cell>
          <cell r="B1195" t="str">
            <v>TRANSPORTE DE MATERIALES O EQUIPO</v>
          </cell>
          <cell r="D1195" t="str">
            <v>Viaje</v>
          </cell>
          <cell r="G1195">
            <v>0</v>
          </cell>
          <cell r="I1195">
            <v>0</v>
          </cell>
        </row>
        <row r="1197">
          <cell r="A1197" t="str">
            <v>SUBTOTAL</v>
          </cell>
          <cell r="I1197">
            <v>0</v>
          </cell>
        </row>
        <row r="1199">
          <cell r="A1199" t="str">
            <v>4. Mano de Obra</v>
          </cell>
        </row>
        <row r="1200">
          <cell r="A1200" t="str">
            <v>Codigo</v>
          </cell>
          <cell r="B1200" t="str">
            <v>Trabajador</v>
          </cell>
          <cell r="C1200" t="str">
            <v>Jornal</v>
          </cell>
          <cell r="D1200" t="str">
            <v>Prestac.</v>
          </cell>
          <cell r="E1200" t="str">
            <v>Jornal Total</v>
          </cell>
          <cell r="F1200" t="str">
            <v>Rendimiento</v>
          </cell>
          <cell r="I1200" t="str">
            <v>Vr. Unitario</v>
          </cell>
        </row>
        <row r="1202">
          <cell r="A1202" t="str">
            <v>MO-06</v>
          </cell>
          <cell r="B1202" t="str">
            <v>CUADRILLA PLOMERIA (1 Ayudante+1 Oficial)</v>
          </cell>
          <cell r="C1202" t="str">
            <v>hc</v>
          </cell>
          <cell r="D1202">
            <v>0.57999999999999996</v>
          </cell>
          <cell r="E1202">
            <v>0</v>
          </cell>
          <cell r="I1202">
            <v>0</v>
          </cell>
          <cell r="L1202" t="str">
            <v/>
          </cell>
        </row>
        <row r="1205">
          <cell r="A1205" t="str">
            <v>SUBTOTAL</v>
          </cell>
          <cell r="I1205">
            <v>0</v>
          </cell>
        </row>
        <row r="1206">
          <cell r="A1206" t="str">
            <v>TOTAL COSTO DIRECTO</v>
          </cell>
          <cell r="I1206">
            <v>0</v>
          </cell>
        </row>
        <row r="1207">
          <cell r="A1207" t="str">
            <v>AIU CONTRACTUAL</v>
          </cell>
          <cell r="C1207">
            <v>0</v>
          </cell>
          <cell r="H1207" t="str">
            <v>TOTAL COSTO INDIRECTO</v>
          </cell>
          <cell r="I1207">
            <v>0</v>
          </cell>
        </row>
        <row r="1208">
          <cell r="A1208" t="str">
            <v xml:space="preserve">VALOR TOTAL ACTIVIDAD </v>
          </cell>
          <cell r="I1208">
            <v>0</v>
          </cell>
        </row>
        <row r="1209">
          <cell r="A1209" t="str">
            <v xml:space="preserve">VALOR RECURSOS NECESARIOS PARA LA EJECUCIÓN DE LA ACTIVIDAD </v>
          </cell>
          <cell r="I1209">
            <v>0</v>
          </cell>
        </row>
        <row r="1210">
          <cell r="A121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13">
          <cell r="B1213" t="str">
            <v>Firma:</v>
          </cell>
        </row>
        <row r="1214">
          <cell r="B1214" t="str">
            <v xml:space="preserve">Nombre: </v>
          </cell>
        </row>
        <row r="1215">
          <cell r="B1215" t="str">
            <v>REPRESENTATE LEGAL Ó DIRECTOR DE CONSULTORIA</v>
          </cell>
        </row>
        <row r="1217">
          <cell r="A1217" t="str">
            <v>C. OBSERVACIONES INTERVENTORIA (Campo de obligatorio diligenciamiento)</v>
          </cell>
        </row>
        <row r="1223">
          <cell r="B1223" t="str">
            <v>Firma:</v>
          </cell>
        </row>
        <row r="1224">
          <cell r="B1224" t="str">
            <v xml:space="preserve">Nombre: </v>
          </cell>
          <cell r="J1224" t="str">
            <v>Original  - DPS</v>
          </cell>
        </row>
        <row r="1225">
          <cell r="B1225" t="str">
            <v>REPRESENTANTE LEGAL Ó DIRECTOR DE INTERVENTORÍA</v>
          </cell>
          <cell r="J1225" t="str">
            <v>Copias: Contratista, Interventor</v>
          </cell>
        </row>
        <row r="1226">
          <cell r="A1226" t="str">
            <v>Item</v>
          </cell>
          <cell r="B1226" t="str">
            <v>Descripción</v>
          </cell>
          <cell r="G1226" t="str">
            <v>Unidad</v>
          </cell>
          <cell r="I1226" t="str">
            <v>Cantidad</v>
          </cell>
        </row>
        <row r="1227">
          <cell r="A1227" t="str">
            <v>10.04.09</v>
          </cell>
          <cell r="B1227" t="str">
            <v xml:space="preserve">VALVULA DE FLOTADOR D: 1" DE COBRE </v>
          </cell>
          <cell r="G1227" t="str">
            <v>UN</v>
          </cell>
          <cell r="I1227">
            <v>2</v>
          </cell>
          <cell r="K1227">
            <v>0</v>
          </cell>
        </row>
        <row r="1229">
          <cell r="A1229" t="str">
            <v>1.  Equipo</v>
          </cell>
        </row>
        <row r="1230">
          <cell r="A1230" t="str">
            <v>Codigo</v>
          </cell>
          <cell r="B1230" t="str">
            <v>Descripción</v>
          </cell>
          <cell r="C1230" t="str">
            <v>Marca</v>
          </cell>
          <cell r="D1230" t="str">
            <v>Unidad</v>
          </cell>
          <cell r="E1230" t="str">
            <v>Tarifa</v>
          </cell>
          <cell r="G1230" t="str">
            <v>Rendimiento</v>
          </cell>
          <cell r="I1230" t="str">
            <v>Vr. Unitario</v>
          </cell>
        </row>
        <row r="1231">
          <cell r="L1231" t="str">
            <v/>
          </cell>
        </row>
        <row r="1232">
          <cell r="A1232" t="str">
            <v>EH-33</v>
          </cell>
          <cell r="B1232" t="str">
            <v xml:space="preserve">HERRAMIENTA MENOR 5 %  DE LA MANO OBRA </v>
          </cell>
          <cell r="D1232" t="str">
            <v xml:space="preserve">Global </v>
          </cell>
          <cell r="E1232">
            <v>0</v>
          </cell>
          <cell r="I1232">
            <v>0</v>
          </cell>
          <cell r="L1232" t="str">
            <v/>
          </cell>
        </row>
        <row r="1233">
          <cell r="A1233" t="str">
            <v>SUBTOTAL</v>
          </cell>
          <cell r="I1233">
            <v>0</v>
          </cell>
        </row>
        <row r="1235">
          <cell r="A1235" t="str">
            <v>2.  Materiales</v>
          </cell>
        </row>
        <row r="1236">
          <cell r="A1236" t="str">
            <v>Codigo</v>
          </cell>
          <cell r="B1236" t="str">
            <v>Descripción</v>
          </cell>
          <cell r="D1236" t="str">
            <v>Unidad</v>
          </cell>
          <cell r="E1236" t="str">
            <v>Rendimiento</v>
          </cell>
          <cell r="F1236" t="str">
            <v>Precio Unitario</v>
          </cell>
          <cell r="I1236" t="str">
            <v>Vr Unitario</v>
          </cell>
        </row>
        <row r="1237">
          <cell r="L1237" t="str">
            <v/>
          </cell>
        </row>
        <row r="1238">
          <cell r="A1238" t="str">
            <v>S223</v>
          </cell>
          <cell r="B1238" t="str">
            <v>VALVULA FLOTADORA DE 1" COBRE</v>
          </cell>
          <cell r="D1238" t="str">
            <v>und</v>
          </cell>
          <cell r="F1238">
            <v>0</v>
          </cell>
          <cell r="I1238">
            <v>0</v>
          </cell>
          <cell r="L1238" t="str">
            <v/>
          </cell>
        </row>
        <row r="1239">
          <cell r="A1239" t="str">
            <v>S37</v>
          </cell>
          <cell r="B1239" t="str">
            <v>CINTA TEFLON 10 m 1/2"</v>
          </cell>
          <cell r="D1239" t="str">
            <v>und</v>
          </cell>
          <cell r="F1239">
            <v>0</v>
          </cell>
          <cell r="I1239">
            <v>0</v>
          </cell>
          <cell r="L1239" t="str">
            <v/>
          </cell>
        </row>
        <row r="1240">
          <cell r="A1240" t="str">
            <v>S36</v>
          </cell>
          <cell r="B1240" t="str">
            <v>SOLDADURA PVC LIQUIDA 1/4</v>
          </cell>
          <cell r="D1240" t="str">
            <v>und</v>
          </cell>
          <cell r="F1240">
            <v>0</v>
          </cell>
          <cell r="I1240">
            <v>0</v>
          </cell>
          <cell r="L1240" t="str">
            <v/>
          </cell>
        </row>
        <row r="1241">
          <cell r="A1241" t="str">
            <v>S247</v>
          </cell>
          <cell r="B1241" t="str">
            <v>ESTOPA x 500 Gms</v>
          </cell>
          <cell r="D1241" t="str">
            <v>und</v>
          </cell>
          <cell r="F1241">
            <v>0</v>
          </cell>
          <cell r="I1241">
            <v>0</v>
          </cell>
        </row>
        <row r="1243">
          <cell r="L1243" t="str">
            <v/>
          </cell>
        </row>
        <row r="1244">
          <cell r="L1244" t="str">
            <v/>
          </cell>
        </row>
        <row r="1246">
          <cell r="L1246" t="str">
            <v/>
          </cell>
        </row>
        <row r="1247">
          <cell r="L1247" t="str">
            <v/>
          </cell>
        </row>
        <row r="1251">
          <cell r="A1251" t="str">
            <v>SUBTOTAL</v>
          </cell>
          <cell r="I1251">
            <v>0</v>
          </cell>
        </row>
        <row r="1253">
          <cell r="A1253" t="str">
            <v>3. Transportes</v>
          </cell>
        </row>
        <row r="1254">
          <cell r="A1254" t="str">
            <v>Codigo</v>
          </cell>
          <cell r="B1254" t="str">
            <v xml:space="preserve">Descripcion </v>
          </cell>
          <cell r="C1254" t="str">
            <v>Vol. o Peso</v>
          </cell>
          <cell r="D1254" t="str">
            <v>Unidad</v>
          </cell>
          <cell r="E1254" t="str">
            <v>Distancia</v>
          </cell>
          <cell r="G1254" t="str">
            <v>Tarifa</v>
          </cell>
          <cell r="I1254" t="str">
            <v>Vr. Unitario</v>
          </cell>
        </row>
        <row r="1256">
          <cell r="A1256" t="str">
            <v>EH-44</v>
          </cell>
          <cell r="B1256" t="str">
            <v>TRANSPORTE DE MATERIALES O EQUIPO</v>
          </cell>
          <cell r="D1256" t="str">
            <v>Viaje</v>
          </cell>
          <cell r="G1256">
            <v>0</v>
          </cell>
          <cell r="I1256">
            <v>0</v>
          </cell>
        </row>
        <row r="1258">
          <cell r="A1258" t="str">
            <v>SUBTOTAL</v>
          </cell>
          <cell r="I1258">
            <v>0</v>
          </cell>
        </row>
        <row r="1260">
          <cell r="A1260" t="str">
            <v>4. Mano de Obra</v>
          </cell>
        </row>
        <row r="1261">
          <cell r="A1261" t="str">
            <v>Codigo</v>
          </cell>
          <cell r="B1261" t="str">
            <v>Trabajador</v>
          </cell>
          <cell r="C1261" t="str">
            <v>Jornal</v>
          </cell>
          <cell r="D1261" t="str">
            <v>Prestac.</v>
          </cell>
          <cell r="E1261" t="str">
            <v>Jornal Total</v>
          </cell>
          <cell r="F1261" t="str">
            <v>Rendimiento</v>
          </cell>
          <cell r="I1261" t="str">
            <v>Vr. Unitario</v>
          </cell>
        </row>
        <row r="1263">
          <cell r="A1263" t="str">
            <v>MO-06</v>
          </cell>
          <cell r="B1263" t="str">
            <v>CUADRILLA PLOMERIA (1 Ayudante+1 Oficial)</v>
          </cell>
          <cell r="C1263" t="str">
            <v>hc</v>
          </cell>
          <cell r="D1263">
            <v>0.57999999999999996</v>
          </cell>
          <cell r="E1263">
            <v>0</v>
          </cell>
          <cell r="I1263">
            <v>0</v>
          </cell>
          <cell r="L1263" t="str">
            <v/>
          </cell>
        </row>
        <row r="1266">
          <cell r="A1266" t="str">
            <v>SUBTOTAL</v>
          </cell>
          <cell r="I1266">
            <v>0</v>
          </cell>
        </row>
        <row r="1267">
          <cell r="A1267" t="str">
            <v>TOTAL COSTO DIRECTO</v>
          </cell>
          <cell r="I1267">
            <v>0</v>
          </cell>
        </row>
        <row r="1268">
          <cell r="A1268" t="str">
            <v>AIU CONTRACTUAL</v>
          </cell>
          <cell r="C1268">
            <v>0</v>
          </cell>
          <cell r="H1268" t="str">
            <v>TOTAL COSTO INDIRECTO</v>
          </cell>
          <cell r="I1268">
            <v>0</v>
          </cell>
        </row>
        <row r="1269">
          <cell r="A1269" t="str">
            <v xml:space="preserve">VALOR TOTAL ACTIVIDAD </v>
          </cell>
          <cell r="I1269">
            <v>0</v>
          </cell>
        </row>
        <row r="1270">
          <cell r="A1270" t="str">
            <v xml:space="preserve">VALOR RECURSOS NECESARIOS PARA LA EJECUCIÓN DE LA ACTIVIDAD </v>
          </cell>
          <cell r="I1270">
            <v>0</v>
          </cell>
        </row>
        <row r="1271">
          <cell r="A127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74">
          <cell r="B1274" t="str">
            <v>Firma:</v>
          </cell>
        </row>
        <row r="1275">
          <cell r="B1275" t="str">
            <v xml:space="preserve">Nombre: </v>
          </cell>
        </row>
        <row r="1276">
          <cell r="B1276" t="str">
            <v>REPRESENTATE LEGAL Ó DIRECTOR DE CONSULTORIA</v>
          </cell>
        </row>
        <row r="1278">
          <cell r="A1278" t="str">
            <v>C. OBSERVACIONES INTERVENTORIA (Campo de obligatorio diligenciamiento)</v>
          </cell>
        </row>
        <row r="1284">
          <cell r="B1284" t="str">
            <v>Firma:</v>
          </cell>
        </row>
        <row r="1285">
          <cell r="B1285" t="str">
            <v xml:space="preserve">Nombre: </v>
          </cell>
        </row>
        <row r="1286">
          <cell r="B1286" t="str">
            <v>REPRESENTANTE LEGAL Ó DIRECTOR DE INTERVENTORÍA</v>
          </cell>
          <cell r="J1286" t="str">
            <v>Original  - DPS</v>
          </cell>
        </row>
        <row r="1287">
          <cell r="J1287" t="str">
            <v>Copias: Contratista, Interventor</v>
          </cell>
        </row>
        <row r="1288">
          <cell r="A1288" t="str">
            <v>Item</v>
          </cell>
          <cell r="B1288" t="str">
            <v>Descripción</v>
          </cell>
          <cell r="G1288" t="str">
            <v>Unidad</v>
          </cell>
          <cell r="I1288" t="str">
            <v>Cantidad</v>
          </cell>
        </row>
        <row r="1289">
          <cell r="A1289" t="str">
            <v>10.04.10</v>
          </cell>
          <cell r="B1289" t="str">
            <v>CAJA EN LADRILLO DE 20x20CM Y TAPA PLASTICA PARA VALVULAS</v>
          </cell>
          <cell r="G1289" t="str">
            <v>UN</v>
          </cell>
          <cell r="I1289">
            <v>4</v>
          </cell>
          <cell r="K1289">
            <v>0</v>
          </cell>
        </row>
        <row r="1291">
          <cell r="A1291" t="str">
            <v>1.  Equipo</v>
          </cell>
        </row>
        <row r="1292">
          <cell r="A1292" t="str">
            <v>Codigo</v>
          </cell>
          <cell r="B1292" t="str">
            <v>Descripción</v>
          </cell>
          <cell r="C1292" t="str">
            <v>Marca</v>
          </cell>
          <cell r="D1292" t="str">
            <v>Unidad</v>
          </cell>
          <cell r="E1292" t="str">
            <v>Tarifa</v>
          </cell>
          <cell r="G1292" t="str">
            <v>Rendimiento</v>
          </cell>
          <cell r="I1292" t="str">
            <v>Vr. Unitario</v>
          </cell>
        </row>
        <row r="1293">
          <cell r="L1293" t="str">
            <v/>
          </cell>
        </row>
        <row r="1294">
          <cell r="A1294" t="str">
            <v>EH-33</v>
          </cell>
          <cell r="B1294" t="str">
            <v xml:space="preserve">HERRAMIENTA MENOR 5 %  DE LA MANO OBRA </v>
          </cell>
          <cell r="D1294" t="str">
            <v xml:space="preserve">Global </v>
          </cell>
          <cell r="E1294">
            <v>0</v>
          </cell>
          <cell r="I1294">
            <v>0</v>
          </cell>
          <cell r="L1294" t="str">
            <v/>
          </cell>
        </row>
        <row r="1295">
          <cell r="A1295" t="str">
            <v>SUBTOTAL</v>
          </cell>
          <cell r="I1295">
            <v>0</v>
          </cell>
        </row>
        <row r="1297">
          <cell r="A1297" t="str">
            <v>2.  Materiales</v>
          </cell>
        </row>
        <row r="1298">
          <cell r="A1298" t="str">
            <v>Codigo</v>
          </cell>
          <cell r="B1298" t="str">
            <v>Descripción</v>
          </cell>
          <cell r="D1298" t="str">
            <v>Unidad</v>
          </cell>
          <cell r="E1298" t="str">
            <v>Rendimiento</v>
          </cell>
          <cell r="F1298" t="str">
            <v>Precio Unitario</v>
          </cell>
          <cell r="I1298" t="str">
            <v>Vr Unitario</v>
          </cell>
        </row>
        <row r="1299">
          <cell r="L1299" t="str">
            <v/>
          </cell>
        </row>
        <row r="1300">
          <cell r="A1300" t="str">
            <v>S248</v>
          </cell>
          <cell r="B1300" t="str">
            <v>TAPAS REGISTRO 20X20 PLASTICO</v>
          </cell>
          <cell r="D1300" t="str">
            <v>und</v>
          </cell>
          <cell r="F1300">
            <v>0</v>
          </cell>
          <cell r="I1300">
            <v>0</v>
          </cell>
          <cell r="L1300" t="str">
            <v/>
          </cell>
        </row>
        <row r="1301">
          <cell r="A1301" t="str">
            <v>O18</v>
          </cell>
          <cell r="B1301" t="str">
            <v>SILICONA Tubo 280 ml</v>
          </cell>
          <cell r="D1301" t="str">
            <v>und</v>
          </cell>
          <cell r="F1301">
            <v>0</v>
          </cell>
          <cell r="I1301">
            <v>0</v>
          </cell>
          <cell r="L1301" t="str">
            <v/>
          </cell>
        </row>
        <row r="1302">
          <cell r="A1302" t="str">
            <v>T05</v>
          </cell>
          <cell r="B1302" t="str">
            <v>LADRILLO TOLETE RECOCIDO (24,5 x 12 x 6 cm)</v>
          </cell>
          <cell r="D1302" t="str">
            <v>und</v>
          </cell>
          <cell r="F1302">
            <v>0</v>
          </cell>
          <cell r="I1302">
            <v>0</v>
          </cell>
          <cell r="L1302" t="str">
            <v/>
          </cell>
        </row>
        <row r="1303">
          <cell r="A1303" t="str">
            <v>H06</v>
          </cell>
          <cell r="B1303" t="str">
            <v>MORTERO 1:3 ( arena semilavada de peña, cemento y agua)</v>
          </cell>
          <cell r="D1303" t="str">
            <v>m3</v>
          </cell>
          <cell r="F1303">
            <v>0</v>
          </cell>
          <cell r="I1303">
            <v>0</v>
          </cell>
        </row>
        <row r="1305">
          <cell r="L1305" t="str">
            <v/>
          </cell>
        </row>
        <row r="1306">
          <cell r="L1306" t="str">
            <v/>
          </cell>
        </row>
        <row r="1308">
          <cell r="L1308" t="str">
            <v/>
          </cell>
        </row>
        <row r="1309">
          <cell r="L1309" t="str">
            <v/>
          </cell>
        </row>
        <row r="1313">
          <cell r="A1313" t="str">
            <v>SUBTOTAL</v>
          </cell>
          <cell r="I1313">
            <v>0</v>
          </cell>
        </row>
        <row r="1315">
          <cell r="A1315" t="str">
            <v>3. Transportes</v>
          </cell>
        </row>
        <row r="1316">
          <cell r="A1316" t="str">
            <v>Codigo</v>
          </cell>
          <cell r="B1316" t="str">
            <v xml:space="preserve">Descripcion </v>
          </cell>
          <cell r="C1316" t="str">
            <v>Vol. o Peso</v>
          </cell>
          <cell r="D1316" t="str">
            <v>Unidad</v>
          </cell>
          <cell r="E1316" t="str">
            <v>Distancia</v>
          </cell>
          <cell r="G1316" t="str">
            <v>Tarifa</v>
          </cell>
          <cell r="I1316" t="str">
            <v>Vr. Unitario</v>
          </cell>
        </row>
        <row r="1318">
          <cell r="A1318" t="str">
            <v>EH-44</v>
          </cell>
          <cell r="B1318" t="str">
            <v>TRANSPORTE DE MATERIALES O EQUIPO</v>
          </cell>
          <cell r="D1318" t="str">
            <v>Viaje</v>
          </cell>
          <cell r="G1318">
            <v>0</v>
          </cell>
          <cell r="I1318">
            <v>0</v>
          </cell>
        </row>
        <row r="1320">
          <cell r="A1320" t="str">
            <v>SUBTOTAL</v>
          </cell>
          <cell r="I1320">
            <v>0</v>
          </cell>
        </row>
        <row r="1322">
          <cell r="A1322" t="str">
            <v>4. Mano de Obra</v>
          </cell>
        </row>
        <row r="1323">
          <cell r="A1323" t="str">
            <v>Codigo</v>
          </cell>
          <cell r="B1323" t="str">
            <v>Trabajador</v>
          </cell>
          <cell r="C1323" t="str">
            <v>Jornal</v>
          </cell>
          <cell r="D1323" t="str">
            <v>Prestac.</v>
          </cell>
          <cell r="E1323" t="str">
            <v>Jornal Total</v>
          </cell>
          <cell r="F1323" t="str">
            <v>Rendimiento</v>
          </cell>
          <cell r="I1323" t="str">
            <v>Vr. Unitario</v>
          </cell>
        </row>
        <row r="1325">
          <cell r="A1325" t="str">
            <v>MO-06</v>
          </cell>
          <cell r="B1325" t="str">
            <v>CUADRILLA PLOMERIA (1 Ayudante+1 Oficial)</v>
          </cell>
          <cell r="C1325" t="str">
            <v>hc</v>
          </cell>
          <cell r="D1325">
            <v>0.57999999999999996</v>
          </cell>
          <cell r="E1325">
            <v>0</v>
          </cell>
          <cell r="I1325">
            <v>0</v>
          </cell>
          <cell r="L1325" t="str">
            <v/>
          </cell>
        </row>
        <row r="1328">
          <cell r="A1328" t="str">
            <v>SUBTOTAL</v>
          </cell>
          <cell r="I1328">
            <v>0</v>
          </cell>
        </row>
        <row r="1329">
          <cell r="A1329" t="str">
            <v>TOTAL COSTO DIRECTO</v>
          </cell>
          <cell r="I1329">
            <v>0</v>
          </cell>
        </row>
        <row r="1330">
          <cell r="A1330" t="str">
            <v>AIU CONTRACTUAL</v>
          </cell>
          <cell r="C1330">
            <v>0</v>
          </cell>
          <cell r="H1330" t="str">
            <v>TOTAL COSTO INDIRECTO</v>
          </cell>
          <cell r="I1330">
            <v>0</v>
          </cell>
        </row>
        <row r="1331">
          <cell r="A1331" t="str">
            <v xml:space="preserve">VALOR TOTAL ACTIVIDAD </v>
          </cell>
          <cell r="I1331">
            <v>0</v>
          </cell>
        </row>
        <row r="1332">
          <cell r="A1332" t="str">
            <v xml:space="preserve">VALOR RECURSOS NECESARIOS PARA LA EJECUCIÓN DE LA ACTIVIDAD </v>
          </cell>
          <cell r="I1332">
            <v>0</v>
          </cell>
        </row>
        <row r="1333">
          <cell r="A133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336">
          <cell r="B1336" t="str">
            <v>Firma:</v>
          </cell>
        </row>
        <row r="1337">
          <cell r="B1337" t="str">
            <v xml:space="preserve">Nombre: </v>
          </cell>
        </row>
        <row r="1338">
          <cell r="B1338" t="str">
            <v>REPRESENTATE LEGAL Ó DIRECTOR DE CONSULTORIA</v>
          </cell>
        </row>
        <row r="1340">
          <cell r="A1340" t="str">
            <v>C. OBSERVACIONES INTERVENTORIA (Campo de obligatorio diligenciamiento)</v>
          </cell>
        </row>
        <row r="1346">
          <cell r="B1346" t="str">
            <v>Firma:</v>
          </cell>
        </row>
        <row r="1347">
          <cell r="B1347" t="str">
            <v xml:space="preserve">Nombre: </v>
          </cell>
          <cell r="J1347" t="str">
            <v>Original  - DPS</v>
          </cell>
        </row>
        <row r="1348">
          <cell r="B1348" t="str">
            <v>REPRESENTANTE LEGAL Ó DIRECTOR DE INTERVENTORÍA</v>
          </cell>
          <cell r="J1348" t="str">
            <v>Copias: Contratista, Interventor</v>
          </cell>
        </row>
        <row r="1349">
          <cell r="A1349" t="str">
            <v>Item</v>
          </cell>
          <cell r="B1349" t="str">
            <v>Descripción</v>
          </cell>
          <cell r="G1349" t="str">
            <v>Unidad</v>
          </cell>
          <cell r="I1349" t="str">
            <v>Cantidad</v>
          </cell>
        </row>
        <row r="1350">
          <cell r="A1350" t="str">
            <v>10.04.11</v>
          </cell>
          <cell r="B1350" t="str">
            <v>PUNTO HIDRAULICO DE 1/2" (incluye todas las tuberías verticales y los accesorios necesarios despues de la valvula de control)</v>
          </cell>
          <cell r="G1350" t="str">
            <v>UN</v>
          </cell>
          <cell r="I1350">
            <v>28</v>
          </cell>
          <cell r="K1350">
            <v>0</v>
          </cell>
        </row>
        <row r="1352">
          <cell r="A1352" t="str">
            <v>1.  Equipo</v>
          </cell>
        </row>
        <row r="1353">
          <cell r="A1353" t="str">
            <v>Codigo</v>
          </cell>
          <cell r="B1353" t="str">
            <v>Descripción</v>
          </cell>
          <cell r="C1353" t="str">
            <v>Marca</v>
          </cell>
          <cell r="D1353" t="str">
            <v>Unidad</v>
          </cell>
          <cell r="E1353" t="str">
            <v>Tarifa</v>
          </cell>
          <cell r="G1353" t="str">
            <v>Rendimiento</v>
          </cell>
          <cell r="I1353" t="str">
            <v>Vr. Unitario</v>
          </cell>
        </row>
        <row r="1354">
          <cell r="L1354" t="str">
            <v/>
          </cell>
        </row>
        <row r="1355">
          <cell r="A1355" t="str">
            <v>EH-33</v>
          </cell>
          <cell r="B1355" t="str">
            <v xml:space="preserve">HERRAMIENTA MENOR 5 %  DE LA MANO OBRA </v>
          </cell>
          <cell r="D1355" t="str">
            <v xml:space="preserve">Global </v>
          </cell>
          <cell r="E1355">
            <v>0</v>
          </cell>
          <cell r="I1355">
            <v>0</v>
          </cell>
          <cell r="L1355" t="str">
            <v/>
          </cell>
        </row>
        <row r="1356">
          <cell r="A1356" t="str">
            <v>SUBTOTAL</v>
          </cell>
          <cell r="I1356">
            <v>0</v>
          </cell>
        </row>
        <row r="1358">
          <cell r="A1358" t="str">
            <v>2.  Materiales</v>
          </cell>
        </row>
        <row r="1359">
          <cell r="A1359" t="str">
            <v>Codigo</v>
          </cell>
          <cell r="B1359" t="str">
            <v>Descripción</v>
          </cell>
          <cell r="D1359" t="str">
            <v>Unidad</v>
          </cell>
          <cell r="E1359" t="str">
            <v>Rendimiento</v>
          </cell>
          <cell r="F1359" t="str">
            <v>Precio Unitario</v>
          </cell>
          <cell r="I1359" t="str">
            <v>Vr Unitario</v>
          </cell>
        </row>
        <row r="1360">
          <cell r="L1360" t="str">
            <v/>
          </cell>
        </row>
        <row r="1361">
          <cell r="A1361" t="str">
            <v>S55</v>
          </cell>
          <cell r="B1361" t="str">
            <v xml:space="preserve">TUBO PRESION RDE 9 PVC 500 psi  -  1/2" </v>
          </cell>
          <cell r="D1361" t="str">
            <v>ml</v>
          </cell>
          <cell r="F1361">
            <v>0</v>
          </cell>
          <cell r="I1361">
            <v>0</v>
          </cell>
          <cell r="L1361" t="str">
            <v/>
          </cell>
        </row>
        <row r="1362">
          <cell r="A1362" t="str">
            <v>S89</v>
          </cell>
          <cell r="B1362" t="str">
            <v>ACCESORIOS PVC-P  1/2" ( Codo , unión y tapón )</v>
          </cell>
          <cell r="D1362" t="str">
            <v>und</v>
          </cell>
          <cell r="F1362">
            <v>0</v>
          </cell>
          <cell r="I1362">
            <v>0</v>
          </cell>
          <cell r="L1362" t="str">
            <v/>
          </cell>
        </row>
        <row r="1363">
          <cell r="A1363" t="str">
            <v>S36</v>
          </cell>
          <cell r="B1363" t="str">
            <v>SOLDADURA PVC LIQUIDA 1/4</v>
          </cell>
          <cell r="D1363" t="str">
            <v>und</v>
          </cell>
          <cell r="F1363">
            <v>0</v>
          </cell>
          <cell r="I1363">
            <v>0</v>
          </cell>
          <cell r="L1363" t="str">
            <v/>
          </cell>
        </row>
        <row r="1364">
          <cell r="A1364" t="str">
            <v>S22</v>
          </cell>
          <cell r="B1364" t="str">
            <v>LIMPIADOR REM PVC 760 grms. (1/4)</v>
          </cell>
          <cell r="D1364" t="str">
            <v>und</v>
          </cell>
          <cell r="F1364">
            <v>0</v>
          </cell>
          <cell r="I1364">
            <v>0</v>
          </cell>
          <cell r="L1364" t="str">
            <v/>
          </cell>
        </row>
        <row r="1365">
          <cell r="A1365" t="str">
            <v>S247</v>
          </cell>
          <cell r="B1365" t="str">
            <v>ESTOPA x 500 Gms</v>
          </cell>
          <cell r="D1365" t="str">
            <v>und</v>
          </cell>
          <cell r="F1365">
            <v>0</v>
          </cell>
          <cell r="I1365">
            <v>0</v>
          </cell>
          <cell r="L1365" t="str">
            <v/>
          </cell>
        </row>
        <row r="1366">
          <cell r="L1366" t="str">
            <v/>
          </cell>
        </row>
        <row r="1367">
          <cell r="L1367" t="str">
            <v/>
          </cell>
        </row>
        <row r="1369">
          <cell r="L1369" t="str">
            <v/>
          </cell>
        </row>
        <row r="1370">
          <cell r="L1370" t="str">
            <v/>
          </cell>
        </row>
        <row r="1374">
          <cell r="A1374" t="str">
            <v>SUBTOTAL</v>
          </cell>
          <cell r="I1374">
            <v>0</v>
          </cell>
        </row>
        <row r="1376">
          <cell r="A1376" t="str">
            <v>3. Transportes</v>
          </cell>
        </row>
        <row r="1377">
          <cell r="A1377" t="str">
            <v>Codigo</v>
          </cell>
          <cell r="B1377" t="str">
            <v xml:space="preserve">Descripcion </v>
          </cell>
          <cell r="C1377" t="str">
            <v>Vol. o Peso</v>
          </cell>
          <cell r="D1377" t="str">
            <v>Unidad</v>
          </cell>
          <cell r="E1377" t="str">
            <v>Distancia</v>
          </cell>
          <cell r="G1377" t="str">
            <v>Tarifa</v>
          </cell>
          <cell r="I1377" t="str">
            <v>Vr. Unitario</v>
          </cell>
        </row>
        <row r="1379">
          <cell r="A1379" t="str">
            <v>EH-44</v>
          </cell>
          <cell r="B1379" t="str">
            <v>TRANSPORTE DE MATERIALES O EQUIPO</v>
          </cell>
          <cell r="D1379" t="str">
            <v>Viaje</v>
          </cell>
          <cell r="G1379">
            <v>0</v>
          </cell>
          <cell r="I1379">
            <v>0</v>
          </cell>
        </row>
        <row r="1381">
          <cell r="A1381" t="str">
            <v>SUBTOTAL</v>
          </cell>
          <cell r="I1381">
            <v>0</v>
          </cell>
        </row>
        <row r="1383">
          <cell r="A1383" t="str">
            <v>4. Mano de Obra</v>
          </cell>
        </row>
        <row r="1384">
          <cell r="A1384" t="str">
            <v>Codigo</v>
          </cell>
          <cell r="B1384" t="str">
            <v>Trabajador</v>
          </cell>
          <cell r="C1384" t="str">
            <v>Jornal</v>
          </cell>
          <cell r="D1384" t="str">
            <v>Prestac.</v>
          </cell>
          <cell r="E1384" t="str">
            <v>Jornal Total</v>
          </cell>
          <cell r="F1384" t="str">
            <v>Rendimiento</v>
          </cell>
          <cell r="I1384" t="str">
            <v>Vr. Unitario</v>
          </cell>
        </row>
        <row r="1386">
          <cell r="A1386" t="str">
            <v>MO-06</v>
          </cell>
          <cell r="B1386" t="str">
            <v>CUADRILLA PLOMERIA (1 Ayudante+1 Oficial)</v>
          </cell>
          <cell r="C1386" t="str">
            <v>hc</v>
          </cell>
          <cell r="D1386">
            <v>0.57999999999999996</v>
          </cell>
          <cell r="E1386">
            <v>0</v>
          </cell>
          <cell r="I1386">
            <v>0</v>
          </cell>
          <cell r="L1386" t="str">
            <v/>
          </cell>
        </row>
        <row r="1389">
          <cell r="A1389" t="str">
            <v>SUBTOTAL</v>
          </cell>
          <cell r="I1389">
            <v>0</v>
          </cell>
        </row>
        <row r="1390">
          <cell r="A1390" t="str">
            <v>TOTAL COSTO DIRECTO</v>
          </cell>
          <cell r="I1390">
            <v>0</v>
          </cell>
        </row>
        <row r="1391">
          <cell r="A1391" t="str">
            <v>AIU CONTRACTUAL</v>
          </cell>
          <cell r="C1391">
            <v>0</v>
          </cell>
          <cell r="H1391" t="str">
            <v>TOTAL COSTO INDIRECTO</v>
          </cell>
          <cell r="I1391">
            <v>0</v>
          </cell>
        </row>
        <row r="1392">
          <cell r="A1392" t="str">
            <v xml:space="preserve">VALOR TOTAL ACTIVIDAD </v>
          </cell>
          <cell r="I1392">
            <v>0</v>
          </cell>
        </row>
        <row r="1393">
          <cell r="A1393" t="str">
            <v xml:space="preserve">VALOR RECURSOS NECESARIOS PARA LA EJECUCIÓN DE LA ACTIVIDAD </v>
          </cell>
          <cell r="I1393">
            <v>0</v>
          </cell>
        </row>
        <row r="1394">
          <cell r="A139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397">
          <cell r="B1397" t="str">
            <v>Firma:</v>
          </cell>
        </row>
        <row r="1398">
          <cell r="B1398" t="str">
            <v xml:space="preserve">Nombre: </v>
          </cell>
        </row>
        <row r="1399">
          <cell r="B1399" t="str">
            <v>REPRESENTATE LEGAL Ó DIRECTOR DE CONSULTORIA</v>
          </cell>
        </row>
        <row r="1401">
          <cell r="A1401" t="str">
            <v>C. OBSERVACIONES INTERVENTORIA (Campo de obligatorio diligenciamiento)</v>
          </cell>
        </row>
        <row r="1407">
          <cell r="B1407" t="str">
            <v>Firma:</v>
          </cell>
        </row>
        <row r="1408">
          <cell r="B1408" t="str">
            <v xml:space="preserve">Nombre: </v>
          </cell>
          <cell r="J1408" t="str">
            <v>Original  - DPS</v>
          </cell>
        </row>
        <row r="1409">
          <cell r="B1409" t="str">
            <v>REPRESENTANTE LEGAL Ó DIRECTOR DE INTERVENTORÍA</v>
          </cell>
          <cell r="J1409" t="str">
            <v>Copias: Contratista, Interventor</v>
          </cell>
        </row>
        <row r="1410">
          <cell r="A1410" t="str">
            <v>Item</v>
          </cell>
          <cell r="B1410" t="str">
            <v>Descripción</v>
          </cell>
          <cell r="G1410" t="str">
            <v>Unidad</v>
          </cell>
          <cell r="I1410" t="str">
            <v>Cantidad</v>
          </cell>
        </row>
        <row r="1411">
          <cell r="A1411" t="str">
            <v>10.04.12</v>
          </cell>
          <cell r="B1411" t="str">
            <v>SUMINISTRO E INSTALACION DE TANQUE PLASTICO ELEVADO 2000 L TIPO COLEMPAQUES REFERENCIA BAJITO O SIMILAR,Incluye accesorios</v>
          </cell>
          <cell r="G1411" t="str">
            <v>UN</v>
          </cell>
          <cell r="I1411">
            <v>2</v>
          </cell>
          <cell r="K1411">
            <v>0</v>
          </cell>
        </row>
        <row r="1413">
          <cell r="A1413" t="str">
            <v>1.  Equipo</v>
          </cell>
        </row>
        <row r="1414">
          <cell r="A1414" t="str">
            <v>Codigo</v>
          </cell>
          <cell r="B1414" t="str">
            <v>Descripción</v>
          </cell>
          <cell r="C1414" t="str">
            <v>Marca</v>
          </cell>
          <cell r="D1414" t="str">
            <v>Unidad</v>
          </cell>
          <cell r="E1414" t="str">
            <v>Tarifa</v>
          </cell>
          <cell r="G1414" t="str">
            <v>Rendimiento</v>
          </cell>
          <cell r="I1414" t="str">
            <v>Vr. Unitario</v>
          </cell>
        </row>
        <row r="1415">
          <cell r="L1415" t="str">
            <v/>
          </cell>
        </row>
        <row r="1416">
          <cell r="A1416" t="str">
            <v>EH-33</v>
          </cell>
          <cell r="B1416" t="str">
            <v xml:space="preserve">HERRAMIENTA MENOR 5 %  DE LA MANO OBRA </v>
          </cell>
          <cell r="D1416" t="str">
            <v xml:space="preserve">Global </v>
          </cell>
          <cell r="E1416">
            <v>0</v>
          </cell>
          <cell r="I1416">
            <v>0</v>
          </cell>
          <cell r="L1416" t="str">
            <v/>
          </cell>
        </row>
        <row r="1417">
          <cell r="A1417" t="str">
            <v>SUBTOTAL</v>
          </cell>
          <cell r="I1417">
            <v>0</v>
          </cell>
        </row>
        <row r="1419">
          <cell r="A1419" t="str">
            <v>2.  Materiales</v>
          </cell>
        </row>
        <row r="1420">
          <cell r="A1420" t="str">
            <v>Codigo</v>
          </cell>
          <cell r="B1420" t="str">
            <v>Descripción</v>
          </cell>
          <cell r="D1420" t="str">
            <v>Unidad</v>
          </cell>
          <cell r="E1420" t="str">
            <v>Rendimiento</v>
          </cell>
          <cell r="F1420" t="str">
            <v>Precio Unitario</v>
          </cell>
          <cell r="I1420" t="str">
            <v>Vr Unitario</v>
          </cell>
        </row>
        <row r="1421">
          <cell r="L1421" t="str">
            <v/>
          </cell>
        </row>
        <row r="1422">
          <cell r="A1422" t="str">
            <v>S250</v>
          </cell>
          <cell r="B1422" t="str">
            <v>TANQUE 2000 LTS, INCLUYE FLOTADOR</v>
          </cell>
          <cell r="D1422" t="str">
            <v>und</v>
          </cell>
          <cell r="F1422">
            <v>0</v>
          </cell>
          <cell r="I1422">
            <v>0</v>
          </cell>
          <cell r="L1422" t="str">
            <v/>
          </cell>
        </row>
        <row r="1423">
          <cell r="L1423" t="str">
            <v/>
          </cell>
        </row>
        <row r="1424">
          <cell r="L1424" t="str">
            <v/>
          </cell>
        </row>
        <row r="1425">
          <cell r="L1425" t="str">
            <v/>
          </cell>
        </row>
        <row r="1426">
          <cell r="L1426" t="str">
            <v/>
          </cell>
        </row>
        <row r="1427">
          <cell r="L1427" t="str">
            <v/>
          </cell>
        </row>
        <row r="1428">
          <cell r="L1428" t="str">
            <v/>
          </cell>
        </row>
        <row r="1430">
          <cell r="L1430" t="str">
            <v/>
          </cell>
        </row>
        <row r="1431">
          <cell r="L1431" t="str">
            <v/>
          </cell>
        </row>
        <row r="1435">
          <cell r="A1435" t="str">
            <v>SUBTOTAL</v>
          </cell>
          <cell r="I1435">
            <v>0</v>
          </cell>
        </row>
        <row r="1437">
          <cell r="A1437" t="str">
            <v>3. Transportes</v>
          </cell>
        </row>
        <row r="1438">
          <cell r="A1438" t="str">
            <v>Codigo</v>
          </cell>
          <cell r="B1438" t="str">
            <v xml:space="preserve">Descripcion </v>
          </cell>
          <cell r="C1438" t="str">
            <v>Vol. o Peso</v>
          </cell>
          <cell r="D1438" t="str">
            <v>Unidad</v>
          </cell>
          <cell r="E1438" t="str">
            <v>Distancia</v>
          </cell>
          <cell r="G1438" t="str">
            <v>Tarifa</v>
          </cell>
          <cell r="I1438" t="str">
            <v>Vr. Unitario</v>
          </cell>
        </row>
        <row r="1440">
          <cell r="A1440" t="str">
            <v>EH-44</v>
          </cell>
          <cell r="B1440" t="str">
            <v>TRANSPORTE DE MATERIALES O EQUIPO</v>
          </cell>
          <cell r="D1440" t="str">
            <v>Viaje</v>
          </cell>
          <cell r="G1440">
            <v>0</v>
          </cell>
          <cell r="I1440">
            <v>0</v>
          </cell>
        </row>
        <row r="1442">
          <cell r="A1442" t="str">
            <v>SUBTOTAL</v>
          </cell>
          <cell r="I1442">
            <v>0</v>
          </cell>
        </row>
        <row r="1444">
          <cell r="A1444" t="str">
            <v>4. Mano de Obra</v>
          </cell>
        </row>
        <row r="1445">
          <cell r="A1445" t="str">
            <v>Codigo</v>
          </cell>
          <cell r="B1445" t="str">
            <v>Trabajador</v>
          </cell>
          <cell r="C1445" t="str">
            <v>Jornal</v>
          </cell>
          <cell r="D1445" t="str">
            <v>Prestac.</v>
          </cell>
          <cell r="E1445" t="str">
            <v>Jornal Total</v>
          </cell>
          <cell r="F1445" t="str">
            <v>Rendimiento</v>
          </cell>
          <cell r="I1445" t="str">
            <v>Vr. Unitario</v>
          </cell>
        </row>
        <row r="1447">
          <cell r="A1447" t="str">
            <v>MO-06</v>
          </cell>
          <cell r="B1447" t="str">
            <v>CUADRILLA PLOMERIA (1 Ayudante+1 Oficial)</v>
          </cell>
          <cell r="C1447" t="str">
            <v>hc</v>
          </cell>
          <cell r="D1447">
            <v>0.57999999999999996</v>
          </cell>
          <cell r="E1447">
            <v>0</v>
          </cell>
          <cell r="I1447">
            <v>0</v>
          </cell>
          <cell r="L1447" t="str">
            <v/>
          </cell>
        </row>
        <row r="1450">
          <cell r="A1450" t="str">
            <v>SUBTOTAL</v>
          </cell>
          <cell r="I1450">
            <v>0</v>
          </cell>
        </row>
        <row r="1451">
          <cell r="A1451" t="str">
            <v>TOTAL COSTO DIRECTO</v>
          </cell>
          <cell r="I1451">
            <v>0</v>
          </cell>
        </row>
        <row r="1452">
          <cell r="A1452" t="str">
            <v>AIU CONTRACTUAL</v>
          </cell>
          <cell r="C1452">
            <v>0</v>
          </cell>
          <cell r="H1452" t="str">
            <v>TOTAL COSTO INDIRECTO</v>
          </cell>
          <cell r="I1452">
            <v>0</v>
          </cell>
        </row>
        <row r="1453">
          <cell r="A1453" t="str">
            <v xml:space="preserve">VALOR TOTAL ACTIVIDAD </v>
          </cell>
          <cell r="I1453">
            <v>0</v>
          </cell>
        </row>
        <row r="1454">
          <cell r="A1454" t="str">
            <v xml:space="preserve">VALOR RECURSOS NECESARIOS PARA LA EJECUCIÓN DE LA ACTIVIDAD </v>
          </cell>
          <cell r="I1454">
            <v>0</v>
          </cell>
        </row>
        <row r="1455">
          <cell r="A145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458">
          <cell r="B1458" t="str">
            <v>Firma:</v>
          </cell>
        </row>
        <row r="1459">
          <cell r="B1459" t="str">
            <v xml:space="preserve">Nombre: </v>
          </cell>
        </row>
        <row r="1460">
          <cell r="B1460" t="str">
            <v>REPRESENTATE LEGAL Ó DIRECTOR DE CONSULTORIA</v>
          </cell>
        </row>
        <row r="1462">
          <cell r="A1462" t="str">
            <v>C. OBSERVACIONES INTERVENTORIA (Campo de obligatorio diligenciamiento)</v>
          </cell>
        </row>
        <row r="1468">
          <cell r="B1468" t="str">
            <v>Firma:</v>
          </cell>
        </row>
        <row r="1469">
          <cell r="B1469" t="str">
            <v xml:space="preserve">Nombre: </v>
          </cell>
          <cell r="J1469" t="str">
            <v>Original  - DPS</v>
          </cell>
        </row>
        <row r="1470">
          <cell r="B1470" t="str">
            <v>REPRESENTANTE LEGAL Ó DIRECTOR DE INTERVENTORÍA</v>
          </cell>
          <cell r="J1470" t="str">
            <v>Copias: Contratista, Interventor</v>
          </cell>
        </row>
      </sheetData>
      <sheetData sheetId="12" refreshError="1">
        <row r="9">
          <cell r="A9" t="str">
            <v>Item</v>
          </cell>
          <cell r="B9" t="str">
            <v>Descripción</v>
          </cell>
          <cell r="G9" t="str">
            <v>Unidad</v>
          </cell>
          <cell r="I9" t="str">
            <v>Cantidad</v>
          </cell>
        </row>
        <row r="10">
          <cell r="A10" t="str">
            <v>11.01.01</v>
          </cell>
          <cell r="B10" t="str">
            <v>Enchape cerámica de 30,3x30,3 cm. Incluye win esquinero en aluminio,pegante y emboquilla</v>
          </cell>
          <cell r="G10" t="str">
            <v>m2</v>
          </cell>
          <cell r="I10">
            <v>197</v>
          </cell>
          <cell r="K10">
            <v>0</v>
          </cell>
        </row>
        <row r="12">
          <cell r="A12" t="str">
            <v>1.  Equipo</v>
          </cell>
        </row>
        <row r="13">
          <cell r="A13" t="str">
            <v>Codigo</v>
          </cell>
          <cell r="B13" t="str">
            <v>Descripción</v>
          </cell>
          <cell r="C13" t="str">
            <v>Marca</v>
          </cell>
          <cell r="D13" t="str">
            <v>Unidad</v>
          </cell>
          <cell r="E13" t="str">
            <v>Tarifa</v>
          </cell>
          <cell r="G13" t="str">
            <v>Rendimiento</v>
          </cell>
          <cell r="I13" t="str">
            <v>Vr. Unitario</v>
          </cell>
        </row>
        <row r="14">
          <cell r="A14" t="str">
            <v>EH-01</v>
          </cell>
          <cell r="B14" t="str">
            <v>ANDAMIO METALICO TUBULAR (Sección de 2 marcos de 1.50*1.50 m.con 2 crucetas de 2.30 m.)</v>
          </cell>
          <cell r="D14" t="str">
            <v>sm</v>
          </cell>
          <cell r="E14">
            <v>0</v>
          </cell>
          <cell r="I14">
            <v>0</v>
          </cell>
        </row>
        <row r="15">
          <cell r="A15" t="str">
            <v>EH-33</v>
          </cell>
          <cell r="B15" t="str">
            <v xml:space="preserve">HERRAMIENTA MENOR 5 %  DE LA MANO OBRA </v>
          </cell>
          <cell r="D15" t="str">
            <v xml:space="preserve">Global </v>
          </cell>
          <cell r="E15">
            <v>0</v>
          </cell>
          <cell r="I15">
            <v>0</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3">
          <cell r="A23" t="str">
            <v>Y03</v>
          </cell>
          <cell r="B23" t="str">
            <v>CERAMICA PISO ANTIQUE 30.3 x 30.3 cm.Tipo Alfa o Similar. Color Blanco o Beige</v>
          </cell>
          <cell r="D23" t="str">
            <v>m2</v>
          </cell>
          <cell r="F23">
            <v>0</v>
          </cell>
          <cell r="I23">
            <v>0</v>
          </cell>
        </row>
        <row r="24">
          <cell r="A24" t="str">
            <v>O11</v>
          </cell>
          <cell r="B24" t="str">
            <v>PEGACOR BLANCO</v>
          </cell>
          <cell r="D24" t="str">
            <v>kg</v>
          </cell>
          <cell r="F24">
            <v>0</v>
          </cell>
          <cell r="I24">
            <v>0</v>
          </cell>
        </row>
        <row r="25">
          <cell r="A25" t="str">
            <v>Y04</v>
          </cell>
          <cell r="B25" t="str">
            <v>BOQUILLA ALFACOLOR 1-3</v>
          </cell>
          <cell r="D25" t="str">
            <v>kg</v>
          </cell>
          <cell r="F25">
            <v>0</v>
          </cell>
          <cell r="I25">
            <v>0</v>
          </cell>
        </row>
        <row r="26">
          <cell r="A26" t="str">
            <v>O27</v>
          </cell>
          <cell r="B26" t="str">
            <v>ESTOPA</v>
          </cell>
          <cell r="D26" t="str">
            <v>kg</v>
          </cell>
          <cell r="F26">
            <v>0</v>
          </cell>
          <cell r="I26">
            <v>0</v>
          </cell>
        </row>
        <row r="27">
          <cell r="A27" t="str">
            <v>O51</v>
          </cell>
          <cell r="B27" t="str">
            <v>WIN METALICO X 2.40m</v>
          </cell>
          <cell r="D27" t="str">
            <v>und</v>
          </cell>
          <cell r="F27">
            <v>0</v>
          </cell>
          <cell r="I27">
            <v>0</v>
          </cell>
        </row>
        <row r="35">
          <cell r="A35" t="str">
            <v>SUBTOTAL</v>
          </cell>
          <cell r="I35">
            <v>0</v>
          </cell>
        </row>
        <row r="37">
          <cell r="A37" t="str">
            <v>3. Transportes</v>
          </cell>
        </row>
        <row r="38">
          <cell r="A38" t="str">
            <v>Codigo</v>
          </cell>
          <cell r="B38" t="str">
            <v xml:space="preserve">Descripcion </v>
          </cell>
          <cell r="C38" t="str">
            <v>Vol. o Peso</v>
          </cell>
          <cell r="D38" t="str">
            <v>Unidad</v>
          </cell>
          <cell r="E38" t="str">
            <v>Distancia</v>
          </cell>
          <cell r="G38" t="str">
            <v>Tarifa</v>
          </cell>
          <cell r="I38" t="str">
            <v>Vr. Unitario</v>
          </cell>
        </row>
        <row r="40">
          <cell r="A40" t="str">
            <v>EH-44</v>
          </cell>
          <cell r="B40" t="str">
            <v>TRANSPORTE DE MATERIALES O EQUIPO</v>
          </cell>
          <cell r="D40" t="str">
            <v>Viaje</v>
          </cell>
          <cell r="G40">
            <v>0</v>
          </cell>
          <cell r="I40">
            <v>0</v>
          </cell>
        </row>
        <row r="42">
          <cell r="A42" t="str">
            <v>SUBTOTAL</v>
          </cell>
          <cell r="I42">
            <v>0</v>
          </cell>
        </row>
        <row r="44">
          <cell r="A44" t="str">
            <v>4. Mano de Obra</v>
          </cell>
        </row>
        <row r="45">
          <cell r="A45" t="str">
            <v>Codigo</v>
          </cell>
          <cell r="B45" t="str">
            <v>Trabajador</v>
          </cell>
          <cell r="C45" t="str">
            <v>Jornal</v>
          </cell>
          <cell r="D45" t="str">
            <v>Prestac.</v>
          </cell>
          <cell r="E45" t="str">
            <v>Jornal Total</v>
          </cell>
          <cell r="F45" t="str">
            <v>Rendimiento</v>
          </cell>
          <cell r="I45" t="str">
            <v>Vr. Unitario</v>
          </cell>
        </row>
        <row r="47">
          <cell r="A47" t="str">
            <v>MO-01</v>
          </cell>
          <cell r="B47" t="str">
            <v>CUADRILLA AB  ALBAÑIL (1 OFICIAL + 1 AYUDANTE)</v>
          </cell>
          <cell r="C47" t="str">
            <v>hc</v>
          </cell>
          <cell r="D47">
            <v>0.57999999999999996</v>
          </cell>
          <cell r="E47">
            <v>0</v>
          </cell>
          <cell r="I47">
            <v>0</v>
          </cell>
        </row>
        <row r="50">
          <cell r="A50" t="str">
            <v>SUBTOTAL</v>
          </cell>
          <cell r="I50">
            <v>0</v>
          </cell>
        </row>
        <row r="51">
          <cell r="A51" t="str">
            <v>TOTAL COSTO DIRECTO</v>
          </cell>
          <cell r="I51">
            <v>0</v>
          </cell>
        </row>
        <row r="52">
          <cell r="A52" t="str">
            <v>AIU CONTRACTUAL</v>
          </cell>
          <cell r="C52">
            <v>0</v>
          </cell>
          <cell r="H52" t="str">
            <v>TOTAL COSTO INDIRECTO</v>
          </cell>
          <cell r="I52">
            <v>0</v>
          </cell>
        </row>
        <row r="53">
          <cell r="A53" t="str">
            <v xml:space="preserve">VALOR TOTAL ACTIVIDAD </v>
          </cell>
          <cell r="I53">
            <v>0</v>
          </cell>
        </row>
        <row r="54">
          <cell r="A54" t="str">
            <v xml:space="preserve">VALOR RECURSOS NECESARIOS PARA LA EJECUCIÓN DE LA ACTIVIDAD </v>
          </cell>
          <cell r="I54">
            <v>0</v>
          </cell>
        </row>
        <row r="55">
          <cell r="A5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8">
          <cell r="B58" t="str">
            <v>Firma:</v>
          </cell>
        </row>
        <row r="59">
          <cell r="B59" t="str">
            <v xml:space="preserve">Nombre: </v>
          </cell>
        </row>
        <row r="60">
          <cell r="B60" t="str">
            <v>REPRESENTATE LEGAL Ó DIRECTOR DE CONSULTORIA</v>
          </cell>
        </row>
        <row r="62">
          <cell r="A62" t="str">
            <v>C. OBSERVACIONES INTERVENTORIA (Campo de obligatorio diligenciamiento)</v>
          </cell>
        </row>
        <row r="68">
          <cell r="B68" t="str">
            <v>Firma:</v>
          </cell>
        </row>
        <row r="69">
          <cell r="B69" t="str">
            <v xml:space="preserve">Nombre: </v>
          </cell>
          <cell r="J69" t="str">
            <v>Original  - DPS</v>
          </cell>
        </row>
        <row r="70">
          <cell r="B70" t="str">
            <v>REPRESENTANTE LEGAL Ó DIRECTOR DE INTERVENTORÍA</v>
          </cell>
          <cell r="J70" t="str">
            <v>Copias: Contratista, Interventor</v>
          </cell>
        </row>
        <row r="71">
          <cell r="A71" t="str">
            <v>Item</v>
          </cell>
          <cell r="B71" t="str">
            <v>Descripción</v>
          </cell>
          <cell r="G71" t="str">
            <v>Unidad</v>
          </cell>
          <cell r="I71" t="str">
            <v>Cantidad</v>
          </cell>
        </row>
        <row r="72">
          <cell r="A72" t="str">
            <v>11.01.02</v>
          </cell>
          <cell r="B72" t="str">
            <v>Enchape cerámica de 30,3x30,3 cm. Incluye win esquinero en aluminio,pegante y emboquilla</v>
          </cell>
          <cell r="G72" t="str">
            <v>M</v>
          </cell>
          <cell r="I72">
            <v>39.400000000000006</v>
          </cell>
          <cell r="K72">
            <v>0</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6">
          <cell r="A76" t="str">
            <v>EH-01</v>
          </cell>
          <cell r="B76" t="str">
            <v>ANDAMIO METALICO TUBULAR (Sección de 2 marcos de 1.50*1.50 m.con 2 crucetas de 2.30 m.)</v>
          </cell>
          <cell r="D76" t="str">
            <v>sm</v>
          </cell>
          <cell r="E76">
            <v>0</v>
          </cell>
          <cell r="I76">
            <v>0</v>
          </cell>
        </row>
        <row r="77">
          <cell r="A77" t="str">
            <v>EH-33</v>
          </cell>
          <cell r="B77" t="str">
            <v xml:space="preserve">HERRAMIENTA MENOR 5 %  DE LA MANO OBRA </v>
          </cell>
          <cell r="D77" t="str">
            <v xml:space="preserve">Global </v>
          </cell>
          <cell r="E77">
            <v>0</v>
          </cell>
          <cell r="I77">
            <v>0</v>
          </cell>
        </row>
        <row r="78">
          <cell r="A78" t="str">
            <v>SUBTOTAL</v>
          </cell>
          <cell r="I78">
            <v>0</v>
          </cell>
        </row>
        <row r="80">
          <cell r="A80" t="str">
            <v>2.  Materiales</v>
          </cell>
        </row>
        <row r="81">
          <cell r="A81" t="str">
            <v>Codigo</v>
          </cell>
          <cell r="B81" t="str">
            <v>Descripción</v>
          </cell>
          <cell r="D81" t="str">
            <v>Unidad</v>
          </cell>
          <cell r="E81" t="str">
            <v>Rendimiento</v>
          </cell>
          <cell r="F81" t="str">
            <v>Precio Unitario</v>
          </cell>
          <cell r="I81" t="str">
            <v>Vr Unitario</v>
          </cell>
        </row>
        <row r="85">
          <cell r="A85" t="str">
            <v>Y03</v>
          </cell>
          <cell r="B85" t="str">
            <v>CERAMICA PISO ANTIQUE 30.3 x 30.3 cm.Tipo Alfa o Similar. Color Blanco o Beige</v>
          </cell>
          <cell r="D85" t="str">
            <v>m2</v>
          </cell>
          <cell r="F85">
            <v>0</v>
          </cell>
          <cell r="I85">
            <v>0</v>
          </cell>
        </row>
        <row r="86">
          <cell r="A86" t="str">
            <v>O11</v>
          </cell>
          <cell r="B86" t="str">
            <v>PEGACOR BLANCO</v>
          </cell>
          <cell r="D86" t="str">
            <v>kg</v>
          </cell>
          <cell r="F86">
            <v>0</v>
          </cell>
          <cell r="I86">
            <v>0</v>
          </cell>
        </row>
        <row r="87">
          <cell r="A87" t="str">
            <v>Y04</v>
          </cell>
          <cell r="B87" t="str">
            <v>BOQUILLA ALFACOLOR 1-3</v>
          </cell>
          <cell r="D87" t="str">
            <v>kg</v>
          </cell>
          <cell r="F87">
            <v>0</v>
          </cell>
          <cell r="I87">
            <v>0</v>
          </cell>
        </row>
        <row r="88">
          <cell r="A88" t="str">
            <v>O27</v>
          </cell>
          <cell r="B88" t="str">
            <v>ESTOPA</v>
          </cell>
          <cell r="D88" t="str">
            <v>kg</v>
          </cell>
          <cell r="F88">
            <v>0</v>
          </cell>
          <cell r="I88">
            <v>0</v>
          </cell>
        </row>
        <row r="89">
          <cell r="A89" t="str">
            <v>O51</v>
          </cell>
          <cell r="B89" t="str">
            <v>WIN METALICO X 2.40m</v>
          </cell>
          <cell r="D89" t="str">
            <v>und</v>
          </cell>
          <cell r="F89">
            <v>0</v>
          </cell>
          <cell r="I89">
            <v>0</v>
          </cell>
        </row>
        <row r="101">
          <cell r="A101" t="str">
            <v>SUBTOTAL</v>
          </cell>
          <cell r="I101">
            <v>0</v>
          </cell>
        </row>
        <row r="103">
          <cell r="A103" t="str">
            <v>3. Transportes</v>
          </cell>
        </row>
        <row r="104">
          <cell r="A104" t="str">
            <v>Codigo</v>
          </cell>
          <cell r="B104" t="str">
            <v xml:space="preserve">Descripcion </v>
          </cell>
          <cell r="C104" t="str">
            <v>Vol. o Peso</v>
          </cell>
          <cell r="D104" t="str">
            <v>Unidad</v>
          </cell>
          <cell r="E104" t="str">
            <v>Distancia</v>
          </cell>
          <cell r="G104" t="str">
            <v>Tarifa</v>
          </cell>
          <cell r="I104" t="str">
            <v>Vr. Unitario</v>
          </cell>
        </row>
        <row r="106">
          <cell r="A106" t="str">
            <v>EH-44</v>
          </cell>
          <cell r="B106" t="str">
            <v>TRANSPORTE DE MATERIALES O EQUIPO</v>
          </cell>
          <cell r="D106" t="str">
            <v>Viaje</v>
          </cell>
          <cell r="G106">
            <v>0</v>
          </cell>
          <cell r="I106">
            <v>0</v>
          </cell>
        </row>
        <row r="108">
          <cell r="A108" t="str">
            <v>SUBTOTAL</v>
          </cell>
          <cell r="I108">
            <v>0</v>
          </cell>
        </row>
        <row r="110">
          <cell r="A110" t="str">
            <v>4. Mano de Obra</v>
          </cell>
        </row>
        <row r="111">
          <cell r="A111" t="str">
            <v>Codigo</v>
          </cell>
          <cell r="B111" t="str">
            <v>Trabajador</v>
          </cell>
          <cell r="C111" t="str">
            <v>Jornal</v>
          </cell>
          <cell r="D111" t="str">
            <v>Prestac.</v>
          </cell>
          <cell r="E111" t="str">
            <v>Jornal Total</v>
          </cell>
          <cell r="F111" t="str">
            <v>Rendimiento</v>
          </cell>
          <cell r="I111" t="str">
            <v>Vr. Unitario</v>
          </cell>
        </row>
        <row r="113">
          <cell r="A113" t="str">
            <v>MO-01</v>
          </cell>
          <cell r="B113" t="str">
            <v>CUADRILLA AB  ALBAÑIL (1 OFICIAL + 1 AYUDANTE)</v>
          </cell>
          <cell r="C113" t="str">
            <v>hc</v>
          </cell>
          <cell r="D113">
            <v>0.57999999999999996</v>
          </cell>
          <cell r="E113">
            <v>0</v>
          </cell>
          <cell r="I113">
            <v>0</v>
          </cell>
        </row>
        <row r="116">
          <cell r="A116" t="str">
            <v>SUBTOTAL</v>
          </cell>
          <cell r="I116">
            <v>0</v>
          </cell>
        </row>
        <row r="117">
          <cell r="A117" t="str">
            <v>TOTAL COSTO DIRECTO</v>
          </cell>
          <cell r="I117">
            <v>0</v>
          </cell>
        </row>
        <row r="118">
          <cell r="A118" t="str">
            <v>AIU CONTRACTUAL</v>
          </cell>
          <cell r="C118">
            <v>0</v>
          </cell>
          <cell r="H118" t="str">
            <v>TOTAL COSTO INDIRECTO</v>
          </cell>
          <cell r="I118">
            <v>0</v>
          </cell>
        </row>
        <row r="119">
          <cell r="A119" t="str">
            <v xml:space="preserve">VALOR TOTAL ACTIVIDAD </v>
          </cell>
          <cell r="I119">
            <v>0</v>
          </cell>
        </row>
        <row r="120">
          <cell r="A120" t="str">
            <v xml:space="preserve">VALOR RECURSOS NECESARIOS PARA LA EJECUCIÓN DE LA ACTIVIDAD </v>
          </cell>
          <cell r="I120">
            <v>0</v>
          </cell>
        </row>
        <row r="121">
          <cell r="A12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4">
          <cell r="B124" t="str">
            <v>Firma:</v>
          </cell>
        </row>
        <row r="125">
          <cell r="B125" t="str">
            <v xml:space="preserve">Nombre: </v>
          </cell>
        </row>
        <row r="126">
          <cell r="B126" t="str">
            <v>REPRESENTATE LEGAL Ó DIRECTOR DE CONSULTORIA</v>
          </cell>
        </row>
        <row r="127">
          <cell r="A127" t="str">
            <v>C. OBSERVACIONES INTERVENTORIA (Campo de obligatorio diligenciamiento)</v>
          </cell>
        </row>
        <row r="133">
          <cell r="B133" t="str">
            <v>Firma:</v>
          </cell>
        </row>
        <row r="134">
          <cell r="B134" t="str">
            <v xml:space="preserve">Nombre: </v>
          </cell>
          <cell r="J134" t="str">
            <v>Original  - DPS</v>
          </cell>
        </row>
        <row r="135">
          <cell r="B135" t="str">
            <v>REPRESENTANTE LEGAL Ó DIRECTOR DE INTERVENTORÍA</v>
          </cell>
          <cell r="J135" t="str">
            <v>Copias: Contratista, Interventor</v>
          </cell>
        </row>
        <row r="136">
          <cell r="A136" t="str">
            <v>Item</v>
          </cell>
          <cell r="B136" t="str">
            <v>Descripción</v>
          </cell>
          <cell r="G136" t="str">
            <v>Unidad</v>
          </cell>
          <cell r="I136" t="str">
            <v>Cantidad</v>
          </cell>
        </row>
        <row r="137">
          <cell r="A137" t="str">
            <v>11.01.03</v>
          </cell>
          <cell r="B137" t="str">
            <v>Rejillas de piso metálica en aluminio con sosco 3"x2", tipo anticucarachas. Incluye instalación y emboquille</v>
          </cell>
          <cell r="G137" t="str">
            <v>un</v>
          </cell>
          <cell r="I137">
            <v>11</v>
          </cell>
          <cell r="K137">
            <v>0</v>
          </cell>
        </row>
        <row r="139">
          <cell r="A139" t="str">
            <v>1.  Equipo</v>
          </cell>
        </row>
        <row r="140">
          <cell r="A140" t="str">
            <v>Codigo</v>
          </cell>
          <cell r="B140" t="str">
            <v>Descripción</v>
          </cell>
          <cell r="C140" t="str">
            <v>Marca</v>
          </cell>
          <cell r="D140" t="str">
            <v>Unidad</v>
          </cell>
          <cell r="E140" t="str">
            <v>Tarifa</v>
          </cell>
          <cell r="G140" t="str">
            <v>Rendimiento</v>
          </cell>
          <cell r="I140" t="str">
            <v>Vr. Unitario</v>
          </cell>
        </row>
        <row r="141">
          <cell r="A141" t="str">
            <v>EH-01</v>
          </cell>
          <cell r="B141" t="str">
            <v>ANDAMIO METALICO TUBULAR (Sección de 2 marcos de 1.50*1.50 m.con 2 crucetas de 2.30 m.)</v>
          </cell>
          <cell r="D141" t="str">
            <v>sm</v>
          </cell>
          <cell r="E141">
            <v>0</v>
          </cell>
          <cell r="I141">
            <v>0</v>
          </cell>
        </row>
        <row r="142">
          <cell r="A142" t="str">
            <v>EH-33</v>
          </cell>
          <cell r="B142" t="str">
            <v xml:space="preserve">HERRAMIENTA MENOR 5 %  DE LA MANO OBRA </v>
          </cell>
          <cell r="D142" t="str">
            <v xml:space="preserve">Global </v>
          </cell>
          <cell r="E142">
            <v>0</v>
          </cell>
          <cell r="I142">
            <v>0</v>
          </cell>
        </row>
        <row r="143">
          <cell r="A143" t="str">
            <v>SUBTOTAL</v>
          </cell>
          <cell r="I143">
            <v>0</v>
          </cell>
        </row>
        <row r="145">
          <cell r="A145" t="str">
            <v>2.  Materiales</v>
          </cell>
        </row>
        <row r="146">
          <cell r="A146" t="str">
            <v>Codigo</v>
          </cell>
          <cell r="B146" t="str">
            <v>Descripción</v>
          </cell>
          <cell r="D146" t="str">
            <v>Unidad</v>
          </cell>
          <cell r="E146" t="str">
            <v>Rendimiento</v>
          </cell>
          <cell r="F146" t="str">
            <v>Precio Unitario</v>
          </cell>
          <cell r="I146" t="str">
            <v>Vr Unitario</v>
          </cell>
        </row>
        <row r="150">
          <cell r="A150" t="str">
            <v>S109</v>
          </cell>
          <cell r="B150" t="str">
            <v>REJILLA  Aluminio  3" x 2"  con Sosco Anticucarachas - Ref. TA-3"x2" Tipo Colrejillas o Similar</v>
          </cell>
          <cell r="D150" t="str">
            <v>und</v>
          </cell>
          <cell r="F150">
            <v>0</v>
          </cell>
          <cell r="I150">
            <v>0</v>
          </cell>
        </row>
        <row r="151">
          <cell r="A151" t="str">
            <v>O01</v>
          </cell>
          <cell r="B151" t="str">
            <v>CEMENTO BLANCO</v>
          </cell>
          <cell r="D151" t="str">
            <v>kg</v>
          </cell>
          <cell r="F151">
            <v>0</v>
          </cell>
          <cell r="I151">
            <v>0</v>
          </cell>
        </row>
        <row r="152">
          <cell r="A152" t="str">
            <v>O27</v>
          </cell>
          <cell r="B152" t="str">
            <v>ESTOPA</v>
          </cell>
          <cell r="D152" t="str">
            <v>kg</v>
          </cell>
          <cell r="F152">
            <v>0</v>
          </cell>
          <cell r="I152">
            <v>0</v>
          </cell>
        </row>
        <row r="165">
          <cell r="A165" t="str">
            <v>SUBTOTAL</v>
          </cell>
          <cell r="I165">
            <v>0</v>
          </cell>
        </row>
        <row r="167">
          <cell r="A167" t="str">
            <v>3. Transportes</v>
          </cell>
        </row>
        <row r="168">
          <cell r="A168" t="str">
            <v>Codigo</v>
          </cell>
          <cell r="B168" t="str">
            <v xml:space="preserve">Descripcion </v>
          </cell>
          <cell r="C168" t="str">
            <v>Vol. o Peso</v>
          </cell>
          <cell r="D168" t="str">
            <v>Unidad</v>
          </cell>
          <cell r="E168" t="str">
            <v>Distancia</v>
          </cell>
          <cell r="G168" t="str">
            <v>Tarifa</v>
          </cell>
          <cell r="I168" t="str">
            <v>Vr. Unitario</v>
          </cell>
        </row>
        <row r="170">
          <cell r="A170" t="str">
            <v>EH-44</v>
          </cell>
          <cell r="B170" t="str">
            <v>TRANSPORTE DE MATERIALES O EQUIPO</v>
          </cell>
          <cell r="D170" t="str">
            <v>Viaje</v>
          </cell>
          <cell r="G170">
            <v>0</v>
          </cell>
          <cell r="I170">
            <v>0</v>
          </cell>
        </row>
        <row r="172">
          <cell r="A172" t="str">
            <v>SUBTOTAL</v>
          </cell>
          <cell r="I172">
            <v>0</v>
          </cell>
        </row>
        <row r="174">
          <cell r="A174" t="str">
            <v>4. Mano de Obra</v>
          </cell>
        </row>
        <row r="175">
          <cell r="A175" t="str">
            <v>Codigo</v>
          </cell>
          <cell r="B175" t="str">
            <v>Trabajador</v>
          </cell>
          <cell r="C175" t="str">
            <v>Jornal</v>
          </cell>
          <cell r="D175" t="str">
            <v>Prestac.</v>
          </cell>
          <cell r="E175" t="str">
            <v>Jornal Total</v>
          </cell>
          <cell r="F175" t="str">
            <v>Rendimiento</v>
          </cell>
          <cell r="I175" t="str">
            <v>Vr. Unitario</v>
          </cell>
        </row>
        <row r="177">
          <cell r="A177" t="str">
            <v>MO-01</v>
          </cell>
          <cell r="B177" t="str">
            <v>CUADRILLA AB  ALBAÑIL (1 OFICIAL + 1 AYUDANTE)</v>
          </cell>
          <cell r="C177" t="str">
            <v>hc</v>
          </cell>
          <cell r="D177">
            <v>0.57999999999999996</v>
          </cell>
          <cell r="E177">
            <v>0</v>
          </cell>
          <cell r="I177">
            <v>0</v>
          </cell>
        </row>
        <row r="180">
          <cell r="A180" t="str">
            <v>SUBTOTAL</v>
          </cell>
          <cell r="I180">
            <v>0</v>
          </cell>
        </row>
        <row r="181">
          <cell r="A181" t="str">
            <v>TOTAL COSTO DIRECTO</v>
          </cell>
          <cell r="I181">
            <v>0</v>
          </cell>
        </row>
        <row r="182">
          <cell r="A182" t="str">
            <v>AIU CONTRACTUAL</v>
          </cell>
          <cell r="C182">
            <v>0</v>
          </cell>
          <cell r="H182" t="str">
            <v>TOTAL COSTO INDIRECTO</v>
          </cell>
          <cell r="I182">
            <v>0</v>
          </cell>
        </row>
        <row r="183">
          <cell r="A183" t="str">
            <v xml:space="preserve">VALOR TOTAL ACTIVIDAD </v>
          </cell>
          <cell r="I183">
            <v>0</v>
          </cell>
        </row>
        <row r="184">
          <cell r="A184" t="str">
            <v xml:space="preserve">VALOR RECURSOS NECESARIOS PARA LA EJECUCIÓN DE LA ACTIVIDAD </v>
          </cell>
          <cell r="I184">
            <v>0</v>
          </cell>
        </row>
        <row r="185">
          <cell r="A18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88">
          <cell r="B188" t="str">
            <v>Firma:</v>
          </cell>
        </row>
        <row r="189">
          <cell r="B189" t="str">
            <v xml:space="preserve">Nombre: </v>
          </cell>
        </row>
        <row r="190">
          <cell r="B190" t="str">
            <v>REPRESENTATE LEGAL Ó DIRECTOR DE CONSULTORIA</v>
          </cell>
        </row>
        <row r="191">
          <cell r="A191" t="str">
            <v>C. OBSERVACIONES INTERVENTORIA (Campo de obligatorio diligenciamiento)</v>
          </cell>
        </row>
        <row r="197">
          <cell r="B197" t="str">
            <v>Firma:</v>
          </cell>
        </row>
        <row r="198">
          <cell r="B198" t="str">
            <v xml:space="preserve">Nombre: </v>
          </cell>
          <cell r="J198" t="str">
            <v>Original  - DPS</v>
          </cell>
        </row>
        <row r="199">
          <cell r="B199" t="str">
            <v>REPRESENTANTE LEGAL Ó DIRECTOR DE INTERVENTORÍA</v>
          </cell>
          <cell r="J199" t="str">
            <v>Copias: Contratista, Interventor</v>
          </cell>
        </row>
        <row r="200">
          <cell r="A200" t="str">
            <v>Item</v>
          </cell>
          <cell r="B200" t="str">
            <v>Descripción</v>
          </cell>
          <cell r="G200" t="str">
            <v>Unidad</v>
          </cell>
          <cell r="I200" t="str">
            <v>Cantidad</v>
          </cell>
        </row>
        <row r="201">
          <cell r="A201" t="str">
            <v>11.02.01</v>
          </cell>
          <cell r="B201" t="str">
            <v>Mesón en concreto de 2500  Psi, con refuerzo en acero,machones en mamposteria a la vista, incluye granito pulido e.=1,5 cm medias cañas, faldon y dilataciones en bronce PC09 según diseño.</v>
          </cell>
          <cell r="G201" t="str">
            <v>m</v>
          </cell>
          <cell r="I201">
            <v>7.4</v>
          </cell>
          <cell r="K201">
            <v>0</v>
          </cell>
        </row>
        <row r="203">
          <cell r="A203" t="str">
            <v>1.  Equipo</v>
          </cell>
        </row>
        <row r="204">
          <cell r="A204" t="str">
            <v>Codigo</v>
          </cell>
          <cell r="B204" t="str">
            <v>Descripción</v>
          </cell>
          <cell r="C204" t="str">
            <v>Marca</v>
          </cell>
          <cell r="D204" t="str">
            <v>Unidad</v>
          </cell>
          <cell r="E204" t="str">
            <v>Tarifa</v>
          </cell>
          <cell r="G204" t="str">
            <v>Rendimiento</v>
          </cell>
          <cell r="I204" t="str">
            <v>Vr. Unitario</v>
          </cell>
        </row>
        <row r="205">
          <cell r="A205" t="str">
            <v>EH-50</v>
          </cell>
          <cell r="B205" t="str">
            <v xml:space="preserve">PULIDORA ELECTRICA CON DISCO </v>
          </cell>
          <cell r="D205" t="str">
            <v>dd</v>
          </cell>
          <cell r="E205">
            <v>0</v>
          </cell>
          <cell r="I205">
            <v>0</v>
          </cell>
        </row>
        <row r="206">
          <cell r="A206" t="str">
            <v>EH-33</v>
          </cell>
          <cell r="B206" t="str">
            <v xml:space="preserve">HERRAMIENTA MENOR 5 %  DE LA MANO OBRA </v>
          </cell>
          <cell r="D206" t="str">
            <v xml:space="preserve">Global </v>
          </cell>
          <cell r="E206">
            <v>0</v>
          </cell>
          <cell r="I206">
            <v>0</v>
          </cell>
        </row>
        <row r="207">
          <cell r="A207" t="str">
            <v>SUBTOTAL</v>
          </cell>
          <cell r="I207">
            <v>0</v>
          </cell>
        </row>
        <row r="209">
          <cell r="A209" t="str">
            <v>2.  Materiales</v>
          </cell>
        </row>
        <row r="210">
          <cell r="A210" t="str">
            <v>Codigo</v>
          </cell>
          <cell r="B210" t="str">
            <v>Descripción</v>
          </cell>
          <cell r="D210" t="str">
            <v>Unidad</v>
          </cell>
          <cell r="E210" t="str">
            <v>Rendimiento</v>
          </cell>
          <cell r="F210" t="str">
            <v>Precio Unitario</v>
          </cell>
          <cell r="I210" t="str">
            <v>Vr Unitario</v>
          </cell>
        </row>
        <row r="212">
          <cell r="A212" t="str">
            <v>H03</v>
          </cell>
          <cell r="B212" t="str">
            <v>CONCRETO 2.500 Psi premezcado o fabricado en obra</v>
          </cell>
          <cell r="D212" t="str">
            <v>m3</v>
          </cell>
          <cell r="F212">
            <v>0</v>
          </cell>
          <cell r="I212">
            <v>0</v>
          </cell>
        </row>
        <row r="213">
          <cell r="A213" t="str">
            <v>A01</v>
          </cell>
          <cell r="B213" t="str">
            <v>ACERO 60.000 PSI, Incluye figurada</v>
          </cell>
          <cell r="D213" t="str">
            <v>kg</v>
          </cell>
          <cell r="F213">
            <v>0</v>
          </cell>
          <cell r="I213">
            <v>0</v>
          </cell>
        </row>
        <row r="214">
          <cell r="A214" t="str">
            <v>P08</v>
          </cell>
          <cell r="B214" t="str">
            <v xml:space="preserve">FORMALETA TABLEMAC 4MM SUPER T O EQUIVALENTE </v>
          </cell>
          <cell r="D214" t="str">
            <v>m2</v>
          </cell>
          <cell r="F214">
            <v>0</v>
          </cell>
          <cell r="I214">
            <v>0</v>
          </cell>
        </row>
        <row r="215">
          <cell r="A215" t="str">
            <v>T06</v>
          </cell>
          <cell r="B215" t="str">
            <v>LADRILLO FACHADA Prensado Macizo (24.5 x 12 x 5.5 cm) Arcilla Tipo Santafé o similar.</v>
          </cell>
          <cell r="D215" t="str">
            <v>und</v>
          </cell>
          <cell r="F215">
            <v>0</v>
          </cell>
          <cell r="I215">
            <v>0</v>
          </cell>
        </row>
        <row r="216">
          <cell r="A216" t="str">
            <v>H17</v>
          </cell>
          <cell r="B216" t="str">
            <v>MORTERO 1:3 ( arena rio, cemento y agua)</v>
          </cell>
          <cell r="D216" t="str">
            <v>m3</v>
          </cell>
          <cell r="F216">
            <v>0</v>
          </cell>
          <cell r="I216">
            <v>0</v>
          </cell>
        </row>
        <row r="217">
          <cell r="A217" t="str">
            <v>AA15</v>
          </cell>
          <cell r="B217" t="str">
            <v>GRANITO BLANCO HUILA  Nº 1,2 y 3 (25 kg)</v>
          </cell>
          <cell r="D217" t="str">
            <v>bt</v>
          </cell>
          <cell r="F217">
            <v>0</v>
          </cell>
          <cell r="I217">
            <v>0</v>
          </cell>
        </row>
        <row r="218">
          <cell r="A218" t="str">
            <v>O01</v>
          </cell>
          <cell r="B218" t="str">
            <v>CEMENTO BLANCO</v>
          </cell>
          <cell r="D218" t="str">
            <v>kg</v>
          </cell>
          <cell r="F218">
            <v>0</v>
          </cell>
          <cell r="I218">
            <v>0</v>
          </cell>
        </row>
        <row r="219">
          <cell r="A219" t="str">
            <v>O22</v>
          </cell>
          <cell r="B219" t="str">
            <v>DILATACION EN BRONCE PC09</v>
          </cell>
          <cell r="D219" t="str">
            <v>ml</v>
          </cell>
          <cell r="F219">
            <v>0</v>
          </cell>
          <cell r="I219">
            <v>0</v>
          </cell>
        </row>
        <row r="220">
          <cell r="A220" t="str">
            <v>O27</v>
          </cell>
          <cell r="B220" t="str">
            <v>ESTOPA</v>
          </cell>
          <cell r="D220" t="str">
            <v>kg</v>
          </cell>
          <cell r="F220">
            <v>0</v>
          </cell>
          <cell r="I220">
            <v>0</v>
          </cell>
        </row>
        <row r="230">
          <cell r="A230" t="str">
            <v>SUBTOTAL</v>
          </cell>
          <cell r="I230">
            <v>0</v>
          </cell>
        </row>
        <row r="232">
          <cell r="A232" t="str">
            <v>3. Transportes</v>
          </cell>
        </row>
        <row r="233">
          <cell r="A233" t="str">
            <v>Codigo</v>
          </cell>
          <cell r="B233" t="str">
            <v xml:space="preserve">Descripcion </v>
          </cell>
          <cell r="C233" t="str">
            <v>Vol. o Peso</v>
          </cell>
          <cell r="D233" t="str">
            <v>Unidad</v>
          </cell>
          <cell r="E233" t="str">
            <v>Distancia</v>
          </cell>
          <cell r="G233" t="str">
            <v>Tarifa</v>
          </cell>
          <cell r="I233" t="str">
            <v>Vr. Unitario</v>
          </cell>
        </row>
        <row r="235">
          <cell r="A235" t="str">
            <v>EH-44</v>
          </cell>
          <cell r="B235" t="str">
            <v>TRANSPORTE DE MATERIALES O EQUIPO</v>
          </cell>
          <cell r="D235" t="str">
            <v>Viaje</v>
          </cell>
          <cell r="G235">
            <v>0</v>
          </cell>
          <cell r="I235">
            <v>0</v>
          </cell>
        </row>
        <row r="237">
          <cell r="A237" t="str">
            <v>SUBTOTAL</v>
          </cell>
          <cell r="I237">
            <v>0</v>
          </cell>
        </row>
        <row r="239">
          <cell r="A239" t="str">
            <v>4. Mano de Obra</v>
          </cell>
        </row>
        <row r="240">
          <cell r="A240" t="str">
            <v>Codigo</v>
          </cell>
          <cell r="B240" t="str">
            <v>Trabajador</v>
          </cell>
          <cell r="C240" t="str">
            <v>Jornal</v>
          </cell>
          <cell r="D240" t="str">
            <v>Prestac.</v>
          </cell>
          <cell r="E240" t="str">
            <v>Jornal Total</v>
          </cell>
          <cell r="F240" t="str">
            <v>Rendimiento</v>
          </cell>
          <cell r="I240" t="str">
            <v>Vr. Unitario</v>
          </cell>
        </row>
        <row r="242">
          <cell r="A242" t="str">
            <v>MO-01</v>
          </cell>
          <cell r="B242" t="str">
            <v>CUADRILLA AB  ALBAÑIL (1 OFICIAL + 1 AYUDANTE)</v>
          </cell>
          <cell r="C242" t="str">
            <v>hc</v>
          </cell>
          <cell r="D242">
            <v>0.57999999999999996</v>
          </cell>
          <cell r="E242">
            <v>0</v>
          </cell>
          <cell r="I242">
            <v>0</v>
          </cell>
        </row>
        <row r="245">
          <cell r="A245" t="str">
            <v>SUBTOTAL</v>
          </cell>
          <cell r="I245">
            <v>0</v>
          </cell>
        </row>
        <row r="246">
          <cell r="A246" t="str">
            <v>TOTAL COSTO DIRECTO</v>
          </cell>
          <cell r="I246">
            <v>0</v>
          </cell>
        </row>
        <row r="247">
          <cell r="A247" t="str">
            <v>AIU CONTRACTUAL</v>
          </cell>
          <cell r="C247">
            <v>0</v>
          </cell>
          <cell r="H247" t="str">
            <v>TOTAL COSTO INDIRECTO</v>
          </cell>
          <cell r="I247">
            <v>0</v>
          </cell>
        </row>
        <row r="248">
          <cell r="A248" t="str">
            <v xml:space="preserve">VALOR TOTAL ACTIVIDAD </v>
          </cell>
          <cell r="I248">
            <v>0</v>
          </cell>
        </row>
        <row r="249">
          <cell r="A249" t="str">
            <v xml:space="preserve">VALOR RECURSOS NECESARIOS PARA LA EJECUCIÓN DE LA ACTIVIDAD </v>
          </cell>
          <cell r="I249">
            <v>0</v>
          </cell>
        </row>
        <row r="250">
          <cell r="A25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53">
          <cell r="B253" t="str">
            <v>Firma:</v>
          </cell>
        </row>
        <row r="254">
          <cell r="B254" t="str">
            <v xml:space="preserve">Nombre: </v>
          </cell>
        </row>
        <row r="255">
          <cell r="B255" t="str">
            <v>REPRESENTATE LEGAL Ó DIRECTOR DE CONSULTORIA</v>
          </cell>
        </row>
        <row r="256">
          <cell r="A256" t="str">
            <v>C. OBSERVACIONES INTERVENTORIA (Campo de obligatorio diligenciamiento)</v>
          </cell>
        </row>
        <row r="262">
          <cell r="B262" t="str">
            <v>Firma:</v>
          </cell>
        </row>
        <row r="263">
          <cell r="B263" t="str">
            <v xml:space="preserve">Nombre: </v>
          </cell>
          <cell r="J263" t="str">
            <v>Original  - DPS</v>
          </cell>
        </row>
        <row r="264">
          <cell r="B264" t="str">
            <v>REPRESENTANTE LEGAL Ó DIRECTOR DE INTERVENTORÍA</v>
          </cell>
          <cell r="J264" t="str">
            <v>Copias: Contratista, Interventor</v>
          </cell>
        </row>
        <row r="265">
          <cell r="A265" t="str">
            <v>Item</v>
          </cell>
          <cell r="B265" t="str">
            <v>Descripción</v>
          </cell>
          <cell r="G265" t="str">
            <v>Unidad</v>
          </cell>
          <cell r="I265" t="str">
            <v>Cantidad</v>
          </cell>
        </row>
        <row r="266">
          <cell r="A266" t="str">
            <v>11.02.02</v>
          </cell>
          <cell r="B266" t="str">
            <v>Poceta de aseo 50x50x60cm (a x l x h), incluye bloque, placa de fondo de 5 cm,pañete y enchape en todas las caras con win en aluminio.</v>
          </cell>
          <cell r="G266" t="str">
            <v>un</v>
          </cell>
          <cell r="I266">
            <v>1</v>
          </cell>
          <cell r="K266">
            <v>0</v>
          </cell>
        </row>
        <row r="268">
          <cell r="A268" t="str">
            <v>1.  Equipo</v>
          </cell>
        </row>
        <row r="269">
          <cell r="A269" t="str">
            <v>Codigo</v>
          </cell>
          <cell r="B269" t="str">
            <v>Descripción</v>
          </cell>
          <cell r="C269" t="str">
            <v>Marca</v>
          </cell>
          <cell r="D269" t="str">
            <v>Unidad</v>
          </cell>
          <cell r="E269" t="str">
            <v>Tarifa</v>
          </cell>
          <cell r="G269" t="str">
            <v>Rendimiento</v>
          </cell>
          <cell r="I269" t="str">
            <v>Vr. Unitario</v>
          </cell>
        </row>
        <row r="271">
          <cell r="A271" t="str">
            <v>EH-33</v>
          </cell>
          <cell r="B271" t="str">
            <v xml:space="preserve">HERRAMIENTA MENOR 5 %  DE LA MANO OBRA </v>
          </cell>
          <cell r="D271" t="str">
            <v xml:space="preserve">Global </v>
          </cell>
          <cell r="E271">
            <v>0</v>
          </cell>
          <cell r="I271">
            <v>0</v>
          </cell>
        </row>
        <row r="272">
          <cell r="A272" t="str">
            <v>SUBTOTAL</v>
          </cell>
          <cell r="I272">
            <v>0</v>
          </cell>
        </row>
        <row r="274">
          <cell r="A274" t="str">
            <v>2.  Materiales</v>
          </cell>
        </row>
        <row r="275">
          <cell r="A275" t="str">
            <v>Codigo</v>
          </cell>
          <cell r="B275" t="str">
            <v>Descripción</v>
          </cell>
          <cell r="D275" t="str">
            <v>Unidad</v>
          </cell>
          <cell r="E275" t="str">
            <v>Rendimiento</v>
          </cell>
          <cell r="F275" t="str">
            <v>Precio Unitario</v>
          </cell>
          <cell r="I275" t="str">
            <v>Vr Unitario</v>
          </cell>
        </row>
        <row r="279">
          <cell r="A279" t="str">
            <v>T03</v>
          </cell>
          <cell r="B279" t="str">
            <v>BLOQUE DIVISORIO Nº 5 ( 33 x 23 x 11.5 cm) Arcilla Tipo Santafé o similar.</v>
          </cell>
          <cell r="D279" t="str">
            <v>und</v>
          </cell>
          <cell r="F279">
            <v>0</v>
          </cell>
          <cell r="I279">
            <v>0</v>
          </cell>
        </row>
        <row r="280">
          <cell r="A280" t="str">
            <v>H07</v>
          </cell>
          <cell r="B280" t="str">
            <v>MORTERO 1:4 ( arena semilavada de peña, cemento y agua )</v>
          </cell>
          <cell r="D280" t="str">
            <v>m3</v>
          </cell>
          <cell r="F280">
            <v>0</v>
          </cell>
          <cell r="I280">
            <v>0</v>
          </cell>
        </row>
        <row r="281">
          <cell r="A281" t="str">
            <v>O16</v>
          </cell>
          <cell r="B281" t="str">
            <v>SIKA-1 Impermeabilizante integral morteros o Similar.</v>
          </cell>
          <cell r="D281" t="str">
            <v>kg</v>
          </cell>
          <cell r="F281">
            <v>0</v>
          </cell>
          <cell r="I281">
            <v>0</v>
          </cell>
        </row>
        <row r="282">
          <cell r="A282" t="str">
            <v>Y03</v>
          </cell>
          <cell r="B282" t="str">
            <v>CERAMICA PISO ANTIQUE 30.3 x 30.3 cm.Tipo Alfa o Similar. Color Blanco o Beige</v>
          </cell>
          <cell r="D282" t="str">
            <v>m2</v>
          </cell>
          <cell r="F282">
            <v>0</v>
          </cell>
          <cell r="I282">
            <v>0</v>
          </cell>
        </row>
        <row r="283">
          <cell r="A283" t="str">
            <v>O11</v>
          </cell>
          <cell r="B283" t="str">
            <v>PEGACOR BLANCO</v>
          </cell>
          <cell r="D283" t="str">
            <v>kg</v>
          </cell>
          <cell r="F283">
            <v>0</v>
          </cell>
          <cell r="I283">
            <v>0</v>
          </cell>
        </row>
        <row r="284">
          <cell r="A284" t="str">
            <v>Y04</v>
          </cell>
          <cell r="B284" t="str">
            <v>BOQUILLA ALFACOLOR 1-3</v>
          </cell>
          <cell r="D284" t="str">
            <v>kg</v>
          </cell>
          <cell r="F284">
            <v>0</v>
          </cell>
          <cell r="I284">
            <v>0</v>
          </cell>
        </row>
        <row r="285">
          <cell r="A285" t="str">
            <v>O27</v>
          </cell>
          <cell r="B285" t="str">
            <v>ESTOPA</v>
          </cell>
          <cell r="D285" t="str">
            <v>kg</v>
          </cell>
          <cell r="F285">
            <v>0</v>
          </cell>
          <cell r="I285">
            <v>0</v>
          </cell>
        </row>
        <row r="286">
          <cell r="A286" t="str">
            <v>O51</v>
          </cell>
          <cell r="B286" t="str">
            <v>WIN METALICO X 2.40m</v>
          </cell>
          <cell r="D286" t="str">
            <v>und</v>
          </cell>
          <cell r="F286">
            <v>0</v>
          </cell>
          <cell r="I286">
            <v>0</v>
          </cell>
        </row>
        <row r="295">
          <cell r="A295" t="str">
            <v>SUBTOTAL</v>
          </cell>
          <cell r="I295">
            <v>0</v>
          </cell>
        </row>
        <row r="297">
          <cell r="A297" t="str">
            <v>3. Transportes</v>
          </cell>
        </row>
        <row r="298">
          <cell r="A298" t="str">
            <v>Codigo</v>
          </cell>
          <cell r="B298" t="str">
            <v xml:space="preserve">Descripcion </v>
          </cell>
          <cell r="C298" t="str">
            <v>Vol. o Peso</v>
          </cell>
          <cell r="D298" t="str">
            <v>Unidad</v>
          </cell>
          <cell r="E298" t="str">
            <v>Distancia</v>
          </cell>
          <cell r="G298" t="str">
            <v>Tarifa</v>
          </cell>
          <cell r="I298" t="str">
            <v>Vr. Unitario</v>
          </cell>
        </row>
        <row r="300">
          <cell r="A300" t="str">
            <v>EH-44</v>
          </cell>
          <cell r="B300" t="str">
            <v>TRANSPORTE DE MATERIALES O EQUIPO</v>
          </cell>
          <cell r="D300" t="str">
            <v>Viaje</v>
          </cell>
          <cell r="G300">
            <v>0</v>
          </cell>
          <cell r="I300">
            <v>0</v>
          </cell>
        </row>
        <row r="302">
          <cell r="A302" t="str">
            <v>SUBTOTAL</v>
          </cell>
          <cell r="I302">
            <v>0</v>
          </cell>
        </row>
        <row r="304">
          <cell r="A304" t="str">
            <v>4. Mano de Obra</v>
          </cell>
        </row>
        <row r="305">
          <cell r="A305" t="str">
            <v>Codigo</v>
          </cell>
          <cell r="B305" t="str">
            <v>Trabajador</v>
          </cell>
          <cell r="C305" t="str">
            <v>Jornal</v>
          </cell>
          <cell r="D305" t="str">
            <v>Prestac.</v>
          </cell>
          <cell r="E305" t="str">
            <v>Jornal Total</v>
          </cell>
          <cell r="F305" t="str">
            <v>Rendimiento</v>
          </cell>
          <cell r="I305" t="str">
            <v>Vr. Unitario</v>
          </cell>
        </row>
        <row r="307">
          <cell r="A307" t="str">
            <v>MO-01</v>
          </cell>
          <cell r="B307" t="str">
            <v>CUADRILLA AB  ALBAÑIL (1 OFICIAL + 1 AYUDANTE)</v>
          </cell>
          <cell r="C307" t="str">
            <v>hc</v>
          </cell>
          <cell r="D307">
            <v>0.57999999999999996</v>
          </cell>
          <cell r="E307">
            <v>0</v>
          </cell>
          <cell r="I307">
            <v>0</v>
          </cell>
        </row>
        <row r="310">
          <cell r="A310" t="str">
            <v>SUBTOTAL</v>
          </cell>
          <cell r="I310">
            <v>0</v>
          </cell>
        </row>
        <row r="311">
          <cell r="A311" t="str">
            <v>TOTAL COSTO DIRECTO</v>
          </cell>
          <cell r="I311">
            <v>0</v>
          </cell>
        </row>
        <row r="312">
          <cell r="A312" t="str">
            <v>AIU CONTRACTUAL</v>
          </cell>
          <cell r="C312">
            <v>0</v>
          </cell>
          <cell r="H312" t="str">
            <v>TOTAL COSTO INDIRECTO</v>
          </cell>
          <cell r="I312">
            <v>0</v>
          </cell>
        </row>
        <row r="313">
          <cell r="A313" t="str">
            <v xml:space="preserve">VALOR TOTAL ACTIVIDAD </v>
          </cell>
          <cell r="I313">
            <v>0</v>
          </cell>
        </row>
        <row r="314">
          <cell r="A314" t="str">
            <v xml:space="preserve">VALOR RECURSOS NECESARIOS PARA LA EJECUCIÓN DE LA ACTIVIDAD </v>
          </cell>
          <cell r="I314">
            <v>0</v>
          </cell>
        </row>
        <row r="315">
          <cell r="A31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18">
          <cell r="B318" t="str">
            <v>Firma:</v>
          </cell>
        </row>
        <row r="319">
          <cell r="B319" t="str">
            <v xml:space="preserve">Nombre: </v>
          </cell>
        </row>
        <row r="320">
          <cell r="B320" t="str">
            <v>REPRESENTATE LEGAL Ó DIRECTOR DE CONSULTORIA</v>
          </cell>
        </row>
        <row r="321">
          <cell r="A321" t="str">
            <v>C. OBSERVACIONES INTERVENTORIA (Campo de obligatorio diligenciamiento)</v>
          </cell>
        </row>
        <row r="326">
          <cell r="B326" t="str">
            <v>Firma:</v>
          </cell>
        </row>
        <row r="327">
          <cell r="B327" t="str">
            <v xml:space="preserve">Nombre: </v>
          </cell>
        </row>
        <row r="328">
          <cell r="B328" t="str">
            <v>REPRESENTANTE LEGAL Ó DIRECTOR DE INTERVENTORÍA</v>
          </cell>
          <cell r="J328" t="str">
            <v>Original  - DPS</v>
          </cell>
        </row>
        <row r="329">
          <cell r="J329" t="str">
            <v>Copias: Contratista, Interventor</v>
          </cell>
        </row>
        <row r="330">
          <cell r="A330" t="str">
            <v>Item</v>
          </cell>
          <cell r="B330" t="str">
            <v>Descripción</v>
          </cell>
          <cell r="G330" t="str">
            <v>Unidad</v>
          </cell>
          <cell r="I330" t="str">
            <v>Cantidad</v>
          </cell>
        </row>
        <row r="331">
          <cell r="A331" t="str">
            <v>11.02.03</v>
          </cell>
          <cell r="B331" t="str">
            <v>Espejos cristal e.=4 mm sin biselar, borde pulido, montados sobre lámina de aglomerado de madera tipo Tablex PZ de PIZANO o equivalente de igual calidad o superior, anclada a la pared con chazos expansivos. Incluye  silicona estructural, cinta doble faz de alta adherencia y accesorios</v>
          </cell>
          <cell r="G331" t="str">
            <v>un</v>
          </cell>
          <cell r="I331">
            <v>1</v>
          </cell>
          <cell r="K331">
            <v>0</v>
          </cell>
        </row>
        <row r="333">
          <cell r="A333" t="str">
            <v>1.  Equipo</v>
          </cell>
        </row>
        <row r="334">
          <cell r="A334" t="str">
            <v>Codigo</v>
          </cell>
          <cell r="B334" t="str">
            <v>Descripción</v>
          </cell>
          <cell r="C334" t="str">
            <v>Marca</v>
          </cell>
          <cell r="D334" t="str">
            <v>Unidad</v>
          </cell>
          <cell r="E334" t="str">
            <v>Tarifa</v>
          </cell>
          <cell r="G334" t="str">
            <v>Rendimiento</v>
          </cell>
          <cell r="I334" t="str">
            <v>Vr. Unitario</v>
          </cell>
        </row>
        <row r="336">
          <cell r="A336" t="str">
            <v>EH-33</v>
          </cell>
          <cell r="B336" t="str">
            <v xml:space="preserve">HERRAMIENTA MENOR 5 %  DE LA MANO OBRA </v>
          </cell>
          <cell r="D336" t="str">
            <v xml:space="preserve">Global </v>
          </cell>
          <cell r="E336">
            <v>0</v>
          </cell>
          <cell r="I336">
            <v>0</v>
          </cell>
        </row>
        <row r="337">
          <cell r="A337" t="str">
            <v>SUBTOTAL</v>
          </cell>
          <cell r="I337">
            <v>0</v>
          </cell>
        </row>
        <row r="339">
          <cell r="A339" t="str">
            <v>2.  Materiales</v>
          </cell>
        </row>
        <row r="340">
          <cell r="A340" t="str">
            <v>Codigo</v>
          </cell>
          <cell r="B340" t="str">
            <v>Descripción</v>
          </cell>
          <cell r="D340" t="str">
            <v>Unidad</v>
          </cell>
          <cell r="E340" t="str">
            <v>Rendimiento</v>
          </cell>
          <cell r="F340" t="str">
            <v>Precio Unitario</v>
          </cell>
          <cell r="I340" t="str">
            <v>Vr Unitario</v>
          </cell>
        </row>
        <row r="344">
          <cell r="A344" t="str">
            <v>D02</v>
          </cell>
          <cell r="B344" t="str">
            <v>ESPEJO 4 mm peldar, Biselado y Pulido en cuatro lados. (Incluye elementos de fijación al muro).</v>
          </cell>
          <cell r="D344" t="str">
            <v>m2</v>
          </cell>
          <cell r="F344">
            <v>0</v>
          </cell>
          <cell r="I344">
            <v>0</v>
          </cell>
        </row>
        <row r="359">
          <cell r="A359" t="str">
            <v>SUBTOTAL</v>
          </cell>
          <cell r="I359">
            <v>0</v>
          </cell>
        </row>
        <row r="361">
          <cell r="A361" t="str">
            <v>3. Transportes</v>
          </cell>
        </row>
        <row r="362">
          <cell r="A362" t="str">
            <v>Codigo</v>
          </cell>
          <cell r="B362" t="str">
            <v xml:space="preserve">Descripcion </v>
          </cell>
          <cell r="C362" t="str">
            <v>Vol. o Peso</v>
          </cell>
          <cell r="D362" t="str">
            <v>Unidad</v>
          </cell>
          <cell r="E362" t="str">
            <v>Distancia</v>
          </cell>
          <cell r="G362" t="str">
            <v>Tarifa</v>
          </cell>
          <cell r="I362" t="str">
            <v>Vr. Unitario</v>
          </cell>
        </row>
        <row r="364">
          <cell r="A364" t="str">
            <v>EH-44</v>
          </cell>
          <cell r="B364" t="str">
            <v>TRANSPORTE DE MATERIALES O EQUIPO</v>
          </cell>
          <cell r="D364" t="str">
            <v>Viaje</v>
          </cell>
          <cell r="G364">
            <v>0</v>
          </cell>
          <cell r="I364">
            <v>0</v>
          </cell>
        </row>
        <row r="366">
          <cell r="A366" t="str">
            <v>SUBTOTAL</v>
          </cell>
          <cell r="I366">
            <v>0</v>
          </cell>
        </row>
        <row r="368">
          <cell r="A368" t="str">
            <v>4. Mano de Obra</v>
          </cell>
        </row>
        <row r="369">
          <cell r="A369" t="str">
            <v>Codigo</v>
          </cell>
          <cell r="B369" t="str">
            <v>Trabajador</v>
          </cell>
          <cell r="C369" t="str">
            <v>Jornal</v>
          </cell>
          <cell r="D369" t="str">
            <v>Prestac.</v>
          </cell>
          <cell r="E369" t="str">
            <v>Jornal Total</v>
          </cell>
          <cell r="F369" t="str">
            <v>Rendimiento</v>
          </cell>
          <cell r="I369" t="str">
            <v>Vr. Unitario</v>
          </cell>
        </row>
        <row r="371">
          <cell r="A371" t="str">
            <v>MO-01</v>
          </cell>
          <cell r="B371" t="str">
            <v>CUADRILLA AB  ALBAÑIL (1 OFICIAL + 1 AYUDANTE)</v>
          </cell>
          <cell r="C371" t="str">
            <v>hc</v>
          </cell>
          <cell r="D371">
            <v>0.57999999999999996</v>
          </cell>
          <cell r="E371">
            <v>0</v>
          </cell>
          <cell r="I371">
            <v>0</v>
          </cell>
        </row>
        <row r="374">
          <cell r="A374" t="str">
            <v>SUBTOTAL</v>
          </cell>
          <cell r="I374">
            <v>0</v>
          </cell>
        </row>
        <row r="375">
          <cell r="A375" t="str">
            <v>TOTAL COSTO DIRECTO</v>
          </cell>
          <cell r="I375">
            <v>0</v>
          </cell>
        </row>
        <row r="376">
          <cell r="A376" t="str">
            <v>AIU CONTRACTUAL</v>
          </cell>
          <cell r="C376">
            <v>0</v>
          </cell>
          <cell r="H376" t="str">
            <v>TOTAL COSTO INDIRECTO</v>
          </cell>
          <cell r="I376">
            <v>0</v>
          </cell>
        </row>
        <row r="377">
          <cell r="A377" t="str">
            <v xml:space="preserve">VALOR TOTAL ACTIVIDAD </v>
          </cell>
          <cell r="I377">
            <v>0</v>
          </cell>
        </row>
        <row r="378">
          <cell r="A378" t="str">
            <v xml:space="preserve">VALOR RECURSOS NECESARIOS PARA LA EJECUCIÓN DE LA ACTIVIDAD </v>
          </cell>
          <cell r="I378">
            <v>0</v>
          </cell>
        </row>
        <row r="379">
          <cell r="A37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82">
          <cell r="B382" t="str">
            <v>Firma:</v>
          </cell>
        </row>
        <row r="383">
          <cell r="B383" t="str">
            <v xml:space="preserve">Nombre: </v>
          </cell>
        </row>
        <row r="384">
          <cell r="B384" t="str">
            <v>REPRESENTATE LEGAL Ó DIRECTOR DE CONSULTORIA</v>
          </cell>
        </row>
        <row r="386">
          <cell r="A386" t="str">
            <v>C. OBSERVACIONES INTERVENTORIA (Campo de obligatorio diligenciamiento)</v>
          </cell>
        </row>
        <row r="391">
          <cell r="B391" t="str">
            <v>Firma:</v>
          </cell>
        </row>
        <row r="392">
          <cell r="B392" t="str">
            <v xml:space="preserve">Nombre: </v>
          </cell>
          <cell r="J392" t="str">
            <v>Original  - DPS</v>
          </cell>
        </row>
        <row r="393">
          <cell r="B393" t="str">
            <v>REPRESENTANTE LEGAL Ó DIRECTOR DE INTERVENTORÍA</v>
          </cell>
          <cell r="J393" t="str">
            <v>Copias: Contratista, Interventor</v>
          </cell>
        </row>
      </sheetData>
      <sheetData sheetId="13" refreshError="1"/>
      <sheetData sheetId="14" refreshError="1"/>
      <sheetData sheetId="15" refreshError="1"/>
      <sheetData sheetId="16" refreshError="1"/>
      <sheetData sheetId="1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AIU"/>
      <sheetName val="Presup_Aulas"/>
      <sheetName val="Apus_Preliminares"/>
      <sheetName val="02_Cimentación_Est.Met"/>
      <sheetName val="03_Mamp"/>
      <sheetName val="04_Electrico"/>
      <sheetName val="05_Pisos"/>
      <sheetName val="7_Car.Madera"/>
      <sheetName val="08_Cub_CM"/>
      <sheetName val="Apus_Pintura"/>
      <sheetName val="Insumos"/>
      <sheetName val="Equipo_Trans "/>
      <sheetName val="M.Obra"/>
    </sheetNames>
    <sheetDataSet>
      <sheetData sheetId="0"/>
      <sheetData sheetId="1"/>
      <sheetData sheetId="2">
        <row r="11">
          <cell r="J11" t="str">
            <v>M³</v>
          </cell>
        </row>
      </sheetData>
      <sheetData sheetId="3">
        <row r="13">
          <cell r="A13" t="str">
            <v>B. DATOS ESPECIFICOS</v>
          </cell>
          <cell r="B13">
            <v>0</v>
          </cell>
          <cell r="C13">
            <v>0</v>
          </cell>
          <cell r="D13">
            <v>0</v>
          </cell>
          <cell r="E13">
            <v>0</v>
          </cell>
          <cell r="F13">
            <v>0</v>
          </cell>
          <cell r="G13">
            <v>0</v>
          </cell>
          <cell r="H13">
            <v>0</v>
          </cell>
          <cell r="I13">
            <v>0</v>
          </cell>
          <cell r="J13">
            <v>0</v>
          </cell>
        </row>
        <row r="14">
          <cell r="A14" t="str">
            <v>Item</v>
          </cell>
          <cell r="B14" t="str">
            <v>Descripción</v>
          </cell>
          <cell r="C14">
            <v>0</v>
          </cell>
          <cell r="D14">
            <v>0</v>
          </cell>
          <cell r="E14">
            <v>0</v>
          </cell>
          <cell r="F14">
            <v>0</v>
          </cell>
          <cell r="G14" t="str">
            <v>Unidad</v>
          </cell>
          <cell r="H14">
            <v>0</v>
          </cell>
          <cell r="I14" t="str">
            <v>Cantidad</v>
          </cell>
          <cell r="J14">
            <v>0</v>
          </cell>
        </row>
        <row r="15">
          <cell r="A15" t="str">
            <v>01.01.01</v>
          </cell>
          <cell r="B15" t="str">
            <v>Campamento provisional 70 m2. Incluye excavaciones, rellenos, concretos, aparatos sanitarios,eléctricos, y todos los demás elementos para su correcto funcionamiento.</v>
          </cell>
          <cell r="C15">
            <v>0</v>
          </cell>
          <cell r="D15">
            <v>0</v>
          </cell>
          <cell r="E15">
            <v>0</v>
          </cell>
          <cell r="F15">
            <v>0</v>
          </cell>
          <cell r="G15" t="str">
            <v>Un</v>
          </cell>
          <cell r="H15">
            <v>0</v>
          </cell>
          <cell r="I15">
            <v>1</v>
          </cell>
          <cell r="J15">
            <v>0</v>
          </cell>
          <cell r="K15">
            <v>4475455</v>
          </cell>
        </row>
        <row r="16">
          <cell r="A16">
            <v>0</v>
          </cell>
          <cell r="B16">
            <v>0</v>
          </cell>
          <cell r="C16">
            <v>0</v>
          </cell>
          <cell r="D16">
            <v>0</v>
          </cell>
          <cell r="E16">
            <v>0</v>
          </cell>
          <cell r="F16">
            <v>0</v>
          </cell>
          <cell r="G16">
            <v>0</v>
          </cell>
          <cell r="H16">
            <v>0</v>
          </cell>
          <cell r="I16">
            <v>0</v>
          </cell>
          <cell r="J16">
            <v>0</v>
          </cell>
        </row>
        <row r="17">
          <cell r="A17" t="str">
            <v>1.  Equipo</v>
          </cell>
          <cell r="B17">
            <v>0</v>
          </cell>
          <cell r="C17">
            <v>0</v>
          </cell>
          <cell r="D17">
            <v>0</v>
          </cell>
          <cell r="E17">
            <v>0</v>
          </cell>
          <cell r="F17">
            <v>0</v>
          </cell>
          <cell r="G17">
            <v>0</v>
          </cell>
          <cell r="H17">
            <v>0</v>
          </cell>
          <cell r="I17">
            <v>0</v>
          </cell>
          <cell r="J17">
            <v>0</v>
          </cell>
        </row>
        <row r="18">
          <cell r="A18" t="str">
            <v>Codigo</v>
          </cell>
          <cell r="B18" t="str">
            <v>Descripción</v>
          </cell>
          <cell r="C18" t="str">
            <v>Marca</v>
          </cell>
          <cell r="D18" t="str">
            <v>Unidad</v>
          </cell>
          <cell r="E18" t="str">
            <v>Tarifa</v>
          </cell>
          <cell r="F18">
            <v>0</v>
          </cell>
          <cell r="G18" t="str">
            <v>Rendimiento</v>
          </cell>
          <cell r="H18">
            <v>0</v>
          </cell>
          <cell r="I18" t="str">
            <v>Vr. Unitario</v>
          </cell>
          <cell r="J18">
            <v>0</v>
          </cell>
        </row>
        <row r="19">
          <cell r="A19" t="str">
            <v>EH-01</v>
          </cell>
          <cell r="B19" t="str">
            <v>ANDAMIO METALICO TUBULAR (Sección de 2 marcos de 1.50*1.50 m.con 2 crucetas de 2.30 m.)</v>
          </cell>
          <cell r="C19">
            <v>0</v>
          </cell>
          <cell r="D19" t="str">
            <v>sm</v>
          </cell>
          <cell r="E19">
            <v>5244</v>
          </cell>
          <cell r="F19">
            <v>0</v>
          </cell>
          <cell r="G19">
            <v>1</v>
          </cell>
          <cell r="H19">
            <v>0</v>
          </cell>
          <cell r="I19">
            <v>5244</v>
          </cell>
          <cell r="J19">
            <v>0</v>
          </cell>
        </row>
        <row r="20">
          <cell r="A20" t="str">
            <v>EH-23</v>
          </cell>
          <cell r="B20" t="str">
            <v>VIBROCOMPACTADOR  A GASOLINA</v>
          </cell>
          <cell r="C20">
            <v>0</v>
          </cell>
          <cell r="D20" t="str">
            <v>dd</v>
          </cell>
          <cell r="E20">
            <v>39500</v>
          </cell>
          <cell r="F20">
            <v>0</v>
          </cell>
          <cell r="G20">
            <v>1</v>
          </cell>
          <cell r="H20">
            <v>0</v>
          </cell>
          <cell r="I20">
            <v>39500</v>
          </cell>
          <cell r="J20">
            <v>0</v>
          </cell>
        </row>
        <row r="21">
          <cell r="A21" t="str">
            <v>EH-33</v>
          </cell>
          <cell r="B21" t="str">
            <v xml:space="preserve">HERRAMIENTA MENOR 5 %  DE LA MANO OBRA </v>
          </cell>
          <cell r="C21">
            <v>0</v>
          </cell>
          <cell r="D21" t="str">
            <v xml:space="preserve">Global </v>
          </cell>
          <cell r="E21">
            <v>44493</v>
          </cell>
          <cell r="F21">
            <v>0</v>
          </cell>
          <cell r="G21">
            <v>1</v>
          </cell>
          <cell r="H21">
            <v>0</v>
          </cell>
          <cell r="I21">
            <v>44493</v>
          </cell>
          <cell r="J21">
            <v>0</v>
          </cell>
        </row>
        <row r="22">
          <cell r="A22" t="str">
            <v>SUBTOTAL</v>
          </cell>
          <cell r="B22">
            <v>0</v>
          </cell>
          <cell r="C22">
            <v>0</v>
          </cell>
          <cell r="D22">
            <v>0</v>
          </cell>
          <cell r="E22">
            <v>0</v>
          </cell>
          <cell r="F22">
            <v>0</v>
          </cell>
          <cell r="G22">
            <v>0</v>
          </cell>
          <cell r="H22">
            <v>0</v>
          </cell>
          <cell r="I22">
            <v>89237</v>
          </cell>
          <cell r="J22">
            <v>0</v>
          </cell>
        </row>
        <row r="23">
          <cell r="A23">
            <v>0</v>
          </cell>
          <cell r="B23">
            <v>0</v>
          </cell>
          <cell r="C23">
            <v>0</v>
          </cell>
          <cell r="D23">
            <v>0</v>
          </cell>
          <cell r="E23">
            <v>0</v>
          </cell>
          <cell r="F23">
            <v>0</v>
          </cell>
          <cell r="G23">
            <v>0</v>
          </cell>
          <cell r="H23">
            <v>0</v>
          </cell>
          <cell r="I23">
            <v>0</v>
          </cell>
          <cell r="J23">
            <v>0</v>
          </cell>
        </row>
        <row r="24">
          <cell r="A24" t="str">
            <v>2.  Materiales</v>
          </cell>
          <cell r="B24">
            <v>0</v>
          </cell>
          <cell r="C24">
            <v>0</v>
          </cell>
          <cell r="D24">
            <v>0</v>
          </cell>
          <cell r="E24">
            <v>0</v>
          </cell>
          <cell r="F24">
            <v>0</v>
          </cell>
          <cell r="G24">
            <v>0</v>
          </cell>
          <cell r="H24">
            <v>0</v>
          </cell>
          <cell r="I24">
            <v>0</v>
          </cell>
          <cell r="J24">
            <v>0</v>
          </cell>
        </row>
        <row r="25">
          <cell r="A25" t="str">
            <v>Codigo</v>
          </cell>
          <cell r="B25" t="str">
            <v>Descripción</v>
          </cell>
          <cell r="C25">
            <v>0</v>
          </cell>
          <cell r="D25" t="str">
            <v>Unidad</v>
          </cell>
          <cell r="E25" t="str">
            <v>Rendimiento</v>
          </cell>
          <cell r="F25" t="str">
            <v>Precio Unitario</v>
          </cell>
          <cell r="G25">
            <v>0</v>
          </cell>
          <cell r="H25">
            <v>0</v>
          </cell>
          <cell r="I25" t="str">
            <v>Vr Unitario</v>
          </cell>
          <cell r="J25">
            <v>0</v>
          </cell>
        </row>
        <row r="26">
          <cell r="A26" t="str">
            <v>W09</v>
          </cell>
          <cell r="B26" t="str">
            <v>TABLA BURRA 30 cm * 2.5 cm * 3 m</v>
          </cell>
          <cell r="C26">
            <v>0</v>
          </cell>
          <cell r="D26" t="str">
            <v>und</v>
          </cell>
          <cell r="E26">
            <v>30</v>
          </cell>
          <cell r="F26">
            <v>12200</v>
          </cell>
          <cell r="G26">
            <v>0</v>
          </cell>
          <cell r="H26">
            <v>0</v>
          </cell>
          <cell r="I26">
            <v>366000</v>
          </cell>
          <cell r="J26">
            <v>0</v>
          </cell>
        </row>
        <row r="27">
          <cell r="A27" t="str">
            <v>W06</v>
          </cell>
          <cell r="B27" t="str">
            <v>REPISA ORDINARIO 0,08 m *0,04 m *3m EN ZAPAN SECO</v>
          </cell>
          <cell r="C27">
            <v>0</v>
          </cell>
          <cell r="D27" t="str">
            <v>und</v>
          </cell>
          <cell r="E27">
            <v>13</v>
          </cell>
          <cell r="F27">
            <v>9000</v>
          </cell>
          <cell r="G27">
            <v>0</v>
          </cell>
          <cell r="H27">
            <v>0</v>
          </cell>
          <cell r="I27">
            <v>117000</v>
          </cell>
          <cell r="J27">
            <v>0</v>
          </cell>
        </row>
        <row r="28">
          <cell r="A28" t="str">
            <v>O15</v>
          </cell>
          <cell r="B28" t="str">
            <v>PUNTILLA CON CABEZA  VARIADA</v>
          </cell>
          <cell r="C28">
            <v>0</v>
          </cell>
          <cell r="D28" t="str">
            <v>lb</v>
          </cell>
          <cell r="E28">
            <v>5</v>
          </cell>
          <cell r="F28">
            <v>2500</v>
          </cell>
          <cell r="G28">
            <v>0</v>
          </cell>
          <cell r="H28">
            <v>0</v>
          </cell>
          <cell r="I28">
            <v>12500</v>
          </cell>
          <cell r="J28">
            <v>0</v>
          </cell>
        </row>
        <row r="29">
          <cell r="A29" t="str">
            <v>J15</v>
          </cell>
          <cell r="B29" t="str">
            <v>TEJA DE ZINC CAL 33</v>
          </cell>
          <cell r="C29">
            <v>0</v>
          </cell>
          <cell r="D29" t="str">
            <v>M2</v>
          </cell>
          <cell r="E29">
            <v>75</v>
          </cell>
          <cell r="F29">
            <v>6500</v>
          </cell>
          <cell r="G29">
            <v>0</v>
          </cell>
          <cell r="H29">
            <v>0</v>
          </cell>
          <cell r="I29">
            <v>487500</v>
          </cell>
          <cell r="J29">
            <v>0</v>
          </cell>
        </row>
        <row r="30">
          <cell r="A30" t="str">
            <v>W19</v>
          </cell>
          <cell r="B30" t="str">
            <v>VARA DE CLAVO X 3 m</v>
          </cell>
          <cell r="C30">
            <v>0</v>
          </cell>
          <cell r="D30" t="str">
            <v>und</v>
          </cell>
          <cell r="E30">
            <v>12</v>
          </cell>
          <cell r="F30">
            <v>4500</v>
          </cell>
          <cell r="G30">
            <v>0</v>
          </cell>
          <cell r="H30">
            <v>0</v>
          </cell>
          <cell r="I30">
            <v>54000</v>
          </cell>
          <cell r="J30">
            <v>0</v>
          </cell>
        </row>
        <row r="31">
          <cell r="A31" t="str">
            <v>C39</v>
          </cell>
          <cell r="B31" t="str">
            <v>COMBO Tipo ACUACER Color Blanco Ref. 92639100K de Corona o Similar (Incluye Sanitario Acuacer con tapa y tanque, Lavamanos de Colgar Acuacer con sifón botella y desague sencillo, Grifería Piscis, grapas).</v>
          </cell>
          <cell r="C31">
            <v>0</v>
          </cell>
          <cell r="D31" t="str">
            <v>und</v>
          </cell>
          <cell r="E31">
            <v>2</v>
          </cell>
          <cell r="F31">
            <v>210500</v>
          </cell>
          <cell r="G31">
            <v>0</v>
          </cell>
          <cell r="H31">
            <v>0</v>
          </cell>
          <cell r="I31">
            <v>421000</v>
          </cell>
          <cell r="J31">
            <v>0</v>
          </cell>
        </row>
        <row r="32">
          <cell r="A32" t="str">
            <v>H03</v>
          </cell>
          <cell r="B32" t="str">
            <v xml:space="preserve">CONCRETO 2.500 psi </v>
          </cell>
          <cell r="C32">
            <v>0</v>
          </cell>
          <cell r="D32" t="str">
            <v>m3</v>
          </cell>
          <cell r="E32">
            <v>5</v>
          </cell>
          <cell r="F32">
            <v>268000</v>
          </cell>
          <cell r="G32">
            <v>0</v>
          </cell>
          <cell r="H32">
            <v>0</v>
          </cell>
          <cell r="I32">
            <v>1340000</v>
          </cell>
          <cell r="J32">
            <v>0</v>
          </cell>
        </row>
        <row r="33">
          <cell r="A33" t="str">
            <v>O01</v>
          </cell>
          <cell r="B33" t="str">
            <v>CEMENTO BLANCO</v>
          </cell>
          <cell r="C33">
            <v>0</v>
          </cell>
          <cell r="D33" t="str">
            <v>kg</v>
          </cell>
          <cell r="E33">
            <v>1</v>
          </cell>
          <cell r="F33">
            <v>1500</v>
          </cell>
          <cell r="G33">
            <v>0</v>
          </cell>
          <cell r="H33">
            <v>0</v>
          </cell>
          <cell r="I33">
            <v>1500</v>
          </cell>
          <cell r="J33">
            <v>0</v>
          </cell>
        </row>
        <row r="34">
          <cell r="A34" t="str">
            <v>AA19</v>
          </cell>
          <cell r="B34" t="str">
            <v>RECEBO B-200 RELLENO INICIAL TUBERIAS  ( Extendido y compactado con pizón )</v>
          </cell>
          <cell r="C34">
            <v>0</v>
          </cell>
          <cell r="D34" t="str">
            <v>m3</v>
          </cell>
          <cell r="E34">
            <v>2</v>
          </cell>
          <cell r="F34">
            <v>41696</v>
          </cell>
          <cell r="G34">
            <v>0</v>
          </cell>
          <cell r="H34">
            <v>0</v>
          </cell>
          <cell r="I34">
            <v>83392</v>
          </cell>
          <cell r="J34">
            <v>0</v>
          </cell>
        </row>
        <row r="35">
          <cell r="A35" t="str">
            <v>O39</v>
          </cell>
          <cell r="B35" t="str">
            <v>BISAGRAS  3"</v>
          </cell>
          <cell r="C35">
            <v>0</v>
          </cell>
          <cell r="D35" t="str">
            <v>und</v>
          </cell>
          <cell r="E35">
            <v>10</v>
          </cell>
          <cell r="F35">
            <v>2500</v>
          </cell>
          <cell r="G35">
            <v>0</v>
          </cell>
          <cell r="H35">
            <v>0</v>
          </cell>
          <cell r="I35">
            <v>25000</v>
          </cell>
          <cell r="J35">
            <v>0</v>
          </cell>
        </row>
        <row r="36">
          <cell r="A36" t="str">
            <v>D24</v>
          </cell>
          <cell r="B36" t="str">
            <v>VIDRIO DE 4MM PELDAR</v>
          </cell>
          <cell r="C36">
            <v>0</v>
          </cell>
          <cell r="D36" t="str">
            <v>m2</v>
          </cell>
          <cell r="E36">
            <v>6</v>
          </cell>
          <cell r="F36">
            <v>29500</v>
          </cell>
          <cell r="G36">
            <v>0</v>
          </cell>
          <cell r="H36">
            <v>0</v>
          </cell>
          <cell r="I36">
            <v>177000</v>
          </cell>
          <cell r="J36">
            <v>0</v>
          </cell>
        </row>
        <row r="37">
          <cell r="A37" t="str">
            <v>BB614</v>
          </cell>
          <cell r="B37" t="str">
            <v>TUBERIA CONDUIT PVC 1/2" LIVIANA</v>
          </cell>
          <cell r="C37">
            <v>0</v>
          </cell>
          <cell r="D37" t="str">
            <v>ml</v>
          </cell>
          <cell r="E37">
            <v>30</v>
          </cell>
          <cell r="F37">
            <v>650</v>
          </cell>
          <cell r="G37">
            <v>0</v>
          </cell>
          <cell r="H37">
            <v>0</v>
          </cell>
          <cell r="I37">
            <v>19500</v>
          </cell>
          <cell r="J37">
            <v>0</v>
          </cell>
        </row>
        <row r="38">
          <cell r="A38" t="str">
            <v>BB51</v>
          </cell>
          <cell r="B38" t="str">
            <v>ALAMBRE COBRE Nº 10 THHN  AWG</v>
          </cell>
          <cell r="C38">
            <v>0</v>
          </cell>
          <cell r="D38" t="str">
            <v>m</v>
          </cell>
          <cell r="E38">
            <v>90</v>
          </cell>
          <cell r="F38">
            <v>1330</v>
          </cell>
          <cell r="G38">
            <v>0</v>
          </cell>
          <cell r="H38">
            <v>0</v>
          </cell>
          <cell r="I38">
            <v>119700</v>
          </cell>
          <cell r="J38">
            <v>0</v>
          </cell>
        </row>
        <row r="39">
          <cell r="A39" t="str">
            <v>BB48</v>
          </cell>
          <cell r="B39" t="str">
            <v>ALAMBRE COBRE DESNUDO Nº 12 AWG</v>
          </cell>
          <cell r="C39">
            <v>0</v>
          </cell>
          <cell r="D39" t="str">
            <v>m</v>
          </cell>
          <cell r="E39">
            <v>30</v>
          </cell>
          <cell r="F39">
            <v>849</v>
          </cell>
          <cell r="G39">
            <v>0</v>
          </cell>
          <cell r="H39">
            <v>0</v>
          </cell>
          <cell r="I39">
            <v>25470</v>
          </cell>
          <cell r="J39">
            <v>0</v>
          </cell>
        </row>
        <row r="40">
          <cell r="A40" t="str">
            <v>G2</v>
          </cell>
          <cell r="B40" t="str">
            <v xml:space="preserve">GASOLINA CORRIENTE </v>
          </cell>
          <cell r="C40">
            <v>0</v>
          </cell>
          <cell r="D40" t="str">
            <v xml:space="preserve">Galon </v>
          </cell>
          <cell r="E40">
            <v>2</v>
          </cell>
          <cell r="F40">
            <v>8700</v>
          </cell>
          <cell r="G40">
            <v>0</v>
          </cell>
          <cell r="H40">
            <v>0</v>
          </cell>
          <cell r="I40">
            <v>17400</v>
          </cell>
          <cell r="J40">
            <v>0</v>
          </cell>
        </row>
        <row r="41">
          <cell r="A41" t="str">
            <v>ELE-01</v>
          </cell>
          <cell r="B41" t="str">
            <v>TOMACORRIENTE DOBLE CON POLO TIERRA</v>
          </cell>
          <cell r="C41">
            <v>0</v>
          </cell>
          <cell r="D41" t="str">
            <v>un</v>
          </cell>
          <cell r="E41">
            <v>4</v>
          </cell>
          <cell r="F41">
            <v>6200</v>
          </cell>
          <cell r="G41">
            <v>0</v>
          </cell>
          <cell r="H41">
            <v>0</v>
          </cell>
          <cell r="I41">
            <v>24800</v>
          </cell>
          <cell r="J41">
            <v>0</v>
          </cell>
        </row>
        <row r="42">
          <cell r="A42" t="str">
            <v>ELE-02</v>
          </cell>
          <cell r="B42" t="str">
            <v xml:space="preserve">INTERRUPTOR DOBLE O SENCILLO </v>
          </cell>
          <cell r="C42">
            <v>0</v>
          </cell>
          <cell r="D42" t="str">
            <v>un</v>
          </cell>
          <cell r="E42">
            <v>3</v>
          </cell>
          <cell r="F42">
            <v>5800</v>
          </cell>
          <cell r="G42">
            <v>0</v>
          </cell>
          <cell r="H42">
            <v>0</v>
          </cell>
          <cell r="I42">
            <v>17400</v>
          </cell>
          <cell r="J42">
            <v>0</v>
          </cell>
        </row>
        <row r="43">
          <cell r="A43" t="str">
            <v>ELE-03</v>
          </cell>
          <cell r="B43" t="str">
            <v xml:space="preserve">ROSETAS EN PORCELANA </v>
          </cell>
          <cell r="C43">
            <v>0</v>
          </cell>
          <cell r="D43" t="str">
            <v>un</v>
          </cell>
          <cell r="E43">
            <v>4</v>
          </cell>
          <cell r="F43">
            <v>1800</v>
          </cell>
          <cell r="G43">
            <v>0</v>
          </cell>
          <cell r="H43">
            <v>0</v>
          </cell>
          <cell r="I43">
            <v>7200</v>
          </cell>
          <cell r="J43">
            <v>0</v>
          </cell>
        </row>
        <row r="44">
          <cell r="A44">
            <v>0</v>
          </cell>
          <cell r="B44">
            <v>0</v>
          </cell>
          <cell r="C44">
            <v>0</v>
          </cell>
          <cell r="D44">
            <v>0</v>
          </cell>
          <cell r="E44">
            <v>0</v>
          </cell>
          <cell r="F44">
            <v>0</v>
          </cell>
          <cell r="G44">
            <v>0</v>
          </cell>
          <cell r="H44">
            <v>0</v>
          </cell>
          <cell r="I44">
            <v>0</v>
          </cell>
          <cell r="J44">
            <v>0</v>
          </cell>
        </row>
        <row r="45">
          <cell r="A45" t="str">
            <v>SUBTOTAL</v>
          </cell>
          <cell r="B45">
            <v>0</v>
          </cell>
          <cell r="C45">
            <v>0</v>
          </cell>
          <cell r="D45">
            <v>0</v>
          </cell>
          <cell r="E45">
            <v>0</v>
          </cell>
          <cell r="F45">
            <v>0</v>
          </cell>
          <cell r="G45">
            <v>0</v>
          </cell>
          <cell r="H45">
            <v>0</v>
          </cell>
          <cell r="I45">
            <v>3316362</v>
          </cell>
          <cell r="J45">
            <v>0</v>
          </cell>
        </row>
        <row r="46">
          <cell r="A46">
            <v>0</v>
          </cell>
          <cell r="B46">
            <v>0</v>
          </cell>
          <cell r="C46">
            <v>0</v>
          </cell>
          <cell r="D46">
            <v>0</v>
          </cell>
          <cell r="E46">
            <v>0</v>
          </cell>
          <cell r="F46">
            <v>0</v>
          </cell>
          <cell r="G46">
            <v>0</v>
          </cell>
          <cell r="H46">
            <v>0</v>
          </cell>
          <cell r="I46">
            <v>0</v>
          </cell>
          <cell r="J46">
            <v>0</v>
          </cell>
        </row>
        <row r="47">
          <cell r="A47" t="str">
            <v>3. Transportes</v>
          </cell>
          <cell r="B47">
            <v>0</v>
          </cell>
          <cell r="C47">
            <v>0</v>
          </cell>
          <cell r="D47">
            <v>0</v>
          </cell>
          <cell r="E47">
            <v>0</v>
          </cell>
          <cell r="F47">
            <v>0</v>
          </cell>
          <cell r="G47">
            <v>0</v>
          </cell>
          <cell r="H47">
            <v>0</v>
          </cell>
          <cell r="I47">
            <v>0</v>
          </cell>
          <cell r="J47">
            <v>0</v>
          </cell>
        </row>
        <row r="48">
          <cell r="A48" t="str">
            <v>Codigo</v>
          </cell>
          <cell r="B48" t="str">
            <v xml:space="preserve">Descripcion </v>
          </cell>
          <cell r="C48" t="str">
            <v>Vol. o Peso</v>
          </cell>
          <cell r="D48" t="str">
            <v>Unidad</v>
          </cell>
          <cell r="E48" t="str">
            <v>Distancia</v>
          </cell>
          <cell r="F48">
            <v>0</v>
          </cell>
          <cell r="G48" t="str">
            <v>Tarifa</v>
          </cell>
          <cell r="H48">
            <v>0</v>
          </cell>
          <cell r="I48" t="str">
            <v>Vr. Unitario</v>
          </cell>
          <cell r="J48">
            <v>0</v>
          </cell>
        </row>
        <row r="49">
          <cell r="A49">
            <v>0</v>
          </cell>
          <cell r="B49">
            <v>0</v>
          </cell>
          <cell r="C49">
            <v>0</v>
          </cell>
          <cell r="D49">
            <v>0</v>
          </cell>
          <cell r="E49">
            <v>0</v>
          </cell>
          <cell r="F49">
            <v>0</v>
          </cell>
          <cell r="G49">
            <v>0</v>
          </cell>
          <cell r="H49">
            <v>0</v>
          </cell>
          <cell r="I49">
            <v>0</v>
          </cell>
          <cell r="J49">
            <v>0</v>
          </cell>
        </row>
        <row r="50">
          <cell r="A50" t="str">
            <v>EH-44</v>
          </cell>
          <cell r="B50" t="str">
            <v>TRANSPORTE DE MATERIALES O EQUIPO</v>
          </cell>
          <cell r="C50">
            <v>0</v>
          </cell>
          <cell r="D50" t="str">
            <v>Viaje</v>
          </cell>
          <cell r="E50">
            <v>4</v>
          </cell>
          <cell r="F50">
            <v>0</v>
          </cell>
          <cell r="G50">
            <v>45000</v>
          </cell>
          <cell r="H50">
            <v>0</v>
          </cell>
          <cell r="I50">
            <v>180000</v>
          </cell>
          <cell r="J50">
            <v>0</v>
          </cell>
        </row>
        <row r="51">
          <cell r="A51">
            <v>0</v>
          </cell>
          <cell r="B51">
            <v>0</v>
          </cell>
          <cell r="C51">
            <v>0</v>
          </cell>
          <cell r="D51">
            <v>0</v>
          </cell>
          <cell r="E51">
            <v>0</v>
          </cell>
          <cell r="F51">
            <v>0</v>
          </cell>
          <cell r="G51">
            <v>0</v>
          </cell>
          <cell r="H51">
            <v>0</v>
          </cell>
          <cell r="I51">
            <v>0</v>
          </cell>
          <cell r="J51">
            <v>0</v>
          </cell>
        </row>
        <row r="52">
          <cell r="A52" t="str">
            <v>SUBTOTAL</v>
          </cell>
          <cell r="B52">
            <v>0</v>
          </cell>
          <cell r="C52">
            <v>0</v>
          </cell>
          <cell r="D52">
            <v>0</v>
          </cell>
          <cell r="E52">
            <v>0</v>
          </cell>
          <cell r="F52">
            <v>0</v>
          </cell>
          <cell r="G52">
            <v>0</v>
          </cell>
          <cell r="H52">
            <v>0</v>
          </cell>
          <cell r="I52">
            <v>180000</v>
          </cell>
          <cell r="J52">
            <v>0</v>
          </cell>
        </row>
        <row r="53">
          <cell r="A53">
            <v>0</v>
          </cell>
          <cell r="B53">
            <v>0</v>
          </cell>
          <cell r="C53">
            <v>0</v>
          </cell>
          <cell r="D53">
            <v>0</v>
          </cell>
          <cell r="E53">
            <v>0</v>
          </cell>
          <cell r="F53">
            <v>0</v>
          </cell>
          <cell r="G53">
            <v>0</v>
          </cell>
          <cell r="H53">
            <v>0</v>
          </cell>
          <cell r="I53">
            <v>0</v>
          </cell>
          <cell r="J53">
            <v>0</v>
          </cell>
        </row>
        <row r="54">
          <cell r="A54" t="str">
            <v>4. Mano de Obra</v>
          </cell>
          <cell r="B54">
            <v>0</v>
          </cell>
          <cell r="C54">
            <v>0</v>
          </cell>
          <cell r="D54">
            <v>0</v>
          </cell>
          <cell r="E54">
            <v>0</v>
          </cell>
          <cell r="F54">
            <v>0</v>
          </cell>
          <cell r="G54">
            <v>0</v>
          </cell>
          <cell r="H54">
            <v>0</v>
          </cell>
          <cell r="I54">
            <v>0</v>
          </cell>
          <cell r="J54">
            <v>0</v>
          </cell>
        </row>
        <row r="55">
          <cell r="A55" t="str">
            <v>Codigo</v>
          </cell>
          <cell r="B55" t="str">
            <v>Trabajador</v>
          </cell>
          <cell r="C55" t="str">
            <v>Jornal</v>
          </cell>
          <cell r="D55" t="str">
            <v>Prestac.</v>
          </cell>
          <cell r="E55" t="str">
            <v>Jornal Total</v>
          </cell>
          <cell r="F55" t="str">
            <v>Rendimiento</v>
          </cell>
          <cell r="G55">
            <v>0</v>
          </cell>
          <cell r="H55">
            <v>0</v>
          </cell>
          <cell r="I55" t="str">
            <v>Vr. Unitario</v>
          </cell>
          <cell r="J55">
            <v>0</v>
          </cell>
        </row>
        <row r="56">
          <cell r="A56">
            <v>0</v>
          </cell>
          <cell r="B56">
            <v>0</v>
          </cell>
          <cell r="C56">
            <v>0</v>
          </cell>
          <cell r="D56">
            <v>0</v>
          </cell>
          <cell r="E56">
            <v>0</v>
          </cell>
          <cell r="F56">
            <v>0</v>
          </cell>
          <cell r="G56">
            <v>0</v>
          </cell>
          <cell r="H56">
            <v>0</v>
          </cell>
          <cell r="I56">
            <v>0</v>
          </cell>
          <cell r="J56">
            <v>0</v>
          </cell>
        </row>
        <row r="57">
          <cell r="A57" t="str">
            <v>MO-01</v>
          </cell>
          <cell r="B57" t="str">
            <v>CUADRILLA AB  ALBAÑIL (1 OFICIAL + 1 AYUDANTE)</v>
          </cell>
          <cell r="C57" t="str">
            <v>hc</v>
          </cell>
          <cell r="D57">
            <v>0.57999999999999996</v>
          </cell>
          <cell r="E57">
            <v>9350</v>
          </cell>
          <cell r="F57">
            <v>32</v>
          </cell>
          <cell r="G57">
            <v>0</v>
          </cell>
          <cell r="H57">
            <v>0</v>
          </cell>
          <cell r="I57">
            <v>472736</v>
          </cell>
          <cell r="J57">
            <v>0</v>
          </cell>
        </row>
        <row r="58">
          <cell r="A58" t="str">
            <v>MO-07</v>
          </cell>
          <cell r="B58" t="str">
            <v>CUADRILLA G ELECTRICO (1 OFICIAL + 1 AYUDANTE)</v>
          </cell>
          <cell r="C58" t="str">
            <v>hc</v>
          </cell>
          <cell r="D58">
            <v>0.57999999999999996</v>
          </cell>
          <cell r="E58">
            <v>16500</v>
          </cell>
          <cell r="F58">
            <v>16</v>
          </cell>
          <cell r="G58">
            <v>0</v>
          </cell>
          <cell r="H58">
            <v>0</v>
          </cell>
          <cell r="I58">
            <v>417120</v>
          </cell>
          <cell r="J58">
            <v>0</v>
          </cell>
        </row>
        <row r="59">
          <cell r="A59">
            <v>0</v>
          </cell>
          <cell r="B59">
            <v>0</v>
          </cell>
          <cell r="C59">
            <v>0</v>
          </cell>
          <cell r="D59">
            <v>0</v>
          </cell>
          <cell r="E59">
            <v>0</v>
          </cell>
          <cell r="F59">
            <v>0</v>
          </cell>
          <cell r="G59">
            <v>0</v>
          </cell>
          <cell r="H59">
            <v>0</v>
          </cell>
          <cell r="I59">
            <v>0</v>
          </cell>
          <cell r="J59">
            <v>0</v>
          </cell>
        </row>
        <row r="60">
          <cell r="A60" t="str">
            <v>SUBTOTAL</v>
          </cell>
          <cell r="B60">
            <v>0</v>
          </cell>
          <cell r="C60">
            <v>0</v>
          </cell>
          <cell r="D60">
            <v>0</v>
          </cell>
          <cell r="E60">
            <v>0</v>
          </cell>
          <cell r="F60">
            <v>0</v>
          </cell>
          <cell r="G60">
            <v>0</v>
          </cell>
          <cell r="H60">
            <v>0</v>
          </cell>
          <cell r="I60">
            <v>889856</v>
          </cell>
          <cell r="J60">
            <v>0</v>
          </cell>
        </row>
        <row r="61">
          <cell r="A61" t="str">
            <v>TOTAL COSTO DIRECTO</v>
          </cell>
          <cell r="B61">
            <v>0</v>
          </cell>
          <cell r="C61">
            <v>0</v>
          </cell>
          <cell r="D61">
            <v>0</v>
          </cell>
          <cell r="E61">
            <v>0</v>
          </cell>
          <cell r="F61">
            <v>0</v>
          </cell>
          <cell r="G61">
            <v>0</v>
          </cell>
          <cell r="H61">
            <v>0</v>
          </cell>
          <cell r="I61">
            <v>4475455</v>
          </cell>
          <cell r="J61">
            <v>0</v>
          </cell>
        </row>
        <row r="62">
          <cell r="A62" t="str">
            <v>AIU CONTRACTUAL</v>
          </cell>
          <cell r="B62">
            <v>0</v>
          </cell>
          <cell r="C62">
            <v>0.25640000000000002</v>
          </cell>
          <cell r="D62">
            <v>0</v>
          </cell>
          <cell r="E62">
            <v>0</v>
          </cell>
          <cell r="F62">
            <v>0</v>
          </cell>
          <cell r="G62">
            <v>0</v>
          </cell>
          <cell r="H62" t="str">
            <v>TOTAL COSTO INDIRECTO</v>
          </cell>
          <cell r="I62">
            <v>1147506.662</v>
          </cell>
          <cell r="J62">
            <v>0</v>
          </cell>
        </row>
        <row r="63">
          <cell r="A63" t="str">
            <v xml:space="preserve">VALOR TOTAL ACTIVIDAD </v>
          </cell>
          <cell r="B63">
            <v>0</v>
          </cell>
          <cell r="C63">
            <v>0</v>
          </cell>
          <cell r="D63">
            <v>0</v>
          </cell>
          <cell r="E63">
            <v>0</v>
          </cell>
          <cell r="F63">
            <v>0</v>
          </cell>
          <cell r="G63">
            <v>0</v>
          </cell>
          <cell r="H63">
            <v>0</v>
          </cell>
          <cell r="I63">
            <v>5622961.6620000005</v>
          </cell>
          <cell r="J63">
            <v>0</v>
          </cell>
        </row>
        <row r="64">
          <cell r="A64" t="str">
            <v xml:space="preserve">VALOR RECURSOS NECESARIOS PARA LA EJECUCIÓN DE LA ACTIVIDAD </v>
          </cell>
          <cell r="B64">
            <v>0</v>
          </cell>
          <cell r="C64">
            <v>0</v>
          </cell>
          <cell r="D64">
            <v>0</v>
          </cell>
          <cell r="E64">
            <v>0</v>
          </cell>
          <cell r="F64">
            <v>0</v>
          </cell>
          <cell r="G64">
            <v>0</v>
          </cell>
          <cell r="H64">
            <v>0</v>
          </cell>
          <cell r="I64">
            <v>5622962</v>
          </cell>
          <cell r="J64">
            <v>0</v>
          </cell>
        </row>
        <row r="65">
          <cell r="A65" t="str">
            <v>Para constancia de lo anterior, se firma la presente acta bajo la responsabilidad expresa de los que intervienen en ella, de  conformidad  con las funciones  desempeñadas por cada uno de los mismos,  de acuerdo con el manual de interventoría, en _________</v>
          </cell>
          <cell r="B65">
            <v>0</v>
          </cell>
          <cell r="C65">
            <v>0</v>
          </cell>
          <cell r="D65">
            <v>0</v>
          </cell>
          <cell r="E65">
            <v>0</v>
          </cell>
          <cell r="F65">
            <v>0</v>
          </cell>
          <cell r="G65">
            <v>0</v>
          </cell>
          <cell r="H65">
            <v>0</v>
          </cell>
          <cell r="I65">
            <v>0</v>
          </cell>
          <cell r="J65">
            <v>0</v>
          </cell>
        </row>
        <row r="66">
          <cell r="A66">
            <v>0</v>
          </cell>
          <cell r="B66">
            <v>0</v>
          </cell>
          <cell r="C66">
            <v>0</v>
          </cell>
          <cell r="D66">
            <v>0</v>
          </cell>
          <cell r="E66">
            <v>0</v>
          </cell>
          <cell r="F66">
            <v>0</v>
          </cell>
          <cell r="G66">
            <v>0</v>
          </cell>
          <cell r="H66">
            <v>0</v>
          </cell>
          <cell r="I66">
            <v>0</v>
          </cell>
          <cell r="J66">
            <v>0</v>
          </cell>
        </row>
        <row r="67">
          <cell r="A67">
            <v>0</v>
          </cell>
          <cell r="B67">
            <v>0</v>
          </cell>
          <cell r="C67">
            <v>0</v>
          </cell>
          <cell r="D67">
            <v>0</v>
          </cell>
          <cell r="E67">
            <v>0</v>
          </cell>
          <cell r="F67">
            <v>0</v>
          </cell>
          <cell r="G67">
            <v>0</v>
          </cell>
          <cell r="H67">
            <v>0</v>
          </cell>
          <cell r="I67">
            <v>0</v>
          </cell>
          <cell r="J67">
            <v>0</v>
          </cell>
        </row>
        <row r="68">
          <cell r="A68">
            <v>0</v>
          </cell>
          <cell r="B68">
            <v>0</v>
          </cell>
          <cell r="C68">
            <v>0</v>
          </cell>
          <cell r="D68">
            <v>0</v>
          </cell>
          <cell r="E68">
            <v>0</v>
          </cell>
          <cell r="F68">
            <v>0</v>
          </cell>
          <cell r="G68">
            <v>0</v>
          </cell>
          <cell r="H68">
            <v>0</v>
          </cell>
          <cell r="I68">
            <v>0</v>
          </cell>
          <cell r="J68">
            <v>0</v>
          </cell>
        </row>
        <row r="69">
          <cell r="A69">
            <v>0</v>
          </cell>
          <cell r="B69">
            <v>0</v>
          </cell>
          <cell r="C69">
            <v>0</v>
          </cell>
          <cell r="D69">
            <v>0</v>
          </cell>
          <cell r="E69">
            <v>0</v>
          </cell>
          <cell r="F69">
            <v>0</v>
          </cell>
          <cell r="G69">
            <v>0</v>
          </cell>
          <cell r="H69">
            <v>0</v>
          </cell>
          <cell r="I69">
            <v>0</v>
          </cell>
          <cell r="J69">
            <v>0</v>
          </cell>
        </row>
        <row r="70">
          <cell r="A70">
            <v>0</v>
          </cell>
          <cell r="B70">
            <v>0</v>
          </cell>
          <cell r="C70">
            <v>0</v>
          </cell>
          <cell r="D70">
            <v>0</v>
          </cell>
          <cell r="E70">
            <v>0</v>
          </cell>
          <cell r="F70">
            <v>0</v>
          </cell>
          <cell r="G70">
            <v>0</v>
          </cell>
          <cell r="H70">
            <v>0</v>
          </cell>
          <cell r="I70">
            <v>0</v>
          </cell>
          <cell r="J70">
            <v>0</v>
          </cell>
        </row>
        <row r="71">
          <cell r="A71">
            <v>0</v>
          </cell>
          <cell r="C71">
            <v>0</v>
          </cell>
        </row>
        <row r="72">
          <cell r="A72" t="str">
            <v>C. OBSERVACIONES INTERVENTORIA (Campo de obligatorio diligenciamiento)</v>
          </cell>
          <cell r="B72">
            <v>0</v>
          </cell>
          <cell r="C72">
            <v>0</v>
          </cell>
          <cell r="D72">
            <v>0</v>
          </cell>
          <cell r="E72">
            <v>0</v>
          </cell>
          <cell r="F72">
            <v>0</v>
          </cell>
          <cell r="G72">
            <v>0</v>
          </cell>
          <cell r="H72">
            <v>0</v>
          </cell>
          <cell r="I72">
            <v>0</v>
          </cell>
          <cell r="J72">
            <v>0</v>
          </cell>
        </row>
        <row r="73">
          <cell r="A73">
            <v>0</v>
          </cell>
          <cell r="B73">
            <v>0</v>
          </cell>
          <cell r="C73">
            <v>0</v>
          </cell>
          <cell r="D73">
            <v>0</v>
          </cell>
          <cell r="E73">
            <v>0</v>
          </cell>
          <cell r="F73">
            <v>0</v>
          </cell>
          <cell r="G73">
            <v>0</v>
          </cell>
          <cell r="H73">
            <v>0</v>
          </cell>
          <cell r="I73">
            <v>0</v>
          </cell>
          <cell r="J73">
            <v>0</v>
          </cell>
        </row>
        <row r="74">
          <cell r="A74">
            <v>0</v>
          </cell>
          <cell r="B74">
            <v>0</v>
          </cell>
          <cell r="C74">
            <v>0</v>
          </cell>
          <cell r="D74">
            <v>0</v>
          </cell>
          <cell r="E74">
            <v>0</v>
          </cell>
          <cell r="F74">
            <v>0</v>
          </cell>
          <cell r="G74">
            <v>0</v>
          </cell>
          <cell r="H74">
            <v>0</v>
          </cell>
          <cell r="I74">
            <v>0</v>
          </cell>
          <cell r="J74">
            <v>0</v>
          </cell>
        </row>
        <row r="75">
          <cell r="A75">
            <v>0</v>
          </cell>
          <cell r="B75">
            <v>0</v>
          </cell>
          <cell r="C75">
            <v>0</v>
          </cell>
          <cell r="D75">
            <v>0</v>
          </cell>
          <cell r="E75">
            <v>0</v>
          </cell>
          <cell r="F75">
            <v>0</v>
          </cell>
          <cell r="G75">
            <v>0</v>
          </cell>
          <cell r="H75">
            <v>0</v>
          </cell>
          <cell r="I75">
            <v>0</v>
          </cell>
          <cell r="J75">
            <v>0</v>
          </cell>
        </row>
        <row r="76">
          <cell r="A76">
            <v>0</v>
          </cell>
          <cell r="B76">
            <v>0</v>
          </cell>
          <cell r="C76">
            <v>0</v>
          </cell>
          <cell r="D76">
            <v>0</v>
          </cell>
          <cell r="E76">
            <v>0</v>
          </cell>
          <cell r="F76">
            <v>0</v>
          </cell>
          <cell r="G76">
            <v>0</v>
          </cell>
          <cell r="H76">
            <v>0</v>
          </cell>
          <cell r="I76">
            <v>0</v>
          </cell>
          <cell r="J76">
            <v>0</v>
          </cell>
        </row>
        <row r="77">
          <cell r="A77">
            <v>0</v>
          </cell>
          <cell r="B77">
            <v>0</v>
          </cell>
          <cell r="C77">
            <v>0</v>
          </cell>
          <cell r="D77">
            <v>0</v>
          </cell>
          <cell r="E77">
            <v>0</v>
          </cell>
          <cell r="F77">
            <v>0</v>
          </cell>
          <cell r="G77">
            <v>0</v>
          </cell>
          <cell r="H77">
            <v>0</v>
          </cell>
          <cell r="I77">
            <v>0</v>
          </cell>
          <cell r="J77">
            <v>0</v>
          </cell>
        </row>
        <row r="78">
          <cell r="A78">
            <v>0</v>
          </cell>
          <cell r="B78">
            <v>0</v>
          </cell>
          <cell r="C78">
            <v>0</v>
          </cell>
          <cell r="D78">
            <v>0</v>
          </cell>
          <cell r="E78">
            <v>0</v>
          </cell>
          <cell r="F78">
            <v>0</v>
          </cell>
          <cell r="G78">
            <v>0</v>
          </cell>
          <cell r="I78">
            <v>0</v>
          </cell>
        </row>
        <row r="79">
          <cell r="A79">
            <v>0</v>
          </cell>
          <cell r="B79">
            <v>0</v>
          </cell>
          <cell r="C79">
            <v>0</v>
          </cell>
          <cell r="D79">
            <v>0</v>
          </cell>
          <cell r="E79">
            <v>0</v>
          </cell>
          <cell r="F79">
            <v>0</v>
          </cell>
          <cell r="G79">
            <v>0</v>
          </cell>
          <cell r="H79">
            <v>0</v>
          </cell>
          <cell r="J79">
            <v>0</v>
          </cell>
        </row>
        <row r="80">
          <cell r="A80">
            <v>0</v>
          </cell>
          <cell r="B80">
            <v>0</v>
          </cell>
          <cell r="C80">
            <v>0</v>
          </cell>
          <cell r="D80">
            <v>0</v>
          </cell>
          <cell r="E80">
            <v>0</v>
          </cell>
          <cell r="F80">
            <v>0</v>
          </cell>
          <cell r="G80">
            <v>0</v>
          </cell>
          <cell r="H80">
            <v>0</v>
          </cell>
          <cell r="J80" t="str">
            <v>Original  - FONADE</v>
          </cell>
        </row>
        <row r="81">
          <cell r="A81">
            <v>0</v>
          </cell>
          <cell r="B81">
            <v>0</v>
          </cell>
          <cell r="C81">
            <v>0</v>
          </cell>
          <cell r="D81">
            <v>0</v>
          </cell>
          <cell r="E81">
            <v>0</v>
          </cell>
          <cell r="F81">
            <v>0</v>
          </cell>
          <cell r="G81">
            <v>0</v>
          </cell>
          <cell r="H81">
            <v>0</v>
          </cell>
          <cell r="I81">
            <v>0</v>
          </cell>
          <cell r="J81" t="str">
            <v>Copias: Contratista, Interventor</v>
          </cell>
        </row>
        <row r="82">
          <cell r="A82">
            <v>0</v>
          </cell>
          <cell r="B82">
            <v>0</v>
          </cell>
          <cell r="E82">
            <v>0</v>
          </cell>
          <cell r="F82">
            <v>0</v>
          </cell>
          <cell r="G82">
            <v>0</v>
          </cell>
          <cell r="H82">
            <v>0</v>
          </cell>
          <cell r="I82">
            <v>0</v>
          </cell>
        </row>
        <row r="83">
          <cell r="A83" t="str">
            <v>Item</v>
          </cell>
          <cell r="B83" t="str">
            <v>Descripción</v>
          </cell>
          <cell r="C83">
            <v>0</v>
          </cell>
          <cell r="D83">
            <v>0</v>
          </cell>
          <cell r="E83">
            <v>0</v>
          </cell>
          <cell r="F83">
            <v>0</v>
          </cell>
          <cell r="G83" t="str">
            <v>Unidad</v>
          </cell>
          <cell r="H83">
            <v>0</v>
          </cell>
          <cell r="I83" t="str">
            <v>Cantidad</v>
          </cell>
          <cell r="J83">
            <v>0</v>
          </cell>
        </row>
        <row r="84">
          <cell r="A84" t="str">
            <v>01.01.02</v>
          </cell>
          <cell r="B84" t="str">
            <v>Cerramiento provisional en repisas de madera 5x10cm (distanciadas cada 1.20m) y lona verde h.=2,00 m. Incluye dados de concreto,varas de clavo y puertas.</v>
          </cell>
          <cell r="C84">
            <v>0</v>
          </cell>
          <cell r="D84">
            <v>0</v>
          </cell>
          <cell r="E84">
            <v>0</v>
          </cell>
          <cell r="F84">
            <v>0</v>
          </cell>
          <cell r="G84" t="str">
            <v>M</v>
          </cell>
          <cell r="H84">
            <v>0</v>
          </cell>
          <cell r="I84">
            <v>92.4</v>
          </cell>
          <cell r="J84">
            <v>0</v>
          </cell>
          <cell r="K84">
            <v>14126</v>
          </cell>
        </row>
        <row r="85">
          <cell r="A85">
            <v>0</v>
          </cell>
          <cell r="B85">
            <v>0</v>
          </cell>
          <cell r="C85">
            <v>0</v>
          </cell>
          <cell r="D85">
            <v>0</v>
          </cell>
          <cell r="E85">
            <v>0</v>
          </cell>
          <cell r="F85">
            <v>0</v>
          </cell>
          <cell r="G85">
            <v>0</v>
          </cell>
          <cell r="H85">
            <v>0</v>
          </cell>
          <cell r="I85">
            <v>0</v>
          </cell>
          <cell r="J85">
            <v>0</v>
          </cell>
        </row>
        <row r="86">
          <cell r="A86" t="str">
            <v>1.  Equipo</v>
          </cell>
          <cell r="B86">
            <v>0</v>
          </cell>
          <cell r="C86">
            <v>0</v>
          </cell>
          <cell r="D86">
            <v>0</v>
          </cell>
          <cell r="E86">
            <v>0</v>
          </cell>
          <cell r="F86">
            <v>0</v>
          </cell>
          <cell r="G86">
            <v>0</v>
          </cell>
          <cell r="H86">
            <v>0</v>
          </cell>
          <cell r="I86">
            <v>0</v>
          </cell>
          <cell r="J86">
            <v>0</v>
          </cell>
        </row>
        <row r="87">
          <cell r="A87" t="str">
            <v>Codigo</v>
          </cell>
          <cell r="B87" t="str">
            <v>Descripción</v>
          </cell>
          <cell r="C87" t="str">
            <v>Marca</v>
          </cell>
          <cell r="D87" t="str">
            <v>Unidad</v>
          </cell>
          <cell r="E87" t="str">
            <v>Tarifa</v>
          </cell>
          <cell r="F87">
            <v>0</v>
          </cell>
          <cell r="G87" t="str">
            <v>Rendimiento</v>
          </cell>
          <cell r="H87">
            <v>0</v>
          </cell>
          <cell r="I87" t="str">
            <v>Vr. Unitario</v>
          </cell>
          <cell r="J87">
            <v>0</v>
          </cell>
        </row>
        <row r="88">
          <cell r="A88" t="str">
            <v>EH-33</v>
          </cell>
          <cell r="B88" t="str">
            <v xml:space="preserve">HERRAMIENTA MENOR 5 %  DE LA MANO OBRA </v>
          </cell>
          <cell r="C88">
            <v>0</v>
          </cell>
          <cell r="D88" t="str">
            <v xml:space="preserve">Global </v>
          </cell>
          <cell r="E88">
            <v>259</v>
          </cell>
          <cell r="F88">
            <v>0</v>
          </cell>
          <cell r="G88">
            <v>1</v>
          </cell>
          <cell r="H88">
            <v>0</v>
          </cell>
          <cell r="I88">
            <v>259</v>
          </cell>
          <cell r="J88">
            <v>0</v>
          </cell>
        </row>
        <row r="89">
          <cell r="A89" t="str">
            <v>EH-23</v>
          </cell>
          <cell r="B89" t="e">
            <v>#N/A</v>
          </cell>
          <cell r="C89">
            <v>0</v>
          </cell>
          <cell r="D89" t="e">
            <v>#N/A</v>
          </cell>
          <cell r="E89" t="e">
            <v>#N/A</v>
          </cell>
          <cell r="F89">
            <v>0</v>
          </cell>
          <cell r="G89">
            <v>1</v>
          </cell>
          <cell r="H89">
            <v>0</v>
          </cell>
          <cell r="I89">
            <v>0</v>
          </cell>
          <cell r="J89">
            <v>0</v>
          </cell>
        </row>
        <row r="90">
          <cell r="A90">
            <v>0</v>
          </cell>
          <cell r="B90">
            <v>0</v>
          </cell>
          <cell r="C90">
            <v>0</v>
          </cell>
          <cell r="D90">
            <v>0</v>
          </cell>
          <cell r="E90">
            <v>0</v>
          </cell>
          <cell r="F90">
            <v>0</v>
          </cell>
          <cell r="G90">
            <v>0</v>
          </cell>
          <cell r="H90">
            <v>0</v>
          </cell>
          <cell r="I90">
            <v>0</v>
          </cell>
          <cell r="J90">
            <v>0</v>
          </cell>
        </row>
        <row r="91">
          <cell r="A91" t="str">
            <v>SUBTOTAL</v>
          </cell>
          <cell r="B91">
            <v>0</v>
          </cell>
          <cell r="C91">
            <v>0</v>
          </cell>
          <cell r="D91">
            <v>0</v>
          </cell>
          <cell r="E91">
            <v>0</v>
          </cell>
          <cell r="F91">
            <v>0</v>
          </cell>
          <cell r="G91">
            <v>0</v>
          </cell>
          <cell r="H91">
            <v>0</v>
          </cell>
          <cell r="I91">
            <v>259</v>
          </cell>
          <cell r="J91">
            <v>0</v>
          </cell>
        </row>
        <row r="92">
          <cell r="A92">
            <v>0</v>
          </cell>
          <cell r="B92">
            <v>0</v>
          </cell>
          <cell r="C92">
            <v>0</v>
          </cell>
          <cell r="D92">
            <v>0</v>
          </cell>
          <cell r="E92">
            <v>0</v>
          </cell>
          <cell r="F92">
            <v>0</v>
          </cell>
          <cell r="G92">
            <v>0</v>
          </cell>
          <cell r="H92">
            <v>0</v>
          </cell>
          <cell r="I92">
            <v>0</v>
          </cell>
          <cell r="J92">
            <v>0</v>
          </cell>
        </row>
        <row r="93">
          <cell r="A93" t="str">
            <v>2.  Materiales</v>
          </cell>
          <cell r="B93">
            <v>0</v>
          </cell>
          <cell r="C93">
            <v>0</v>
          </cell>
          <cell r="D93">
            <v>0</v>
          </cell>
          <cell r="E93">
            <v>0</v>
          </cell>
          <cell r="F93">
            <v>0</v>
          </cell>
          <cell r="G93">
            <v>0</v>
          </cell>
          <cell r="H93">
            <v>0</v>
          </cell>
          <cell r="I93">
            <v>0</v>
          </cell>
          <cell r="J93">
            <v>0</v>
          </cell>
        </row>
        <row r="94">
          <cell r="A94" t="str">
            <v>Codigo</v>
          </cell>
          <cell r="B94" t="str">
            <v>Descripción</v>
          </cell>
          <cell r="C94">
            <v>0</v>
          </cell>
          <cell r="D94" t="str">
            <v>Unidad</v>
          </cell>
          <cell r="E94" t="str">
            <v>Rendimiento</v>
          </cell>
          <cell r="F94" t="str">
            <v>Precio Unitario</v>
          </cell>
          <cell r="G94">
            <v>0</v>
          </cell>
          <cell r="H94">
            <v>0</v>
          </cell>
          <cell r="I94" t="str">
            <v>Vr Unitario</v>
          </cell>
          <cell r="J94">
            <v>0</v>
          </cell>
        </row>
        <row r="95">
          <cell r="A95" t="str">
            <v>H03</v>
          </cell>
          <cell r="B95" t="str">
            <v xml:space="preserve">CONCRETO 2.500 psi </v>
          </cell>
          <cell r="C95">
            <v>0</v>
          </cell>
          <cell r="D95" t="str">
            <v>m3</v>
          </cell>
          <cell r="E95">
            <v>1.2E-2</v>
          </cell>
          <cell r="F95">
            <v>268000</v>
          </cell>
          <cell r="G95">
            <v>0</v>
          </cell>
          <cell r="H95">
            <v>0</v>
          </cell>
          <cell r="I95">
            <v>3216</v>
          </cell>
          <cell r="J95">
            <v>0</v>
          </cell>
        </row>
        <row r="96">
          <cell r="A96" t="str">
            <v>O44</v>
          </cell>
          <cell r="B96" t="str">
            <v>TELA VERDE H:2.00 M</v>
          </cell>
          <cell r="C96">
            <v>0</v>
          </cell>
          <cell r="D96" t="str">
            <v>M</v>
          </cell>
          <cell r="E96">
            <v>1.05</v>
          </cell>
          <cell r="F96">
            <v>2600</v>
          </cell>
          <cell r="G96">
            <v>0</v>
          </cell>
          <cell r="H96">
            <v>0</v>
          </cell>
          <cell r="I96">
            <v>2730</v>
          </cell>
          <cell r="J96">
            <v>0</v>
          </cell>
        </row>
        <row r="97">
          <cell r="A97" t="str">
            <v>O15</v>
          </cell>
          <cell r="B97" t="str">
            <v>PUNTILLA CON CABEZA  VARIADA</v>
          </cell>
          <cell r="C97">
            <v>0</v>
          </cell>
          <cell r="D97" t="str">
            <v>lb</v>
          </cell>
          <cell r="E97">
            <v>0.2</v>
          </cell>
          <cell r="F97">
            <v>2500</v>
          </cell>
          <cell r="G97">
            <v>0</v>
          </cell>
          <cell r="H97">
            <v>0</v>
          </cell>
          <cell r="I97">
            <v>500</v>
          </cell>
          <cell r="J97">
            <v>0</v>
          </cell>
        </row>
        <row r="98">
          <cell r="A98" t="str">
            <v>W19</v>
          </cell>
          <cell r="B98" t="str">
            <v>VARA DE CLAVO X 3 m</v>
          </cell>
          <cell r="C98">
            <v>0</v>
          </cell>
          <cell r="D98" t="str">
            <v>und</v>
          </cell>
          <cell r="E98">
            <v>0.2</v>
          </cell>
          <cell r="F98">
            <v>4500</v>
          </cell>
          <cell r="G98">
            <v>0</v>
          </cell>
          <cell r="H98">
            <v>0</v>
          </cell>
          <cell r="I98">
            <v>900</v>
          </cell>
          <cell r="J98">
            <v>0</v>
          </cell>
        </row>
        <row r="99">
          <cell r="A99">
            <v>0</v>
          </cell>
          <cell r="B99">
            <v>0</v>
          </cell>
          <cell r="C99">
            <v>0</v>
          </cell>
          <cell r="D99">
            <v>0</v>
          </cell>
          <cell r="E99">
            <v>0</v>
          </cell>
          <cell r="F99">
            <v>0</v>
          </cell>
          <cell r="G99">
            <v>0</v>
          </cell>
          <cell r="H99">
            <v>0</v>
          </cell>
          <cell r="I99">
            <v>0</v>
          </cell>
          <cell r="J99">
            <v>0</v>
          </cell>
        </row>
        <row r="100">
          <cell r="A100">
            <v>0</v>
          </cell>
          <cell r="B100">
            <v>0</v>
          </cell>
          <cell r="C100">
            <v>0</v>
          </cell>
          <cell r="D100">
            <v>0</v>
          </cell>
          <cell r="E100">
            <v>0</v>
          </cell>
          <cell r="F100">
            <v>0</v>
          </cell>
          <cell r="G100">
            <v>0</v>
          </cell>
          <cell r="H100">
            <v>0</v>
          </cell>
          <cell r="I100">
            <v>0</v>
          </cell>
          <cell r="J100">
            <v>0</v>
          </cell>
        </row>
        <row r="101">
          <cell r="A101">
            <v>0</v>
          </cell>
          <cell r="B101">
            <v>0</v>
          </cell>
          <cell r="C101">
            <v>0</v>
          </cell>
          <cell r="D101">
            <v>0</v>
          </cell>
          <cell r="E101">
            <v>0</v>
          </cell>
          <cell r="F101">
            <v>0</v>
          </cell>
          <cell r="G101">
            <v>0</v>
          </cell>
          <cell r="H101">
            <v>0</v>
          </cell>
          <cell r="I101">
            <v>0</v>
          </cell>
          <cell r="J101">
            <v>0</v>
          </cell>
        </row>
        <row r="102">
          <cell r="A102">
            <v>0</v>
          </cell>
          <cell r="B102">
            <v>0</v>
          </cell>
          <cell r="C102">
            <v>0</v>
          </cell>
          <cell r="D102">
            <v>0</v>
          </cell>
          <cell r="E102">
            <v>0</v>
          </cell>
          <cell r="F102">
            <v>0</v>
          </cell>
          <cell r="G102">
            <v>0</v>
          </cell>
          <cell r="H102">
            <v>0</v>
          </cell>
          <cell r="I102">
            <v>0</v>
          </cell>
          <cell r="J102">
            <v>0</v>
          </cell>
        </row>
        <row r="103">
          <cell r="A103">
            <v>0</v>
          </cell>
          <cell r="B103">
            <v>0</v>
          </cell>
          <cell r="C103">
            <v>0</v>
          </cell>
          <cell r="D103">
            <v>0</v>
          </cell>
          <cell r="E103">
            <v>0</v>
          </cell>
          <cell r="F103">
            <v>0</v>
          </cell>
          <cell r="G103">
            <v>0</v>
          </cell>
          <cell r="H103">
            <v>0</v>
          </cell>
          <cell r="I103">
            <v>0</v>
          </cell>
          <cell r="J103">
            <v>0</v>
          </cell>
        </row>
        <row r="104">
          <cell r="A104">
            <v>0</v>
          </cell>
          <cell r="B104">
            <v>0</v>
          </cell>
          <cell r="C104">
            <v>0</v>
          </cell>
          <cell r="D104">
            <v>0</v>
          </cell>
          <cell r="E104">
            <v>0</v>
          </cell>
          <cell r="F104">
            <v>0</v>
          </cell>
          <cell r="G104">
            <v>0</v>
          </cell>
          <cell r="H104">
            <v>0</v>
          </cell>
          <cell r="I104">
            <v>0</v>
          </cell>
          <cell r="J104">
            <v>0</v>
          </cell>
        </row>
        <row r="105">
          <cell r="A105">
            <v>0</v>
          </cell>
          <cell r="B105">
            <v>0</v>
          </cell>
          <cell r="C105">
            <v>0</v>
          </cell>
          <cell r="D105">
            <v>0</v>
          </cell>
          <cell r="E105">
            <v>0</v>
          </cell>
          <cell r="F105">
            <v>0</v>
          </cell>
          <cell r="G105">
            <v>0</v>
          </cell>
          <cell r="H105">
            <v>0</v>
          </cell>
          <cell r="I105">
            <v>0</v>
          </cell>
          <cell r="J105">
            <v>0</v>
          </cell>
        </row>
        <row r="106">
          <cell r="A106">
            <v>0</v>
          </cell>
          <cell r="B106">
            <v>0</v>
          </cell>
          <cell r="C106">
            <v>0</v>
          </cell>
          <cell r="D106">
            <v>0</v>
          </cell>
          <cell r="E106">
            <v>0</v>
          </cell>
          <cell r="F106">
            <v>0</v>
          </cell>
          <cell r="G106">
            <v>0</v>
          </cell>
          <cell r="H106">
            <v>0</v>
          </cell>
          <cell r="I106">
            <v>0</v>
          </cell>
          <cell r="J106">
            <v>0</v>
          </cell>
        </row>
        <row r="107">
          <cell r="A107" t="str">
            <v>SUBTOTAL</v>
          </cell>
          <cell r="B107">
            <v>0</v>
          </cell>
          <cell r="C107">
            <v>0</v>
          </cell>
          <cell r="D107">
            <v>0</v>
          </cell>
          <cell r="E107">
            <v>0</v>
          </cell>
          <cell r="F107">
            <v>0</v>
          </cell>
          <cell r="G107">
            <v>0</v>
          </cell>
          <cell r="H107">
            <v>0</v>
          </cell>
          <cell r="I107">
            <v>7346</v>
          </cell>
          <cell r="J107">
            <v>0</v>
          </cell>
        </row>
        <row r="108">
          <cell r="A108">
            <v>0</v>
          </cell>
          <cell r="B108">
            <v>0</v>
          </cell>
          <cell r="C108">
            <v>0</v>
          </cell>
          <cell r="D108">
            <v>0</v>
          </cell>
          <cell r="E108">
            <v>0</v>
          </cell>
          <cell r="F108">
            <v>0</v>
          </cell>
          <cell r="G108">
            <v>0</v>
          </cell>
          <cell r="H108">
            <v>0</v>
          </cell>
          <cell r="I108">
            <v>0</v>
          </cell>
          <cell r="J108">
            <v>0</v>
          </cell>
        </row>
        <row r="109">
          <cell r="A109" t="str">
            <v>3. Transportes</v>
          </cell>
          <cell r="B109">
            <v>0</v>
          </cell>
          <cell r="C109">
            <v>0</v>
          </cell>
          <cell r="D109">
            <v>0</v>
          </cell>
          <cell r="E109">
            <v>0</v>
          </cell>
          <cell r="F109">
            <v>0</v>
          </cell>
          <cell r="G109">
            <v>0</v>
          </cell>
          <cell r="H109">
            <v>0</v>
          </cell>
          <cell r="I109">
            <v>0</v>
          </cell>
          <cell r="J109">
            <v>0</v>
          </cell>
        </row>
        <row r="110">
          <cell r="A110" t="str">
            <v>Codigo</v>
          </cell>
          <cell r="B110" t="str">
            <v xml:space="preserve">Descripcion </v>
          </cell>
          <cell r="C110" t="str">
            <v>Vol. o Peso</v>
          </cell>
          <cell r="D110" t="str">
            <v>Unidad</v>
          </cell>
          <cell r="E110" t="str">
            <v>Distancia</v>
          </cell>
          <cell r="F110">
            <v>0</v>
          </cell>
          <cell r="G110" t="str">
            <v>Tarifa</v>
          </cell>
          <cell r="H110">
            <v>0</v>
          </cell>
          <cell r="I110" t="str">
            <v>Vr. Unitario</v>
          </cell>
          <cell r="J110">
            <v>0</v>
          </cell>
        </row>
        <row r="111">
          <cell r="A111">
            <v>0</v>
          </cell>
          <cell r="B111">
            <v>0</v>
          </cell>
          <cell r="C111">
            <v>0</v>
          </cell>
          <cell r="D111">
            <v>0</v>
          </cell>
          <cell r="E111">
            <v>0</v>
          </cell>
          <cell r="F111">
            <v>0</v>
          </cell>
          <cell r="G111">
            <v>0</v>
          </cell>
          <cell r="H111">
            <v>0</v>
          </cell>
          <cell r="I111">
            <v>0</v>
          </cell>
          <cell r="J111">
            <v>0</v>
          </cell>
        </row>
        <row r="112">
          <cell r="A112" t="str">
            <v>EH-44</v>
          </cell>
          <cell r="B112" t="str">
            <v>TRANSPORTE DE MATERIALES O EQUIPO</v>
          </cell>
          <cell r="C112">
            <v>0</v>
          </cell>
          <cell r="D112" t="str">
            <v>Viaje</v>
          </cell>
          <cell r="E112">
            <v>0.03</v>
          </cell>
          <cell r="F112">
            <v>0</v>
          </cell>
          <cell r="G112">
            <v>45000</v>
          </cell>
          <cell r="H112">
            <v>0</v>
          </cell>
          <cell r="I112">
            <v>1350</v>
          </cell>
          <cell r="J112">
            <v>0</v>
          </cell>
        </row>
        <row r="113">
          <cell r="A113">
            <v>0</v>
          </cell>
          <cell r="B113">
            <v>0</v>
          </cell>
          <cell r="C113">
            <v>0</v>
          </cell>
          <cell r="D113">
            <v>0</v>
          </cell>
          <cell r="E113">
            <v>0</v>
          </cell>
          <cell r="F113">
            <v>0</v>
          </cell>
          <cell r="G113">
            <v>0</v>
          </cell>
          <cell r="H113">
            <v>0</v>
          </cell>
          <cell r="I113">
            <v>0</v>
          </cell>
          <cell r="J113">
            <v>0</v>
          </cell>
        </row>
        <row r="114">
          <cell r="A114" t="str">
            <v>SUBTOTAL</v>
          </cell>
          <cell r="B114">
            <v>0</v>
          </cell>
          <cell r="C114">
            <v>0</v>
          </cell>
          <cell r="D114">
            <v>0</v>
          </cell>
          <cell r="E114">
            <v>0</v>
          </cell>
          <cell r="F114">
            <v>0</v>
          </cell>
          <cell r="G114">
            <v>0</v>
          </cell>
          <cell r="H114">
            <v>0</v>
          </cell>
          <cell r="I114">
            <v>1350</v>
          </cell>
          <cell r="J114">
            <v>0</v>
          </cell>
        </row>
        <row r="115">
          <cell r="A115">
            <v>0</v>
          </cell>
          <cell r="B115">
            <v>0</v>
          </cell>
          <cell r="C115">
            <v>0</v>
          </cell>
          <cell r="D115">
            <v>0</v>
          </cell>
          <cell r="E115">
            <v>0</v>
          </cell>
          <cell r="F115">
            <v>0</v>
          </cell>
          <cell r="G115">
            <v>0</v>
          </cell>
          <cell r="H115">
            <v>0</v>
          </cell>
          <cell r="I115">
            <v>0</v>
          </cell>
          <cell r="J115">
            <v>0</v>
          </cell>
        </row>
        <row r="116">
          <cell r="A116" t="str">
            <v>4. Mano de Obra</v>
          </cell>
          <cell r="B116">
            <v>0</v>
          </cell>
          <cell r="C116">
            <v>0</v>
          </cell>
          <cell r="D116">
            <v>0</v>
          </cell>
          <cell r="E116">
            <v>0</v>
          </cell>
          <cell r="F116">
            <v>0</v>
          </cell>
          <cell r="G116">
            <v>0</v>
          </cell>
          <cell r="H116">
            <v>0</v>
          </cell>
          <cell r="I116">
            <v>0</v>
          </cell>
          <cell r="J116">
            <v>0</v>
          </cell>
        </row>
        <row r="117">
          <cell r="A117" t="str">
            <v>Codigo</v>
          </cell>
          <cell r="B117" t="str">
            <v>Trabajador</v>
          </cell>
          <cell r="C117" t="str">
            <v>Jornal</v>
          </cell>
          <cell r="D117" t="str">
            <v>Prestac.</v>
          </cell>
          <cell r="E117" t="str">
            <v>Jornal Total</v>
          </cell>
          <cell r="F117" t="str">
            <v>Rendimiento</v>
          </cell>
          <cell r="G117">
            <v>0</v>
          </cell>
          <cell r="H117">
            <v>0</v>
          </cell>
          <cell r="I117" t="str">
            <v>Vr. Unitario</v>
          </cell>
          <cell r="J117">
            <v>0</v>
          </cell>
        </row>
        <row r="118">
          <cell r="A118">
            <v>0</v>
          </cell>
          <cell r="B118">
            <v>0</v>
          </cell>
          <cell r="C118">
            <v>0</v>
          </cell>
          <cell r="D118">
            <v>0</v>
          </cell>
          <cell r="E118">
            <v>0</v>
          </cell>
          <cell r="F118">
            <v>0</v>
          </cell>
          <cell r="G118">
            <v>0</v>
          </cell>
          <cell r="H118">
            <v>0</v>
          </cell>
          <cell r="I118">
            <v>0</v>
          </cell>
          <cell r="J118">
            <v>0</v>
          </cell>
        </row>
        <row r="119">
          <cell r="A119" t="str">
            <v>MO-01</v>
          </cell>
          <cell r="B119" t="str">
            <v>CUADRILLA AB  ALBAÑIL (1 OFICIAL + 1 AYUDANTE)</v>
          </cell>
          <cell r="C119" t="str">
            <v>hc</v>
          </cell>
          <cell r="D119">
            <v>0.57999999999999996</v>
          </cell>
          <cell r="E119">
            <v>9350</v>
          </cell>
          <cell r="F119">
            <v>0.35</v>
          </cell>
          <cell r="G119">
            <v>0</v>
          </cell>
          <cell r="H119">
            <v>0</v>
          </cell>
          <cell r="I119">
            <v>5171</v>
          </cell>
          <cell r="J119">
            <v>0</v>
          </cell>
        </row>
        <row r="120">
          <cell r="A120">
            <v>0</v>
          </cell>
          <cell r="B120">
            <v>0</v>
          </cell>
          <cell r="C120">
            <v>0</v>
          </cell>
          <cell r="D120">
            <v>0</v>
          </cell>
          <cell r="E120">
            <v>0</v>
          </cell>
          <cell r="F120">
            <v>0</v>
          </cell>
          <cell r="G120">
            <v>0</v>
          </cell>
          <cell r="H120">
            <v>0</v>
          </cell>
          <cell r="I120">
            <v>0</v>
          </cell>
          <cell r="J120">
            <v>0</v>
          </cell>
        </row>
        <row r="121">
          <cell r="A121">
            <v>0</v>
          </cell>
          <cell r="B121">
            <v>0</v>
          </cell>
          <cell r="C121">
            <v>0</v>
          </cell>
          <cell r="D121">
            <v>0</v>
          </cell>
          <cell r="E121">
            <v>0</v>
          </cell>
          <cell r="F121">
            <v>0</v>
          </cell>
          <cell r="G121">
            <v>0</v>
          </cell>
          <cell r="H121">
            <v>0</v>
          </cell>
          <cell r="I121">
            <v>0</v>
          </cell>
          <cell r="J121">
            <v>0</v>
          </cell>
        </row>
        <row r="122">
          <cell r="A122" t="str">
            <v>SUBTOTAL</v>
          </cell>
          <cell r="B122">
            <v>0</v>
          </cell>
          <cell r="C122">
            <v>0</v>
          </cell>
          <cell r="D122">
            <v>0</v>
          </cell>
          <cell r="E122">
            <v>0</v>
          </cell>
          <cell r="F122">
            <v>0</v>
          </cell>
          <cell r="G122">
            <v>0</v>
          </cell>
          <cell r="H122">
            <v>0</v>
          </cell>
          <cell r="I122">
            <v>5171</v>
          </cell>
          <cell r="J122">
            <v>0</v>
          </cell>
        </row>
        <row r="123">
          <cell r="A123" t="str">
            <v>TOTAL COSTO DIRECTO</v>
          </cell>
          <cell r="B123">
            <v>0</v>
          </cell>
          <cell r="C123">
            <v>0</v>
          </cell>
          <cell r="D123">
            <v>0</v>
          </cell>
          <cell r="E123">
            <v>0</v>
          </cell>
          <cell r="F123">
            <v>0</v>
          </cell>
          <cell r="G123">
            <v>0</v>
          </cell>
          <cell r="H123">
            <v>0</v>
          </cell>
          <cell r="I123">
            <v>14126</v>
          </cell>
          <cell r="J123">
            <v>0</v>
          </cell>
        </row>
        <row r="124">
          <cell r="A124" t="str">
            <v>AIU CONTRACTUAL</v>
          </cell>
          <cell r="B124">
            <v>0</v>
          </cell>
          <cell r="C124">
            <v>0.25640000000000002</v>
          </cell>
          <cell r="D124">
            <v>0</v>
          </cell>
          <cell r="E124">
            <v>0</v>
          </cell>
          <cell r="F124">
            <v>0</v>
          </cell>
          <cell r="G124">
            <v>0</v>
          </cell>
          <cell r="H124" t="str">
            <v>TOTAL COSTO INDIRECTO</v>
          </cell>
          <cell r="I124">
            <v>3621.9064000000003</v>
          </cell>
          <cell r="J124">
            <v>0</v>
          </cell>
        </row>
        <row r="125">
          <cell r="A125" t="str">
            <v xml:space="preserve">VALOR TOTAL ACTIVIDAD </v>
          </cell>
          <cell r="B125">
            <v>0</v>
          </cell>
          <cell r="C125">
            <v>0</v>
          </cell>
          <cell r="D125">
            <v>0</v>
          </cell>
          <cell r="E125">
            <v>0</v>
          </cell>
          <cell r="F125">
            <v>0</v>
          </cell>
          <cell r="G125">
            <v>0</v>
          </cell>
          <cell r="H125">
            <v>0</v>
          </cell>
          <cell r="I125">
            <v>17747.9064</v>
          </cell>
          <cell r="J125">
            <v>0</v>
          </cell>
        </row>
        <row r="126">
          <cell r="A126" t="str">
            <v xml:space="preserve">VALOR RECURSOS NECESARIOS PARA LA EJECUCIÓN DE LA ACTIVIDAD </v>
          </cell>
          <cell r="B126">
            <v>0</v>
          </cell>
          <cell r="C126">
            <v>0</v>
          </cell>
          <cell r="D126">
            <v>0</v>
          </cell>
          <cell r="E126">
            <v>0</v>
          </cell>
          <cell r="F126">
            <v>0</v>
          </cell>
          <cell r="G126">
            <v>0</v>
          </cell>
          <cell r="H126">
            <v>0</v>
          </cell>
          <cell r="I126">
            <v>1639907</v>
          </cell>
          <cell r="J126">
            <v>0</v>
          </cell>
        </row>
        <row r="127">
          <cell r="A127" t="str">
            <v>Para constancia de lo anterior, se firma la presente acta bajo la responsabilidad expresa de los que intervienen en ella, de  conformidad  con las funciones  desempeñadas por cada uno de los mismos,  de acuerdo con el manual de interventoría, en _________</v>
          </cell>
          <cell r="B127">
            <v>0</v>
          </cell>
          <cell r="C127">
            <v>0</v>
          </cell>
          <cell r="D127">
            <v>0</v>
          </cell>
          <cell r="E127">
            <v>0</v>
          </cell>
          <cell r="F127">
            <v>0</v>
          </cell>
          <cell r="G127">
            <v>0</v>
          </cell>
          <cell r="H127">
            <v>0</v>
          </cell>
          <cell r="I127">
            <v>0</v>
          </cell>
          <cell r="J127">
            <v>0</v>
          </cell>
        </row>
        <row r="128">
          <cell r="A128">
            <v>0</v>
          </cell>
          <cell r="B128">
            <v>0</v>
          </cell>
          <cell r="C128">
            <v>0</v>
          </cell>
          <cell r="D128">
            <v>0</v>
          </cell>
          <cell r="E128">
            <v>0</v>
          </cell>
          <cell r="F128">
            <v>0</v>
          </cell>
          <cell r="G128">
            <v>0</v>
          </cell>
          <cell r="H128">
            <v>0</v>
          </cell>
          <cell r="I128">
            <v>0</v>
          </cell>
          <cell r="J128">
            <v>0</v>
          </cell>
        </row>
        <row r="129">
          <cell r="A129">
            <v>0</v>
          </cell>
          <cell r="B129">
            <v>0</v>
          </cell>
          <cell r="C129">
            <v>0</v>
          </cell>
          <cell r="D129">
            <v>0</v>
          </cell>
          <cell r="E129">
            <v>0</v>
          </cell>
          <cell r="F129">
            <v>0</v>
          </cell>
          <cell r="G129">
            <v>0</v>
          </cell>
          <cell r="H129">
            <v>0</v>
          </cell>
          <cell r="I129">
            <v>0</v>
          </cell>
          <cell r="J129">
            <v>0</v>
          </cell>
        </row>
        <row r="130">
          <cell r="A130">
            <v>0</v>
          </cell>
          <cell r="B130">
            <v>0</v>
          </cell>
          <cell r="C130">
            <v>0</v>
          </cell>
          <cell r="D130">
            <v>0</v>
          </cell>
          <cell r="E130">
            <v>0</v>
          </cell>
          <cell r="F130">
            <v>0</v>
          </cell>
          <cell r="G130">
            <v>0</v>
          </cell>
          <cell r="H130">
            <v>0</v>
          </cell>
          <cell r="I130">
            <v>0</v>
          </cell>
          <cell r="J130">
            <v>0</v>
          </cell>
        </row>
        <row r="131">
          <cell r="A131">
            <v>0</v>
          </cell>
          <cell r="B131">
            <v>0</v>
          </cell>
          <cell r="C131">
            <v>0</v>
          </cell>
          <cell r="D131">
            <v>0</v>
          </cell>
          <cell r="E131">
            <v>0</v>
          </cell>
          <cell r="F131">
            <v>0</v>
          </cell>
          <cell r="G131">
            <v>0</v>
          </cell>
          <cell r="H131">
            <v>0</v>
          </cell>
          <cell r="I131">
            <v>0</v>
          </cell>
          <cell r="J131">
            <v>0</v>
          </cell>
        </row>
        <row r="132">
          <cell r="A132">
            <v>0</v>
          </cell>
          <cell r="B132">
            <v>0</v>
          </cell>
          <cell r="C132">
            <v>0</v>
          </cell>
          <cell r="D132">
            <v>0</v>
          </cell>
          <cell r="E132">
            <v>0</v>
          </cell>
          <cell r="F132">
            <v>0</v>
          </cell>
          <cell r="G132">
            <v>0</v>
          </cell>
          <cell r="H132">
            <v>0</v>
          </cell>
          <cell r="I132">
            <v>0</v>
          </cell>
          <cell r="J132">
            <v>0</v>
          </cell>
        </row>
        <row r="133">
          <cell r="A133">
            <v>0</v>
          </cell>
          <cell r="C133">
            <v>0</v>
          </cell>
        </row>
        <row r="134">
          <cell r="A134" t="str">
            <v>C. OBSERVACIONES INTERVENTORIA (Campo de obligatorio diligenciamiento)</v>
          </cell>
          <cell r="B134">
            <v>0</v>
          </cell>
          <cell r="C134">
            <v>0</v>
          </cell>
          <cell r="D134">
            <v>0</v>
          </cell>
          <cell r="E134">
            <v>0</v>
          </cell>
          <cell r="F134">
            <v>0</v>
          </cell>
          <cell r="G134">
            <v>0</v>
          </cell>
          <cell r="H134">
            <v>0</v>
          </cell>
          <cell r="I134">
            <v>0</v>
          </cell>
          <cell r="J134">
            <v>0</v>
          </cell>
        </row>
        <row r="135">
          <cell r="A135">
            <v>0</v>
          </cell>
          <cell r="B135">
            <v>0</v>
          </cell>
          <cell r="C135">
            <v>0</v>
          </cell>
          <cell r="D135">
            <v>0</v>
          </cell>
          <cell r="E135">
            <v>0</v>
          </cell>
          <cell r="F135">
            <v>0</v>
          </cell>
          <cell r="G135">
            <v>0</v>
          </cell>
          <cell r="H135">
            <v>0</v>
          </cell>
          <cell r="I135">
            <v>0</v>
          </cell>
          <cell r="J135">
            <v>0</v>
          </cell>
        </row>
        <row r="136">
          <cell r="A136">
            <v>0</v>
          </cell>
          <cell r="B136">
            <v>0</v>
          </cell>
          <cell r="C136">
            <v>0</v>
          </cell>
          <cell r="D136">
            <v>0</v>
          </cell>
          <cell r="E136">
            <v>0</v>
          </cell>
          <cell r="F136">
            <v>0</v>
          </cell>
          <cell r="G136">
            <v>0</v>
          </cell>
          <cell r="H136">
            <v>0</v>
          </cell>
          <cell r="I136">
            <v>0</v>
          </cell>
          <cell r="J136">
            <v>0</v>
          </cell>
        </row>
        <row r="137">
          <cell r="A137">
            <v>0</v>
          </cell>
          <cell r="B137">
            <v>0</v>
          </cell>
          <cell r="C137">
            <v>0</v>
          </cell>
          <cell r="D137">
            <v>0</v>
          </cell>
          <cell r="E137">
            <v>0</v>
          </cell>
          <cell r="F137">
            <v>0</v>
          </cell>
          <cell r="G137">
            <v>0</v>
          </cell>
          <cell r="H137">
            <v>0</v>
          </cell>
          <cell r="I137">
            <v>0</v>
          </cell>
          <cell r="J137">
            <v>0</v>
          </cell>
        </row>
        <row r="138">
          <cell r="A138">
            <v>0</v>
          </cell>
          <cell r="B138">
            <v>0</v>
          </cell>
          <cell r="C138">
            <v>0</v>
          </cell>
          <cell r="D138">
            <v>0</v>
          </cell>
          <cell r="E138">
            <v>0</v>
          </cell>
          <cell r="F138">
            <v>0</v>
          </cell>
          <cell r="G138">
            <v>0</v>
          </cell>
          <cell r="H138">
            <v>0</v>
          </cell>
          <cell r="I138">
            <v>0</v>
          </cell>
          <cell r="J138">
            <v>0</v>
          </cell>
        </row>
        <row r="139">
          <cell r="A139">
            <v>0</v>
          </cell>
          <cell r="B139">
            <v>0</v>
          </cell>
          <cell r="C139">
            <v>0</v>
          </cell>
          <cell r="D139">
            <v>0</v>
          </cell>
          <cell r="E139">
            <v>0</v>
          </cell>
          <cell r="F139">
            <v>0</v>
          </cell>
          <cell r="G139">
            <v>0</v>
          </cell>
          <cell r="H139">
            <v>0</v>
          </cell>
          <cell r="I139">
            <v>0</v>
          </cell>
          <cell r="J139">
            <v>0</v>
          </cell>
        </row>
        <row r="140">
          <cell r="A140">
            <v>0</v>
          </cell>
          <cell r="B140">
            <v>0</v>
          </cell>
          <cell r="C140">
            <v>0</v>
          </cell>
          <cell r="D140">
            <v>0</v>
          </cell>
          <cell r="E140">
            <v>0</v>
          </cell>
          <cell r="F140">
            <v>0</v>
          </cell>
          <cell r="G140">
            <v>0</v>
          </cell>
          <cell r="I140">
            <v>0</v>
          </cell>
        </row>
        <row r="141">
          <cell r="A141">
            <v>0</v>
          </cell>
          <cell r="B141">
            <v>0</v>
          </cell>
          <cell r="C141">
            <v>0</v>
          </cell>
          <cell r="D141">
            <v>0</v>
          </cell>
          <cell r="E141">
            <v>0</v>
          </cell>
          <cell r="F141">
            <v>0</v>
          </cell>
          <cell r="G141">
            <v>0</v>
          </cell>
          <cell r="H141">
            <v>0</v>
          </cell>
          <cell r="J141">
            <v>0</v>
          </cell>
        </row>
        <row r="142">
          <cell r="A142">
            <v>0</v>
          </cell>
          <cell r="B142">
            <v>0</v>
          </cell>
          <cell r="C142">
            <v>0</v>
          </cell>
          <cell r="D142">
            <v>0</v>
          </cell>
          <cell r="E142">
            <v>0</v>
          </cell>
          <cell r="F142">
            <v>0</v>
          </cell>
          <cell r="G142">
            <v>0</v>
          </cell>
          <cell r="H142">
            <v>0</v>
          </cell>
          <cell r="J142" t="str">
            <v>Original  - FONADE</v>
          </cell>
        </row>
        <row r="143">
          <cell r="A143">
            <v>0</v>
          </cell>
          <cell r="B143">
            <v>0</v>
          </cell>
          <cell r="C143">
            <v>0</v>
          </cell>
          <cell r="D143">
            <v>0</v>
          </cell>
          <cell r="E143">
            <v>0</v>
          </cell>
          <cell r="F143">
            <v>0</v>
          </cell>
          <cell r="G143">
            <v>0</v>
          </cell>
          <cell r="H143">
            <v>0</v>
          </cell>
          <cell r="I143">
            <v>0</v>
          </cell>
          <cell r="J143" t="str">
            <v>Copias: Contratista, Interventor</v>
          </cell>
        </row>
        <row r="144">
          <cell r="A144">
            <v>0</v>
          </cell>
          <cell r="B144">
            <v>0</v>
          </cell>
          <cell r="E144">
            <v>0</v>
          </cell>
          <cell r="F144">
            <v>0</v>
          </cell>
          <cell r="G144">
            <v>0</v>
          </cell>
          <cell r="H144">
            <v>0</v>
          </cell>
          <cell r="I144">
            <v>0</v>
          </cell>
        </row>
        <row r="145">
          <cell r="A145" t="str">
            <v>Item</v>
          </cell>
          <cell r="B145" t="str">
            <v>Descripción</v>
          </cell>
          <cell r="C145">
            <v>0</v>
          </cell>
          <cell r="D145">
            <v>0</v>
          </cell>
          <cell r="E145">
            <v>0</v>
          </cell>
          <cell r="F145">
            <v>0</v>
          </cell>
          <cell r="G145" t="str">
            <v>Unidad</v>
          </cell>
          <cell r="H145">
            <v>0</v>
          </cell>
          <cell r="I145" t="str">
            <v>Cantidad</v>
          </cell>
          <cell r="J145">
            <v>0</v>
          </cell>
        </row>
        <row r="146">
          <cell r="A146" t="str">
            <v>01.01.03</v>
          </cell>
          <cell r="B146" t="str">
            <v xml:space="preserve">Localización y replanteo Topográfico por metro cuadrado de área construida (Área con ejecución de obra civil cubierta) </v>
          </cell>
          <cell r="C146">
            <v>0</v>
          </cell>
          <cell r="D146">
            <v>0</v>
          </cell>
          <cell r="E146">
            <v>0</v>
          </cell>
          <cell r="F146">
            <v>0</v>
          </cell>
          <cell r="G146" t="str">
            <v>M²</v>
          </cell>
          <cell r="H146">
            <v>0</v>
          </cell>
          <cell r="I146">
            <v>132.94999999999999</v>
          </cell>
          <cell r="J146">
            <v>0</v>
          </cell>
          <cell r="K146">
            <v>1940</v>
          </cell>
        </row>
        <row r="147">
          <cell r="A147">
            <v>0</v>
          </cell>
          <cell r="B147">
            <v>0</v>
          </cell>
          <cell r="C147">
            <v>0</v>
          </cell>
          <cell r="D147">
            <v>0</v>
          </cell>
          <cell r="E147">
            <v>0</v>
          </cell>
          <cell r="F147">
            <v>0</v>
          </cell>
          <cell r="G147">
            <v>0</v>
          </cell>
          <cell r="H147">
            <v>0</v>
          </cell>
          <cell r="I147">
            <v>0</v>
          </cell>
          <cell r="J147">
            <v>0</v>
          </cell>
        </row>
        <row r="148">
          <cell r="A148" t="str">
            <v>1.  Equipo</v>
          </cell>
          <cell r="B148">
            <v>0</v>
          </cell>
          <cell r="C148">
            <v>0</v>
          </cell>
          <cell r="D148">
            <v>0</v>
          </cell>
          <cell r="E148">
            <v>0</v>
          </cell>
          <cell r="F148">
            <v>0</v>
          </cell>
          <cell r="G148">
            <v>0</v>
          </cell>
          <cell r="H148">
            <v>0</v>
          </cell>
          <cell r="I148">
            <v>0</v>
          </cell>
          <cell r="J148">
            <v>0</v>
          </cell>
        </row>
        <row r="149">
          <cell r="A149" t="str">
            <v>Codigo</v>
          </cell>
          <cell r="B149" t="str">
            <v>Descripción</v>
          </cell>
          <cell r="C149" t="str">
            <v>Marca</v>
          </cell>
          <cell r="D149" t="str">
            <v>Unidad</v>
          </cell>
          <cell r="E149" t="str">
            <v>Tarifa</v>
          </cell>
          <cell r="F149">
            <v>0</v>
          </cell>
          <cell r="G149" t="str">
            <v>Rendimiento</v>
          </cell>
          <cell r="H149">
            <v>0</v>
          </cell>
          <cell r="I149" t="str">
            <v>Vr. Unitario</v>
          </cell>
          <cell r="J149">
            <v>0</v>
          </cell>
        </row>
        <row r="150">
          <cell r="A150" t="str">
            <v>EH-33</v>
          </cell>
          <cell r="B150" t="str">
            <v xml:space="preserve">HERRAMIENTA MENOR 5 %  DE LA MANO OBRA </v>
          </cell>
          <cell r="C150">
            <v>0</v>
          </cell>
          <cell r="D150" t="str">
            <v xml:space="preserve">Global </v>
          </cell>
          <cell r="E150">
            <v>74</v>
          </cell>
          <cell r="F150">
            <v>0</v>
          </cell>
          <cell r="G150">
            <v>1</v>
          </cell>
          <cell r="H150">
            <v>0</v>
          </cell>
          <cell r="I150">
            <v>74</v>
          </cell>
          <cell r="J150">
            <v>0</v>
          </cell>
        </row>
        <row r="151">
          <cell r="A151">
            <v>0</v>
          </cell>
          <cell r="B151">
            <v>0</v>
          </cell>
          <cell r="C151">
            <v>0</v>
          </cell>
          <cell r="D151">
            <v>0</v>
          </cell>
          <cell r="E151">
            <v>0</v>
          </cell>
          <cell r="F151">
            <v>0</v>
          </cell>
          <cell r="G151">
            <v>0</v>
          </cell>
          <cell r="H151">
            <v>0</v>
          </cell>
          <cell r="I151">
            <v>0</v>
          </cell>
          <cell r="J151">
            <v>0</v>
          </cell>
        </row>
        <row r="152">
          <cell r="A152">
            <v>0</v>
          </cell>
          <cell r="B152">
            <v>0</v>
          </cell>
          <cell r="C152">
            <v>0</v>
          </cell>
          <cell r="D152">
            <v>0</v>
          </cell>
          <cell r="E152">
            <v>0</v>
          </cell>
          <cell r="F152">
            <v>0</v>
          </cell>
          <cell r="G152">
            <v>0</v>
          </cell>
          <cell r="H152">
            <v>0</v>
          </cell>
          <cell r="I152">
            <v>0</v>
          </cell>
          <cell r="J152">
            <v>0</v>
          </cell>
        </row>
        <row r="153">
          <cell r="A153" t="str">
            <v>SUBTOTAL</v>
          </cell>
          <cell r="B153">
            <v>0</v>
          </cell>
          <cell r="C153">
            <v>0</v>
          </cell>
          <cell r="D153">
            <v>0</v>
          </cell>
          <cell r="E153">
            <v>0</v>
          </cell>
          <cell r="F153">
            <v>0</v>
          </cell>
          <cell r="G153">
            <v>0</v>
          </cell>
          <cell r="H153">
            <v>0</v>
          </cell>
          <cell r="I153">
            <v>74</v>
          </cell>
          <cell r="J153">
            <v>0</v>
          </cell>
        </row>
        <row r="154">
          <cell r="A154">
            <v>0</v>
          </cell>
          <cell r="B154">
            <v>0</v>
          </cell>
          <cell r="C154">
            <v>0</v>
          </cell>
          <cell r="D154">
            <v>0</v>
          </cell>
          <cell r="E154">
            <v>0</v>
          </cell>
          <cell r="F154">
            <v>0</v>
          </cell>
          <cell r="G154">
            <v>0</v>
          </cell>
          <cell r="H154">
            <v>0</v>
          </cell>
          <cell r="I154">
            <v>0</v>
          </cell>
          <cell r="J154">
            <v>0</v>
          </cell>
        </row>
        <row r="155">
          <cell r="A155" t="str">
            <v>2.  Materiales</v>
          </cell>
          <cell r="B155">
            <v>0</v>
          </cell>
          <cell r="C155">
            <v>0</v>
          </cell>
          <cell r="D155">
            <v>0</v>
          </cell>
          <cell r="E155">
            <v>0</v>
          </cell>
          <cell r="F155">
            <v>0</v>
          </cell>
          <cell r="G155">
            <v>0</v>
          </cell>
          <cell r="H155">
            <v>0</v>
          </cell>
          <cell r="I155">
            <v>0</v>
          </cell>
          <cell r="J155">
            <v>0</v>
          </cell>
        </row>
        <row r="156">
          <cell r="A156" t="str">
            <v>Codigo</v>
          </cell>
          <cell r="B156" t="str">
            <v>Descripción</v>
          </cell>
          <cell r="C156">
            <v>0</v>
          </cell>
          <cell r="D156" t="str">
            <v>Unidad</v>
          </cell>
          <cell r="E156" t="str">
            <v>Rendimiento</v>
          </cell>
          <cell r="F156" t="str">
            <v>Precio Unitario</v>
          </cell>
          <cell r="G156">
            <v>0</v>
          </cell>
          <cell r="H156">
            <v>0</v>
          </cell>
          <cell r="I156" t="str">
            <v>Vr Unitario</v>
          </cell>
          <cell r="J156">
            <v>0</v>
          </cell>
        </row>
        <row r="157">
          <cell r="A157" t="str">
            <v>W02</v>
          </cell>
          <cell r="B157" t="str">
            <v>LISTON 2 x 4</v>
          </cell>
          <cell r="C157">
            <v>0</v>
          </cell>
          <cell r="D157" t="str">
            <v>ml</v>
          </cell>
          <cell r="E157">
            <v>0.1</v>
          </cell>
          <cell r="F157">
            <v>2320</v>
          </cell>
          <cell r="G157">
            <v>0</v>
          </cell>
          <cell r="H157">
            <v>0</v>
          </cell>
          <cell r="I157">
            <v>232</v>
          </cell>
          <cell r="J157">
            <v>0</v>
          </cell>
        </row>
        <row r="158">
          <cell r="A158" t="str">
            <v>X04</v>
          </cell>
          <cell r="B158" t="str">
            <v>ESMALTE SINTETICO Pintulux - Tipo Pintuco Ref. según color diseño o similar</v>
          </cell>
          <cell r="C158">
            <v>0</v>
          </cell>
          <cell r="D158" t="str">
            <v>gl</v>
          </cell>
          <cell r="E158">
            <v>2E-3</v>
          </cell>
          <cell r="F158">
            <v>61900</v>
          </cell>
          <cell r="G158">
            <v>0</v>
          </cell>
          <cell r="H158">
            <v>0</v>
          </cell>
          <cell r="I158">
            <v>124</v>
          </cell>
          <cell r="J158">
            <v>0</v>
          </cell>
        </row>
        <row r="159">
          <cell r="A159" t="str">
            <v>O15</v>
          </cell>
          <cell r="B159" t="str">
            <v>PUNTILLA CON CABEZA  VARIADA</v>
          </cell>
          <cell r="C159">
            <v>0</v>
          </cell>
          <cell r="D159" t="str">
            <v>lb</v>
          </cell>
          <cell r="E159">
            <v>0.01</v>
          </cell>
          <cell r="F159">
            <v>2500</v>
          </cell>
          <cell r="G159">
            <v>0</v>
          </cell>
          <cell r="H159">
            <v>0</v>
          </cell>
          <cell r="I159">
            <v>25</v>
          </cell>
          <cell r="J159">
            <v>0</v>
          </cell>
        </row>
        <row r="160">
          <cell r="A160">
            <v>0</v>
          </cell>
          <cell r="B160">
            <v>0</v>
          </cell>
          <cell r="C160">
            <v>0</v>
          </cell>
          <cell r="D160">
            <v>0</v>
          </cell>
          <cell r="E160">
            <v>0</v>
          </cell>
          <cell r="F160">
            <v>0</v>
          </cell>
          <cell r="G160">
            <v>0</v>
          </cell>
          <cell r="H160">
            <v>0</v>
          </cell>
          <cell r="I160">
            <v>0</v>
          </cell>
          <cell r="J160">
            <v>0</v>
          </cell>
        </row>
        <row r="161">
          <cell r="A161">
            <v>0</v>
          </cell>
          <cell r="B161">
            <v>0</v>
          </cell>
          <cell r="C161">
            <v>0</v>
          </cell>
          <cell r="D161">
            <v>0</v>
          </cell>
          <cell r="E161">
            <v>0</v>
          </cell>
          <cell r="F161">
            <v>0</v>
          </cell>
          <cell r="G161">
            <v>0</v>
          </cell>
          <cell r="H161">
            <v>0</v>
          </cell>
          <cell r="I161">
            <v>0</v>
          </cell>
          <cell r="J161">
            <v>0</v>
          </cell>
        </row>
        <row r="162">
          <cell r="A162">
            <v>0</v>
          </cell>
          <cell r="B162">
            <v>0</v>
          </cell>
          <cell r="C162">
            <v>0</v>
          </cell>
          <cell r="D162">
            <v>0</v>
          </cell>
          <cell r="E162">
            <v>0</v>
          </cell>
          <cell r="F162">
            <v>0</v>
          </cell>
          <cell r="G162">
            <v>0</v>
          </cell>
          <cell r="H162">
            <v>0</v>
          </cell>
          <cell r="I162">
            <v>0</v>
          </cell>
          <cell r="J162">
            <v>0</v>
          </cell>
        </row>
        <row r="163">
          <cell r="A163">
            <v>0</v>
          </cell>
          <cell r="B163">
            <v>0</v>
          </cell>
          <cell r="C163">
            <v>0</v>
          </cell>
          <cell r="D163">
            <v>0</v>
          </cell>
          <cell r="E163">
            <v>0</v>
          </cell>
          <cell r="F163">
            <v>0</v>
          </cell>
          <cell r="G163">
            <v>0</v>
          </cell>
          <cell r="H163">
            <v>0</v>
          </cell>
          <cell r="I163">
            <v>0</v>
          </cell>
          <cell r="J163">
            <v>0</v>
          </cell>
        </row>
        <row r="164">
          <cell r="A164">
            <v>0</v>
          </cell>
          <cell r="B164">
            <v>0</v>
          </cell>
          <cell r="C164">
            <v>0</v>
          </cell>
          <cell r="D164">
            <v>0</v>
          </cell>
          <cell r="E164">
            <v>0</v>
          </cell>
          <cell r="F164">
            <v>0</v>
          </cell>
          <cell r="G164">
            <v>0</v>
          </cell>
          <cell r="H164">
            <v>0</v>
          </cell>
          <cell r="I164">
            <v>0</v>
          </cell>
          <cell r="J164">
            <v>0</v>
          </cell>
        </row>
        <row r="165">
          <cell r="A165">
            <v>0</v>
          </cell>
          <cell r="B165">
            <v>0</v>
          </cell>
          <cell r="C165">
            <v>0</v>
          </cell>
          <cell r="D165">
            <v>0</v>
          </cell>
          <cell r="E165">
            <v>0</v>
          </cell>
          <cell r="F165">
            <v>0</v>
          </cell>
          <cell r="G165">
            <v>0</v>
          </cell>
          <cell r="H165">
            <v>0</v>
          </cell>
          <cell r="I165">
            <v>0</v>
          </cell>
          <cell r="J165">
            <v>0</v>
          </cell>
        </row>
        <row r="166">
          <cell r="A166">
            <v>0</v>
          </cell>
          <cell r="B166">
            <v>0</v>
          </cell>
          <cell r="C166">
            <v>0</v>
          </cell>
          <cell r="D166">
            <v>0</v>
          </cell>
          <cell r="E166">
            <v>0</v>
          </cell>
          <cell r="F166">
            <v>0</v>
          </cell>
          <cell r="G166">
            <v>0</v>
          </cell>
          <cell r="H166">
            <v>0</v>
          </cell>
          <cell r="I166">
            <v>0</v>
          </cell>
          <cell r="J166">
            <v>0</v>
          </cell>
        </row>
        <row r="167">
          <cell r="A167">
            <v>0</v>
          </cell>
          <cell r="B167">
            <v>0</v>
          </cell>
          <cell r="C167">
            <v>0</v>
          </cell>
          <cell r="D167">
            <v>0</v>
          </cell>
          <cell r="E167">
            <v>0</v>
          </cell>
          <cell r="F167">
            <v>0</v>
          </cell>
          <cell r="G167">
            <v>0</v>
          </cell>
          <cell r="H167">
            <v>0</v>
          </cell>
          <cell r="I167">
            <v>0</v>
          </cell>
          <cell r="J167">
            <v>0</v>
          </cell>
        </row>
        <row r="168">
          <cell r="A168">
            <v>0</v>
          </cell>
          <cell r="B168">
            <v>0</v>
          </cell>
          <cell r="C168">
            <v>0</v>
          </cell>
          <cell r="D168">
            <v>0</v>
          </cell>
          <cell r="E168">
            <v>0</v>
          </cell>
          <cell r="F168">
            <v>0</v>
          </cell>
          <cell r="G168">
            <v>0</v>
          </cell>
          <cell r="H168">
            <v>0</v>
          </cell>
          <cell r="I168">
            <v>0</v>
          </cell>
          <cell r="J168">
            <v>0</v>
          </cell>
        </row>
        <row r="169">
          <cell r="A169" t="str">
            <v>SUBTOTAL</v>
          </cell>
          <cell r="B169">
            <v>0</v>
          </cell>
          <cell r="C169">
            <v>0</v>
          </cell>
          <cell r="D169">
            <v>0</v>
          </cell>
          <cell r="E169">
            <v>0</v>
          </cell>
          <cell r="F169">
            <v>0</v>
          </cell>
          <cell r="G169">
            <v>0</v>
          </cell>
          <cell r="H169">
            <v>0</v>
          </cell>
          <cell r="I169">
            <v>381</v>
          </cell>
          <cell r="J169">
            <v>0</v>
          </cell>
        </row>
        <row r="170">
          <cell r="A170">
            <v>0</v>
          </cell>
          <cell r="B170">
            <v>0</v>
          </cell>
          <cell r="C170">
            <v>0</v>
          </cell>
          <cell r="D170">
            <v>0</v>
          </cell>
          <cell r="E170">
            <v>0</v>
          </cell>
          <cell r="F170">
            <v>0</v>
          </cell>
          <cell r="G170">
            <v>0</v>
          </cell>
          <cell r="H170">
            <v>0</v>
          </cell>
          <cell r="I170">
            <v>0</v>
          </cell>
          <cell r="J170">
            <v>0</v>
          </cell>
        </row>
        <row r="171">
          <cell r="A171" t="str">
            <v>3. Transportes</v>
          </cell>
          <cell r="B171">
            <v>0</v>
          </cell>
          <cell r="C171">
            <v>0</v>
          </cell>
          <cell r="D171">
            <v>0</v>
          </cell>
          <cell r="E171">
            <v>0</v>
          </cell>
          <cell r="F171">
            <v>0</v>
          </cell>
          <cell r="G171">
            <v>0</v>
          </cell>
          <cell r="H171">
            <v>0</v>
          </cell>
          <cell r="I171">
            <v>0</v>
          </cell>
          <cell r="J171">
            <v>0</v>
          </cell>
        </row>
        <row r="172">
          <cell r="A172" t="str">
            <v>Codigo</v>
          </cell>
          <cell r="B172" t="str">
            <v xml:space="preserve">Descripcion </v>
          </cell>
          <cell r="C172" t="str">
            <v>Vol. o Peso</v>
          </cell>
          <cell r="D172" t="str">
            <v>Unidad</v>
          </cell>
          <cell r="E172" t="str">
            <v>Distancia</v>
          </cell>
          <cell r="F172">
            <v>0</v>
          </cell>
          <cell r="G172" t="str">
            <v>Tarifa</v>
          </cell>
          <cell r="H172">
            <v>0</v>
          </cell>
          <cell r="I172" t="str">
            <v>Vr. Unitario</v>
          </cell>
          <cell r="J172">
            <v>0</v>
          </cell>
        </row>
        <row r="173">
          <cell r="A173">
            <v>0</v>
          </cell>
          <cell r="B173">
            <v>0</v>
          </cell>
          <cell r="C173">
            <v>0</v>
          </cell>
          <cell r="D173">
            <v>0</v>
          </cell>
          <cell r="E173">
            <v>0</v>
          </cell>
          <cell r="F173">
            <v>0</v>
          </cell>
          <cell r="G173">
            <v>0</v>
          </cell>
          <cell r="H173">
            <v>0</v>
          </cell>
          <cell r="I173">
            <v>0</v>
          </cell>
          <cell r="J173">
            <v>0</v>
          </cell>
        </row>
        <row r="174">
          <cell r="A174">
            <v>0</v>
          </cell>
          <cell r="B174">
            <v>0</v>
          </cell>
          <cell r="C174">
            <v>0</v>
          </cell>
          <cell r="D174">
            <v>0</v>
          </cell>
          <cell r="E174">
            <v>0</v>
          </cell>
          <cell r="F174">
            <v>0</v>
          </cell>
          <cell r="G174">
            <v>0</v>
          </cell>
          <cell r="H174">
            <v>0</v>
          </cell>
          <cell r="I174">
            <v>0</v>
          </cell>
          <cell r="J174">
            <v>0</v>
          </cell>
        </row>
        <row r="175">
          <cell r="A175">
            <v>0</v>
          </cell>
          <cell r="B175">
            <v>0</v>
          </cell>
          <cell r="C175">
            <v>0</v>
          </cell>
          <cell r="D175">
            <v>0</v>
          </cell>
          <cell r="E175">
            <v>0</v>
          </cell>
          <cell r="F175">
            <v>0</v>
          </cell>
          <cell r="G175">
            <v>0</v>
          </cell>
          <cell r="H175">
            <v>0</v>
          </cell>
          <cell r="I175">
            <v>0</v>
          </cell>
          <cell r="J175">
            <v>0</v>
          </cell>
        </row>
        <row r="176">
          <cell r="A176" t="str">
            <v>SUBTOTAL</v>
          </cell>
          <cell r="B176">
            <v>0</v>
          </cell>
          <cell r="C176">
            <v>0</v>
          </cell>
          <cell r="D176">
            <v>0</v>
          </cell>
          <cell r="E176">
            <v>0</v>
          </cell>
          <cell r="F176">
            <v>0</v>
          </cell>
          <cell r="G176">
            <v>0</v>
          </cell>
          <cell r="H176">
            <v>0</v>
          </cell>
          <cell r="I176">
            <v>0</v>
          </cell>
          <cell r="J176">
            <v>0</v>
          </cell>
        </row>
        <row r="177">
          <cell r="A177">
            <v>0</v>
          </cell>
          <cell r="B177">
            <v>0</v>
          </cell>
          <cell r="C177">
            <v>0</v>
          </cell>
          <cell r="D177">
            <v>0</v>
          </cell>
          <cell r="E177">
            <v>0</v>
          </cell>
          <cell r="F177">
            <v>0</v>
          </cell>
          <cell r="G177">
            <v>0</v>
          </cell>
          <cell r="H177">
            <v>0</v>
          </cell>
          <cell r="I177">
            <v>0</v>
          </cell>
          <cell r="J177">
            <v>0</v>
          </cell>
        </row>
        <row r="178">
          <cell r="A178" t="str">
            <v>4. Mano de Obra</v>
          </cell>
          <cell r="B178">
            <v>0</v>
          </cell>
          <cell r="C178">
            <v>0</v>
          </cell>
          <cell r="D178">
            <v>0</v>
          </cell>
          <cell r="E178">
            <v>0</v>
          </cell>
          <cell r="F178">
            <v>0</v>
          </cell>
          <cell r="G178">
            <v>0</v>
          </cell>
          <cell r="H178">
            <v>0</v>
          </cell>
          <cell r="I178">
            <v>0</v>
          </cell>
          <cell r="J178">
            <v>0</v>
          </cell>
        </row>
        <row r="179">
          <cell r="A179" t="str">
            <v>Codigo</v>
          </cell>
          <cell r="B179" t="str">
            <v>Trabajador</v>
          </cell>
          <cell r="C179" t="str">
            <v>Jornal</v>
          </cell>
          <cell r="D179" t="str">
            <v>Prestac.</v>
          </cell>
          <cell r="E179" t="str">
            <v>Jornal Total</v>
          </cell>
          <cell r="F179" t="str">
            <v>Rendimiento</v>
          </cell>
          <cell r="G179">
            <v>0</v>
          </cell>
          <cell r="H179">
            <v>0</v>
          </cell>
          <cell r="I179" t="str">
            <v>Vr. Unitario</v>
          </cell>
          <cell r="J179">
            <v>0</v>
          </cell>
        </row>
        <row r="180">
          <cell r="A180">
            <v>0</v>
          </cell>
          <cell r="B180">
            <v>0</v>
          </cell>
          <cell r="C180">
            <v>0</v>
          </cell>
          <cell r="D180">
            <v>0</v>
          </cell>
          <cell r="E180">
            <v>0</v>
          </cell>
          <cell r="F180">
            <v>0</v>
          </cell>
          <cell r="G180">
            <v>0</v>
          </cell>
          <cell r="H180">
            <v>0</v>
          </cell>
          <cell r="I180">
            <v>0</v>
          </cell>
          <cell r="J180">
            <v>0</v>
          </cell>
        </row>
        <row r="181">
          <cell r="A181" t="str">
            <v>MO-09</v>
          </cell>
          <cell r="B181" t="str">
            <v>COMISION TOPÓGRAFICA ( 1 TOPOG+2 CANEROS)</v>
          </cell>
          <cell r="C181" t="str">
            <v>Dia</v>
          </cell>
          <cell r="D181">
            <v>0.57999999999999996</v>
          </cell>
          <cell r="E181">
            <v>235000</v>
          </cell>
          <cell r="F181">
            <v>4.0000000000000001E-3</v>
          </cell>
          <cell r="G181">
            <v>0</v>
          </cell>
          <cell r="H181">
            <v>0</v>
          </cell>
          <cell r="I181">
            <v>1485</v>
          </cell>
          <cell r="J181">
            <v>0</v>
          </cell>
        </row>
        <row r="182">
          <cell r="A182">
            <v>0</v>
          </cell>
          <cell r="B182">
            <v>0</v>
          </cell>
          <cell r="C182">
            <v>0</v>
          </cell>
          <cell r="D182">
            <v>0</v>
          </cell>
          <cell r="E182">
            <v>0</v>
          </cell>
          <cell r="F182">
            <v>0</v>
          </cell>
          <cell r="G182">
            <v>0</v>
          </cell>
          <cell r="H182">
            <v>0</v>
          </cell>
          <cell r="I182">
            <v>0</v>
          </cell>
          <cell r="J182">
            <v>0</v>
          </cell>
        </row>
        <row r="183">
          <cell r="A183">
            <v>0</v>
          </cell>
          <cell r="B183">
            <v>0</v>
          </cell>
          <cell r="C183">
            <v>0</v>
          </cell>
          <cell r="D183">
            <v>0</v>
          </cell>
          <cell r="E183">
            <v>0</v>
          </cell>
          <cell r="F183">
            <v>0</v>
          </cell>
          <cell r="G183">
            <v>0</v>
          </cell>
          <cell r="H183">
            <v>0</v>
          </cell>
          <cell r="I183">
            <v>0</v>
          </cell>
          <cell r="J183">
            <v>0</v>
          </cell>
        </row>
        <row r="184">
          <cell r="A184" t="str">
            <v>SUBTOTAL</v>
          </cell>
          <cell r="B184">
            <v>0</v>
          </cell>
          <cell r="C184">
            <v>0</v>
          </cell>
          <cell r="D184">
            <v>0</v>
          </cell>
          <cell r="E184">
            <v>0</v>
          </cell>
          <cell r="F184">
            <v>0</v>
          </cell>
          <cell r="G184">
            <v>0</v>
          </cell>
          <cell r="H184">
            <v>0</v>
          </cell>
          <cell r="I184">
            <v>1485</v>
          </cell>
          <cell r="J184">
            <v>0</v>
          </cell>
        </row>
        <row r="185">
          <cell r="A185" t="str">
            <v>TOTAL COSTO DIRECTO</v>
          </cell>
          <cell r="B185">
            <v>0</v>
          </cell>
          <cell r="C185">
            <v>0</v>
          </cell>
          <cell r="D185">
            <v>0</v>
          </cell>
          <cell r="E185">
            <v>0</v>
          </cell>
          <cell r="F185">
            <v>0</v>
          </cell>
          <cell r="G185">
            <v>0</v>
          </cell>
          <cell r="H185">
            <v>0</v>
          </cell>
          <cell r="I185">
            <v>1940</v>
          </cell>
          <cell r="J185">
            <v>0</v>
          </cell>
        </row>
        <row r="186">
          <cell r="A186" t="str">
            <v>AIU CONTRACTUAL</v>
          </cell>
          <cell r="B186">
            <v>0</v>
          </cell>
          <cell r="C186">
            <v>0.25640000000000002</v>
          </cell>
          <cell r="D186">
            <v>0</v>
          </cell>
          <cell r="E186">
            <v>0</v>
          </cell>
          <cell r="F186">
            <v>0</v>
          </cell>
          <cell r="G186">
            <v>0</v>
          </cell>
          <cell r="H186" t="str">
            <v>TOTAL COSTO INDIRECTO</v>
          </cell>
          <cell r="I186">
            <v>497</v>
          </cell>
          <cell r="J186">
            <v>0</v>
          </cell>
        </row>
        <row r="187">
          <cell r="A187" t="str">
            <v xml:space="preserve">VALOR TOTAL ACTIVIDAD </v>
          </cell>
          <cell r="B187">
            <v>0</v>
          </cell>
          <cell r="C187">
            <v>0</v>
          </cell>
          <cell r="D187">
            <v>0</v>
          </cell>
          <cell r="E187">
            <v>0</v>
          </cell>
          <cell r="F187">
            <v>0</v>
          </cell>
          <cell r="G187">
            <v>0</v>
          </cell>
          <cell r="H187">
            <v>0</v>
          </cell>
          <cell r="I187">
            <v>2437</v>
          </cell>
          <cell r="J187">
            <v>0</v>
          </cell>
        </row>
        <row r="188">
          <cell r="A188" t="str">
            <v xml:space="preserve">VALOR RECURSOS NECESARIOS PARA LA EJECUCIÓN DE LA ACTIVIDAD </v>
          </cell>
          <cell r="B188">
            <v>0</v>
          </cell>
          <cell r="C188">
            <v>0</v>
          </cell>
          <cell r="D188">
            <v>0</v>
          </cell>
          <cell r="E188">
            <v>0</v>
          </cell>
          <cell r="F188">
            <v>0</v>
          </cell>
          <cell r="G188">
            <v>0</v>
          </cell>
          <cell r="H188">
            <v>0</v>
          </cell>
          <cell r="I188">
            <v>323999</v>
          </cell>
          <cell r="J188">
            <v>0</v>
          </cell>
        </row>
        <row r="189">
          <cell r="A189" t="str">
            <v>Para constancia de lo anterior, se firma la presente acta bajo la responsabilidad expresa de los que intervienen en ella, de  conformidad  con las funciones  desempeñadas por cada uno de los mismos,  de acuerdo con el manual de interventoría, en _________</v>
          </cell>
          <cell r="B189">
            <v>0</v>
          </cell>
          <cell r="C189">
            <v>0</v>
          </cell>
          <cell r="D189">
            <v>0</v>
          </cell>
          <cell r="E189">
            <v>0</v>
          </cell>
          <cell r="F189">
            <v>0</v>
          </cell>
          <cell r="G189">
            <v>0</v>
          </cell>
          <cell r="H189">
            <v>0</v>
          </cell>
          <cell r="I189">
            <v>0</v>
          </cell>
          <cell r="J189">
            <v>0</v>
          </cell>
        </row>
        <row r="190">
          <cell r="A190">
            <v>0</v>
          </cell>
          <cell r="B190">
            <v>0</v>
          </cell>
          <cell r="C190">
            <v>0</v>
          </cell>
          <cell r="D190">
            <v>0</v>
          </cell>
          <cell r="E190">
            <v>0</v>
          </cell>
          <cell r="F190">
            <v>0</v>
          </cell>
          <cell r="G190">
            <v>0</v>
          </cell>
          <cell r="H190">
            <v>0</v>
          </cell>
          <cell r="I190">
            <v>0</v>
          </cell>
          <cell r="J190">
            <v>0</v>
          </cell>
        </row>
        <row r="191">
          <cell r="A191">
            <v>0</v>
          </cell>
          <cell r="B191">
            <v>0</v>
          </cell>
          <cell r="C191">
            <v>0</v>
          </cell>
          <cell r="D191">
            <v>0</v>
          </cell>
          <cell r="E191">
            <v>0</v>
          </cell>
          <cell r="F191">
            <v>0</v>
          </cell>
          <cell r="G191">
            <v>0</v>
          </cell>
          <cell r="H191">
            <v>0</v>
          </cell>
          <cell r="I191">
            <v>0</v>
          </cell>
          <cell r="J191">
            <v>0</v>
          </cell>
        </row>
        <row r="192">
          <cell r="A192">
            <v>0</v>
          </cell>
          <cell r="B192">
            <v>0</v>
          </cell>
          <cell r="C192">
            <v>0</v>
          </cell>
          <cell r="D192">
            <v>0</v>
          </cell>
          <cell r="E192">
            <v>0</v>
          </cell>
          <cell r="F192">
            <v>0</v>
          </cell>
          <cell r="G192">
            <v>0</v>
          </cell>
          <cell r="H192">
            <v>0</v>
          </cell>
          <cell r="I192">
            <v>0</v>
          </cell>
          <cell r="J192">
            <v>0</v>
          </cell>
        </row>
        <row r="193">
          <cell r="A193">
            <v>0</v>
          </cell>
          <cell r="B193">
            <v>0</v>
          </cell>
          <cell r="C193">
            <v>0</v>
          </cell>
          <cell r="D193">
            <v>0</v>
          </cell>
          <cell r="E193">
            <v>0</v>
          </cell>
          <cell r="F193">
            <v>0</v>
          </cell>
          <cell r="G193">
            <v>0</v>
          </cell>
          <cell r="H193">
            <v>0</v>
          </cell>
          <cell r="I193">
            <v>0</v>
          </cell>
          <cell r="J193">
            <v>0</v>
          </cell>
        </row>
        <row r="194">
          <cell r="A194">
            <v>0</v>
          </cell>
          <cell r="B194">
            <v>0</v>
          </cell>
          <cell r="C194">
            <v>0</v>
          </cell>
          <cell r="D194">
            <v>0</v>
          </cell>
          <cell r="E194">
            <v>0</v>
          </cell>
          <cell r="F194">
            <v>0</v>
          </cell>
          <cell r="G194">
            <v>0</v>
          </cell>
          <cell r="H194">
            <v>0</v>
          </cell>
          <cell r="I194">
            <v>0</v>
          </cell>
          <cell r="J194">
            <v>0</v>
          </cell>
        </row>
        <row r="195">
          <cell r="A195">
            <v>0</v>
          </cell>
          <cell r="B195">
            <v>0</v>
          </cell>
          <cell r="C195">
            <v>0</v>
          </cell>
          <cell r="D195">
            <v>0</v>
          </cell>
          <cell r="E195">
            <v>0</v>
          </cell>
          <cell r="F195">
            <v>0</v>
          </cell>
          <cell r="G195">
            <v>0</v>
          </cell>
          <cell r="H195">
            <v>0</v>
          </cell>
          <cell r="I195">
            <v>0</v>
          </cell>
          <cell r="J195">
            <v>0</v>
          </cell>
        </row>
        <row r="196">
          <cell r="A196" t="str">
            <v>C. OBSERVACIONES INTERVENTORIA (Campo de obligatorio diligenciamiento)</v>
          </cell>
          <cell r="B196">
            <v>0</v>
          </cell>
          <cell r="C196">
            <v>0</v>
          </cell>
          <cell r="D196">
            <v>0</v>
          </cell>
          <cell r="E196">
            <v>0</v>
          </cell>
          <cell r="F196">
            <v>0</v>
          </cell>
          <cell r="G196">
            <v>0</v>
          </cell>
          <cell r="H196">
            <v>0</v>
          </cell>
          <cell r="I196">
            <v>0</v>
          </cell>
          <cell r="J196">
            <v>0</v>
          </cell>
        </row>
        <row r="197">
          <cell r="A197">
            <v>0</v>
          </cell>
          <cell r="B197">
            <v>0</v>
          </cell>
          <cell r="C197">
            <v>0</v>
          </cell>
          <cell r="D197">
            <v>0</v>
          </cell>
          <cell r="E197">
            <v>0</v>
          </cell>
          <cell r="F197">
            <v>0</v>
          </cell>
          <cell r="G197">
            <v>0</v>
          </cell>
          <cell r="H197">
            <v>0</v>
          </cell>
          <cell r="I197">
            <v>0</v>
          </cell>
          <cell r="J197">
            <v>0</v>
          </cell>
        </row>
        <row r="198">
          <cell r="A198">
            <v>0</v>
          </cell>
          <cell r="B198">
            <v>0</v>
          </cell>
          <cell r="C198">
            <v>0</v>
          </cell>
          <cell r="D198">
            <v>0</v>
          </cell>
          <cell r="E198">
            <v>0</v>
          </cell>
          <cell r="F198">
            <v>0</v>
          </cell>
          <cell r="G198">
            <v>0</v>
          </cell>
          <cell r="H198">
            <v>0</v>
          </cell>
          <cell r="I198">
            <v>0</v>
          </cell>
          <cell r="J198">
            <v>0</v>
          </cell>
        </row>
        <row r="199">
          <cell r="A199">
            <v>0</v>
          </cell>
          <cell r="B199">
            <v>0</v>
          </cell>
          <cell r="C199">
            <v>0</v>
          </cell>
          <cell r="D199">
            <v>0</v>
          </cell>
          <cell r="E199">
            <v>0</v>
          </cell>
          <cell r="F199">
            <v>0</v>
          </cell>
          <cell r="G199">
            <v>0</v>
          </cell>
          <cell r="H199">
            <v>0</v>
          </cell>
          <cell r="I199">
            <v>0</v>
          </cell>
          <cell r="J199">
            <v>0</v>
          </cell>
        </row>
        <row r="200">
          <cell r="A200">
            <v>0</v>
          </cell>
          <cell r="B200">
            <v>0</v>
          </cell>
          <cell r="C200">
            <v>0</v>
          </cell>
          <cell r="D200">
            <v>0</v>
          </cell>
          <cell r="E200">
            <v>0</v>
          </cell>
          <cell r="F200">
            <v>0</v>
          </cell>
          <cell r="G200">
            <v>0</v>
          </cell>
          <cell r="H200">
            <v>0</v>
          </cell>
          <cell r="I200">
            <v>0</v>
          </cell>
          <cell r="J200">
            <v>0</v>
          </cell>
        </row>
        <row r="201">
          <cell r="A201">
            <v>0</v>
          </cell>
          <cell r="B201">
            <v>0</v>
          </cell>
          <cell r="C201">
            <v>0</v>
          </cell>
          <cell r="D201">
            <v>0</v>
          </cell>
          <cell r="E201">
            <v>0</v>
          </cell>
          <cell r="F201">
            <v>0</v>
          </cell>
          <cell r="G201">
            <v>0</v>
          </cell>
          <cell r="H201">
            <v>0</v>
          </cell>
          <cell r="I201">
            <v>0</v>
          </cell>
          <cell r="J201">
            <v>0</v>
          </cell>
        </row>
        <row r="202">
          <cell r="A202">
            <v>0</v>
          </cell>
          <cell r="B202">
            <v>0</v>
          </cell>
          <cell r="C202">
            <v>0</v>
          </cell>
          <cell r="D202">
            <v>0</v>
          </cell>
          <cell r="E202">
            <v>0</v>
          </cell>
          <cell r="F202">
            <v>0</v>
          </cell>
          <cell r="G202">
            <v>0</v>
          </cell>
          <cell r="H202">
            <v>0</v>
          </cell>
          <cell r="I202">
            <v>0</v>
          </cell>
          <cell r="J202">
            <v>0</v>
          </cell>
        </row>
        <row r="203">
          <cell r="A203">
            <v>0</v>
          </cell>
          <cell r="B203">
            <v>0</v>
          </cell>
          <cell r="C203">
            <v>0</v>
          </cell>
          <cell r="D203">
            <v>0</v>
          </cell>
          <cell r="E203">
            <v>0</v>
          </cell>
          <cell r="F203">
            <v>0</v>
          </cell>
          <cell r="G203">
            <v>0</v>
          </cell>
          <cell r="H203">
            <v>0</v>
          </cell>
          <cell r="I203">
            <v>0</v>
          </cell>
          <cell r="J203">
            <v>0</v>
          </cell>
        </row>
        <row r="204">
          <cell r="A204">
            <v>0</v>
          </cell>
          <cell r="B204">
            <v>0</v>
          </cell>
          <cell r="C204">
            <v>0</v>
          </cell>
          <cell r="D204">
            <v>0</v>
          </cell>
          <cell r="E204">
            <v>0</v>
          </cell>
          <cell r="F204">
            <v>0</v>
          </cell>
          <cell r="G204">
            <v>0</v>
          </cell>
          <cell r="H204">
            <v>0</v>
          </cell>
          <cell r="I204">
            <v>0</v>
          </cell>
          <cell r="J204" t="str">
            <v>Original  - FONADE</v>
          </cell>
        </row>
        <row r="205">
          <cell r="A205">
            <v>0</v>
          </cell>
          <cell r="B205">
            <v>0</v>
          </cell>
          <cell r="C205">
            <v>0</v>
          </cell>
          <cell r="D205">
            <v>0</v>
          </cell>
          <cell r="E205">
            <v>0</v>
          </cell>
          <cell r="F205">
            <v>0</v>
          </cell>
          <cell r="G205">
            <v>0</v>
          </cell>
          <cell r="H205">
            <v>0</v>
          </cell>
          <cell r="I205">
            <v>0</v>
          </cell>
          <cell r="J205" t="str">
            <v>Copias: Contratista, Interventor</v>
          </cell>
        </row>
        <row r="206">
          <cell r="A206" t="str">
            <v>Item</v>
          </cell>
          <cell r="B206" t="str">
            <v>Descripción</v>
          </cell>
          <cell r="C206">
            <v>0</v>
          </cell>
          <cell r="D206">
            <v>0</v>
          </cell>
          <cell r="E206">
            <v>0</v>
          </cell>
          <cell r="F206">
            <v>0</v>
          </cell>
          <cell r="G206" t="str">
            <v>Unidad</v>
          </cell>
          <cell r="H206">
            <v>0</v>
          </cell>
          <cell r="I206" t="str">
            <v>Cantidad</v>
          </cell>
          <cell r="J206">
            <v>0</v>
          </cell>
        </row>
        <row r="207">
          <cell r="A207" t="str">
            <v>01.01.04</v>
          </cell>
          <cell r="B207" t="str">
            <v>Valla informativa metálica de licencia de construcción, cumpliendo con la normatividad vigente, Incluye estructura metalica y concreto de fijación</v>
          </cell>
          <cell r="C207">
            <v>0</v>
          </cell>
          <cell r="D207">
            <v>0</v>
          </cell>
          <cell r="E207">
            <v>0</v>
          </cell>
          <cell r="F207">
            <v>0</v>
          </cell>
          <cell r="G207" t="str">
            <v>M²</v>
          </cell>
          <cell r="H207">
            <v>0</v>
          </cell>
          <cell r="I207">
            <v>1</v>
          </cell>
          <cell r="J207">
            <v>0</v>
          </cell>
          <cell r="K207">
            <v>84561</v>
          </cell>
        </row>
        <row r="208">
          <cell r="A208">
            <v>0</v>
          </cell>
          <cell r="B208">
            <v>0</v>
          </cell>
          <cell r="C208">
            <v>0</v>
          </cell>
          <cell r="D208">
            <v>0</v>
          </cell>
          <cell r="E208">
            <v>0</v>
          </cell>
          <cell r="F208">
            <v>0</v>
          </cell>
          <cell r="G208">
            <v>0</v>
          </cell>
          <cell r="H208">
            <v>0</v>
          </cell>
          <cell r="I208">
            <v>0</v>
          </cell>
          <cell r="J208">
            <v>0</v>
          </cell>
        </row>
        <row r="209">
          <cell r="A209" t="str">
            <v>1.  Equipo</v>
          </cell>
          <cell r="B209">
            <v>0</v>
          </cell>
          <cell r="C209">
            <v>0</v>
          </cell>
          <cell r="D209">
            <v>0</v>
          </cell>
          <cell r="E209">
            <v>0</v>
          </cell>
          <cell r="F209">
            <v>0</v>
          </cell>
          <cell r="G209">
            <v>0</v>
          </cell>
          <cell r="H209">
            <v>0</v>
          </cell>
          <cell r="I209">
            <v>0</v>
          </cell>
          <cell r="J209">
            <v>0</v>
          </cell>
        </row>
        <row r="210">
          <cell r="A210" t="str">
            <v>Codigo</v>
          </cell>
          <cell r="B210" t="str">
            <v>Descripción</v>
          </cell>
          <cell r="C210" t="str">
            <v>Marca</v>
          </cell>
          <cell r="D210" t="str">
            <v>Unidad</v>
          </cell>
          <cell r="E210" t="str">
            <v>Tarifa</v>
          </cell>
          <cell r="F210">
            <v>0</v>
          </cell>
          <cell r="G210" t="str">
            <v>Rendimiento</v>
          </cell>
          <cell r="H210">
            <v>0</v>
          </cell>
          <cell r="I210" t="str">
            <v>Vr. Unitario</v>
          </cell>
          <cell r="J210">
            <v>0</v>
          </cell>
        </row>
        <row r="211">
          <cell r="A211" t="str">
            <v>EH-33</v>
          </cell>
          <cell r="B211" t="str">
            <v xml:space="preserve">HERRAMIENTA MENOR 5 %  DE LA MANO OBRA </v>
          </cell>
          <cell r="C211">
            <v>0</v>
          </cell>
          <cell r="D211" t="str">
            <v xml:space="preserve">Global </v>
          </cell>
          <cell r="E211">
            <v>739</v>
          </cell>
          <cell r="F211">
            <v>0</v>
          </cell>
          <cell r="G211">
            <v>1</v>
          </cell>
          <cell r="H211">
            <v>0</v>
          </cell>
          <cell r="I211">
            <v>739</v>
          </cell>
          <cell r="J211">
            <v>0</v>
          </cell>
        </row>
        <row r="212">
          <cell r="A212" t="str">
            <v>EH-01</v>
          </cell>
          <cell r="B212" t="str">
            <v>ANDAMIO METALICO TUBULAR (Sección de 2 marcos de 1.50*1.50 m.con 2 crucetas de 2.30 m.)</v>
          </cell>
          <cell r="C212">
            <v>0</v>
          </cell>
          <cell r="D212" t="str">
            <v>sm</v>
          </cell>
          <cell r="E212">
            <v>5244</v>
          </cell>
          <cell r="F212">
            <v>0</v>
          </cell>
          <cell r="G212">
            <v>1</v>
          </cell>
          <cell r="H212">
            <v>0</v>
          </cell>
          <cell r="I212">
            <v>5244</v>
          </cell>
          <cell r="J212">
            <v>0</v>
          </cell>
        </row>
        <row r="213">
          <cell r="A213">
            <v>0</v>
          </cell>
          <cell r="B213">
            <v>0</v>
          </cell>
          <cell r="C213">
            <v>0</v>
          </cell>
          <cell r="D213">
            <v>0</v>
          </cell>
          <cell r="E213">
            <v>0</v>
          </cell>
          <cell r="F213">
            <v>0</v>
          </cell>
          <cell r="G213">
            <v>0</v>
          </cell>
          <cell r="H213">
            <v>0</v>
          </cell>
          <cell r="I213">
            <v>0</v>
          </cell>
          <cell r="J213">
            <v>0</v>
          </cell>
        </row>
        <row r="214">
          <cell r="A214" t="str">
            <v>SUBTOTAL</v>
          </cell>
          <cell r="B214">
            <v>0</v>
          </cell>
          <cell r="C214">
            <v>0</v>
          </cell>
          <cell r="D214">
            <v>0</v>
          </cell>
          <cell r="E214">
            <v>0</v>
          </cell>
          <cell r="F214">
            <v>0</v>
          </cell>
          <cell r="G214">
            <v>0</v>
          </cell>
          <cell r="H214">
            <v>0</v>
          </cell>
          <cell r="I214">
            <v>5983</v>
          </cell>
          <cell r="J214">
            <v>0</v>
          </cell>
        </row>
        <row r="215">
          <cell r="A215">
            <v>0</v>
          </cell>
          <cell r="B215">
            <v>0</v>
          </cell>
          <cell r="C215">
            <v>0</v>
          </cell>
          <cell r="D215">
            <v>0</v>
          </cell>
          <cell r="E215">
            <v>0</v>
          </cell>
          <cell r="F215">
            <v>0</v>
          </cell>
          <cell r="G215">
            <v>0</v>
          </cell>
          <cell r="H215">
            <v>0</v>
          </cell>
          <cell r="I215">
            <v>0</v>
          </cell>
          <cell r="J215">
            <v>0</v>
          </cell>
        </row>
        <row r="216">
          <cell r="A216" t="str">
            <v>2.  Materiales</v>
          </cell>
          <cell r="B216">
            <v>0</v>
          </cell>
          <cell r="C216">
            <v>0</v>
          </cell>
          <cell r="D216">
            <v>0</v>
          </cell>
          <cell r="E216">
            <v>0</v>
          </cell>
          <cell r="F216">
            <v>0</v>
          </cell>
          <cell r="G216">
            <v>0</v>
          </cell>
          <cell r="H216">
            <v>0</v>
          </cell>
          <cell r="I216">
            <v>0</v>
          </cell>
          <cell r="J216">
            <v>0</v>
          </cell>
        </row>
        <row r="217">
          <cell r="A217" t="str">
            <v>Codigo</v>
          </cell>
          <cell r="B217" t="str">
            <v>Descripción</v>
          </cell>
          <cell r="C217">
            <v>0</v>
          </cell>
          <cell r="D217" t="str">
            <v>Unidad</v>
          </cell>
          <cell r="E217" t="str">
            <v>Rendimiento</v>
          </cell>
          <cell r="F217" t="str">
            <v>Precio Unitario</v>
          </cell>
          <cell r="G217">
            <v>0</v>
          </cell>
          <cell r="H217">
            <v>0</v>
          </cell>
          <cell r="I217" t="str">
            <v>Vr Unitario</v>
          </cell>
          <cell r="J217">
            <v>0</v>
          </cell>
        </row>
        <row r="218">
          <cell r="A218">
            <v>0</v>
          </cell>
          <cell r="B218">
            <v>0</v>
          </cell>
          <cell r="C218">
            <v>0</v>
          </cell>
          <cell r="D218">
            <v>0</v>
          </cell>
          <cell r="E218">
            <v>0</v>
          </cell>
          <cell r="F218">
            <v>0</v>
          </cell>
          <cell r="G218">
            <v>0</v>
          </cell>
          <cell r="H218">
            <v>0</v>
          </cell>
          <cell r="I218">
            <v>0</v>
          </cell>
          <cell r="J218">
            <v>0</v>
          </cell>
        </row>
        <row r="219">
          <cell r="A219" t="str">
            <v>BB02</v>
          </cell>
          <cell r="B219" t="str">
            <v>VALLA CAL 22, INCLUYE PINTURA O PENDON DE ACUERDO AL DISEÑO DE LA ENTIDAD</v>
          </cell>
          <cell r="C219">
            <v>0</v>
          </cell>
          <cell r="D219" t="str">
            <v>M2</v>
          </cell>
          <cell r="E219">
            <v>1</v>
          </cell>
          <cell r="F219">
            <v>28500</v>
          </cell>
          <cell r="G219">
            <v>0</v>
          </cell>
          <cell r="H219">
            <v>0</v>
          </cell>
          <cell r="I219">
            <v>28500</v>
          </cell>
          <cell r="J219">
            <v>0</v>
          </cell>
        </row>
        <row r="220">
          <cell r="A220" t="str">
            <v>H12</v>
          </cell>
          <cell r="B220" t="str">
            <v>CONCRETO 1500 psi</v>
          </cell>
          <cell r="C220">
            <v>0</v>
          </cell>
          <cell r="D220" t="str">
            <v>m3</v>
          </cell>
          <cell r="E220">
            <v>0.05</v>
          </cell>
          <cell r="F220">
            <v>251300</v>
          </cell>
          <cell r="G220">
            <v>0</v>
          </cell>
          <cell r="H220">
            <v>0</v>
          </cell>
          <cell r="I220">
            <v>12565</v>
          </cell>
          <cell r="J220">
            <v>0</v>
          </cell>
        </row>
        <row r="221">
          <cell r="A221" t="str">
            <v>AA33</v>
          </cell>
          <cell r="B221" t="str">
            <v>ESTRUCTURA METALICA, INCLUYE VIGAS, CERCHAS, CORREAS, ANTICORROSIVO Y TRANSPORTE.</v>
          </cell>
          <cell r="C221">
            <v>0</v>
          </cell>
          <cell r="D221" t="str">
            <v>kg</v>
          </cell>
          <cell r="E221">
            <v>3</v>
          </cell>
          <cell r="F221">
            <v>7580</v>
          </cell>
          <cell r="G221">
            <v>0</v>
          </cell>
          <cell r="H221">
            <v>0</v>
          </cell>
          <cell r="I221">
            <v>22740</v>
          </cell>
          <cell r="J221">
            <v>0</v>
          </cell>
        </row>
        <row r="222">
          <cell r="A222">
            <v>0</v>
          </cell>
          <cell r="B222">
            <v>0</v>
          </cell>
          <cell r="C222">
            <v>0</v>
          </cell>
          <cell r="D222">
            <v>0</v>
          </cell>
          <cell r="E222">
            <v>0</v>
          </cell>
          <cell r="F222">
            <v>0</v>
          </cell>
          <cell r="G222">
            <v>0</v>
          </cell>
          <cell r="H222">
            <v>0</v>
          </cell>
          <cell r="I222">
            <v>0</v>
          </cell>
          <cell r="J222">
            <v>0</v>
          </cell>
        </row>
        <row r="223">
          <cell r="A223">
            <v>0</v>
          </cell>
          <cell r="B223">
            <v>0</v>
          </cell>
          <cell r="C223">
            <v>0</v>
          </cell>
          <cell r="D223">
            <v>0</v>
          </cell>
          <cell r="E223">
            <v>0</v>
          </cell>
          <cell r="F223">
            <v>0</v>
          </cell>
          <cell r="G223">
            <v>0</v>
          </cell>
          <cell r="H223">
            <v>0</v>
          </cell>
          <cell r="I223">
            <v>0</v>
          </cell>
          <cell r="J223">
            <v>0</v>
          </cell>
        </row>
        <row r="224">
          <cell r="A224">
            <v>0</v>
          </cell>
          <cell r="B224">
            <v>0</v>
          </cell>
          <cell r="C224">
            <v>0</v>
          </cell>
          <cell r="D224">
            <v>0</v>
          </cell>
          <cell r="E224">
            <v>0</v>
          </cell>
          <cell r="F224">
            <v>0</v>
          </cell>
          <cell r="G224">
            <v>0</v>
          </cell>
          <cell r="H224">
            <v>0</v>
          </cell>
          <cell r="I224">
            <v>0</v>
          </cell>
          <cell r="J224">
            <v>0</v>
          </cell>
        </row>
        <row r="225">
          <cell r="A225">
            <v>0</v>
          </cell>
          <cell r="B225">
            <v>0</v>
          </cell>
          <cell r="C225">
            <v>0</v>
          </cell>
          <cell r="D225">
            <v>0</v>
          </cell>
          <cell r="E225">
            <v>0</v>
          </cell>
          <cell r="F225">
            <v>0</v>
          </cell>
          <cell r="G225">
            <v>0</v>
          </cell>
          <cell r="H225">
            <v>0</v>
          </cell>
          <cell r="I225">
            <v>0</v>
          </cell>
          <cell r="J225">
            <v>0</v>
          </cell>
        </row>
        <row r="226">
          <cell r="A226">
            <v>0</v>
          </cell>
          <cell r="B226">
            <v>0</v>
          </cell>
          <cell r="C226">
            <v>0</v>
          </cell>
          <cell r="D226">
            <v>0</v>
          </cell>
          <cell r="E226">
            <v>0</v>
          </cell>
          <cell r="F226">
            <v>0</v>
          </cell>
          <cell r="G226">
            <v>0</v>
          </cell>
          <cell r="H226">
            <v>0</v>
          </cell>
          <cell r="I226">
            <v>0</v>
          </cell>
          <cell r="J226">
            <v>0</v>
          </cell>
        </row>
        <row r="227">
          <cell r="A227">
            <v>0</v>
          </cell>
          <cell r="B227">
            <v>0</v>
          </cell>
          <cell r="C227">
            <v>0</v>
          </cell>
          <cell r="D227">
            <v>0</v>
          </cell>
          <cell r="E227">
            <v>0</v>
          </cell>
          <cell r="F227">
            <v>0</v>
          </cell>
          <cell r="G227">
            <v>0</v>
          </cell>
          <cell r="H227">
            <v>0</v>
          </cell>
          <cell r="I227">
            <v>0</v>
          </cell>
          <cell r="J227">
            <v>0</v>
          </cell>
        </row>
        <row r="228">
          <cell r="A228">
            <v>0</v>
          </cell>
          <cell r="B228">
            <v>0</v>
          </cell>
          <cell r="C228">
            <v>0</v>
          </cell>
          <cell r="D228">
            <v>0</v>
          </cell>
          <cell r="E228">
            <v>0</v>
          </cell>
          <cell r="F228">
            <v>0</v>
          </cell>
          <cell r="G228">
            <v>0</v>
          </cell>
          <cell r="H228">
            <v>0</v>
          </cell>
          <cell r="I228">
            <v>0</v>
          </cell>
          <cell r="J228">
            <v>0</v>
          </cell>
        </row>
        <row r="229">
          <cell r="A229">
            <v>0</v>
          </cell>
          <cell r="B229">
            <v>0</v>
          </cell>
          <cell r="C229">
            <v>0</v>
          </cell>
          <cell r="D229">
            <v>0</v>
          </cell>
          <cell r="E229">
            <v>0</v>
          </cell>
          <cell r="F229">
            <v>0</v>
          </cell>
          <cell r="G229">
            <v>0</v>
          </cell>
          <cell r="H229">
            <v>0</v>
          </cell>
          <cell r="I229">
            <v>0</v>
          </cell>
          <cell r="J229">
            <v>0</v>
          </cell>
        </row>
        <row r="230">
          <cell r="A230" t="str">
            <v>SUBTOTAL</v>
          </cell>
          <cell r="B230">
            <v>0</v>
          </cell>
          <cell r="C230">
            <v>0</v>
          </cell>
          <cell r="D230">
            <v>0</v>
          </cell>
          <cell r="E230">
            <v>0</v>
          </cell>
          <cell r="F230">
            <v>0</v>
          </cell>
          <cell r="G230">
            <v>0</v>
          </cell>
          <cell r="H230">
            <v>0</v>
          </cell>
          <cell r="I230">
            <v>63805</v>
          </cell>
          <cell r="J230">
            <v>0</v>
          </cell>
        </row>
        <row r="231">
          <cell r="A231">
            <v>0</v>
          </cell>
          <cell r="B231">
            <v>0</v>
          </cell>
          <cell r="C231">
            <v>0</v>
          </cell>
          <cell r="D231">
            <v>0</v>
          </cell>
          <cell r="E231">
            <v>0</v>
          </cell>
          <cell r="F231">
            <v>0</v>
          </cell>
          <cell r="G231">
            <v>0</v>
          </cell>
          <cell r="H231">
            <v>0</v>
          </cell>
          <cell r="I231">
            <v>0</v>
          </cell>
          <cell r="J231">
            <v>0</v>
          </cell>
        </row>
        <row r="232">
          <cell r="A232" t="str">
            <v>3. Transportes</v>
          </cell>
          <cell r="B232">
            <v>0</v>
          </cell>
          <cell r="C232">
            <v>0</v>
          </cell>
          <cell r="D232">
            <v>0</v>
          </cell>
          <cell r="E232">
            <v>0</v>
          </cell>
          <cell r="F232">
            <v>0</v>
          </cell>
          <cell r="G232">
            <v>0</v>
          </cell>
          <cell r="H232">
            <v>0</v>
          </cell>
          <cell r="I232">
            <v>0</v>
          </cell>
          <cell r="J232">
            <v>0</v>
          </cell>
        </row>
        <row r="233">
          <cell r="A233" t="str">
            <v>Codigo</v>
          </cell>
          <cell r="B233" t="str">
            <v xml:space="preserve">Descripcion </v>
          </cell>
          <cell r="C233" t="str">
            <v>Vol. o Peso</v>
          </cell>
          <cell r="D233" t="str">
            <v>Unidad</v>
          </cell>
          <cell r="E233" t="str">
            <v>Distancia</v>
          </cell>
          <cell r="F233">
            <v>0</v>
          </cell>
          <cell r="G233" t="str">
            <v>Tarifa</v>
          </cell>
          <cell r="H233">
            <v>0</v>
          </cell>
          <cell r="I233" t="str">
            <v>Vr. Unitario</v>
          </cell>
          <cell r="J233">
            <v>0</v>
          </cell>
        </row>
        <row r="234">
          <cell r="A234">
            <v>0</v>
          </cell>
          <cell r="B234">
            <v>0</v>
          </cell>
          <cell r="C234">
            <v>0</v>
          </cell>
          <cell r="D234">
            <v>0</v>
          </cell>
          <cell r="E234">
            <v>0</v>
          </cell>
          <cell r="F234">
            <v>0</v>
          </cell>
          <cell r="G234">
            <v>0</v>
          </cell>
          <cell r="H234">
            <v>0</v>
          </cell>
          <cell r="I234">
            <v>0</v>
          </cell>
          <cell r="J234">
            <v>0</v>
          </cell>
        </row>
        <row r="235">
          <cell r="A235">
            <v>0</v>
          </cell>
          <cell r="B235">
            <v>0</v>
          </cell>
          <cell r="C235">
            <v>0</v>
          </cell>
          <cell r="D235">
            <v>0</v>
          </cell>
          <cell r="E235">
            <v>0</v>
          </cell>
          <cell r="F235">
            <v>0</v>
          </cell>
          <cell r="G235">
            <v>0</v>
          </cell>
          <cell r="H235">
            <v>0</v>
          </cell>
          <cell r="I235">
            <v>0</v>
          </cell>
          <cell r="J235">
            <v>0</v>
          </cell>
        </row>
        <row r="236">
          <cell r="A236">
            <v>0</v>
          </cell>
          <cell r="B236">
            <v>0</v>
          </cell>
          <cell r="C236">
            <v>0</v>
          </cell>
          <cell r="D236">
            <v>0</v>
          </cell>
          <cell r="E236">
            <v>0</v>
          </cell>
          <cell r="F236">
            <v>0</v>
          </cell>
          <cell r="G236">
            <v>0</v>
          </cell>
          <cell r="H236">
            <v>0</v>
          </cell>
          <cell r="I236">
            <v>0</v>
          </cell>
          <cell r="J236">
            <v>0</v>
          </cell>
        </row>
        <row r="237">
          <cell r="A237" t="str">
            <v>SUBTOTAL</v>
          </cell>
          <cell r="B237">
            <v>0</v>
          </cell>
          <cell r="C237">
            <v>0</v>
          </cell>
          <cell r="D237">
            <v>0</v>
          </cell>
          <cell r="E237">
            <v>0</v>
          </cell>
          <cell r="F237">
            <v>0</v>
          </cell>
          <cell r="G237">
            <v>0</v>
          </cell>
          <cell r="H237">
            <v>0</v>
          </cell>
          <cell r="I237">
            <v>0</v>
          </cell>
          <cell r="J237">
            <v>0</v>
          </cell>
        </row>
        <row r="238">
          <cell r="A238">
            <v>0</v>
          </cell>
          <cell r="B238">
            <v>0</v>
          </cell>
          <cell r="C238">
            <v>0</v>
          </cell>
          <cell r="D238">
            <v>0</v>
          </cell>
          <cell r="E238">
            <v>0</v>
          </cell>
          <cell r="F238">
            <v>0</v>
          </cell>
          <cell r="G238">
            <v>0</v>
          </cell>
          <cell r="H238">
            <v>0</v>
          </cell>
          <cell r="I238">
            <v>0</v>
          </cell>
          <cell r="J238">
            <v>0</v>
          </cell>
        </row>
        <row r="239">
          <cell r="A239" t="str">
            <v>4. Mano de Obra</v>
          </cell>
          <cell r="B239">
            <v>0</v>
          </cell>
          <cell r="C239">
            <v>0</v>
          </cell>
          <cell r="D239">
            <v>0</v>
          </cell>
          <cell r="E239">
            <v>0</v>
          </cell>
          <cell r="F239">
            <v>0</v>
          </cell>
          <cell r="G239">
            <v>0</v>
          </cell>
          <cell r="H239">
            <v>0</v>
          </cell>
          <cell r="I239">
            <v>0</v>
          </cell>
          <cell r="J239">
            <v>0</v>
          </cell>
        </row>
        <row r="240">
          <cell r="A240" t="str">
            <v>Codigo</v>
          </cell>
          <cell r="B240" t="str">
            <v>Trabajador</v>
          </cell>
          <cell r="C240" t="str">
            <v>Jornal</v>
          </cell>
          <cell r="D240" t="str">
            <v>Prestac.</v>
          </cell>
          <cell r="E240" t="str">
            <v>Jornal Total</v>
          </cell>
          <cell r="F240" t="str">
            <v>Rendimiento</v>
          </cell>
          <cell r="G240">
            <v>0</v>
          </cell>
          <cell r="H240">
            <v>0</v>
          </cell>
          <cell r="I240" t="str">
            <v>Vr. Unitario</v>
          </cell>
          <cell r="J240">
            <v>0</v>
          </cell>
        </row>
        <row r="241">
          <cell r="A241">
            <v>0</v>
          </cell>
          <cell r="B241">
            <v>0</v>
          </cell>
          <cell r="C241">
            <v>0</v>
          </cell>
          <cell r="D241">
            <v>0</v>
          </cell>
          <cell r="E241">
            <v>0</v>
          </cell>
          <cell r="F241">
            <v>0</v>
          </cell>
          <cell r="G241">
            <v>0</v>
          </cell>
          <cell r="H241">
            <v>0</v>
          </cell>
          <cell r="I241">
            <v>0</v>
          </cell>
          <cell r="J241">
            <v>0</v>
          </cell>
        </row>
        <row r="242">
          <cell r="A242" t="str">
            <v>MO-01</v>
          </cell>
          <cell r="B242" t="str">
            <v>CUADRILLA AB  ALBAÑIL (1 OFICIAL + 1 AYUDANTE)</v>
          </cell>
          <cell r="C242" t="str">
            <v>hc</v>
          </cell>
          <cell r="D242">
            <v>0.57999999999999996</v>
          </cell>
          <cell r="E242">
            <v>9350</v>
          </cell>
          <cell r="F242">
            <v>1</v>
          </cell>
          <cell r="G242">
            <v>0</v>
          </cell>
          <cell r="H242">
            <v>0</v>
          </cell>
          <cell r="I242">
            <v>14773</v>
          </cell>
          <cell r="J242">
            <v>0</v>
          </cell>
        </row>
        <row r="243">
          <cell r="A243">
            <v>0</v>
          </cell>
          <cell r="B243">
            <v>0</v>
          </cell>
          <cell r="C243">
            <v>0</v>
          </cell>
          <cell r="D243">
            <v>0</v>
          </cell>
          <cell r="E243">
            <v>0</v>
          </cell>
          <cell r="F243">
            <v>0</v>
          </cell>
          <cell r="G243">
            <v>0</v>
          </cell>
          <cell r="H243">
            <v>0</v>
          </cell>
          <cell r="I243">
            <v>0</v>
          </cell>
          <cell r="J243">
            <v>0</v>
          </cell>
        </row>
        <row r="244">
          <cell r="A244">
            <v>0</v>
          </cell>
          <cell r="B244">
            <v>0</v>
          </cell>
          <cell r="C244">
            <v>0</v>
          </cell>
          <cell r="D244">
            <v>0</v>
          </cell>
          <cell r="E244">
            <v>0</v>
          </cell>
          <cell r="F244">
            <v>0</v>
          </cell>
          <cell r="G244">
            <v>0</v>
          </cell>
          <cell r="H244">
            <v>0</v>
          </cell>
          <cell r="I244">
            <v>0</v>
          </cell>
          <cell r="J244">
            <v>0</v>
          </cell>
        </row>
        <row r="245">
          <cell r="A245" t="str">
            <v>SUBTOTAL</v>
          </cell>
          <cell r="B245">
            <v>0</v>
          </cell>
          <cell r="C245">
            <v>0</v>
          </cell>
          <cell r="D245">
            <v>0</v>
          </cell>
          <cell r="E245">
            <v>0</v>
          </cell>
          <cell r="F245">
            <v>0</v>
          </cell>
          <cell r="G245">
            <v>0</v>
          </cell>
          <cell r="H245">
            <v>0</v>
          </cell>
          <cell r="I245">
            <v>14773</v>
          </cell>
          <cell r="J245">
            <v>0</v>
          </cell>
        </row>
        <row r="246">
          <cell r="A246" t="str">
            <v>TOTAL COSTO DIRECTO</v>
          </cell>
          <cell r="B246">
            <v>0</v>
          </cell>
          <cell r="C246">
            <v>0</v>
          </cell>
          <cell r="D246">
            <v>0</v>
          </cell>
          <cell r="E246">
            <v>0</v>
          </cell>
          <cell r="F246">
            <v>0</v>
          </cell>
          <cell r="G246">
            <v>0</v>
          </cell>
          <cell r="H246">
            <v>0</v>
          </cell>
          <cell r="I246">
            <v>84561</v>
          </cell>
          <cell r="J246">
            <v>0</v>
          </cell>
        </row>
        <row r="247">
          <cell r="A247" t="str">
            <v>AIU CONTRACTUAL</v>
          </cell>
          <cell r="B247">
            <v>0</v>
          </cell>
          <cell r="C247">
            <v>0.25640000000000002</v>
          </cell>
          <cell r="D247">
            <v>0</v>
          </cell>
          <cell r="E247">
            <v>0</v>
          </cell>
          <cell r="F247">
            <v>0</v>
          </cell>
          <cell r="G247">
            <v>0</v>
          </cell>
          <cell r="H247" t="str">
            <v>TOTAL COSTO INDIRECTO</v>
          </cell>
          <cell r="I247">
            <v>21681</v>
          </cell>
          <cell r="J247">
            <v>0</v>
          </cell>
        </row>
        <row r="248">
          <cell r="A248" t="str">
            <v xml:space="preserve">VALOR TOTAL ACTIVIDAD </v>
          </cell>
          <cell r="B248">
            <v>0</v>
          </cell>
          <cell r="C248">
            <v>0</v>
          </cell>
          <cell r="D248">
            <v>0</v>
          </cell>
          <cell r="E248">
            <v>0</v>
          </cell>
          <cell r="F248">
            <v>0</v>
          </cell>
          <cell r="G248">
            <v>0</v>
          </cell>
          <cell r="H248">
            <v>0</v>
          </cell>
          <cell r="I248">
            <v>106242</v>
          </cell>
          <cell r="J248">
            <v>0</v>
          </cell>
        </row>
        <row r="249">
          <cell r="A249" t="str">
            <v xml:space="preserve">VALOR RECURSOS NECESARIOS PARA LA EJECUCIÓN DE LA ACTIVIDAD </v>
          </cell>
          <cell r="B249">
            <v>0</v>
          </cell>
          <cell r="C249">
            <v>0</v>
          </cell>
          <cell r="D249">
            <v>0</v>
          </cell>
          <cell r="E249">
            <v>0</v>
          </cell>
          <cell r="F249">
            <v>0</v>
          </cell>
          <cell r="G249">
            <v>0</v>
          </cell>
          <cell r="H249">
            <v>0</v>
          </cell>
          <cell r="I249">
            <v>106242</v>
          </cell>
          <cell r="J249">
            <v>0</v>
          </cell>
        </row>
        <row r="250">
          <cell r="A250" t="str">
            <v>Para constancia de lo anterior, se firma la presente acta bajo la responsabilidad expresa de los que intervienen en ella, de  conformidad  con las funciones  desempeñadas por cada uno de los mismos,  de acuerdo con el manual de interventoría, en _________</v>
          </cell>
          <cell r="B250">
            <v>0</v>
          </cell>
          <cell r="C250">
            <v>0</v>
          </cell>
          <cell r="D250">
            <v>0</v>
          </cell>
          <cell r="E250">
            <v>0</v>
          </cell>
          <cell r="F250">
            <v>0</v>
          </cell>
          <cell r="G250">
            <v>0</v>
          </cell>
          <cell r="H250">
            <v>0</v>
          </cell>
          <cell r="I250">
            <v>0</v>
          </cell>
          <cell r="J250">
            <v>0</v>
          </cell>
        </row>
        <row r="251">
          <cell r="A251">
            <v>0</v>
          </cell>
          <cell r="B251">
            <v>0</v>
          </cell>
          <cell r="C251">
            <v>0</v>
          </cell>
          <cell r="D251">
            <v>0</v>
          </cell>
          <cell r="E251">
            <v>0</v>
          </cell>
          <cell r="F251">
            <v>0</v>
          </cell>
          <cell r="G251">
            <v>0</v>
          </cell>
          <cell r="H251">
            <v>0</v>
          </cell>
          <cell r="I251">
            <v>0</v>
          </cell>
          <cell r="J251">
            <v>0</v>
          </cell>
        </row>
        <row r="252">
          <cell r="A252">
            <v>0</v>
          </cell>
          <cell r="B252">
            <v>0</v>
          </cell>
          <cell r="C252">
            <v>0</v>
          </cell>
          <cell r="D252">
            <v>0</v>
          </cell>
          <cell r="E252">
            <v>0</v>
          </cell>
          <cell r="F252">
            <v>0</v>
          </cell>
          <cell r="G252">
            <v>0</v>
          </cell>
          <cell r="H252">
            <v>0</v>
          </cell>
          <cell r="I252">
            <v>0</v>
          </cell>
          <cell r="J252">
            <v>0</v>
          </cell>
        </row>
        <row r="253">
          <cell r="A253">
            <v>0</v>
          </cell>
          <cell r="B253">
            <v>0</v>
          </cell>
          <cell r="C253">
            <v>0</v>
          </cell>
          <cell r="D253">
            <v>0</v>
          </cell>
          <cell r="E253">
            <v>0</v>
          </cell>
          <cell r="F253">
            <v>0</v>
          </cell>
          <cell r="G253">
            <v>0</v>
          </cell>
          <cell r="H253">
            <v>0</v>
          </cell>
          <cell r="I253">
            <v>0</v>
          </cell>
          <cell r="J253">
            <v>0</v>
          </cell>
        </row>
        <row r="254">
          <cell r="A254">
            <v>0</v>
          </cell>
          <cell r="B254">
            <v>0</v>
          </cell>
          <cell r="C254">
            <v>0</v>
          </cell>
          <cell r="D254">
            <v>0</v>
          </cell>
          <cell r="E254">
            <v>0</v>
          </cell>
          <cell r="F254">
            <v>0</v>
          </cell>
          <cell r="G254">
            <v>0</v>
          </cell>
          <cell r="H254">
            <v>0</v>
          </cell>
          <cell r="I254">
            <v>0</v>
          </cell>
          <cell r="J254">
            <v>0</v>
          </cell>
        </row>
        <row r="255">
          <cell r="A255">
            <v>0</v>
          </cell>
          <cell r="B255">
            <v>0</v>
          </cell>
          <cell r="C255">
            <v>0</v>
          </cell>
          <cell r="D255">
            <v>0</v>
          </cell>
          <cell r="E255">
            <v>0</v>
          </cell>
          <cell r="F255">
            <v>0</v>
          </cell>
          <cell r="G255">
            <v>0</v>
          </cell>
          <cell r="H255">
            <v>0</v>
          </cell>
          <cell r="I255">
            <v>0</v>
          </cell>
          <cell r="J255">
            <v>0</v>
          </cell>
        </row>
        <row r="256">
          <cell r="A256">
            <v>0</v>
          </cell>
          <cell r="B256">
            <v>0</v>
          </cell>
          <cell r="C256">
            <v>0</v>
          </cell>
          <cell r="D256">
            <v>0</v>
          </cell>
          <cell r="E256">
            <v>0</v>
          </cell>
          <cell r="F256">
            <v>0</v>
          </cell>
          <cell r="G256">
            <v>0</v>
          </cell>
          <cell r="H256">
            <v>0</v>
          </cell>
          <cell r="I256">
            <v>0</v>
          </cell>
          <cell r="J256">
            <v>0</v>
          </cell>
        </row>
        <row r="257">
          <cell r="A257" t="str">
            <v>C. OBSERVACIONES INTERVENTORIA (Campo de obligatorio diligenciamiento)</v>
          </cell>
          <cell r="B257">
            <v>0</v>
          </cell>
          <cell r="C257">
            <v>0</v>
          </cell>
          <cell r="D257">
            <v>0</v>
          </cell>
          <cell r="E257">
            <v>0</v>
          </cell>
          <cell r="F257">
            <v>0</v>
          </cell>
          <cell r="G257">
            <v>0</v>
          </cell>
          <cell r="H257">
            <v>0</v>
          </cell>
          <cell r="I257">
            <v>0</v>
          </cell>
          <cell r="J257">
            <v>0</v>
          </cell>
        </row>
        <row r="258">
          <cell r="A258">
            <v>0</v>
          </cell>
          <cell r="B258">
            <v>0</v>
          </cell>
          <cell r="C258">
            <v>0</v>
          </cell>
          <cell r="D258">
            <v>0</v>
          </cell>
          <cell r="E258">
            <v>0</v>
          </cell>
          <cell r="F258">
            <v>0</v>
          </cell>
          <cell r="G258">
            <v>0</v>
          </cell>
          <cell r="H258">
            <v>0</v>
          </cell>
          <cell r="I258">
            <v>0</v>
          </cell>
          <cell r="J258">
            <v>0</v>
          </cell>
        </row>
        <row r="259">
          <cell r="A259">
            <v>0</v>
          </cell>
          <cell r="B259">
            <v>0</v>
          </cell>
          <cell r="C259">
            <v>0</v>
          </cell>
          <cell r="D259">
            <v>0</v>
          </cell>
          <cell r="E259">
            <v>0</v>
          </cell>
          <cell r="F259">
            <v>0</v>
          </cell>
          <cell r="G259">
            <v>0</v>
          </cell>
          <cell r="H259">
            <v>0</v>
          </cell>
          <cell r="I259">
            <v>0</v>
          </cell>
          <cell r="J259">
            <v>0</v>
          </cell>
        </row>
        <row r="260">
          <cell r="A260">
            <v>0</v>
          </cell>
          <cell r="B260">
            <v>0</v>
          </cell>
          <cell r="C260">
            <v>0</v>
          </cell>
          <cell r="D260">
            <v>0</v>
          </cell>
          <cell r="E260">
            <v>0</v>
          </cell>
          <cell r="F260">
            <v>0</v>
          </cell>
          <cell r="G260">
            <v>0</v>
          </cell>
          <cell r="H260">
            <v>0</v>
          </cell>
          <cell r="I260">
            <v>0</v>
          </cell>
          <cell r="J260">
            <v>0</v>
          </cell>
        </row>
        <row r="261">
          <cell r="A261">
            <v>0</v>
          </cell>
          <cell r="B261">
            <v>0</v>
          </cell>
          <cell r="C261">
            <v>0</v>
          </cell>
          <cell r="D261">
            <v>0</v>
          </cell>
          <cell r="E261">
            <v>0</v>
          </cell>
          <cell r="F261">
            <v>0</v>
          </cell>
          <cell r="G261">
            <v>0</v>
          </cell>
          <cell r="H261">
            <v>0</v>
          </cell>
          <cell r="I261">
            <v>0</v>
          </cell>
          <cell r="J261">
            <v>0</v>
          </cell>
        </row>
        <row r="262">
          <cell r="A262">
            <v>0</v>
          </cell>
          <cell r="B262">
            <v>0</v>
          </cell>
          <cell r="C262">
            <v>0</v>
          </cell>
          <cell r="D262">
            <v>0</v>
          </cell>
          <cell r="E262">
            <v>0</v>
          </cell>
          <cell r="F262">
            <v>0</v>
          </cell>
          <cell r="G262">
            <v>0</v>
          </cell>
          <cell r="H262">
            <v>0</v>
          </cell>
          <cell r="I262">
            <v>0</v>
          </cell>
          <cell r="J262">
            <v>0</v>
          </cell>
        </row>
        <row r="263">
          <cell r="A263">
            <v>0</v>
          </cell>
          <cell r="B263">
            <v>0</v>
          </cell>
          <cell r="C263">
            <v>0</v>
          </cell>
          <cell r="D263">
            <v>0</v>
          </cell>
          <cell r="E263">
            <v>0</v>
          </cell>
          <cell r="F263">
            <v>0</v>
          </cell>
          <cell r="G263">
            <v>0</v>
          </cell>
          <cell r="H263">
            <v>0</v>
          </cell>
          <cell r="I263">
            <v>0</v>
          </cell>
          <cell r="J263">
            <v>0</v>
          </cell>
        </row>
        <row r="264">
          <cell r="A264">
            <v>0</v>
          </cell>
          <cell r="B264">
            <v>0</v>
          </cell>
          <cell r="C264">
            <v>0</v>
          </cell>
          <cell r="D264">
            <v>0</v>
          </cell>
          <cell r="E264">
            <v>0</v>
          </cell>
          <cell r="F264">
            <v>0</v>
          </cell>
          <cell r="G264">
            <v>0</v>
          </cell>
          <cell r="H264">
            <v>0</v>
          </cell>
          <cell r="I264">
            <v>0</v>
          </cell>
          <cell r="J264">
            <v>0</v>
          </cell>
        </row>
        <row r="265">
          <cell r="A265">
            <v>0</v>
          </cell>
          <cell r="B265">
            <v>0</v>
          </cell>
          <cell r="C265">
            <v>0</v>
          </cell>
          <cell r="D265">
            <v>0</v>
          </cell>
          <cell r="E265">
            <v>0</v>
          </cell>
          <cell r="F265">
            <v>0</v>
          </cell>
          <cell r="G265">
            <v>0</v>
          </cell>
          <cell r="H265">
            <v>0</v>
          </cell>
          <cell r="I265">
            <v>0</v>
          </cell>
          <cell r="J265" t="str">
            <v>Original  - FONADE</v>
          </cell>
        </row>
        <row r="266">
          <cell r="A266">
            <v>0</v>
          </cell>
          <cell r="B266">
            <v>0</v>
          </cell>
          <cell r="C266">
            <v>0</v>
          </cell>
          <cell r="D266">
            <v>0</v>
          </cell>
          <cell r="E266">
            <v>0</v>
          </cell>
          <cell r="F266">
            <v>0</v>
          </cell>
          <cell r="G266">
            <v>0</v>
          </cell>
          <cell r="H266">
            <v>0</v>
          </cell>
          <cell r="I266">
            <v>0</v>
          </cell>
          <cell r="J266" t="str">
            <v>Copias: Contratista, Interventor</v>
          </cell>
        </row>
        <row r="267">
          <cell r="A267">
            <v>0</v>
          </cell>
          <cell r="B267">
            <v>0</v>
          </cell>
          <cell r="C267">
            <v>0</v>
          </cell>
          <cell r="D267">
            <v>0</v>
          </cell>
          <cell r="E267">
            <v>0</v>
          </cell>
          <cell r="F267">
            <v>0</v>
          </cell>
          <cell r="G267">
            <v>0</v>
          </cell>
          <cell r="H267">
            <v>0</v>
          </cell>
          <cell r="I267">
            <v>0</v>
          </cell>
          <cell r="J267">
            <v>0</v>
          </cell>
        </row>
      </sheetData>
      <sheetData sheetId="4"/>
      <sheetData sheetId="5"/>
      <sheetData sheetId="6">
        <row r="1">
          <cell r="A1">
            <v>0</v>
          </cell>
        </row>
      </sheetData>
      <sheetData sheetId="7"/>
      <sheetData sheetId="8"/>
      <sheetData sheetId="9"/>
      <sheetData sheetId="10"/>
      <sheetData sheetId="11">
        <row r="4">
          <cell r="A4" t="str">
            <v>A</v>
          </cell>
        </row>
      </sheetData>
      <sheetData sheetId="12">
        <row r="1">
          <cell r="A1" t="str">
            <v xml:space="preserve">Codigo </v>
          </cell>
          <cell r="B1" t="str">
            <v>ACTIVIDADES</v>
          </cell>
          <cell r="C1" t="str">
            <v>Tipo</v>
          </cell>
          <cell r="D1" t="str">
            <v>Unidad</v>
          </cell>
          <cell r="E1" t="str">
            <v>ZONA _x000D_NORTE (1)</v>
          </cell>
          <cell r="F1">
            <v>0</v>
          </cell>
        </row>
        <row r="2">
          <cell r="A2" t="str">
            <v>EH</v>
          </cell>
          <cell r="B2" t="str">
            <v>EQUIPOS Y HERRAMIENTAS</v>
          </cell>
          <cell r="C2">
            <v>0</v>
          </cell>
          <cell r="D2">
            <v>0</v>
          </cell>
          <cell r="E2">
            <v>0</v>
          </cell>
          <cell r="F2">
            <v>0</v>
          </cell>
        </row>
        <row r="3">
          <cell r="A3" t="str">
            <v>EH-01</v>
          </cell>
          <cell r="B3" t="str">
            <v>ANDAMIO METALICO TUBULAR (Sección de 2 marcos de 1.50*1.50 m.con 2 crucetas de 2.30 m.)</v>
          </cell>
          <cell r="C3" t="str">
            <v>Ins</v>
          </cell>
          <cell r="D3" t="str">
            <v>sm</v>
          </cell>
          <cell r="E3">
            <v>5244</v>
          </cell>
          <cell r="F3">
            <v>40756</v>
          </cell>
        </row>
        <row r="4">
          <cell r="A4" t="str">
            <v>EH-02</v>
          </cell>
          <cell r="B4" t="str">
            <v>BULLDOZER D-5</v>
          </cell>
          <cell r="C4" t="str">
            <v>Ins</v>
          </cell>
          <cell r="D4" t="str">
            <v>hr</v>
          </cell>
          <cell r="E4">
            <v>100000</v>
          </cell>
          <cell r="F4">
            <v>40756</v>
          </cell>
        </row>
        <row r="5">
          <cell r="A5" t="str">
            <v>EH-03</v>
          </cell>
          <cell r="B5" t="str">
            <v>CARROTANQUE DE AGUA 10.000 LTS.</v>
          </cell>
          <cell r="C5" t="str">
            <v>Ins</v>
          </cell>
          <cell r="D5" t="str">
            <v>hr</v>
          </cell>
          <cell r="E5">
            <v>45000</v>
          </cell>
          <cell r="F5">
            <v>40756</v>
          </cell>
        </row>
        <row r="6">
          <cell r="A6" t="str">
            <v>EH-04</v>
          </cell>
          <cell r="B6" t="str">
            <v>CARROTANQUE IRRIGADOR DE ASFALTO</v>
          </cell>
          <cell r="C6" t="str">
            <v>Ins</v>
          </cell>
          <cell r="D6" t="str">
            <v>hr</v>
          </cell>
          <cell r="E6">
            <v>52000</v>
          </cell>
          <cell r="F6">
            <v>40756</v>
          </cell>
        </row>
        <row r="7">
          <cell r="A7" t="str">
            <v>EH-05</v>
          </cell>
          <cell r="B7" t="str">
            <v>COMPACTADOR DE ASFALTO</v>
          </cell>
          <cell r="C7" t="str">
            <v>Ins</v>
          </cell>
          <cell r="D7" t="str">
            <v>hr</v>
          </cell>
          <cell r="E7">
            <v>80000</v>
          </cell>
          <cell r="F7">
            <v>40756</v>
          </cell>
        </row>
        <row r="8">
          <cell r="A8" t="str">
            <v>EH-06</v>
          </cell>
          <cell r="B8" t="str">
            <v>COMPRESOR (Barrido y/o Soplado de la Superficie Pavimento)</v>
          </cell>
          <cell r="C8" t="str">
            <v>Ins</v>
          </cell>
          <cell r="D8" t="str">
            <v>hr</v>
          </cell>
          <cell r="E8">
            <v>54000</v>
          </cell>
          <cell r="F8">
            <v>40756</v>
          </cell>
        </row>
        <row r="9">
          <cell r="A9" t="str">
            <v>EH-07</v>
          </cell>
          <cell r="B9" t="str">
            <v>COMPRESOR 2 MARTILLOS (Incluye ACPM y transporte)</v>
          </cell>
          <cell r="C9" t="str">
            <v>Ins</v>
          </cell>
          <cell r="D9" t="str">
            <v>hr</v>
          </cell>
          <cell r="E9">
            <v>35000</v>
          </cell>
          <cell r="F9">
            <v>40756</v>
          </cell>
        </row>
        <row r="10">
          <cell r="A10" t="str">
            <v>EH-08</v>
          </cell>
          <cell r="B10" t="str">
            <v xml:space="preserve">CORTADORA DE LADRILLO INCLUYE DISCO </v>
          </cell>
          <cell r="C10" t="str">
            <v>Ins</v>
          </cell>
          <cell r="D10" t="str">
            <v>dd</v>
          </cell>
          <cell r="E10">
            <v>35000</v>
          </cell>
          <cell r="F10">
            <v>40756</v>
          </cell>
        </row>
        <row r="11">
          <cell r="A11" t="str">
            <v>EH-09</v>
          </cell>
          <cell r="B11" t="str">
            <v>EQUIPO BASICO ( Construcción )</v>
          </cell>
          <cell r="C11" t="str">
            <v>Ins</v>
          </cell>
          <cell r="D11" t="str">
            <v>glb</v>
          </cell>
          <cell r="E11">
            <v>2244</v>
          </cell>
          <cell r="F11">
            <v>40756</v>
          </cell>
        </row>
        <row r="12">
          <cell r="A12" t="str">
            <v>EH-10</v>
          </cell>
          <cell r="B12" t="str">
            <v>EQUIPO BASICO ( Herramienta menor )</v>
          </cell>
          <cell r="C12" t="str">
            <v>Ins</v>
          </cell>
          <cell r="D12" t="str">
            <v>glb</v>
          </cell>
          <cell r="E12">
            <v>2244</v>
          </cell>
          <cell r="F12">
            <v>40756</v>
          </cell>
        </row>
        <row r="13">
          <cell r="A13" t="str">
            <v>EH-11</v>
          </cell>
          <cell r="B13" t="str">
            <v>EQUIPO COLOCACION CONCRETO</v>
          </cell>
          <cell r="C13" t="str">
            <v>Ins</v>
          </cell>
          <cell r="D13" t="str">
            <v>m3</v>
          </cell>
          <cell r="E13">
            <v>13200</v>
          </cell>
          <cell r="F13">
            <v>40756</v>
          </cell>
        </row>
        <row r="14">
          <cell r="A14" t="str">
            <v>EH-12</v>
          </cell>
          <cell r="B14" t="str">
            <v xml:space="preserve">EQUIPO DE TERMOFUSION </v>
          </cell>
          <cell r="C14" t="str">
            <v>Ins</v>
          </cell>
          <cell r="D14" t="str">
            <v>dd</v>
          </cell>
          <cell r="E14">
            <v>250000</v>
          </cell>
          <cell r="F14">
            <v>40756</v>
          </cell>
        </row>
        <row r="15">
          <cell r="A15" t="str">
            <v>EH-13</v>
          </cell>
          <cell r="B15" t="str">
            <v>EQUIPO HIDROLAVADORA</v>
          </cell>
          <cell r="C15" t="str">
            <v>Ins</v>
          </cell>
          <cell r="D15" t="str">
            <v>dd</v>
          </cell>
          <cell r="E15">
            <v>35000</v>
          </cell>
          <cell r="F15">
            <v>40756</v>
          </cell>
        </row>
        <row r="16">
          <cell r="A16" t="str">
            <v>EH-14</v>
          </cell>
          <cell r="B16" t="str">
            <v>GRUA CON BRAZO HIDRAULICO</v>
          </cell>
          <cell r="C16" t="str">
            <v>Ins</v>
          </cell>
          <cell r="D16" t="str">
            <v>dd</v>
          </cell>
          <cell r="E16">
            <v>800000</v>
          </cell>
          <cell r="F16">
            <v>40756</v>
          </cell>
        </row>
        <row r="17">
          <cell r="A17" t="str">
            <v>EH-15</v>
          </cell>
          <cell r="B17" t="str">
            <v>MEZCLADORA A GASOLINA</v>
          </cell>
          <cell r="C17" t="str">
            <v>Ins</v>
          </cell>
          <cell r="D17" t="str">
            <v>dd</v>
          </cell>
          <cell r="E17">
            <v>25000</v>
          </cell>
          <cell r="F17">
            <v>40756</v>
          </cell>
        </row>
        <row r="18">
          <cell r="A18" t="str">
            <v>EH-16</v>
          </cell>
          <cell r="B18" t="str">
            <v>MOTONIVELADORA 120 HP.</v>
          </cell>
          <cell r="C18" t="str">
            <v>Ins</v>
          </cell>
          <cell r="D18" t="str">
            <v>hr</v>
          </cell>
          <cell r="E18">
            <v>110000</v>
          </cell>
          <cell r="F18">
            <v>40756</v>
          </cell>
        </row>
        <row r="19">
          <cell r="A19" t="str">
            <v>EH-17</v>
          </cell>
          <cell r="B19" t="str">
            <v>REGLA VIBRATORIA</v>
          </cell>
          <cell r="C19" t="str">
            <v>Ins</v>
          </cell>
          <cell r="D19" t="str">
            <v>dd</v>
          </cell>
          <cell r="E19">
            <v>55000</v>
          </cell>
          <cell r="F19">
            <v>40756</v>
          </cell>
        </row>
        <row r="20">
          <cell r="A20" t="str">
            <v>EH-18</v>
          </cell>
          <cell r="B20" t="str">
            <v>RETIRO DE ESCOMBROS (Transporte horizontal, cargue y descargue).</v>
          </cell>
          <cell r="C20" t="str">
            <v>Ins</v>
          </cell>
          <cell r="D20" t="str">
            <v>m3</v>
          </cell>
          <cell r="E20">
            <v>16347</v>
          </cell>
          <cell r="F20">
            <v>40756</v>
          </cell>
        </row>
        <row r="21">
          <cell r="A21" t="str">
            <v>EH-19</v>
          </cell>
          <cell r="B21" t="str">
            <v>RETROEXCAVADORA SOBRE ORRUGAS  + Combustible + Operario</v>
          </cell>
          <cell r="C21" t="str">
            <v>Ins</v>
          </cell>
          <cell r="D21" t="str">
            <v>hr</v>
          </cell>
          <cell r="E21">
            <v>130000</v>
          </cell>
          <cell r="F21">
            <v>40756</v>
          </cell>
        </row>
        <row r="22">
          <cell r="A22" t="str">
            <v>EH-20</v>
          </cell>
          <cell r="B22" t="str">
            <v>TALADRO ROTO PERCUTOR</v>
          </cell>
          <cell r="C22" t="str">
            <v>Ins</v>
          </cell>
          <cell r="D22" t="str">
            <v>dd</v>
          </cell>
          <cell r="E22">
            <v>10500</v>
          </cell>
          <cell r="F22">
            <v>40756</v>
          </cell>
        </row>
        <row r="23">
          <cell r="A23" t="str">
            <v>EH-21</v>
          </cell>
          <cell r="B23" t="str">
            <v>TERMINADORA DE ASFALTO</v>
          </cell>
          <cell r="C23" t="str">
            <v>Ins</v>
          </cell>
          <cell r="D23" t="str">
            <v>hr</v>
          </cell>
          <cell r="E23">
            <v>105000</v>
          </cell>
          <cell r="F23">
            <v>40756</v>
          </cell>
        </row>
        <row r="24">
          <cell r="A24" t="str">
            <v>EH-22</v>
          </cell>
          <cell r="B24" t="str">
            <v>VIBRADOR A GASOLINA</v>
          </cell>
          <cell r="C24" t="str">
            <v>Ins</v>
          </cell>
          <cell r="D24" t="str">
            <v>dd</v>
          </cell>
          <cell r="E24">
            <v>37540</v>
          </cell>
          <cell r="F24">
            <v>40756</v>
          </cell>
        </row>
        <row r="25">
          <cell r="A25" t="str">
            <v>EH-23</v>
          </cell>
          <cell r="B25" t="str">
            <v>VIBROCOMPACTADOR  A GASOLINA</v>
          </cell>
          <cell r="C25" t="str">
            <v>Ins</v>
          </cell>
          <cell r="D25" t="str">
            <v>dd</v>
          </cell>
          <cell r="E25">
            <v>39500</v>
          </cell>
          <cell r="F25">
            <v>40756</v>
          </cell>
        </row>
        <row r="26">
          <cell r="A26" t="str">
            <v>EH-24</v>
          </cell>
          <cell r="B26" t="str">
            <v>VIBROCOMPACTADOR Manual Saltarín</v>
          </cell>
          <cell r="C26" t="str">
            <v>Ins</v>
          </cell>
          <cell r="D26" t="str">
            <v>dd</v>
          </cell>
          <cell r="E26">
            <v>32200</v>
          </cell>
          <cell r="F26">
            <v>40756</v>
          </cell>
        </row>
        <row r="27">
          <cell r="A27" t="str">
            <v>EH-25</v>
          </cell>
          <cell r="B27" t="str">
            <v>VOLQUETA  6m3, incluye Cargue a mano</v>
          </cell>
          <cell r="C27" t="str">
            <v>Ins</v>
          </cell>
          <cell r="D27" t="str">
            <v>vj</v>
          </cell>
          <cell r="E27">
            <v>145000</v>
          </cell>
          <cell r="F27">
            <v>40756</v>
          </cell>
        </row>
        <row r="28">
          <cell r="A28" t="str">
            <v>EH-26</v>
          </cell>
          <cell r="B28" t="str">
            <v>VOLQUETA  6m3 (Cargue mecánico)</v>
          </cell>
          <cell r="C28" t="str">
            <v>Ins</v>
          </cell>
          <cell r="D28" t="str">
            <v>vj</v>
          </cell>
          <cell r="E28">
            <v>95000</v>
          </cell>
          <cell r="F28">
            <v>40756</v>
          </cell>
        </row>
        <row r="29">
          <cell r="A29" t="str">
            <v>EH-27</v>
          </cell>
          <cell r="B29" t="str">
            <v>EQUIPO COLOCACION CONCRETO (BOMBEO)</v>
          </cell>
          <cell r="C29" t="str">
            <v>Ins</v>
          </cell>
          <cell r="D29" t="str">
            <v>m3</v>
          </cell>
          <cell r="E29">
            <v>29000</v>
          </cell>
          <cell r="F29">
            <v>40756</v>
          </cell>
        </row>
        <row r="30">
          <cell r="A30" t="str">
            <v>EH-28</v>
          </cell>
          <cell r="B30" t="str">
            <v>VOLQUETA  6m3 (Cargue a mano) RETIRO INTERNO</v>
          </cell>
          <cell r="E30">
            <v>120000</v>
          </cell>
          <cell r="F30">
            <v>40756</v>
          </cell>
        </row>
        <row r="31">
          <cell r="A31" t="str">
            <v>EH-29</v>
          </cell>
          <cell r="B31" t="str">
            <v>VOLQUETA  6m3 (Cargue a mecanico) RETIRO INTERNO</v>
          </cell>
          <cell r="E31">
            <v>0</v>
          </cell>
        </row>
        <row r="32">
          <cell r="A32" t="str">
            <v>EH-30</v>
          </cell>
          <cell r="B32" t="str">
            <v>CORTADORA DE CONCRETO con combustibnle</v>
          </cell>
          <cell r="C32" t="str">
            <v>Ins</v>
          </cell>
          <cell r="D32" t="str">
            <v>dd</v>
          </cell>
          <cell r="E32">
            <v>0</v>
          </cell>
        </row>
        <row r="33">
          <cell r="A33" t="str">
            <v>EH-31</v>
          </cell>
          <cell r="B33" t="str">
            <v>DISCO DIAMANTADO DE 14""</v>
          </cell>
          <cell r="C33" t="str">
            <v>Ins</v>
          </cell>
          <cell r="D33" t="str">
            <v>und</v>
          </cell>
          <cell r="E33">
            <v>0</v>
          </cell>
        </row>
        <row r="34">
          <cell r="A34" t="str">
            <v>EH-32</v>
          </cell>
          <cell r="B34" t="str">
            <v>ALLANADORA MECANICA CON CUCHILLAS</v>
          </cell>
          <cell r="C34" t="str">
            <v>Ins</v>
          </cell>
          <cell r="D34" t="str">
            <v>dd</v>
          </cell>
          <cell r="E34">
            <v>0</v>
          </cell>
        </row>
        <row r="35">
          <cell r="A35" t="str">
            <v>EH-33</v>
          </cell>
          <cell r="B35" t="str">
            <v xml:space="preserve">HERRAMIENTA MENOR 5 %  DE LA MANO OBRA </v>
          </cell>
          <cell r="C35" t="str">
            <v>Ins</v>
          </cell>
          <cell r="D35" t="str">
            <v xml:space="preserve">Global </v>
          </cell>
          <cell r="E35">
            <v>1000</v>
          </cell>
        </row>
        <row r="36">
          <cell r="A36" t="str">
            <v>EH-34</v>
          </cell>
          <cell r="B36" t="str">
            <v>EXTERIORES Y VIAS</v>
          </cell>
          <cell r="E36">
            <v>0</v>
          </cell>
        </row>
        <row r="37">
          <cell r="A37" t="str">
            <v>EH-35</v>
          </cell>
          <cell r="B37" t="str">
            <v>EMULSION ASFALTICA Tipo CRL-1</v>
          </cell>
          <cell r="C37" t="str">
            <v>Ins</v>
          </cell>
          <cell r="D37" t="str">
            <v>lt</v>
          </cell>
          <cell r="E37">
            <v>2058</v>
          </cell>
          <cell r="F37">
            <v>40756</v>
          </cell>
        </row>
        <row r="38">
          <cell r="A38" t="str">
            <v>EH-36</v>
          </cell>
          <cell r="B38" t="str">
            <v>EMULSION ASFALTICA Tipo CRR-1</v>
          </cell>
          <cell r="C38" t="str">
            <v>Ins</v>
          </cell>
          <cell r="D38" t="str">
            <v>lt</v>
          </cell>
          <cell r="E38">
            <v>2074</v>
          </cell>
          <cell r="F38">
            <v>40756</v>
          </cell>
        </row>
        <row r="39">
          <cell r="A39" t="str">
            <v>EH-37</v>
          </cell>
          <cell r="B39" t="str">
            <v>MEZCLA ASFALTICA TIPO MDC-1</v>
          </cell>
          <cell r="C39" t="str">
            <v>Ins</v>
          </cell>
          <cell r="D39" t="str">
            <v>m3</v>
          </cell>
          <cell r="E39">
            <v>310590</v>
          </cell>
          <cell r="F39">
            <v>40756</v>
          </cell>
        </row>
        <row r="40">
          <cell r="A40" t="str">
            <v>EH-38</v>
          </cell>
          <cell r="B40" t="str">
            <v xml:space="preserve">MEZCLA ASFALTICA TIPO MDC-2 </v>
          </cell>
          <cell r="C40" t="str">
            <v>Ins</v>
          </cell>
          <cell r="D40" t="str">
            <v>m3</v>
          </cell>
          <cell r="E40">
            <v>322770</v>
          </cell>
          <cell r="F40">
            <v>40756</v>
          </cell>
        </row>
        <row r="41">
          <cell r="A41" t="str">
            <v>EH-39</v>
          </cell>
          <cell r="B41" t="str">
            <v>MEZCLA ASFALTICA TIPO MDC-3</v>
          </cell>
          <cell r="C41" t="str">
            <v>Ins</v>
          </cell>
          <cell r="D41" t="str">
            <v>m3</v>
          </cell>
          <cell r="E41">
            <v>353220</v>
          </cell>
          <cell r="F41">
            <v>40756</v>
          </cell>
        </row>
        <row r="42">
          <cell r="A42" t="str">
            <v>EH-40</v>
          </cell>
          <cell r="B42" t="str">
            <v>PASTO KIKUYO (cortado)</v>
          </cell>
          <cell r="C42" t="str">
            <v>Ins</v>
          </cell>
          <cell r="D42" t="str">
            <v>m2</v>
          </cell>
          <cell r="E42">
            <v>6500</v>
          </cell>
          <cell r="F42">
            <v>40756</v>
          </cell>
        </row>
        <row r="43">
          <cell r="A43" t="str">
            <v>EH-41</v>
          </cell>
          <cell r="B43" t="str">
            <v>PLANTAS ORNAMENTALES VARIAS</v>
          </cell>
          <cell r="C43" t="str">
            <v>Ins</v>
          </cell>
          <cell r="D43" t="str">
            <v>und</v>
          </cell>
          <cell r="E43">
            <v>2100</v>
          </cell>
          <cell r="F43">
            <v>40756</v>
          </cell>
        </row>
        <row r="44">
          <cell r="A44" t="str">
            <v>EH-42</v>
          </cell>
          <cell r="B44" t="str">
            <v>TIERRA NEGRA</v>
          </cell>
          <cell r="C44" t="str">
            <v>Ins</v>
          </cell>
          <cell r="D44" t="str">
            <v>m3</v>
          </cell>
          <cell r="E44">
            <v>63333.333333333336</v>
          </cell>
          <cell r="F44">
            <v>40756</v>
          </cell>
        </row>
        <row r="45">
          <cell r="A45" t="str">
            <v>EH-43</v>
          </cell>
          <cell r="B45" t="str">
            <v>Grama tipo bermuda grass</v>
          </cell>
          <cell r="C45" t="str">
            <v>Ins</v>
          </cell>
          <cell r="D45" t="str">
            <v>m2</v>
          </cell>
          <cell r="E45">
            <v>5800</v>
          </cell>
          <cell r="F45">
            <v>40756</v>
          </cell>
        </row>
        <row r="46">
          <cell r="A46" t="str">
            <v>EH-44</v>
          </cell>
          <cell r="B46" t="str">
            <v>TRANSPORTE DE MATERIALES O EQUIPO</v>
          </cell>
          <cell r="C46" t="str">
            <v>Ins</v>
          </cell>
          <cell r="D46" t="str">
            <v>Viaje</v>
          </cell>
          <cell r="E46">
            <v>45000</v>
          </cell>
        </row>
        <row r="47">
          <cell r="A47" t="str">
            <v>EH-45</v>
          </cell>
          <cell r="B47" t="str">
            <v xml:space="preserve">VIBROCOMPACTADOR  A GASOLINA O ELECTRICO </v>
          </cell>
          <cell r="C47" t="str">
            <v>Ins</v>
          </cell>
          <cell r="D47" t="str">
            <v>dd</v>
          </cell>
          <cell r="E47">
            <v>45000</v>
          </cell>
        </row>
        <row r="48">
          <cell r="A48" t="str">
            <v>EH-46</v>
          </cell>
          <cell r="B48" t="str">
            <v>PARAL CORTO: Uso desde 1,50 hasta 2,50 m.</v>
          </cell>
          <cell r="C48" t="str">
            <v>Ins</v>
          </cell>
          <cell r="D48" t="str">
            <v>dd</v>
          </cell>
          <cell r="E48">
            <v>95</v>
          </cell>
        </row>
        <row r="49">
          <cell r="A49" t="str">
            <v>EH-47</v>
          </cell>
          <cell r="B49" t="str">
            <v>PARAL LARGO: Uso desde 2,00m hasta 3,50 m.</v>
          </cell>
          <cell r="C49" t="str">
            <v>Ins</v>
          </cell>
          <cell r="D49" t="str">
            <v>dd</v>
          </cell>
          <cell r="E49">
            <v>110</v>
          </cell>
        </row>
        <row r="50">
          <cell r="A50" t="str">
            <v>EH-48</v>
          </cell>
          <cell r="B50" t="str">
            <v>PARAL LARGO: Uso desde 2,00m hasta 3,50 m.</v>
          </cell>
          <cell r="C50" t="str">
            <v>Ins</v>
          </cell>
          <cell r="D50" t="str">
            <v>dd</v>
          </cell>
          <cell r="E50">
            <v>140</v>
          </cell>
        </row>
        <row r="51">
          <cell r="A51" t="str">
            <v>EH-49</v>
          </cell>
          <cell r="B51" t="str">
            <v>CANGURO "APISONADOR" A GASOLINA</v>
          </cell>
          <cell r="C51" t="str">
            <v>Ins</v>
          </cell>
          <cell r="D51" t="str">
            <v>dd</v>
          </cell>
          <cell r="E51">
            <v>24500</v>
          </cell>
          <cell r="F51">
            <v>0</v>
          </cell>
        </row>
        <row r="52">
          <cell r="A52" t="str">
            <v>EH-50</v>
          </cell>
          <cell r="B52" t="str">
            <v>TALADRO PARA MADERA</v>
          </cell>
          <cell r="C52" t="str">
            <v>Ins</v>
          </cell>
          <cell r="D52" t="str">
            <v>dd</v>
          </cell>
          <cell r="E52">
            <v>25000</v>
          </cell>
        </row>
      </sheetData>
      <sheetData sheetId="13">
        <row r="35">
          <cell r="A35" t="str">
            <v>MO-01</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t="str">
            <v/>
          </cell>
          <cell r="B474" t="str">
            <v/>
          </cell>
          <cell r="C474" t="str">
            <v/>
          </cell>
        </row>
        <row r="475">
          <cell r="A475" t="str">
            <v/>
          </cell>
          <cell r="B475" t="str">
            <v/>
          </cell>
          <cell r="C475" t="str">
            <v/>
          </cell>
        </row>
        <row r="476">
          <cell r="A476" t="str">
            <v/>
          </cell>
          <cell r="B476" t="str">
            <v/>
          </cell>
          <cell r="C476" t="str">
            <v/>
          </cell>
        </row>
        <row r="477">
          <cell r="A477" t="str">
            <v/>
          </cell>
          <cell r="B477" t="str">
            <v/>
          </cell>
          <cell r="C477" t="str">
            <v/>
          </cell>
        </row>
        <row r="478">
          <cell r="A478" t="str">
            <v/>
          </cell>
          <cell r="B478" t="str">
            <v/>
          </cell>
          <cell r="C478" t="str">
            <v/>
          </cell>
        </row>
        <row r="479">
          <cell r="A479" t="str">
            <v/>
          </cell>
          <cell r="B479" t="str">
            <v/>
          </cell>
          <cell r="C479" t="str">
            <v/>
          </cell>
        </row>
        <row r="480">
          <cell r="A480" t="str">
            <v/>
          </cell>
          <cell r="B480" t="str">
            <v/>
          </cell>
          <cell r="C480" t="str">
            <v/>
          </cell>
        </row>
        <row r="481">
          <cell r="A481" t="str">
            <v/>
          </cell>
          <cell r="B481" t="str">
            <v/>
          </cell>
          <cell r="C481" t="str">
            <v/>
          </cell>
        </row>
        <row r="482">
          <cell r="A482" t="str">
            <v/>
          </cell>
          <cell r="B482" t="str">
            <v/>
          </cell>
          <cell r="C482" t="str">
            <v/>
          </cell>
        </row>
        <row r="483">
          <cell r="A483" t="str">
            <v/>
          </cell>
          <cell r="B483" t="str">
            <v/>
          </cell>
          <cell r="C483" t="str">
            <v/>
          </cell>
        </row>
        <row r="484">
          <cell r="A484" t="str">
            <v/>
          </cell>
          <cell r="B484" t="str">
            <v/>
          </cell>
          <cell r="C484" t="str">
            <v/>
          </cell>
        </row>
        <row r="485">
          <cell r="A485" t="str">
            <v/>
          </cell>
          <cell r="B485" t="str">
            <v/>
          </cell>
          <cell r="C485" t="str">
            <v/>
          </cell>
        </row>
        <row r="486">
          <cell r="A486" t="str">
            <v/>
          </cell>
          <cell r="B486" t="str">
            <v/>
          </cell>
          <cell r="C486" t="str">
            <v/>
          </cell>
        </row>
        <row r="487">
          <cell r="A487" t="str">
            <v/>
          </cell>
          <cell r="B487" t="str">
            <v/>
          </cell>
          <cell r="C487" t="str">
            <v/>
          </cell>
        </row>
        <row r="488">
          <cell r="A488" t="str">
            <v/>
          </cell>
          <cell r="B488" t="str">
            <v/>
          </cell>
          <cell r="C488" t="str">
            <v/>
          </cell>
        </row>
        <row r="489">
          <cell r="A489" t="str">
            <v/>
          </cell>
          <cell r="B489" t="str">
            <v/>
          </cell>
          <cell r="C489" t="str">
            <v/>
          </cell>
        </row>
        <row r="490">
          <cell r="A490" t="str">
            <v/>
          </cell>
          <cell r="B490" t="str">
            <v/>
          </cell>
          <cell r="C490" t="str">
            <v/>
          </cell>
        </row>
        <row r="491">
          <cell r="A491" t="str">
            <v/>
          </cell>
          <cell r="B491" t="str">
            <v/>
          </cell>
          <cell r="C491" t="str">
            <v/>
          </cell>
        </row>
        <row r="492">
          <cell r="A492" t="str">
            <v/>
          </cell>
          <cell r="B492" t="str">
            <v/>
          </cell>
          <cell r="C492" t="str">
            <v/>
          </cell>
        </row>
        <row r="493">
          <cell r="A493" t="str">
            <v/>
          </cell>
          <cell r="B493" t="str">
            <v/>
          </cell>
          <cell r="C493" t="str">
            <v/>
          </cell>
        </row>
        <row r="494">
          <cell r="A494" t="str">
            <v/>
          </cell>
          <cell r="B494" t="str">
            <v/>
          </cell>
          <cell r="C494" t="str">
            <v/>
          </cell>
        </row>
        <row r="495">
          <cell r="A495" t="str">
            <v/>
          </cell>
          <cell r="B495" t="str">
            <v/>
          </cell>
          <cell r="C495" t="str">
            <v/>
          </cell>
        </row>
        <row r="496">
          <cell r="A496" t="str">
            <v/>
          </cell>
          <cell r="B496" t="str">
            <v/>
          </cell>
          <cell r="C496" t="str">
            <v/>
          </cell>
        </row>
        <row r="497">
          <cell r="A497" t="str">
            <v/>
          </cell>
          <cell r="B497" t="str">
            <v/>
          </cell>
          <cell r="C497" t="str">
            <v/>
          </cell>
        </row>
        <row r="498">
          <cell r="A498" t="str">
            <v/>
          </cell>
          <cell r="B498" t="str">
            <v/>
          </cell>
          <cell r="C498" t="str">
            <v/>
          </cell>
        </row>
        <row r="499">
          <cell r="A499" t="str">
            <v/>
          </cell>
          <cell r="B499" t="str">
            <v/>
          </cell>
          <cell r="C499" t="str">
            <v/>
          </cell>
        </row>
        <row r="500">
          <cell r="A500" t="str">
            <v/>
          </cell>
          <cell r="B500" t="str">
            <v/>
          </cell>
          <cell r="C500" t="str">
            <v/>
          </cell>
        </row>
        <row r="501">
          <cell r="A501" t="str">
            <v/>
          </cell>
          <cell r="B501" t="str">
            <v/>
          </cell>
          <cell r="C501" t="str">
            <v/>
          </cell>
        </row>
        <row r="502">
          <cell r="A502" t="str">
            <v/>
          </cell>
          <cell r="B502" t="str">
            <v/>
          </cell>
          <cell r="C502" t="str">
            <v/>
          </cell>
        </row>
        <row r="503">
          <cell r="A503" t="str">
            <v/>
          </cell>
          <cell r="B503" t="str">
            <v/>
          </cell>
          <cell r="C503" t="str">
            <v/>
          </cell>
        </row>
        <row r="504">
          <cell r="A504" t="str">
            <v/>
          </cell>
          <cell r="B504" t="str">
            <v/>
          </cell>
          <cell r="C504" t="str">
            <v/>
          </cell>
        </row>
        <row r="505">
          <cell r="A505" t="str">
            <v/>
          </cell>
          <cell r="B505" t="str">
            <v/>
          </cell>
          <cell r="C505" t="str">
            <v/>
          </cell>
        </row>
        <row r="506">
          <cell r="A506" t="str">
            <v/>
          </cell>
          <cell r="B506" t="str">
            <v/>
          </cell>
          <cell r="C506" t="str">
            <v/>
          </cell>
        </row>
        <row r="507">
          <cell r="A507" t="str">
            <v/>
          </cell>
          <cell r="B507" t="str">
            <v/>
          </cell>
          <cell r="C507" t="str">
            <v/>
          </cell>
        </row>
        <row r="508">
          <cell r="A508" t="str">
            <v/>
          </cell>
          <cell r="B508" t="str">
            <v/>
          </cell>
          <cell r="C508" t="str">
            <v/>
          </cell>
        </row>
        <row r="509">
          <cell r="A509" t="str">
            <v/>
          </cell>
          <cell r="B509" t="str">
            <v/>
          </cell>
          <cell r="C509" t="str">
            <v/>
          </cell>
        </row>
        <row r="510">
          <cell r="A510" t="str">
            <v/>
          </cell>
          <cell r="B510" t="str">
            <v/>
          </cell>
          <cell r="C510" t="str">
            <v/>
          </cell>
        </row>
        <row r="511">
          <cell r="A511" t="str">
            <v/>
          </cell>
          <cell r="B511" t="str">
            <v/>
          </cell>
          <cell r="C511" t="str">
            <v/>
          </cell>
        </row>
        <row r="512">
          <cell r="A512" t="str">
            <v/>
          </cell>
          <cell r="B512" t="str">
            <v/>
          </cell>
          <cell r="C512" t="str">
            <v/>
          </cell>
        </row>
        <row r="513">
          <cell r="A513" t="str">
            <v/>
          </cell>
          <cell r="B513" t="str">
            <v/>
          </cell>
          <cell r="C513" t="str">
            <v/>
          </cell>
        </row>
        <row r="514">
          <cell r="A514" t="str">
            <v/>
          </cell>
          <cell r="B514" t="str">
            <v/>
          </cell>
          <cell r="C514" t="str">
            <v/>
          </cell>
        </row>
        <row r="515">
          <cell r="A515" t="str">
            <v/>
          </cell>
          <cell r="B515" t="str">
            <v/>
          </cell>
          <cell r="C515" t="str">
            <v/>
          </cell>
        </row>
        <row r="516">
          <cell r="A516" t="str">
            <v/>
          </cell>
          <cell r="B516" t="str">
            <v/>
          </cell>
          <cell r="C516" t="str">
            <v/>
          </cell>
        </row>
        <row r="517">
          <cell r="A517" t="str">
            <v/>
          </cell>
          <cell r="B517" t="str">
            <v/>
          </cell>
          <cell r="C517" t="str">
            <v/>
          </cell>
        </row>
        <row r="518">
          <cell r="A518" t="str">
            <v/>
          </cell>
          <cell r="B518" t="str">
            <v/>
          </cell>
          <cell r="C518" t="str">
            <v/>
          </cell>
        </row>
        <row r="519">
          <cell r="A519" t="str">
            <v/>
          </cell>
          <cell r="B519" t="str">
            <v/>
          </cell>
          <cell r="C519" t="str">
            <v/>
          </cell>
        </row>
        <row r="520">
          <cell r="A520" t="str">
            <v/>
          </cell>
          <cell r="B520" t="str">
            <v/>
          </cell>
          <cell r="C520" t="str">
            <v/>
          </cell>
        </row>
        <row r="521">
          <cell r="A521" t="str">
            <v/>
          </cell>
          <cell r="B521" t="str">
            <v/>
          </cell>
          <cell r="C521" t="str">
            <v/>
          </cell>
        </row>
        <row r="522">
          <cell r="A522" t="str">
            <v/>
          </cell>
          <cell r="B522" t="str">
            <v/>
          </cell>
          <cell r="C522" t="str">
            <v/>
          </cell>
        </row>
        <row r="523">
          <cell r="A523" t="str">
            <v/>
          </cell>
          <cell r="B523" t="str">
            <v/>
          </cell>
          <cell r="C523" t="str">
            <v/>
          </cell>
        </row>
        <row r="524">
          <cell r="A524" t="str">
            <v/>
          </cell>
          <cell r="B524" t="str">
            <v/>
          </cell>
          <cell r="C524" t="str">
            <v/>
          </cell>
        </row>
        <row r="525">
          <cell r="A525" t="str">
            <v/>
          </cell>
          <cell r="B525" t="str">
            <v/>
          </cell>
          <cell r="C525" t="str">
            <v/>
          </cell>
        </row>
        <row r="526">
          <cell r="A526" t="str">
            <v/>
          </cell>
          <cell r="B526" t="str">
            <v/>
          </cell>
          <cell r="C526" t="str">
            <v/>
          </cell>
        </row>
        <row r="527">
          <cell r="A527" t="str">
            <v/>
          </cell>
          <cell r="B527" t="str">
            <v/>
          </cell>
          <cell r="C527" t="str">
            <v/>
          </cell>
        </row>
        <row r="528">
          <cell r="A528" t="str">
            <v/>
          </cell>
          <cell r="B528" t="str">
            <v/>
          </cell>
          <cell r="C528" t="str">
            <v/>
          </cell>
        </row>
        <row r="529">
          <cell r="A529" t="str">
            <v/>
          </cell>
          <cell r="B529" t="str">
            <v/>
          </cell>
          <cell r="C529" t="str">
            <v/>
          </cell>
        </row>
        <row r="530">
          <cell r="A530" t="str">
            <v/>
          </cell>
          <cell r="B530" t="str">
            <v/>
          </cell>
          <cell r="C530" t="str">
            <v/>
          </cell>
        </row>
        <row r="531">
          <cell r="A531" t="str">
            <v/>
          </cell>
          <cell r="B531" t="str">
            <v/>
          </cell>
          <cell r="C531" t="str">
            <v/>
          </cell>
        </row>
        <row r="532">
          <cell r="A532" t="str">
            <v/>
          </cell>
          <cell r="B532" t="str">
            <v/>
          </cell>
          <cell r="C532" t="str">
            <v/>
          </cell>
        </row>
        <row r="533">
          <cell r="A533" t="str">
            <v/>
          </cell>
          <cell r="B533" t="str">
            <v/>
          </cell>
          <cell r="C533" t="str">
            <v/>
          </cell>
        </row>
        <row r="534">
          <cell r="A534" t="str">
            <v/>
          </cell>
          <cell r="B534" t="str">
            <v/>
          </cell>
          <cell r="C534" t="str">
            <v/>
          </cell>
        </row>
        <row r="535">
          <cell r="A535" t="str">
            <v/>
          </cell>
          <cell r="B535" t="str">
            <v/>
          </cell>
          <cell r="C535" t="str">
            <v/>
          </cell>
        </row>
        <row r="536">
          <cell r="A536" t="str">
            <v/>
          </cell>
          <cell r="B536" t="str">
            <v/>
          </cell>
          <cell r="C536" t="str">
            <v/>
          </cell>
        </row>
        <row r="537">
          <cell r="A537" t="str">
            <v/>
          </cell>
          <cell r="B537" t="str">
            <v/>
          </cell>
          <cell r="C537" t="str">
            <v/>
          </cell>
        </row>
        <row r="538">
          <cell r="A538" t="str">
            <v/>
          </cell>
          <cell r="B538" t="str">
            <v/>
          </cell>
          <cell r="C538" t="str">
            <v/>
          </cell>
        </row>
        <row r="539">
          <cell r="A539" t="str">
            <v/>
          </cell>
          <cell r="B539" t="str">
            <v/>
          </cell>
          <cell r="C539" t="str">
            <v/>
          </cell>
        </row>
        <row r="540">
          <cell r="A540" t="str">
            <v/>
          </cell>
          <cell r="B540" t="str">
            <v/>
          </cell>
          <cell r="C540" t="str">
            <v/>
          </cell>
        </row>
        <row r="541">
          <cell r="A541" t="str">
            <v/>
          </cell>
          <cell r="B541" t="str">
            <v/>
          </cell>
          <cell r="C541" t="str">
            <v/>
          </cell>
        </row>
        <row r="542">
          <cell r="A542" t="str">
            <v/>
          </cell>
          <cell r="B542" t="str">
            <v/>
          </cell>
          <cell r="C542" t="str">
            <v/>
          </cell>
        </row>
        <row r="543">
          <cell r="A543" t="str">
            <v/>
          </cell>
          <cell r="B543" t="str">
            <v/>
          </cell>
          <cell r="C543" t="str">
            <v/>
          </cell>
        </row>
        <row r="544">
          <cell r="A544" t="str">
            <v/>
          </cell>
          <cell r="B544" t="str">
            <v/>
          </cell>
          <cell r="C544" t="str">
            <v/>
          </cell>
        </row>
        <row r="545">
          <cell r="A545" t="str">
            <v/>
          </cell>
          <cell r="B545" t="str">
            <v/>
          </cell>
          <cell r="C545" t="str">
            <v/>
          </cell>
        </row>
        <row r="546">
          <cell r="A546" t="str">
            <v/>
          </cell>
          <cell r="B546" t="str">
            <v/>
          </cell>
          <cell r="C546" t="str">
            <v/>
          </cell>
        </row>
        <row r="547">
          <cell r="A547" t="str">
            <v/>
          </cell>
          <cell r="B547" t="str">
            <v/>
          </cell>
          <cell r="C547" t="str">
            <v/>
          </cell>
        </row>
        <row r="548">
          <cell r="A548" t="str">
            <v/>
          </cell>
          <cell r="B548" t="str">
            <v/>
          </cell>
          <cell r="C548" t="str">
            <v/>
          </cell>
        </row>
        <row r="549">
          <cell r="A549" t="str">
            <v/>
          </cell>
          <cell r="B549" t="str">
            <v/>
          </cell>
          <cell r="C549" t="str">
            <v/>
          </cell>
        </row>
        <row r="550">
          <cell r="A550" t="str">
            <v/>
          </cell>
          <cell r="B550" t="str">
            <v/>
          </cell>
          <cell r="C550" t="str">
            <v/>
          </cell>
        </row>
        <row r="551">
          <cell r="A551" t="str">
            <v/>
          </cell>
          <cell r="B551" t="str">
            <v/>
          </cell>
          <cell r="C551" t="str">
            <v/>
          </cell>
        </row>
        <row r="552">
          <cell r="A552" t="str">
            <v/>
          </cell>
          <cell r="B552" t="str">
            <v/>
          </cell>
          <cell r="C552" t="str">
            <v/>
          </cell>
        </row>
        <row r="553">
          <cell r="A553" t="str">
            <v/>
          </cell>
          <cell r="B553" t="str">
            <v/>
          </cell>
          <cell r="C553" t="str">
            <v/>
          </cell>
        </row>
        <row r="554">
          <cell r="A554" t="str">
            <v/>
          </cell>
          <cell r="B554" t="str">
            <v/>
          </cell>
          <cell r="C554" t="str">
            <v/>
          </cell>
        </row>
        <row r="555">
          <cell r="A555" t="str">
            <v/>
          </cell>
          <cell r="B555" t="str">
            <v/>
          </cell>
          <cell r="C555" t="str">
            <v/>
          </cell>
        </row>
        <row r="556">
          <cell r="A556" t="str">
            <v/>
          </cell>
          <cell r="B556" t="str">
            <v/>
          </cell>
          <cell r="C556" t="str">
            <v/>
          </cell>
        </row>
        <row r="557">
          <cell r="A557" t="str">
            <v/>
          </cell>
          <cell r="B557" t="str">
            <v/>
          </cell>
          <cell r="C557" t="str">
            <v/>
          </cell>
        </row>
        <row r="558">
          <cell r="A558" t="str">
            <v/>
          </cell>
          <cell r="B558" t="str">
            <v/>
          </cell>
          <cell r="C558" t="str">
            <v/>
          </cell>
        </row>
        <row r="559">
          <cell r="A559" t="str">
            <v/>
          </cell>
          <cell r="B559" t="str">
            <v/>
          </cell>
          <cell r="C559" t="str">
            <v/>
          </cell>
        </row>
        <row r="560">
          <cell r="A560" t="str">
            <v/>
          </cell>
          <cell r="B560" t="str">
            <v/>
          </cell>
          <cell r="C560" t="str">
            <v/>
          </cell>
        </row>
        <row r="561">
          <cell r="A561" t="str">
            <v/>
          </cell>
          <cell r="B561" t="str">
            <v/>
          </cell>
          <cell r="C561" t="str">
            <v/>
          </cell>
        </row>
        <row r="562">
          <cell r="A562" t="str">
            <v/>
          </cell>
          <cell r="B562" t="str">
            <v/>
          </cell>
          <cell r="C562" t="str">
            <v/>
          </cell>
        </row>
        <row r="563">
          <cell r="A563" t="str">
            <v/>
          </cell>
          <cell r="B563" t="str">
            <v/>
          </cell>
          <cell r="C563" t="str">
            <v/>
          </cell>
        </row>
        <row r="564">
          <cell r="A564" t="str">
            <v/>
          </cell>
          <cell r="B564" t="str">
            <v/>
          </cell>
          <cell r="C564" t="str">
            <v/>
          </cell>
        </row>
        <row r="565">
          <cell r="A565" t="str">
            <v/>
          </cell>
          <cell r="B565" t="str">
            <v/>
          </cell>
          <cell r="C565" t="str">
            <v/>
          </cell>
        </row>
        <row r="566">
          <cell r="A566" t="str">
            <v/>
          </cell>
          <cell r="B566" t="str">
            <v/>
          </cell>
          <cell r="C566" t="str">
            <v/>
          </cell>
        </row>
        <row r="567">
          <cell r="A567" t="str">
            <v/>
          </cell>
          <cell r="B567" t="str">
            <v/>
          </cell>
          <cell r="C567" t="str">
            <v/>
          </cell>
        </row>
        <row r="568">
          <cell r="A568" t="str">
            <v/>
          </cell>
          <cell r="B568" t="str">
            <v/>
          </cell>
          <cell r="C568" t="str">
            <v/>
          </cell>
        </row>
        <row r="569">
          <cell r="A569" t="str">
            <v/>
          </cell>
          <cell r="B569" t="str">
            <v/>
          </cell>
          <cell r="C569" t="str">
            <v/>
          </cell>
        </row>
        <row r="570">
          <cell r="A570" t="str">
            <v/>
          </cell>
          <cell r="B570" t="str">
            <v/>
          </cell>
          <cell r="C570" t="str">
            <v/>
          </cell>
        </row>
        <row r="571">
          <cell r="A571" t="str">
            <v/>
          </cell>
          <cell r="B571" t="str">
            <v/>
          </cell>
          <cell r="C571" t="str">
            <v/>
          </cell>
        </row>
        <row r="572">
          <cell r="A572" t="str">
            <v/>
          </cell>
          <cell r="B572" t="str">
            <v/>
          </cell>
          <cell r="C572" t="str">
            <v/>
          </cell>
        </row>
        <row r="573">
          <cell r="A573" t="str">
            <v/>
          </cell>
          <cell r="B573" t="str">
            <v/>
          </cell>
          <cell r="C573" t="str">
            <v/>
          </cell>
        </row>
        <row r="574">
          <cell r="A574" t="str">
            <v/>
          </cell>
          <cell r="B574" t="str">
            <v/>
          </cell>
          <cell r="C574" t="str">
            <v/>
          </cell>
        </row>
        <row r="575">
          <cell r="A575" t="str">
            <v/>
          </cell>
          <cell r="B575" t="str">
            <v/>
          </cell>
          <cell r="C575" t="str">
            <v/>
          </cell>
        </row>
        <row r="576">
          <cell r="A576" t="str">
            <v/>
          </cell>
          <cell r="B576" t="str">
            <v/>
          </cell>
          <cell r="C576" t="str">
            <v/>
          </cell>
        </row>
        <row r="577">
          <cell r="A577" t="str">
            <v/>
          </cell>
          <cell r="B577" t="str">
            <v/>
          </cell>
          <cell r="C577" t="str">
            <v/>
          </cell>
        </row>
        <row r="578">
          <cell r="A578" t="str">
            <v/>
          </cell>
          <cell r="B578" t="str">
            <v/>
          </cell>
          <cell r="C578" t="str">
            <v/>
          </cell>
        </row>
        <row r="579">
          <cell r="A579" t="str">
            <v/>
          </cell>
          <cell r="B579" t="str">
            <v/>
          </cell>
          <cell r="C579" t="str">
            <v/>
          </cell>
        </row>
        <row r="580">
          <cell r="A580" t="str">
            <v/>
          </cell>
          <cell r="B580" t="str">
            <v/>
          </cell>
          <cell r="C580" t="str">
            <v/>
          </cell>
        </row>
        <row r="581">
          <cell r="A581" t="str">
            <v/>
          </cell>
          <cell r="B581" t="str">
            <v/>
          </cell>
          <cell r="C581" t="str">
            <v/>
          </cell>
        </row>
        <row r="582">
          <cell r="A582" t="str">
            <v/>
          </cell>
          <cell r="B582" t="str">
            <v/>
          </cell>
          <cell r="C582" t="str">
            <v/>
          </cell>
        </row>
        <row r="583">
          <cell r="A583" t="str">
            <v/>
          </cell>
          <cell r="B583" t="str">
            <v/>
          </cell>
          <cell r="C583" t="str">
            <v/>
          </cell>
        </row>
        <row r="584">
          <cell r="A584" t="str">
            <v/>
          </cell>
          <cell r="B584" t="str">
            <v/>
          </cell>
          <cell r="C584" t="str">
            <v/>
          </cell>
        </row>
        <row r="585">
          <cell r="A585" t="str">
            <v/>
          </cell>
          <cell r="B585" t="str">
            <v/>
          </cell>
          <cell r="C585" t="str">
            <v/>
          </cell>
        </row>
        <row r="586">
          <cell r="A586" t="str">
            <v/>
          </cell>
          <cell r="B586" t="str">
            <v/>
          </cell>
          <cell r="C586" t="str">
            <v/>
          </cell>
        </row>
        <row r="587">
          <cell r="A587" t="str">
            <v/>
          </cell>
          <cell r="B587" t="str">
            <v/>
          </cell>
          <cell r="C587" t="str">
            <v/>
          </cell>
        </row>
        <row r="588">
          <cell r="A588" t="str">
            <v/>
          </cell>
          <cell r="B588" t="str">
            <v/>
          </cell>
          <cell r="C588" t="str">
            <v/>
          </cell>
        </row>
        <row r="589">
          <cell r="A589" t="str">
            <v/>
          </cell>
          <cell r="B589" t="str">
            <v/>
          </cell>
          <cell r="C589" t="str">
            <v/>
          </cell>
        </row>
        <row r="590">
          <cell r="A590" t="str">
            <v/>
          </cell>
          <cell r="B590" t="str">
            <v/>
          </cell>
          <cell r="C590" t="str">
            <v/>
          </cell>
        </row>
        <row r="591">
          <cell r="A591" t="str">
            <v/>
          </cell>
          <cell r="B591" t="str">
            <v/>
          </cell>
          <cell r="C591" t="str">
            <v/>
          </cell>
        </row>
        <row r="592">
          <cell r="A592" t="str">
            <v/>
          </cell>
          <cell r="B592" t="str">
            <v/>
          </cell>
          <cell r="C592" t="str">
            <v/>
          </cell>
        </row>
        <row r="593">
          <cell r="A593" t="str">
            <v/>
          </cell>
          <cell r="B593" t="str">
            <v/>
          </cell>
          <cell r="C593" t="str">
            <v/>
          </cell>
        </row>
        <row r="594">
          <cell r="A594" t="str">
            <v/>
          </cell>
          <cell r="B594" t="str">
            <v/>
          </cell>
          <cell r="C594" t="str">
            <v/>
          </cell>
        </row>
        <row r="595">
          <cell r="A595" t="str">
            <v/>
          </cell>
          <cell r="B595" t="str">
            <v/>
          </cell>
          <cell r="C595" t="str">
            <v/>
          </cell>
        </row>
        <row r="596">
          <cell r="A596" t="str">
            <v/>
          </cell>
          <cell r="B596" t="str">
            <v/>
          </cell>
          <cell r="C596" t="str">
            <v/>
          </cell>
        </row>
        <row r="597">
          <cell r="A597" t="str">
            <v/>
          </cell>
          <cell r="B597" t="str">
            <v/>
          </cell>
          <cell r="C597" t="str">
            <v/>
          </cell>
        </row>
        <row r="598">
          <cell r="A598" t="str">
            <v/>
          </cell>
          <cell r="B598" t="str">
            <v/>
          </cell>
          <cell r="C598" t="str">
            <v/>
          </cell>
        </row>
        <row r="599">
          <cell r="A599" t="str">
            <v/>
          </cell>
          <cell r="B599" t="str">
            <v/>
          </cell>
          <cell r="C599" t="str">
            <v/>
          </cell>
        </row>
        <row r="600">
          <cell r="A600" t="str">
            <v/>
          </cell>
          <cell r="B600" t="str">
            <v/>
          </cell>
          <cell r="C600" t="str">
            <v/>
          </cell>
        </row>
        <row r="601">
          <cell r="A601" t="str">
            <v/>
          </cell>
          <cell r="B601" t="str">
            <v/>
          </cell>
          <cell r="C601" t="str">
            <v/>
          </cell>
        </row>
        <row r="602">
          <cell r="A602" t="str">
            <v/>
          </cell>
          <cell r="B602" t="str">
            <v/>
          </cell>
          <cell r="C602" t="str">
            <v/>
          </cell>
        </row>
        <row r="603">
          <cell r="A603" t="str">
            <v/>
          </cell>
          <cell r="B603" t="str">
            <v/>
          </cell>
          <cell r="C603" t="str">
            <v/>
          </cell>
        </row>
        <row r="604">
          <cell r="A604" t="str">
            <v/>
          </cell>
          <cell r="B604" t="str">
            <v/>
          </cell>
          <cell r="C604" t="str">
            <v/>
          </cell>
        </row>
        <row r="605">
          <cell r="A605" t="str">
            <v/>
          </cell>
          <cell r="B605" t="str">
            <v/>
          </cell>
          <cell r="C605" t="str">
            <v/>
          </cell>
        </row>
        <row r="606">
          <cell r="A606" t="str">
            <v/>
          </cell>
          <cell r="B606" t="str">
            <v/>
          </cell>
          <cell r="C606" t="str">
            <v/>
          </cell>
        </row>
        <row r="607">
          <cell r="A607" t="str">
            <v/>
          </cell>
          <cell r="B607" t="str">
            <v/>
          </cell>
          <cell r="C607" t="str">
            <v/>
          </cell>
        </row>
        <row r="608">
          <cell r="A608" t="str">
            <v/>
          </cell>
          <cell r="B608" t="str">
            <v/>
          </cell>
          <cell r="C608" t="str">
            <v/>
          </cell>
        </row>
        <row r="609">
          <cell r="A609" t="str">
            <v/>
          </cell>
          <cell r="B609" t="str">
            <v/>
          </cell>
          <cell r="C609" t="str">
            <v/>
          </cell>
        </row>
        <row r="610">
          <cell r="A610" t="str">
            <v/>
          </cell>
          <cell r="B610" t="str">
            <v/>
          </cell>
          <cell r="C610" t="str">
            <v/>
          </cell>
        </row>
        <row r="611">
          <cell r="A611" t="str">
            <v/>
          </cell>
          <cell r="B611" t="str">
            <v/>
          </cell>
          <cell r="C611" t="str">
            <v/>
          </cell>
        </row>
        <row r="612">
          <cell r="A612" t="str">
            <v/>
          </cell>
          <cell r="B612" t="str">
            <v/>
          </cell>
          <cell r="C612" t="str">
            <v/>
          </cell>
        </row>
        <row r="613">
          <cell r="A613" t="str">
            <v/>
          </cell>
          <cell r="B613" t="str">
            <v/>
          </cell>
          <cell r="C613" t="str">
            <v/>
          </cell>
        </row>
        <row r="614">
          <cell r="A614" t="str">
            <v/>
          </cell>
          <cell r="B614" t="str">
            <v/>
          </cell>
          <cell r="C614" t="str">
            <v/>
          </cell>
        </row>
        <row r="615">
          <cell r="A615" t="str">
            <v/>
          </cell>
          <cell r="B615" t="str">
            <v/>
          </cell>
          <cell r="C615" t="str">
            <v/>
          </cell>
        </row>
        <row r="616">
          <cell r="A616" t="str">
            <v/>
          </cell>
          <cell r="B616" t="str">
            <v/>
          </cell>
          <cell r="C616" t="str">
            <v/>
          </cell>
        </row>
        <row r="617">
          <cell r="A617" t="str">
            <v/>
          </cell>
          <cell r="B617" t="str">
            <v/>
          </cell>
          <cell r="C617" t="str">
            <v/>
          </cell>
        </row>
        <row r="618">
          <cell r="A618" t="str">
            <v/>
          </cell>
          <cell r="B618" t="str">
            <v/>
          </cell>
          <cell r="C618" t="str">
            <v/>
          </cell>
        </row>
        <row r="619">
          <cell r="A619" t="str">
            <v/>
          </cell>
          <cell r="B619" t="str">
            <v/>
          </cell>
          <cell r="C619" t="str">
            <v/>
          </cell>
        </row>
        <row r="620">
          <cell r="A620" t="str">
            <v/>
          </cell>
          <cell r="B620" t="str">
            <v/>
          </cell>
          <cell r="C620" t="str">
            <v/>
          </cell>
        </row>
        <row r="621">
          <cell r="A621" t="str">
            <v/>
          </cell>
          <cell r="B621" t="str">
            <v/>
          </cell>
          <cell r="C621" t="str">
            <v/>
          </cell>
        </row>
        <row r="622">
          <cell r="A622" t="str">
            <v/>
          </cell>
          <cell r="B622" t="str">
            <v/>
          </cell>
          <cell r="C622" t="str">
            <v/>
          </cell>
        </row>
        <row r="623">
          <cell r="A623" t="str">
            <v/>
          </cell>
          <cell r="B623" t="str">
            <v/>
          </cell>
          <cell r="C623" t="str">
            <v/>
          </cell>
        </row>
        <row r="624">
          <cell r="A624" t="str">
            <v/>
          </cell>
          <cell r="B624" t="str">
            <v/>
          </cell>
          <cell r="C624" t="str">
            <v/>
          </cell>
        </row>
        <row r="625">
          <cell r="A625" t="str">
            <v/>
          </cell>
          <cell r="B625" t="str">
            <v/>
          </cell>
          <cell r="C625" t="str">
            <v/>
          </cell>
        </row>
        <row r="626">
          <cell r="A626" t="str">
            <v/>
          </cell>
          <cell r="B626" t="str">
            <v/>
          </cell>
          <cell r="C626" t="str">
            <v/>
          </cell>
        </row>
        <row r="627">
          <cell r="A627" t="str">
            <v/>
          </cell>
          <cell r="B627" t="str">
            <v/>
          </cell>
          <cell r="C627" t="str">
            <v/>
          </cell>
        </row>
        <row r="628">
          <cell r="A628" t="str">
            <v/>
          </cell>
          <cell r="B628" t="str">
            <v/>
          </cell>
          <cell r="C628" t="str">
            <v/>
          </cell>
        </row>
        <row r="629">
          <cell r="A629" t="str">
            <v/>
          </cell>
          <cell r="B629" t="str">
            <v/>
          </cell>
          <cell r="C629" t="str">
            <v/>
          </cell>
        </row>
        <row r="630">
          <cell r="A630" t="str">
            <v/>
          </cell>
          <cell r="B630" t="str">
            <v/>
          </cell>
          <cell r="C630" t="str">
            <v/>
          </cell>
        </row>
        <row r="631">
          <cell r="A631" t="str">
            <v/>
          </cell>
          <cell r="B631" t="str">
            <v/>
          </cell>
          <cell r="C631" t="str">
            <v/>
          </cell>
        </row>
        <row r="632">
          <cell r="A632" t="str">
            <v/>
          </cell>
          <cell r="B632" t="str">
            <v/>
          </cell>
          <cell r="C632" t="str">
            <v/>
          </cell>
        </row>
        <row r="633">
          <cell r="A633" t="str">
            <v/>
          </cell>
          <cell r="B633" t="str">
            <v/>
          </cell>
          <cell r="C633" t="str">
            <v/>
          </cell>
        </row>
        <row r="634">
          <cell r="A634" t="str">
            <v/>
          </cell>
          <cell r="B634" t="str">
            <v/>
          </cell>
          <cell r="C634" t="str">
            <v/>
          </cell>
        </row>
        <row r="635">
          <cell r="A635" t="str">
            <v/>
          </cell>
          <cell r="B635" t="str">
            <v/>
          </cell>
          <cell r="C635" t="str">
            <v/>
          </cell>
        </row>
        <row r="636">
          <cell r="A636" t="str">
            <v/>
          </cell>
          <cell r="B636" t="str">
            <v/>
          </cell>
          <cell r="C636" t="str">
            <v/>
          </cell>
        </row>
        <row r="637">
          <cell r="A637" t="str">
            <v/>
          </cell>
          <cell r="B637" t="str">
            <v/>
          </cell>
          <cell r="C637" t="str">
            <v/>
          </cell>
        </row>
        <row r="638">
          <cell r="A638" t="str">
            <v/>
          </cell>
          <cell r="B638" t="str">
            <v/>
          </cell>
          <cell r="C638" t="str">
            <v/>
          </cell>
        </row>
        <row r="639">
          <cell r="A639" t="str">
            <v/>
          </cell>
          <cell r="B639" t="str">
            <v/>
          </cell>
          <cell r="C639" t="str">
            <v/>
          </cell>
        </row>
        <row r="640">
          <cell r="A640" t="str">
            <v/>
          </cell>
          <cell r="B640" t="str">
            <v/>
          </cell>
          <cell r="C640" t="str">
            <v/>
          </cell>
        </row>
        <row r="641">
          <cell r="A641" t="str">
            <v/>
          </cell>
          <cell r="B641" t="str">
            <v/>
          </cell>
          <cell r="C641" t="str">
            <v/>
          </cell>
        </row>
        <row r="642">
          <cell r="A642" t="str">
            <v/>
          </cell>
          <cell r="B642" t="str">
            <v/>
          </cell>
          <cell r="C642" t="str">
            <v/>
          </cell>
        </row>
        <row r="643">
          <cell r="A643" t="str">
            <v/>
          </cell>
          <cell r="B643" t="str">
            <v/>
          </cell>
          <cell r="C643" t="str">
            <v/>
          </cell>
        </row>
        <row r="644">
          <cell r="A644" t="str">
            <v/>
          </cell>
          <cell r="B644" t="str">
            <v/>
          </cell>
          <cell r="C644" t="str">
            <v/>
          </cell>
        </row>
        <row r="645">
          <cell r="A645" t="str">
            <v/>
          </cell>
          <cell r="B645" t="str">
            <v/>
          </cell>
          <cell r="C645" t="str">
            <v/>
          </cell>
        </row>
        <row r="646">
          <cell r="A646" t="str">
            <v/>
          </cell>
          <cell r="B646" t="str">
            <v/>
          </cell>
          <cell r="C646" t="str">
            <v/>
          </cell>
        </row>
        <row r="647">
          <cell r="A647" t="str">
            <v/>
          </cell>
          <cell r="B647" t="str">
            <v/>
          </cell>
          <cell r="C647" t="str">
            <v/>
          </cell>
        </row>
        <row r="648">
          <cell r="A648" t="str">
            <v/>
          </cell>
          <cell r="B648" t="str">
            <v/>
          </cell>
          <cell r="C648" t="str">
            <v/>
          </cell>
        </row>
        <row r="649">
          <cell r="A649" t="str">
            <v/>
          </cell>
          <cell r="B649" t="str">
            <v/>
          </cell>
          <cell r="C649" t="str">
            <v/>
          </cell>
        </row>
        <row r="650">
          <cell r="A650" t="str">
            <v/>
          </cell>
          <cell r="B650" t="str">
            <v/>
          </cell>
          <cell r="C650" t="str">
            <v/>
          </cell>
        </row>
        <row r="651">
          <cell r="A651" t="str">
            <v/>
          </cell>
          <cell r="B651" t="str">
            <v/>
          </cell>
          <cell r="C651" t="str">
            <v/>
          </cell>
        </row>
        <row r="652">
          <cell r="A652" t="str">
            <v/>
          </cell>
          <cell r="B652" t="str">
            <v/>
          </cell>
          <cell r="C652" t="str">
            <v/>
          </cell>
        </row>
        <row r="653">
          <cell r="A653" t="str">
            <v/>
          </cell>
          <cell r="B653" t="str">
            <v/>
          </cell>
          <cell r="C653" t="str">
            <v/>
          </cell>
        </row>
        <row r="654">
          <cell r="A654" t="str">
            <v/>
          </cell>
          <cell r="B654" t="str">
            <v/>
          </cell>
          <cell r="C654" t="str">
            <v/>
          </cell>
        </row>
        <row r="655">
          <cell r="A655" t="str">
            <v/>
          </cell>
          <cell r="B655" t="str">
            <v/>
          </cell>
          <cell r="C655" t="str">
            <v/>
          </cell>
        </row>
        <row r="656">
          <cell r="A656" t="str">
            <v/>
          </cell>
          <cell r="B656" t="str">
            <v/>
          </cell>
          <cell r="C656" t="str">
            <v/>
          </cell>
        </row>
        <row r="657">
          <cell r="A657" t="str">
            <v/>
          </cell>
          <cell r="B657" t="str">
            <v/>
          </cell>
          <cell r="C657" t="str">
            <v/>
          </cell>
        </row>
        <row r="658">
          <cell r="A658" t="str">
            <v/>
          </cell>
          <cell r="B658" t="str">
            <v/>
          </cell>
          <cell r="C658" t="str">
            <v/>
          </cell>
        </row>
        <row r="659">
          <cell r="A659" t="str">
            <v/>
          </cell>
          <cell r="B659" t="str">
            <v/>
          </cell>
          <cell r="C659" t="str">
            <v/>
          </cell>
        </row>
        <row r="660">
          <cell r="A660" t="str">
            <v/>
          </cell>
          <cell r="B660" t="str">
            <v/>
          </cell>
          <cell r="C660" t="str">
            <v/>
          </cell>
        </row>
        <row r="661">
          <cell r="A661" t="str">
            <v/>
          </cell>
          <cell r="B661" t="str">
            <v/>
          </cell>
          <cell r="C661" t="str">
            <v/>
          </cell>
        </row>
        <row r="662">
          <cell r="A662" t="str">
            <v/>
          </cell>
          <cell r="B662" t="str">
            <v/>
          </cell>
          <cell r="C662" t="str">
            <v/>
          </cell>
        </row>
        <row r="663">
          <cell r="A663" t="str">
            <v/>
          </cell>
          <cell r="B663" t="str">
            <v/>
          </cell>
          <cell r="C663" t="str">
            <v/>
          </cell>
        </row>
        <row r="664">
          <cell r="A664" t="str">
            <v/>
          </cell>
          <cell r="B664" t="str">
            <v/>
          </cell>
          <cell r="C664" t="str">
            <v/>
          </cell>
        </row>
        <row r="665">
          <cell r="A665" t="str">
            <v/>
          </cell>
          <cell r="B665" t="str">
            <v/>
          </cell>
          <cell r="C665" t="str">
            <v/>
          </cell>
        </row>
        <row r="666">
          <cell r="A666" t="str">
            <v/>
          </cell>
          <cell r="B666" t="str">
            <v/>
          </cell>
          <cell r="C666" t="str">
            <v/>
          </cell>
        </row>
        <row r="667">
          <cell r="A667" t="str">
            <v/>
          </cell>
          <cell r="B667" t="str">
            <v/>
          </cell>
          <cell r="C667" t="str">
            <v/>
          </cell>
        </row>
        <row r="668">
          <cell r="A668" t="str">
            <v/>
          </cell>
          <cell r="B668" t="str">
            <v/>
          </cell>
          <cell r="C668" t="str">
            <v/>
          </cell>
        </row>
        <row r="669">
          <cell r="A669" t="str">
            <v/>
          </cell>
          <cell r="B669" t="str">
            <v/>
          </cell>
          <cell r="C669" t="str">
            <v/>
          </cell>
        </row>
        <row r="670">
          <cell r="A670" t="str">
            <v/>
          </cell>
          <cell r="B670" t="str">
            <v/>
          </cell>
          <cell r="C670" t="str">
            <v/>
          </cell>
        </row>
        <row r="671">
          <cell r="A671" t="str">
            <v/>
          </cell>
          <cell r="B671" t="str">
            <v/>
          </cell>
          <cell r="C671" t="str">
            <v/>
          </cell>
        </row>
        <row r="672">
          <cell r="A672" t="str">
            <v/>
          </cell>
          <cell r="B672" t="str">
            <v/>
          </cell>
          <cell r="C672" t="str">
            <v/>
          </cell>
        </row>
        <row r="673">
          <cell r="A673" t="str">
            <v/>
          </cell>
          <cell r="B673" t="str">
            <v/>
          </cell>
          <cell r="C673" t="str">
            <v/>
          </cell>
        </row>
        <row r="674">
          <cell r="A674" t="str">
            <v/>
          </cell>
          <cell r="B674" t="str">
            <v/>
          </cell>
          <cell r="C674" t="str">
            <v/>
          </cell>
        </row>
        <row r="675">
          <cell r="A675" t="str">
            <v/>
          </cell>
          <cell r="B675" t="str">
            <v/>
          </cell>
          <cell r="C675" t="str">
            <v/>
          </cell>
        </row>
        <row r="676">
          <cell r="A676" t="str">
            <v/>
          </cell>
          <cell r="B676" t="str">
            <v/>
          </cell>
          <cell r="C676" t="str">
            <v/>
          </cell>
        </row>
        <row r="677">
          <cell r="A677" t="str">
            <v/>
          </cell>
          <cell r="B677" t="str">
            <v/>
          </cell>
          <cell r="C677" t="str">
            <v/>
          </cell>
        </row>
        <row r="678">
          <cell r="A678" t="str">
            <v/>
          </cell>
          <cell r="B678" t="str">
            <v/>
          </cell>
          <cell r="C678" t="str">
            <v/>
          </cell>
        </row>
        <row r="679">
          <cell r="A679" t="str">
            <v/>
          </cell>
          <cell r="B679" t="str">
            <v/>
          </cell>
          <cell r="C679" t="str">
            <v/>
          </cell>
        </row>
        <row r="680">
          <cell r="A680" t="str">
            <v/>
          </cell>
          <cell r="B680" t="str">
            <v/>
          </cell>
          <cell r="C680" t="str">
            <v/>
          </cell>
        </row>
        <row r="681">
          <cell r="A681" t="str">
            <v/>
          </cell>
          <cell r="B681" t="str">
            <v/>
          </cell>
          <cell r="C681" t="str">
            <v/>
          </cell>
        </row>
        <row r="682">
          <cell r="A682" t="str">
            <v/>
          </cell>
          <cell r="B682" t="str">
            <v/>
          </cell>
          <cell r="C682" t="str">
            <v/>
          </cell>
        </row>
        <row r="683">
          <cell r="A683" t="str">
            <v/>
          </cell>
          <cell r="B683" t="str">
            <v/>
          </cell>
          <cell r="C683" t="str">
            <v/>
          </cell>
        </row>
        <row r="684">
          <cell r="A684" t="str">
            <v/>
          </cell>
          <cell r="B684" t="str">
            <v/>
          </cell>
          <cell r="C684" t="str">
            <v/>
          </cell>
        </row>
        <row r="685">
          <cell r="A685" t="str">
            <v/>
          </cell>
          <cell r="B685" t="str">
            <v/>
          </cell>
          <cell r="C685" t="str">
            <v/>
          </cell>
        </row>
        <row r="686">
          <cell r="A686" t="str">
            <v/>
          </cell>
          <cell r="B686" t="str">
            <v/>
          </cell>
          <cell r="C686" t="str">
            <v/>
          </cell>
        </row>
        <row r="687">
          <cell r="A687" t="str">
            <v/>
          </cell>
          <cell r="B687" t="str">
            <v/>
          </cell>
          <cell r="C687" t="str">
            <v/>
          </cell>
        </row>
        <row r="688">
          <cell r="A688" t="str">
            <v/>
          </cell>
          <cell r="B688" t="str">
            <v/>
          </cell>
          <cell r="C688" t="str">
            <v/>
          </cell>
        </row>
        <row r="689">
          <cell r="A689" t="str">
            <v/>
          </cell>
          <cell r="B689" t="str">
            <v/>
          </cell>
          <cell r="C689" t="str">
            <v/>
          </cell>
        </row>
        <row r="690">
          <cell r="A690" t="str">
            <v/>
          </cell>
          <cell r="B690" t="str">
            <v/>
          </cell>
          <cell r="C690" t="str">
            <v/>
          </cell>
        </row>
        <row r="691">
          <cell r="A691" t="str">
            <v/>
          </cell>
          <cell r="B691" t="str">
            <v/>
          </cell>
          <cell r="C691" t="str">
            <v/>
          </cell>
        </row>
        <row r="692">
          <cell r="A692" t="str">
            <v/>
          </cell>
          <cell r="B692" t="str">
            <v/>
          </cell>
          <cell r="C692" t="str">
            <v/>
          </cell>
        </row>
        <row r="693">
          <cell r="A693" t="str">
            <v/>
          </cell>
          <cell r="B693" t="str">
            <v/>
          </cell>
          <cell r="C693" t="str">
            <v/>
          </cell>
        </row>
        <row r="694">
          <cell r="A694" t="str">
            <v/>
          </cell>
          <cell r="B694" t="str">
            <v/>
          </cell>
          <cell r="C694" t="str">
            <v/>
          </cell>
        </row>
        <row r="695">
          <cell r="A695" t="str">
            <v/>
          </cell>
          <cell r="B695" t="str">
            <v/>
          </cell>
          <cell r="C695" t="str">
            <v/>
          </cell>
        </row>
        <row r="696">
          <cell r="A696" t="str">
            <v/>
          </cell>
          <cell r="B696" t="str">
            <v/>
          </cell>
          <cell r="C696" t="str">
            <v/>
          </cell>
        </row>
        <row r="697">
          <cell r="A697" t="str">
            <v/>
          </cell>
          <cell r="B697" t="str">
            <v/>
          </cell>
          <cell r="C697" t="str">
            <v/>
          </cell>
        </row>
        <row r="698">
          <cell r="A698" t="str">
            <v/>
          </cell>
          <cell r="B698" t="str">
            <v/>
          </cell>
          <cell r="C698" t="str">
            <v/>
          </cell>
        </row>
        <row r="699">
          <cell r="A699" t="str">
            <v/>
          </cell>
          <cell r="B699" t="str">
            <v/>
          </cell>
          <cell r="C699" t="str">
            <v/>
          </cell>
        </row>
        <row r="700">
          <cell r="A700" t="str">
            <v/>
          </cell>
          <cell r="B700" t="str">
            <v/>
          </cell>
          <cell r="C700" t="str">
            <v/>
          </cell>
        </row>
        <row r="701">
          <cell r="A701" t="str">
            <v/>
          </cell>
          <cell r="B701" t="str">
            <v/>
          </cell>
          <cell r="C701" t="str">
            <v/>
          </cell>
        </row>
        <row r="702">
          <cell r="A702" t="str">
            <v/>
          </cell>
          <cell r="B702" t="str">
            <v/>
          </cell>
          <cell r="C702" t="str">
            <v/>
          </cell>
        </row>
        <row r="703">
          <cell r="A703" t="str">
            <v/>
          </cell>
          <cell r="B703" t="str">
            <v/>
          </cell>
          <cell r="C703" t="str">
            <v/>
          </cell>
        </row>
        <row r="704">
          <cell r="A704" t="str">
            <v/>
          </cell>
          <cell r="B704" t="str">
            <v/>
          </cell>
          <cell r="C704" t="str">
            <v/>
          </cell>
        </row>
        <row r="705">
          <cell r="A705" t="str">
            <v/>
          </cell>
          <cell r="B705" t="str">
            <v/>
          </cell>
          <cell r="C705" t="str">
            <v/>
          </cell>
        </row>
        <row r="706">
          <cell r="A706" t="str">
            <v/>
          </cell>
          <cell r="B706" t="str">
            <v/>
          </cell>
          <cell r="C706" t="str">
            <v/>
          </cell>
        </row>
        <row r="707">
          <cell r="A707" t="str">
            <v/>
          </cell>
          <cell r="B707" t="str">
            <v/>
          </cell>
          <cell r="C707" t="str">
            <v/>
          </cell>
        </row>
        <row r="708">
          <cell r="A708" t="str">
            <v/>
          </cell>
          <cell r="B708" t="str">
            <v/>
          </cell>
          <cell r="C708" t="str">
            <v/>
          </cell>
        </row>
        <row r="709">
          <cell r="A709" t="str">
            <v/>
          </cell>
          <cell r="B709" t="str">
            <v/>
          </cell>
          <cell r="C709" t="str">
            <v/>
          </cell>
        </row>
        <row r="710">
          <cell r="A710" t="str">
            <v/>
          </cell>
          <cell r="B710" t="str">
            <v/>
          </cell>
          <cell r="C710" t="str">
            <v/>
          </cell>
        </row>
        <row r="711">
          <cell r="A711" t="str">
            <v/>
          </cell>
          <cell r="B711" t="str">
            <v/>
          </cell>
          <cell r="C711" t="str">
            <v/>
          </cell>
        </row>
        <row r="712">
          <cell r="A712" t="str">
            <v/>
          </cell>
          <cell r="B712" t="str">
            <v/>
          </cell>
          <cell r="C712" t="str">
            <v/>
          </cell>
        </row>
        <row r="713">
          <cell r="A713" t="str">
            <v/>
          </cell>
          <cell r="B713" t="str">
            <v/>
          </cell>
          <cell r="C713" t="str">
            <v/>
          </cell>
        </row>
        <row r="714">
          <cell r="A714" t="str">
            <v/>
          </cell>
          <cell r="B714" t="str">
            <v/>
          </cell>
          <cell r="C714" t="str">
            <v/>
          </cell>
        </row>
        <row r="715">
          <cell r="A715" t="str">
            <v/>
          </cell>
          <cell r="B715" t="str">
            <v/>
          </cell>
          <cell r="C715" t="str">
            <v/>
          </cell>
        </row>
        <row r="716">
          <cell r="A716" t="str">
            <v/>
          </cell>
          <cell r="B716" t="str">
            <v/>
          </cell>
          <cell r="C716" t="str">
            <v/>
          </cell>
        </row>
        <row r="717">
          <cell r="A717" t="str">
            <v/>
          </cell>
          <cell r="B717" t="str">
            <v/>
          </cell>
          <cell r="C717" t="str">
            <v/>
          </cell>
        </row>
        <row r="718">
          <cell r="A718" t="str">
            <v/>
          </cell>
          <cell r="B718" t="str">
            <v/>
          </cell>
          <cell r="C718" t="str">
            <v/>
          </cell>
        </row>
        <row r="719">
          <cell r="A719" t="str">
            <v/>
          </cell>
          <cell r="B719" t="str">
            <v/>
          </cell>
          <cell r="C719" t="str">
            <v/>
          </cell>
        </row>
        <row r="720">
          <cell r="A720" t="str">
            <v/>
          </cell>
          <cell r="B720" t="str">
            <v/>
          </cell>
          <cell r="C720" t="str">
            <v/>
          </cell>
        </row>
        <row r="721">
          <cell r="A721" t="str">
            <v/>
          </cell>
          <cell r="B721" t="str">
            <v/>
          </cell>
          <cell r="C721" t="str">
            <v/>
          </cell>
        </row>
        <row r="722">
          <cell r="A722" t="str">
            <v/>
          </cell>
          <cell r="B722" t="str">
            <v/>
          </cell>
          <cell r="C722" t="str">
            <v/>
          </cell>
        </row>
        <row r="723">
          <cell r="A723" t="str">
            <v/>
          </cell>
          <cell r="B723" t="str">
            <v/>
          </cell>
          <cell r="C723" t="str">
            <v/>
          </cell>
        </row>
        <row r="724">
          <cell r="A724" t="str">
            <v/>
          </cell>
          <cell r="B724" t="str">
            <v/>
          </cell>
          <cell r="C724" t="str">
            <v/>
          </cell>
        </row>
        <row r="725">
          <cell r="A725" t="str">
            <v/>
          </cell>
          <cell r="B725" t="str">
            <v/>
          </cell>
          <cell r="C725" t="str">
            <v/>
          </cell>
        </row>
        <row r="726">
          <cell r="A726" t="str">
            <v/>
          </cell>
          <cell r="B726" t="str">
            <v/>
          </cell>
          <cell r="C726" t="str">
            <v/>
          </cell>
        </row>
        <row r="727">
          <cell r="A727" t="str">
            <v/>
          </cell>
          <cell r="B727" t="str">
            <v/>
          </cell>
          <cell r="C727" t="str">
            <v/>
          </cell>
        </row>
        <row r="728">
          <cell r="A728" t="str">
            <v/>
          </cell>
          <cell r="B728" t="str">
            <v/>
          </cell>
          <cell r="C728" t="str">
            <v/>
          </cell>
        </row>
        <row r="729">
          <cell r="A729" t="str">
            <v/>
          </cell>
          <cell r="B729" t="str">
            <v/>
          </cell>
          <cell r="C729" t="str">
            <v/>
          </cell>
        </row>
        <row r="730">
          <cell r="A730" t="str">
            <v/>
          </cell>
          <cell r="B730" t="str">
            <v/>
          </cell>
          <cell r="C730" t="str">
            <v/>
          </cell>
        </row>
        <row r="731">
          <cell r="A731" t="str">
            <v/>
          </cell>
          <cell r="B731" t="str">
            <v/>
          </cell>
          <cell r="C731" t="str">
            <v/>
          </cell>
        </row>
        <row r="732">
          <cell r="A732" t="str">
            <v/>
          </cell>
          <cell r="B732" t="str">
            <v/>
          </cell>
          <cell r="C732" t="str">
            <v/>
          </cell>
        </row>
        <row r="733">
          <cell r="A733" t="str">
            <v/>
          </cell>
          <cell r="B733" t="str">
            <v/>
          </cell>
          <cell r="C733" t="str">
            <v/>
          </cell>
        </row>
        <row r="734">
          <cell r="A734" t="str">
            <v/>
          </cell>
          <cell r="B734" t="str">
            <v/>
          </cell>
          <cell r="C734" t="str">
            <v/>
          </cell>
        </row>
        <row r="735">
          <cell r="A735" t="str">
            <v/>
          </cell>
          <cell r="B735" t="str">
            <v/>
          </cell>
          <cell r="C735" t="str">
            <v/>
          </cell>
        </row>
        <row r="736">
          <cell r="A736" t="str">
            <v/>
          </cell>
          <cell r="B736" t="str">
            <v/>
          </cell>
          <cell r="C736" t="str">
            <v/>
          </cell>
        </row>
        <row r="737">
          <cell r="A737" t="str">
            <v/>
          </cell>
          <cell r="B737" t="str">
            <v/>
          </cell>
          <cell r="C737" t="str">
            <v/>
          </cell>
        </row>
        <row r="738">
          <cell r="A738" t="str">
            <v/>
          </cell>
          <cell r="B738" t="str">
            <v/>
          </cell>
          <cell r="C738" t="str">
            <v/>
          </cell>
        </row>
        <row r="739">
          <cell r="A739" t="str">
            <v/>
          </cell>
          <cell r="B739" t="str">
            <v/>
          </cell>
          <cell r="C739" t="str">
            <v/>
          </cell>
        </row>
        <row r="740">
          <cell r="A740" t="str">
            <v/>
          </cell>
          <cell r="B740" t="str">
            <v/>
          </cell>
          <cell r="C740" t="str">
            <v/>
          </cell>
        </row>
        <row r="741">
          <cell r="A741" t="str">
            <v/>
          </cell>
          <cell r="B741" t="str">
            <v/>
          </cell>
          <cell r="C741" t="str">
            <v/>
          </cell>
        </row>
        <row r="742">
          <cell r="A742" t="str">
            <v/>
          </cell>
          <cell r="B742" t="str">
            <v/>
          </cell>
          <cell r="C742" t="str">
            <v/>
          </cell>
        </row>
        <row r="743">
          <cell r="A743" t="str">
            <v/>
          </cell>
          <cell r="B743" t="str">
            <v/>
          </cell>
          <cell r="C743" t="str">
            <v/>
          </cell>
        </row>
        <row r="744">
          <cell r="A744" t="str">
            <v/>
          </cell>
          <cell r="B744" t="str">
            <v/>
          </cell>
          <cell r="C744" t="str">
            <v/>
          </cell>
        </row>
        <row r="745">
          <cell r="A745" t="str">
            <v/>
          </cell>
          <cell r="B745" t="str">
            <v/>
          </cell>
          <cell r="C745" t="str">
            <v/>
          </cell>
        </row>
        <row r="746">
          <cell r="A746" t="str">
            <v/>
          </cell>
          <cell r="B746" t="str">
            <v/>
          </cell>
          <cell r="C746" t="str">
            <v/>
          </cell>
        </row>
        <row r="747">
          <cell r="A747" t="str">
            <v/>
          </cell>
          <cell r="B747" t="str">
            <v/>
          </cell>
          <cell r="C747" t="str">
            <v/>
          </cell>
        </row>
        <row r="748">
          <cell r="A748" t="str">
            <v/>
          </cell>
          <cell r="B748" t="str">
            <v/>
          </cell>
          <cell r="C748" t="str">
            <v/>
          </cell>
        </row>
        <row r="749">
          <cell r="A749" t="str">
            <v/>
          </cell>
          <cell r="B749" t="str">
            <v/>
          </cell>
          <cell r="C749" t="str">
            <v/>
          </cell>
        </row>
        <row r="750">
          <cell r="A750" t="str">
            <v/>
          </cell>
          <cell r="B750" t="str">
            <v/>
          </cell>
          <cell r="C750" t="str">
            <v/>
          </cell>
        </row>
        <row r="751">
          <cell r="A751" t="str">
            <v/>
          </cell>
          <cell r="B751" t="str">
            <v/>
          </cell>
          <cell r="C751" t="str">
            <v/>
          </cell>
        </row>
        <row r="752">
          <cell r="A752" t="str">
            <v/>
          </cell>
          <cell r="B752" t="str">
            <v/>
          </cell>
          <cell r="C752" t="str">
            <v/>
          </cell>
        </row>
        <row r="753">
          <cell r="A753" t="str">
            <v/>
          </cell>
          <cell r="B753" t="str">
            <v/>
          </cell>
          <cell r="C753" t="str">
            <v/>
          </cell>
        </row>
        <row r="754">
          <cell r="A754" t="str">
            <v/>
          </cell>
          <cell r="B754" t="str">
            <v/>
          </cell>
          <cell r="C754" t="str">
            <v/>
          </cell>
        </row>
        <row r="755">
          <cell r="A755" t="str">
            <v/>
          </cell>
          <cell r="B755" t="str">
            <v/>
          </cell>
          <cell r="C755" t="str">
            <v/>
          </cell>
        </row>
        <row r="756">
          <cell r="A756" t="str">
            <v/>
          </cell>
          <cell r="B756" t="str">
            <v/>
          </cell>
          <cell r="C756" t="str">
            <v/>
          </cell>
        </row>
        <row r="757">
          <cell r="A757" t="str">
            <v/>
          </cell>
          <cell r="B757" t="str">
            <v/>
          </cell>
          <cell r="C757" t="str">
            <v/>
          </cell>
        </row>
        <row r="758">
          <cell r="A758" t="str">
            <v/>
          </cell>
          <cell r="B758" t="str">
            <v/>
          </cell>
          <cell r="C758" t="str">
            <v/>
          </cell>
        </row>
        <row r="759">
          <cell r="A759" t="str">
            <v/>
          </cell>
          <cell r="B759" t="str">
            <v/>
          </cell>
          <cell r="C759" t="str">
            <v/>
          </cell>
        </row>
        <row r="760">
          <cell r="A760" t="str">
            <v/>
          </cell>
          <cell r="B760" t="str">
            <v/>
          </cell>
          <cell r="C760" t="str">
            <v/>
          </cell>
        </row>
        <row r="761">
          <cell r="A761" t="str">
            <v/>
          </cell>
          <cell r="B761" t="str">
            <v/>
          </cell>
          <cell r="C761" t="str">
            <v/>
          </cell>
        </row>
        <row r="762">
          <cell r="A762" t="str">
            <v/>
          </cell>
          <cell r="B762" t="str">
            <v/>
          </cell>
          <cell r="C762" t="str">
            <v/>
          </cell>
        </row>
        <row r="763">
          <cell r="A763" t="str">
            <v/>
          </cell>
          <cell r="B763" t="str">
            <v/>
          </cell>
          <cell r="C763" t="str">
            <v/>
          </cell>
        </row>
        <row r="764">
          <cell r="A764" t="str">
            <v/>
          </cell>
          <cell r="B764" t="str">
            <v/>
          </cell>
          <cell r="C764" t="str">
            <v/>
          </cell>
        </row>
        <row r="765">
          <cell r="A765" t="str">
            <v/>
          </cell>
          <cell r="B765" t="str">
            <v/>
          </cell>
          <cell r="C765" t="str">
            <v/>
          </cell>
        </row>
        <row r="766">
          <cell r="A766" t="str">
            <v/>
          </cell>
          <cell r="B766" t="str">
            <v/>
          </cell>
          <cell r="C766" t="str">
            <v/>
          </cell>
        </row>
        <row r="767">
          <cell r="A767" t="str">
            <v/>
          </cell>
          <cell r="B767" t="str">
            <v/>
          </cell>
          <cell r="C767" t="str">
            <v/>
          </cell>
        </row>
        <row r="768">
          <cell r="A768" t="str">
            <v/>
          </cell>
          <cell r="B768" t="str">
            <v/>
          </cell>
          <cell r="C768" t="str">
            <v/>
          </cell>
        </row>
        <row r="769">
          <cell r="A769" t="str">
            <v/>
          </cell>
          <cell r="B769" t="str">
            <v/>
          </cell>
          <cell r="C769" t="str">
            <v/>
          </cell>
        </row>
        <row r="770">
          <cell r="A770" t="str">
            <v/>
          </cell>
          <cell r="B770" t="str">
            <v/>
          </cell>
          <cell r="C770" t="str">
            <v/>
          </cell>
        </row>
        <row r="771">
          <cell r="A771" t="str">
            <v/>
          </cell>
          <cell r="B771" t="str">
            <v/>
          </cell>
          <cell r="C771" t="str">
            <v/>
          </cell>
        </row>
        <row r="772">
          <cell r="A772" t="str">
            <v/>
          </cell>
          <cell r="B772" t="str">
            <v/>
          </cell>
          <cell r="C772" t="str">
            <v/>
          </cell>
        </row>
        <row r="773">
          <cell r="A773" t="str">
            <v/>
          </cell>
          <cell r="B773" t="str">
            <v/>
          </cell>
          <cell r="C773" t="str">
            <v/>
          </cell>
        </row>
        <row r="774">
          <cell r="A774" t="str">
            <v/>
          </cell>
          <cell r="B774" t="str">
            <v/>
          </cell>
          <cell r="C774" t="str">
            <v/>
          </cell>
        </row>
        <row r="775">
          <cell r="A775" t="str">
            <v/>
          </cell>
          <cell r="B775" t="str">
            <v/>
          </cell>
          <cell r="C775" t="str">
            <v/>
          </cell>
        </row>
        <row r="776">
          <cell r="A776" t="str">
            <v/>
          </cell>
          <cell r="B776" t="str">
            <v/>
          </cell>
          <cell r="C776" t="str">
            <v/>
          </cell>
        </row>
        <row r="777">
          <cell r="A777" t="str">
            <v/>
          </cell>
          <cell r="B777" t="str">
            <v/>
          </cell>
          <cell r="C777" t="str">
            <v/>
          </cell>
        </row>
        <row r="778">
          <cell r="A778" t="str">
            <v/>
          </cell>
          <cell r="B778" t="str">
            <v/>
          </cell>
          <cell r="C778" t="str">
            <v/>
          </cell>
        </row>
        <row r="779">
          <cell r="A779" t="str">
            <v/>
          </cell>
          <cell r="B779" t="str">
            <v/>
          </cell>
          <cell r="C779" t="str">
            <v/>
          </cell>
        </row>
        <row r="780">
          <cell r="A780" t="str">
            <v/>
          </cell>
          <cell r="B780" t="str">
            <v/>
          </cell>
          <cell r="C780" t="str">
            <v/>
          </cell>
        </row>
        <row r="781">
          <cell r="A781" t="str">
            <v/>
          </cell>
          <cell r="B781" t="str">
            <v/>
          </cell>
          <cell r="C781" t="str">
            <v/>
          </cell>
        </row>
        <row r="782">
          <cell r="A782" t="str">
            <v/>
          </cell>
          <cell r="B782" t="str">
            <v/>
          </cell>
          <cell r="C782" t="str">
            <v/>
          </cell>
        </row>
        <row r="783">
          <cell r="A783" t="str">
            <v/>
          </cell>
          <cell r="B783" t="str">
            <v/>
          </cell>
          <cell r="C783" t="str">
            <v/>
          </cell>
        </row>
        <row r="784">
          <cell r="A784" t="str">
            <v/>
          </cell>
          <cell r="B784" t="str">
            <v/>
          </cell>
          <cell r="C784" t="str">
            <v/>
          </cell>
        </row>
        <row r="785">
          <cell r="A785" t="str">
            <v/>
          </cell>
          <cell r="B785" t="str">
            <v/>
          </cell>
          <cell r="C785" t="str">
            <v/>
          </cell>
        </row>
        <row r="786">
          <cell r="A786" t="str">
            <v/>
          </cell>
          <cell r="B786" t="str">
            <v/>
          </cell>
          <cell r="C786" t="str">
            <v/>
          </cell>
        </row>
        <row r="787">
          <cell r="A787" t="str">
            <v/>
          </cell>
          <cell r="B787" t="str">
            <v/>
          </cell>
          <cell r="C787" t="str">
            <v/>
          </cell>
        </row>
        <row r="788">
          <cell r="A788" t="str">
            <v/>
          </cell>
          <cell r="B788" t="str">
            <v/>
          </cell>
          <cell r="C788" t="str">
            <v/>
          </cell>
        </row>
        <row r="789">
          <cell r="A789" t="str">
            <v/>
          </cell>
          <cell r="B789" t="str">
            <v/>
          </cell>
          <cell r="C789" t="str">
            <v/>
          </cell>
        </row>
        <row r="790">
          <cell r="A790" t="str">
            <v/>
          </cell>
          <cell r="B790" t="str">
            <v/>
          </cell>
          <cell r="C790" t="str">
            <v/>
          </cell>
        </row>
        <row r="791">
          <cell r="A791" t="str">
            <v/>
          </cell>
          <cell r="B791" t="str">
            <v/>
          </cell>
          <cell r="C791" t="str">
            <v/>
          </cell>
        </row>
        <row r="792">
          <cell r="A792" t="str">
            <v/>
          </cell>
          <cell r="B792" t="str">
            <v/>
          </cell>
          <cell r="C792" t="str">
            <v/>
          </cell>
        </row>
        <row r="793">
          <cell r="A793" t="str">
            <v/>
          </cell>
          <cell r="B793" t="str">
            <v/>
          </cell>
          <cell r="C793" t="str">
            <v/>
          </cell>
        </row>
        <row r="794">
          <cell r="A794" t="str">
            <v/>
          </cell>
          <cell r="B794" t="str">
            <v/>
          </cell>
          <cell r="C794" t="str">
            <v/>
          </cell>
        </row>
        <row r="795">
          <cell r="A795" t="str">
            <v/>
          </cell>
          <cell r="B795" t="str">
            <v/>
          </cell>
          <cell r="C795" t="str">
            <v/>
          </cell>
        </row>
        <row r="796">
          <cell r="A796" t="str">
            <v/>
          </cell>
          <cell r="B796" t="str">
            <v/>
          </cell>
          <cell r="C796" t="str">
            <v/>
          </cell>
        </row>
        <row r="797">
          <cell r="A797" t="str">
            <v/>
          </cell>
          <cell r="B797" t="str">
            <v/>
          </cell>
          <cell r="C797" t="str">
            <v/>
          </cell>
        </row>
        <row r="798">
          <cell r="A798" t="str">
            <v/>
          </cell>
          <cell r="B798" t="str">
            <v/>
          </cell>
          <cell r="C798" t="str">
            <v/>
          </cell>
        </row>
        <row r="799">
          <cell r="A799" t="str">
            <v/>
          </cell>
          <cell r="B799" t="str">
            <v/>
          </cell>
          <cell r="C799" t="str">
            <v/>
          </cell>
        </row>
        <row r="800">
          <cell r="A800" t="str">
            <v/>
          </cell>
          <cell r="B800" t="str">
            <v/>
          </cell>
          <cell r="C800" t="str">
            <v/>
          </cell>
        </row>
        <row r="801">
          <cell r="A801" t="str">
            <v/>
          </cell>
          <cell r="B801" t="str">
            <v/>
          </cell>
          <cell r="C801" t="str">
            <v/>
          </cell>
        </row>
        <row r="802">
          <cell r="A802" t="str">
            <v/>
          </cell>
          <cell r="B802" t="str">
            <v/>
          </cell>
          <cell r="C802" t="str">
            <v/>
          </cell>
        </row>
        <row r="803">
          <cell r="A803" t="str">
            <v/>
          </cell>
          <cell r="B803" t="str">
            <v/>
          </cell>
          <cell r="C803" t="str">
            <v/>
          </cell>
        </row>
        <row r="804">
          <cell r="A804" t="str">
            <v/>
          </cell>
          <cell r="B804" t="str">
            <v/>
          </cell>
          <cell r="C804" t="str">
            <v/>
          </cell>
        </row>
        <row r="805">
          <cell r="A805" t="str">
            <v/>
          </cell>
          <cell r="B805" t="str">
            <v/>
          </cell>
          <cell r="C805" t="str">
            <v/>
          </cell>
        </row>
        <row r="806">
          <cell r="A806" t="str">
            <v/>
          </cell>
          <cell r="B806" t="str">
            <v/>
          </cell>
          <cell r="C806" t="str">
            <v/>
          </cell>
        </row>
        <row r="807">
          <cell r="A807" t="str">
            <v/>
          </cell>
          <cell r="B807" t="str">
            <v/>
          </cell>
          <cell r="C807" t="str">
            <v/>
          </cell>
        </row>
        <row r="808">
          <cell r="A808" t="str">
            <v/>
          </cell>
          <cell r="B808" t="str">
            <v/>
          </cell>
          <cell r="C808" t="str">
            <v/>
          </cell>
        </row>
        <row r="809">
          <cell r="A809" t="str">
            <v/>
          </cell>
          <cell r="B809" t="str">
            <v/>
          </cell>
          <cell r="C809" t="str">
            <v/>
          </cell>
        </row>
        <row r="810">
          <cell r="A810" t="str">
            <v/>
          </cell>
          <cell r="B810" t="str">
            <v/>
          </cell>
          <cell r="C810" t="str">
            <v/>
          </cell>
        </row>
        <row r="811">
          <cell r="A811" t="str">
            <v/>
          </cell>
          <cell r="B811" t="str">
            <v/>
          </cell>
          <cell r="C811" t="str">
            <v/>
          </cell>
        </row>
        <row r="812">
          <cell r="A812" t="str">
            <v/>
          </cell>
          <cell r="B812" t="str">
            <v/>
          </cell>
          <cell r="C812" t="str">
            <v/>
          </cell>
        </row>
        <row r="813">
          <cell r="A813" t="str">
            <v/>
          </cell>
          <cell r="B813" t="str">
            <v/>
          </cell>
          <cell r="C813" t="str">
            <v/>
          </cell>
        </row>
        <row r="814">
          <cell r="A814" t="str">
            <v/>
          </cell>
          <cell r="B814" t="str">
            <v/>
          </cell>
          <cell r="C814" t="str">
            <v/>
          </cell>
        </row>
        <row r="815">
          <cell r="A815" t="str">
            <v/>
          </cell>
          <cell r="B815" t="str">
            <v/>
          </cell>
          <cell r="C815" t="str">
            <v/>
          </cell>
        </row>
        <row r="816">
          <cell r="A816" t="str">
            <v/>
          </cell>
          <cell r="B816" t="str">
            <v/>
          </cell>
          <cell r="C816" t="str">
            <v/>
          </cell>
        </row>
        <row r="817">
          <cell r="A817" t="str">
            <v/>
          </cell>
          <cell r="B817" t="str">
            <v/>
          </cell>
          <cell r="C817" t="str">
            <v/>
          </cell>
        </row>
        <row r="818">
          <cell r="A818" t="str">
            <v/>
          </cell>
          <cell r="B818" t="str">
            <v/>
          </cell>
          <cell r="C818" t="str">
            <v/>
          </cell>
        </row>
        <row r="819">
          <cell r="A819" t="str">
            <v/>
          </cell>
          <cell r="B819" t="str">
            <v/>
          </cell>
          <cell r="C819" t="str">
            <v/>
          </cell>
        </row>
        <row r="820">
          <cell r="A820" t="str">
            <v/>
          </cell>
          <cell r="B820" t="str">
            <v/>
          </cell>
          <cell r="C820" t="str">
            <v/>
          </cell>
        </row>
        <row r="821">
          <cell r="A821" t="str">
            <v/>
          </cell>
          <cell r="B821" t="str">
            <v/>
          </cell>
          <cell r="C821" t="str">
            <v/>
          </cell>
        </row>
        <row r="822">
          <cell r="A822" t="str">
            <v/>
          </cell>
          <cell r="B822" t="str">
            <v/>
          </cell>
          <cell r="C822" t="str">
            <v/>
          </cell>
        </row>
        <row r="823">
          <cell r="A823" t="str">
            <v/>
          </cell>
          <cell r="B823" t="str">
            <v/>
          </cell>
          <cell r="C823" t="str">
            <v/>
          </cell>
        </row>
        <row r="824">
          <cell r="A824" t="str">
            <v/>
          </cell>
          <cell r="B824" t="str">
            <v/>
          </cell>
          <cell r="C824" t="str">
            <v/>
          </cell>
        </row>
        <row r="825">
          <cell r="A825" t="str">
            <v/>
          </cell>
          <cell r="B825" t="str">
            <v/>
          </cell>
          <cell r="C825" t="str">
            <v/>
          </cell>
        </row>
        <row r="826">
          <cell r="A826" t="str">
            <v/>
          </cell>
          <cell r="B826" t="str">
            <v/>
          </cell>
          <cell r="C826" t="str">
            <v/>
          </cell>
        </row>
        <row r="827">
          <cell r="A827" t="str">
            <v/>
          </cell>
          <cell r="B827" t="str">
            <v/>
          </cell>
          <cell r="C827" t="str">
            <v/>
          </cell>
        </row>
        <row r="828">
          <cell r="A828" t="str">
            <v/>
          </cell>
          <cell r="B828" t="str">
            <v/>
          </cell>
          <cell r="C828" t="str">
            <v/>
          </cell>
        </row>
        <row r="829">
          <cell r="A829" t="str">
            <v/>
          </cell>
          <cell r="B829" t="str">
            <v/>
          </cell>
          <cell r="C829" t="str">
            <v/>
          </cell>
        </row>
        <row r="830">
          <cell r="A830" t="str">
            <v/>
          </cell>
          <cell r="B830" t="str">
            <v/>
          </cell>
          <cell r="C830" t="str">
            <v/>
          </cell>
        </row>
        <row r="831">
          <cell r="A831" t="str">
            <v/>
          </cell>
          <cell r="B831" t="str">
            <v/>
          </cell>
          <cell r="C831" t="str">
            <v/>
          </cell>
        </row>
        <row r="832">
          <cell r="A832" t="str">
            <v/>
          </cell>
          <cell r="B832" t="str">
            <v/>
          </cell>
          <cell r="C832" t="str">
            <v/>
          </cell>
        </row>
        <row r="833">
          <cell r="A833" t="str">
            <v/>
          </cell>
          <cell r="B833" t="str">
            <v/>
          </cell>
          <cell r="C833" t="str">
            <v/>
          </cell>
        </row>
        <row r="834">
          <cell r="A834" t="str">
            <v/>
          </cell>
          <cell r="B834" t="str">
            <v/>
          </cell>
          <cell r="C834" t="str">
            <v/>
          </cell>
        </row>
        <row r="835">
          <cell r="A835" t="str">
            <v/>
          </cell>
          <cell r="B835" t="str">
            <v/>
          </cell>
          <cell r="C835" t="str">
            <v/>
          </cell>
        </row>
        <row r="836">
          <cell r="A836" t="str">
            <v/>
          </cell>
          <cell r="B836" t="str">
            <v/>
          </cell>
          <cell r="C836" t="str">
            <v/>
          </cell>
        </row>
        <row r="837">
          <cell r="A837" t="str">
            <v/>
          </cell>
          <cell r="B837" t="str">
            <v/>
          </cell>
          <cell r="C837" t="str">
            <v/>
          </cell>
        </row>
        <row r="838">
          <cell r="A838" t="str">
            <v/>
          </cell>
          <cell r="B838" t="str">
            <v/>
          </cell>
          <cell r="C838" t="str">
            <v/>
          </cell>
        </row>
        <row r="839">
          <cell r="A839" t="str">
            <v/>
          </cell>
          <cell r="B839" t="str">
            <v/>
          </cell>
          <cell r="C839" t="str">
            <v/>
          </cell>
        </row>
        <row r="840">
          <cell r="A840" t="str">
            <v/>
          </cell>
          <cell r="B840" t="str">
            <v/>
          </cell>
          <cell r="C840" t="str">
            <v/>
          </cell>
        </row>
        <row r="841">
          <cell r="A841" t="str">
            <v/>
          </cell>
          <cell r="B841" t="str">
            <v/>
          </cell>
          <cell r="C841" t="str">
            <v/>
          </cell>
        </row>
        <row r="842">
          <cell r="A842" t="str">
            <v/>
          </cell>
          <cell r="B842" t="str">
            <v/>
          </cell>
          <cell r="C842" t="str">
            <v/>
          </cell>
        </row>
        <row r="843">
          <cell r="A843" t="str">
            <v/>
          </cell>
          <cell r="B843" t="str">
            <v/>
          </cell>
          <cell r="C843" t="str">
            <v/>
          </cell>
        </row>
        <row r="844">
          <cell r="A844" t="str">
            <v/>
          </cell>
          <cell r="B844" t="str">
            <v/>
          </cell>
          <cell r="C844" t="str">
            <v/>
          </cell>
        </row>
        <row r="845">
          <cell r="A845" t="str">
            <v/>
          </cell>
          <cell r="B845" t="str">
            <v/>
          </cell>
          <cell r="C845" t="str">
            <v/>
          </cell>
        </row>
        <row r="846">
          <cell r="A846" t="str">
            <v/>
          </cell>
          <cell r="B846" t="str">
            <v/>
          </cell>
          <cell r="C846" t="str">
            <v/>
          </cell>
        </row>
        <row r="847">
          <cell r="A847" t="str">
            <v/>
          </cell>
          <cell r="B847" t="str">
            <v/>
          </cell>
          <cell r="C847" t="str">
            <v/>
          </cell>
        </row>
        <row r="848">
          <cell r="A848" t="str">
            <v/>
          </cell>
          <cell r="B848" t="str">
            <v/>
          </cell>
          <cell r="C848" t="str">
            <v/>
          </cell>
        </row>
        <row r="849">
          <cell r="A849" t="str">
            <v/>
          </cell>
          <cell r="B849" t="str">
            <v/>
          </cell>
          <cell r="C849" t="str">
            <v/>
          </cell>
        </row>
        <row r="850">
          <cell r="A850" t="str">
            <v/>
          </cell>
          <cell r="B850" t="str">
            <v/>
          </cell>
          <cell r="C850" t="str">
            <v/>
          </cell>
        </row>
        <row r="851">
          <cell r="A851" t="str">
            <v/>
          </cell>
          <cell r="B851" t="str">
            <v/>
          </cell>
          <cell r="C851" t="str">
            <v/>
          </cell>
        </row>
        <row r="852">
          <cell r="A852" t="str">
            <v/>
          </cell>
          <cell r="B852" t="str">
            <v/>
          </cell>
          <cell r="C852" t="str">
            <v/>
          </cell>
        </row>
        <row r="853">
          <cell r="A853" t="str">
            <v/>
          </cell>
          <cell r="B853" t="str">
            <v/>
          </cell>
          <cell r="C853" t="str">
            <v/>
          </cell>
        </row>
        <row r="854">
          <cell r="A854" t="str">
            <v/>
          </cell>
          <cell r="B854" t="str">
            <v/>
          </cell>
          <cell r="C854" t="str">
            <v/>
          </cell>
        </row>
        <row r="855">
          <cell r="A855" t="str">
            <v/>
          </cell>
          <cell r="B855" t="str">
            <v/>
          </cell>
          <cell r="C855" t="str">
            <v/>
          </cell>
        </row>
        <row r="856">
          <cell r="A856" t="str">
            <v/>
          </cell>
          <cell r="B856" t="str">
            <v/>
          </cell>
          <cell r="C856" t="str">
            <v/>
          </cell>
        </row>
        <row r="857">
          <cell r="A857" t="str">
            <v/>
          </cell>
          <cell r="B857" t="str">
            <v/>
          </cell>
          <cell r="C857" t="str">
            <v/>
          </cell>
        </row>
        <row r="858">
          <cell r="A858" t="str">
            <v/>
          </cell>
          <cell r="B858" t="str">
            <v/>
          </cell>
          <cell r="C858" t="str">
            <v/>
          </cell>
        </row>
        <row r="859">
          <cell r="A859" t="str">
            <v/>
          </cell>
          <cell r="B859" t="str">
            <v/>
          </cell>
          <cell r="C859" t="str">
            <v/>
          </cell>
        </row>
        <row r="860">
          <cell r="A860" t="str">
            <v/>
          </cell>
          <cell r="B860" t="str">
            <v/>
          </cell>
          <cell r="C860" t="str">
            <v/>
          </cell>
        </row>
        <row r="861">
          <cell r="A861" t="str">
            <v/>
          </cell>
          <cell r="B861" t="str">
            <v/>
          </cell>
          <cell r="C861" t="str">
            <v/>
          </cell>
        </row>
        <row r="862">
          <cell r="A862" t="str">
            <v/>
          </cell>
          <cell r="B862" t="str">
            <v/>
          </cell>
          <cell r="C862" t="str">
            <v/>
          </cell>
        </row>
        <row r="863">
          <cell r="A863" t="str">
            <v/>
          </cell>
          <cell r="B863" t="str">
            <v/>
          </cell>
          <cell r="C863" t="str">
            <v/>
          </cell>
        </row>
        <row r="864">
          <cell r="A864" t="str">
            <v/>
          </cell>
          <cell r="B864" t="str">
            <v/>
          </cell>
          <cell r="C864" t="str">
            <v/>
          </cell>
        </row>
        <row r="865">
          <cell r="A865" t="str">
            <v/>
          </cell>
          <cell r="B865" t="str">
            <v/>
          </cell>
          <cell r="C865" t="str">
            <v/>
          </cell>
        </row>
        <row r="866">
          <cell r="A866" t="str">
            <v/>
          </cell>
          <cell r="B866" t="str">
            <v/>
          </cell>
          <cell r="C866" t="str">
            <v/>
          </cell>
        </row>
        <row r="867">
          <cell r="A867" t="str">
            <v/>
          </cell>
          <cell r="B867" t="str">
            <v/>
          </cell>
          <cell r="C867" t="str">
            <v/>
          </cell>
        </row>
        <row r="868">
          <cell r="A868" t="str">
            <v/>
          </cell>
          <cell r="B868" t="str">
            <v/>
          </cell>
          <cell r="C868" t="str">
            <v/>
          </cell>
        </row>
        <row r="869">
          <cell r="A869" t="str">
            <v/>
          </cell>
          <cell r="B869" t="str">
            <v/>
          </cell>
          <cell r="C869" t="str">
            <v/>
          </cell>
        </row>
        <row r="870">
          <cell r="A870" t="str">
            <v/>
          </cell>
          <cell r="B870" t="str">
            <v/>
          </cell>
          <cell r="C870" t="str">
            <v/>
          </cell>
        </row>
        <row r="871">
          <cell r="A871" t="str">
            <v/>
          </cell>
          <cell r="B871" t="str">
            <v/>
          </cell>
          <cell r="C871" t="str">
            <v/>
          </cell>
        </row>
        <row r="872">
          <cell r="A872" t="str">
            <v/>
          </cell>
          <cell r="B872" t="str">
            <v/>
          </cell>
          <cell r="C872" t="str">
            <v/>
          </cell>
        </row>
        <row r="873">
          <cell r="A873" t="str">
            <v/>
          </cell>
          <cell r="B873" t="str">
            <v/>
          </cell>
          <cell r="C873" t="str">
            <v/>
          </cell>
        </row>
        <row r="874">
          <cell r="A874" t="str">
            <v/>
          </cell>
          <cell r="B874" t="str">
            <v/>
          </cell>
          <cell r="C874" t="str">
            <v/>
          </cell>
        </row>
        <row r="875">
          <cell r="A875" t="str">
            <v/>
          </cell>
          <cell r="B875" t="str">
            <v/>
          </cell>
          <cell r="C875" t="str">
            <v/>
          </cell>
        </row>
        <row r="876">
          <cell r="A876" t="str">
            <v/>
          </cell>
          <cell r="B876" t="str">
            <v/>
          </cell>
          <cell r="C876" t="str">
            <v/>
          </cell>
        </row>
        <row r="877">
          <cell r="A877" t="str">
            <v/>
          </cell>
          <cell r="B877" t="str">
            <v/>
          </cell>
          <cell r="C877" t="str">
            <v/>
          </cell>
        </row>
        <row r="878">
          <cell r="A878" t="str">
            <v/>
          </cell>
          <cell r="B878" t="str">
            <v/>
          </cell>
          <cell r="C878" t="str">
            <v/>
          </cell>
        </row>
        <row r="879">
          <cell r="A879" t="str">
            <v/>
          </cell>
          <cell r="B879" t="str">
            <v/>
          </cell>
          <cell r="C879" t="str">
            <v/>
          </cell>
        </row>
        <row r="880">
          <cell r="A880" t="str">
            <v/>
          </cell>
          <cell r="B880" t="str">
            <v/>
          </cell>
          <cell r="C880" t="str">
            <v/>
          </cell>
        </row>
        <row r="881">
          <cell r="A881" t="str">
            <v/>
          </cell>
          <cell r="B881" t="str">
            <v/>
          </cell>
          <cell r="C881" t="str">
            <v/>
          </cell>
        </row>
        <row r="882">
          <cell r="A882" t="str">
            <v/>
          </cell>
          <cell r="B882" t="str">
            <v/>
          </cell>
          <cell r="C882" t="str">
            <v/>
          </cell>
        </row>
        <row r="883">
          <cell r="A883" t="str">
            <v/>
          </cell>
          <cell r="B883" t="str">
            <v/>
          </cell>
          <cell r="C883" t="str">
            <v/>
          </cell>
        </row>
        <row r="884">
          <cell r="A884" t="str">
            <v/>
          </cell>
          <cell r="B884" t="str">
            <v/>
          </cell>
          <cell r="C884" t="str">
            <v/>
          </cell>
        </row>
        <row r="885">
          <cell r="A885" t="str">
            <v/>
          </cell>
          <cell r="B885" t="str">
            <v/>
          </cell>
          <cell r="C885" t="str">
            <v/>
          </cell>
        </row>
        <row r="886">
          <cell r="A886" t="str">
            <v/>
          </cell>
          <cell r="B886" t="str">
            <v/>
          </cell>
          <cell r="C886" t="str">
            <v/>
          </cell>
        </row>
        <row r="887">
          <cell r="A887" t="str">
            <v/>
          </cell>
          <cell r="B887" t="str">
            <v/>
          </cell>
          <cell r="C887" t="str">
            <v/>
          </cell>
        </row>
        <row r="888">
          <cell r="A888" t="str">
            <v/>
          </cell>
          <cell r="B888" t="str">
            <v/>
          </cell>
          <cell r="C888" t="str">
            <v/>
          </cell>
        </row>
        <row r="889">
          <cell r="A889" t="str">
            <v/>
          </cell>
          <cell r="B889" t="str">
            <v/>
          </cell>
          <cell r="C889" t="str">
            <v/>
          </cell>
        </row>
        <row r="890">
          <cell r="A890" t="str">
            <v/>
          </cell>
          <cell r="B890" t="str">
            <v/>
          </cell>
          <cell r="C890" t="str">
            <v/>
          </cell>
        </row>
        <row r="891">
          <cell r="A891" t="str">
            <v/>
          </cell>
          <cell r="B891" t="str">
            <v/>
          </cell>
          <cell r="C891" t="str">
            <v/>
          </cell>
        </row>
        <row r="892">
          <cell r="A892" t="str">
            <v/>
          </cell>
          <cell r="B892" t="str">
            <v/>
          </cell>
          <cell r="C892" t="str">
            <v/>
          </cell>
        </row>
        <row r="893">
          <cell r="A893" t="str">
            <v/>
          </cell>
          <cell r="B893" t="str">
            <v/>
          </cell>
          <cell r="C893" t="str">
            <v/>
          </cell>
        </row>
        <row r="894">
          <cell r="A894" t="str">
            <v/>
          </cell>
          <cell r="B894" t="str">
            <v/>
          </cell>
          <cell r="C894" t="str">
            <v/>
          </cell>
        </row>
        <row r="895">
          <cell r="A895" t="str">
            <v/>
          </cell>
          <cell r="B895" t="str">
            <v/>
          </cell>
          <cell r="C895" t="str">
            <v/>
          </cell>
        </row>
        <row r="896">
          <cell r="A896" t="str">
            <v/>
          </cell>
          <cell r="B896" t="str">
            <v/>
          </cell>
          <cell r="C896" t="str">
            <v/>
          </cell>
        </row>
        <row r="897">
          <cell r="A897" t="str">
            <v/>
          </cell>
          <cell r="B897" t="str">
            <v/>
          </cell>
          <cell r="C897" t="str">
            <v/>
          </cell>
        </row>
        <row r="898">
          <cell r="A898" t="str">
            <v/>
          </cell>
          <cell r="B898" t="str">
            <v/>
          </cell>
          <cell r="C898" t="str">
            <v/>
          </cell>
        </row>
        <row r="899">
          <cell r="A899" t="str">
            <v/>
          </cell>
          <cell r="B899" t="str">
            <v/>
          </cell>
          <cell r="C899" t="str">
            <v/>
          </cell>
        </row>
        <row r="900">
          <cell r="A900" t="str">
            <v/>
          </cell>
          <cell r="B900" t="str">
            <v/>
          </cell>
          <cell r="C900" t="str">
            <v/>
          </cell>
        </row>
        <row r="901">
          <cell r="A901" t="str">
            <v/>
          </cell>
          <cell r="B901" t="str">
            <v/>
          </cell>
          <cell r="C901" t="str">
            <v/>
          </cell>
        </row>
        <row r="902">
          <cell r="A902" t="str">
            <v/>
          </cell>
          <cell r="B902" t="str">
            <v/>
          </cell>
          <cell r="C902" t="str">
            <v/>
          </cell>
        </row>
        <row r="903">
          <cell r="A903" t="str">
            <v/>
          </cell>
          <cell r="B903" t="str">
            <v/>
          </cell>
          <cell r="C903" t="str">
            <v/>
          </cell>
        </row>
        <row r="904">
          <cell r="A904" t="str">
            <v/>
          </cell>
          <cell r="B904" t="str">
            <v/>
          </cell>
          <cell r="C904" t="str">
            <v/>
          </cell>
        </row>
        <row r="905">
          <cell r="A905" t="str">
            <v/>
          </cell>
          <cell r="B905" t="str">
            <v/>
          </cell>
          <cell r="C905" t="str">
            <v/>
          </cell>
        </row>
        <row r="906">
          <cell r="A906" t="str">
            <v/>
          </cell>
          <cell r="B906" t="str">
            <v/>
          </cell>
          <cell r="C906" t="str">
            <v/>
          </cell>
        </row>
        <row r="907">
          <cell r="A907" t="str">
            <v/>
          </cell>
          <cell r="B907" t="str">
            <v/>
          </cell>
          <cell r="C907" t="str">
            <v/>
          </cell>
        </row>
        <row r="908">
          <cell r="A908" t="str">
            <v/>
          </cell>
          <cell r="B908" t="str">
            <v/>
          </cell>
          <cell r="C908" t="str">
            <v/>
          </cell>
        </row>
        <row r="909">
          <cell r="A909" t="str">
            <v/>
          </cell>
          <cell r="B909" t="str">
            <v/>
          </cell>
          <cell r="C909" t="str">
            <v/>
          </cell>
        </row>
        <row r="910">
          <cell r="A910" t="str">
            <v/>
          </cell>
          <cell r="B910" t="str">
            <v/>
          </cell>
          <cell r="C910" t="str">
            <v/>
          </cell>
        </row>
        <row r="911">
          <cell r="A911" t="str">
            <v/>
          </cell>
          <cell r="B911" t="str">
            <v/>
          </cell>
          <cell r="C911" t="str">
            <v/>
          </cell>
        </row>
        <row r="912">
          <cell r="A912" t="str">
            <v/>
          </cell>
          <cell r="B912" t="str">
            <v/>
          </cell>
          <cell r="C912" t="str">
            <v/>
          </cell>
        </row>
        <row r="913">
          <cell r="A913" t="str">
            <v/>
          </cell>
          <cell r="B913" t="str">
            <v/>
          </cell>
          <cell r="C913" t="str">
            <v/>
          </cell>
        </row>
        <row r="914">
          <cell r="A914" t="str">
            <v/>
          </cell>
          <cell r="B914" t="str">
            <v/>
          </cell>
          <cell r="C914" t="str">
            <v/>
          </cell>
        </row>
        <row r="915">
          <cell r="A915" t="str">
            <v/>
          </cell>
          <cell r="B915" t="str">
            <v/>
          </cell>
          <cell r="C915" t="str">
            <v/>
          </cell>
        </row>
        <row r="916">
          <cell r="A916" t="str">
            <v/>
          </cell>
          <cell r="B916" t="str">
            <v/>
          </cell>
          <cell r="C916" t="str">
            <v/>
          </cell>
        </row>
        <row r="917">
          <cell r="A917" t="str">
            <v/>
          </cell>
          <cell r="B917" t="str">
            <v/>
          </cell>
          <cell r="C917" t="str">
            <v/>
          </cell>
        </row>
        <row r="918">
          <cell r="A918" t="str">
            <v/>
          </cell>
          <cell r="B918" t="str">
            <v/>
          </cell>
          <cell r="C918" t="str">
            <v/>
          </cell>
        </row>
        <row r="919">
          <cell r="A919" t="str">
            <v/>
          </cell>
          <cell r="B919" t="str">
            <v/>
          </cell>
          <cell r="C919" t="str">
            <v/>
          </cell>
        </row>
        <row r="920">
          <cell r="A920" t="str">
            <v/>
          </cell>
          <cell r="B920" t="str">
            <v/>
          </cell>
          <cell r="C920" t="str">
            <v/>
          </cell>
        </row>
        <row r="921">
          <cell r="A921" t="str">
            <v/>
          </cell>
          <cell r="B921" t="str">
            <v/>
          </cell>
          <cell r="C921" t="str">
            <v/>
          </cell>
        </row>
        <row r="922">
          <cell r="A922" t="str">
            <v/>
          </cell>
          <cell r="B922" t="str">
            <v/>
          </cell>
          <cell r="C922" t="str">
            <v/>
          </cell>
        </row>
        <row r="923">
          <cell r="A923" t="str">
            <v/>
          </cell>
          <cell r="B923" t="str">
            <v/>
          </cell>
          <cell r="C923" t="str">
            <v/>
          </cell>
        </row>
        <row r="924">
          <cell r="A924" t="str">
            <v/>
          </cell>
          <cell r="B924" t="str">
            <v/>
          </cell>
          <cell r="C924" t="str">
            <v/>
          </cell>
        </row>
        <row r="925">
          <cell r="A925" t="str">
            <v/>
          </cell>
          <cell r="B925" t="str">
            <v/>
          </cell>
          <cell r="C925" t="str">
            <v/>
          </cell>
        </row>
        <row r="926">
          <cell r="A926" t="str">
            <v/>
          </cell>
          <cell r="B926" t="str">
            <v/>
          </cell>
          <cell r="C926" t="str">
            <v/>
          </cell>
        </row>
        <row r="927">
          <cell r="A927" t="str">
            <v/>
          </cell>
          <cell r="B927" t="str">
            <v/>
          </cell>
          <cell r="C927" t="str">
            <v/>
          </cell>
        </row>
        <row r="928">
          <cell r="A928" t="str">
            <v/>
          </cell>
          <cell r="B928" t="str">
            <v/>
          </cell>
          <cell r="C928" t="str">
            <v/>
          </cell>
        </row>
        <row r="929">
          <cell r="A929" t="str">
            <v/>
          </cell>
          <cell r="B929" t="str">
            <v/>
          </cell>
          <cell r="C929" t="str">
            <v/>
          </cell>
        </row>
        <row r="930">
          <cell r="A930" t="str">
            <v/>
          </cell>
          <cell r="B930" t="str">
            <v/>
          </cell>
          <cell r="C930" t="str">
            <v/>
          </cell>
        </row>
        <row r="931">
          <cell r="A931" t="str">
            <v/>
          </cell>
          <cell r="B931" t="str">
            <v/>
          </cell>
          <cell r="C931" t="str">
            <v/>
          </cell>
        </row>
        <row r="932">
          <cell r="A932" t="str">
            <v/>
          </cell>
          <cell r="B932" t="str">
            <v/>
          </cell>
          <cell r="C932" t="str">
            <v/>
          </cell>
        </row>
        <row r="933">
          <cell r="A933" t="str">
            <v/>
          </cell>
          <cell r="B933" t="str">
            <v/>
          </cell>
          <cell r="C933" t="str">
            <v/>
          </cell>
        </row>
        <row r="934">
          <cell r="A934" t="str">
            <v/>
          </cell>
          <cell r="B934" t="str">
            <v/>
          </cell>
          <cell r="C934" t="str">
            <v/>
          </cell>
        </row>
        <row r="935">
          <cell r="A935" t="str">
            <v/>
          </cell>
          <cell r="B935" t="str">
            <v/>
          </cell>
          <cell r="C935" t="str">
            <v/>
          </cell>
        </row>
        <row r="936">
          <cell r="A936" t="str">
            <v/>
          </cell>
          <cell r="B936" t="str">
            <v/>
          </cell>
          <cell r="C936" t="str">
            <v/>
          </cell>
        </row>
        <row r="937">
          <cell r="A937" t="str">
            <v/>
          </cell>
          <cell r="B937" t="str">
            <v/>
          </cell>
          <cell r="C937" t="str">
            <v/>
          </cell>
        </row>
        <row r="938">
          <cell r="A938" t="str">
            <v/>
          </cell>
          <cell r="B938" t="str">
            <v/>
          </cell>
          <cell r="C938" t="str">
            <v/>
          </cell>
        </row>
        <row r="939">
          <cell r="A939" t="str">
            <v/>
          </cell>
          <cell r="B939" t="str">
            <v/>
          </cell>
          <cell r="C939" t="str">
            <v/>
          </cell>
        </row>
        <row r="940">
          <cell r="A940" t="str">
            <v/>
          </cell>
          <cell r="B940" t="str">
            <v/>
          </cell>
          <cell r="C940" t="str">
            <v/>
          </cell>
        </row>
        <row r="941">
          <cell r="A941" t="str">
            <v/>
          </cell>
          <cell r="B941" t="str">
            <v/>
          </cell>
          <cell r="C941" t="str">
            <v/>
          </cell>
        </row>
        <row r="942">
          <cell r="A942" t="str">
            <v/>
          </cell>
          <cell r="B942" t="str">
            <v/>
          </cell>
          <cell r="C942" t="str">
            <v/>
          </cell>
        </row>
        <row r="943">
          <cell r="A943" t="str">
            <v/>
          </cell>
          <cell r="B943" t="str">
            <v/>
          </cell>
          <cell r="C943" t="str">
            <v/>
          </cell>
        </row>
        <row r="944">
          <cell r="A944" t="str">
            <v/>
          </cell>
          <cell r="B944" t="str">
            <v/>
          </cell>
          <cell r="C944" t="str">
            <v/>
          </cell>
        </row>
        <row r="945">
          <cell r="A945" t="str">
            <v/>
          </cell>
          <cell r="B945" t="str">
            <v/>
          </cell>
          <cell r="C945" t="str">
            <v/>
          </cell>
        </row>
        <row r="946">
          <cell r="A946" t="str">
            <v/>
          </cell>
          <cell r="B946" t="str">
            <v/>
          </cell>
          <cell r="C946" t="str">
            <v/>
          </cell>
        </row>
        <row r="947">
          <cell r="A947" t="str">
            <v/>
          </cell>
          <cell r="B947" t="str">
            <v/>
          </cell>
          <cell r="C947" t="str">
            <v/>
          </cell>
        </row>
        <row r="948">
          <cell r="A948" t="str">
            <v/>
          </cell>
          <cell r="B948" t="str">
            <v/>
          </cell>
          <cell r="C948" t="str">
            <v/>
          </cell>
        </row>
        <row r="949">
          <cell r="A949" t="str">
            <v/>
          </cell>
          <cell r="B949" t="str">
            <v/>
          </cell>
          <cell r="C949" t="str">
            <v/>
          </cell>
        </row>
        <row r="950">
          <cell r="A950" t="str">
            <v/>
          </cell>
          <cell r="B950" t="str">
            <v/>
          </cell>
          <cell r="C950" t="str">
            <v/>
          </cell>
        </row>
        <row r="951">
          <cell r="A951" t="str">
            <v/>
          </cell>
          <cell r="B951" t="str">
            <v/>
          </cell>
          <cell r="C951" t="str">
            <v/>
          </cell>
        </row>
        <row r="952">
          <cell r="A952" t="str">
            <v/>
          </cell>
          <cell r="B952" t="str">
            <v/>
          </cell>
          <cell r="C952" t="str">
            <v/>
          </cell>
        </row>
        <row r="953">
          <cell r="A953" t="str">
            <v/>
          </cell>
          <cell r="B953" t="str">
            <v/>
          </cell>
          <cell r="C953" t="str">
            <v/>
          </cell>
        </row>
        <row r="954">
          <cell r="A954" t="str">
            <v/>
          </cell>
          <cell r="B954" t="str">
            <v/>
          </cell>
          <cell r="C954" t="str">
            <v/>
          </cell>
        </row>
        <row r="955">
          <cell r="A955" t="str">
            <v/>
          </cell>
          <cell r="B955" t="str">
            <v/>
          </cell>
          <cell r="C955" t="str">
            <v/>
          </cell>
        </row>
        <row r="956">
          <cell r="A956" t="str">
            <v/>
          </cell>
          <cell r="B956" t="str">
            <v/>
          </cell>
          <cell r="C956" t="str">
            <v/>
          </cell>
        </row>
        <row r="957">
          <cell r="A957" t="str">
            <v/>
          </cell>
          <cell r="B957" t="str">
            <v/>
          </cell>
          <cell r="C957" t="str">
            <v/>
          </cell>
        </row>
        <row r="958">
          <cell r="A958" t="str">
            <v/>
          </cell>
          <cell r="B958" t="str">
            <v/>
          </cell>
          <cell r="C958" t="str">
            <v/>
          </cell>
        </row>
        <row r="959">
          <cell r="A959" t="str">
            <v/>
          </cell>
          <cell r="B959" t="str">
            <v/>
          </cell>
          <cell r="C959" t="str">
            <v/>
          </cell>
        </row>
        <row r="960">
          <cell r="A960" t="str">
            <v/>
          </cell>
          <cell r="B960" t="str">
            <v/>
          </cell>
          <cell r="C960" t="str">
            <v/>
          </cell>
        </row>
        <row r="961">
          <cell r="A961" t="str">
            <v/>
          </cell>
          <cell r="B961" t="str">
            <v/>
          </cell>
          <cell r="C961" t="str">
            <v/>
          </cell>
        </row>
        <row r="962">
          <cell r="A962" t="str">
            <v/>
          </cell>
          <cell r="B962" t="str">
            <v/>
          </cell>
          <cell r="C962" t="str">
            <v/>
          </cell>
        </row>
        <row r="963">
          <cell r="A963" t="str">
            <v/>
          </cell>
          <cell r="B963" t="str">
            <v/>
          </cell>
          <cell r="C963" t="str">
            <v/>
          </cell>
        </row>
        <row r="964">
          <cell r="A964" t="str">
            <v/>
          </cell>
          <cell r="B964" t="str">
            <v/>
          </cell>
          <cell r="C964" t="str">
            <v/>
          </cell>
        </row>
        <row r="965">
          <cell r="A965" t="str">
            <v/>
          </cell>
          <cell r="B965" t="str">
            <v/>
          </cell>
          <cell r="C965" t="str">
            <v/>
          </cell>
        </row>
        <row r="966">
          <cell r="A966" t="str">
            <v/>
          </cell>
          <cell r="B966" t="str">
            <v/>
          </cell>
          <cell r="C966" t="str">
            <v/>
          </cell>
        </row>
        <row r="967">
          <cell r="A967" t="str">
            <v/>
          </cell>
          <cell r="B967" t="str">
            <v/>
          </cell>
          <cell r="C967" t="str">
            <v/>
          </cell>
        </row>
        <row r="968">
          <cell r="A968" t="str">
            <v/>
          </cell>
          <cell r="B968" t="str">
            <v/>
          </cell>
          <cell r="C968" t="str">
            <v/>
          </cell>
        </row>
        <row r="969">
          <cell r="A969" t="str">
            <v/>
          </cell>
          <cell r="B969" t="str">
            <v/>
          </cell>
          <cell r="C969" t="str">
            <v/>
          </cell>
        </row>
        <row r="970">
          <cell r="A970" t="str">
            <v/>
          </cell>
          <cell r="B970" t="str">
            <v/>
          </cell>
          <cell r="C970" t="str">
            <v/>
          </cell>
        </row>
        <row r="971">
          <cell r="A971" t="str">
            <v/>
          </cell>
          <cell r="B971" t="str">
            <v/>
          </cell>
          <cell r="C971" t="str">
            <v/>
          </cell>
        </row>
        <row r="972">
          <cell r="A972" t="str">
            <v/>
          </cell>
          <cell r="B972" t="str">
            <v/>
          </cell>
          <cell r="C972" t="str">
            <v/>
          </cell>
        </row>
        <row r="973">
          <cell r="A973" t="str">
            <v/>
          </cell>
          <cell r="B973" t="str">
            <v/>
          </cell>
          <cell r="C973" t="str">
            <v/>
          </cell>
        </row>
        <row r="974">
          <cell r="A974" t="str">
            <v/>
          </cell>
          <cell r="B974" t="str">
            <v/>
          </cell>
          <cell r="C974" t="str">
            <v/>
          </cell>
        </row>
        <row r="975">
          <cell r="A975" t="str">
            <v/>
          </cell>
          <cell r="B975" t="str">
            <v/>
          </cell>
          <cell r="C975" t="str">
            <v/>
          </cell>
        </row>
        <row r="976">
          <cell r="A976" t="str">
            <v/>
          </cell>
          <cell r="B976" t="str">
            <v/>
          </cell>
          <cell r="C976" t="str">
            <v/>
          </cell>
        </row>
        <row r="977">
          <cell r="A977" t="str">
            <v/>
          </cell>
          <cell r="B977" t="str">
            <v/>
          </cell>
          <cell r="C977" t="str">
            <v/>
          </cell>
        </row>
        <row r="978">
          <cell r="A978" t="str">
            <v/>
          </cell>
          <cell r="B978" t="str">
            <v/>
          </cell>
          <cell r="C978" t="str">
            <v/>
          </cell>
        </row>
        <row r="979">
          <cell r="A979" t="str">
            <v/>
          </cell>
          <cell r="B979" t="str">
            <v/>
          </cell>
          <cell r="C979" t="str">
            <v/>
          </cell>
        </row>
        <row r="980">
          <cell r="A980" t="str">
            <v/>
          </cell>
          <cell r="B980" t="str">
            <v/>
          </cell>
          <cell r="C980" t="str">
            <v/>
          </cell>
        </row>
        <row r="981">
          <cell r="A981" t="str">
            <v/>
          </cell>
          <cell r="B981" t="str">
            <v/>
          </cell>
          <cell r="C981" t="str">
            <v/>
          </cell>
        </row>
        <row r="982">
          <cell r="A982" t="str">
            <v/>
          </cell>
          <cell r="B982" t="str">
            <v/>
          </cell>
          <cell r="C982" t="str">
            <v/>
          </cell>
        </row>
        <row r="983">
          <cell r="A983" t="str">
            <v/>
          </cell>
          <cell r="B983" t="str">
            <v/>
          </cell>
          <cell r="C983" t="str">
            <v/>
          </cell>
        </row>
        <row r="984">
          <cell r="A984" t="str">
            <v/>
          </cell>
          <cell r="B984" t="str">
            <v/>
          </cell>
          <cell r="C984" t="str">
            <v/>
          </cell>
        </row>
        <row r="985">
          <cell r="A985" t="str">
            <v/>
          </cell>
          <cell r="B985" t="str">
            <v/>
          </cell>
          <cell r="C985" t="str">
            <v/>
          </cell>
        </row>
        <row r="986">
          <cell r="A986" t="str">
            <v/>
          </cell>
          <cell r="B986" t="str">
            <v/>
          </cell>
          <cell r="C986" t="str">
            <v/>
          </cell>
        </row>
        <row r="987">
          <cell r="A987" t="str">
            <v/>
          </cell>
          <cell r="B987" t="str">
            <v/>
          </cell>
          <cell r="C987" t="str">
            <v/>
          </cell>
        </row>
        <row r="988">
          <cell r="A988" t="str">
            <v/>
          </cell>
          <cell r="B988" t="str">
            <v/>
          </cell>
          <cell r="C988" t="str">
            <v/>
          </cell>
        </row>
        <row r="989">
          <cell r="A989" t="str">
            <v/>
          </cell>
          <cell r="B989" t="str">
            <v/>
          </cell>
          <cell r="C989" t="str">
            <v/>
          </cell>
        </row>
        <row r="990">
          <cell r="A990" t="str">
            <v/>
          </cell>
          <cell r="B990" t="str">
            <v/>
          </cell>
          <cell r="C990" t="str">
            <v/>
          </cell>
        </row>
        <row r="991">
          <cell r="A991" t="str">
            <v/>
          </cell>
          <cell r="B991" t="str">
            <v/>
          </cell>
          <cell r="C991" t="str">
            <v/>
          </cell>
        </row>
        <row r="992">
          <cell r="A992" t="str">
            <v/>
          </cell>
          <cell r="B992" t="str">
            <v/>
          </cell>
          <cell r="C992" t="str">
            <v/>
          </cell>
        </row>
        <row r="993">
          <cell r="A993" t="str">
            <v/>
          </cell>
          <cell r="B993" t="str">
            <v/>
          </cell>
          <cell r="C993" t="str">
            <v/>
          </cell>
        </row>
        <row r="994">
          <cell r="A994" t="str">
            <v/>
          </cell>
          <cell r="B994" t="str">
            <v/>
          </cell>
          <cell r="C994" t="str">
            <v/>
          </cell>
        </row>
        <row r="995">
          <cell r="A995" t="str">
            <v/>
          </cell>
          <cell r="B995" t="str">
            <v/>
          </cell>
          <cell r="C995" t="str">
            <v/>
          </cell>
        </row>
        <row r="996">
          <cell r="A996" t="str">
            <v/>
          </cell>
          <cell r="B996" t="str">
            <v/>
          </cell>
          <cell r="C996" t="str">
            <v/>
          </cell>
        </row>
        <row r="997">
          <cell r="A997" t="str">
            <v/>
          </cell>
          <cell r="B997" t="str">
            <v/>
          </cell>
          <cell r="C997" t="str">
            <v/>
          </cell>
        </row>
        <row r="998">
          <cell r="A998" t="str">
            <v/>
          </cell>
          <cell r="B998" t="str">
            <v/>
          </cell>
          <cell r="C998" t="str">
            <v/>
          </cell>
        </row>
        <row r="999">
          <cell r="A999" t="str">
            <v/>
          </cell>
          <cell r="B999" t="str">
            <v/>
          </cell>
          <cell r="C999" t="str">
            <v/>
          </cell>
        </row>
        <row r="1000">
          <cell r="A1000" t="str">
            <v/>
          </cell>
          <cell r="B1000" t="str">
            <v/>
          </cell>
          <cell r="C1000" t="str">
            <v/>
          </cell>
        </row>
        <row r="1001">
          <cell r="A1001" t="str">
            <v/>
          </cell>
          <cell r="B1001" t="str">
            <v/>
          </cell>
          <cell r="C1001" t="str">
            <v/>
          </cell>
        </row>
        <row r="1002">
          <cell r="A1002" t="str">
            <v/>
          </cell>
          <cell r="B1002" t="str">
            <v/>
          </cell>
          <cell r="C1002" t="str">
            <v/>
          </cell>
        </row>
        <row r="1003">
          <cell r="A1003" t="str">
            <v/>
          </cell>
          <cell r="B1003" t="str">
            <v/>
          </cell>
          <cell r="C1003" t="str">
            <v/>
          </cell>
        </row>
        <row r="1004">
          <cell r="A1004" t="str">
            <v/>
          </cell>
          <cell r="B1004" t="str">
            <v/>
          </cell>
          <cell r="C1004" t="str">
            <v/>
          </cell>
        </row>
        <row r="1005">
          <cell r="A1005" t="str">
            <v/>
          </cell>
          <cell r="B1005" t="str">
            <v/>
          </cell>
          <cell r="C1005" t="str">
            <v/>
          </cell>
        </row>
        <row r="1006">
          <cell r="A1006" t="str">
            <v/>
          </cell>
          <cell r="B1006" t="str">
            <v/>
          </cell>
          <cell r="C1006" t="str">
            <v/>
          </cell>
        </row>
        <row r="1007">
          <cell r="A1007" t="str">
            <v/>
          </cell>
          <cell r="B1007" t="str">
            <v/>
          </cell>
          <cell r="C1007" t="str">
            <v/>
          </cell>
        </row>
        <row r="1008">
          <cell r="A1008" t="str">
            <v/>
          </cell>
          <cell r="B1008" t="str">
            <v/>
          </cell>
          <cell r="C1008" t="str">
            <v/>
          </cell>
        </row>
        <row r="1009">
          <cell r="A1009" t="str">
            <v/>
          </cell>
          <cell r="B1009" t="str">
            <v/>
          </cell>
          <cell r="C1009" t="str">
            <v/>
          </cell>
        </row>
        <row r="1010">
          <cell r="A1010" t="str">
            <v/>
          </cell>
          <cell r="B1010" t="str">
            <v/>
          </cell>
          <cell r="C1010" t="str">
            <v/>
          </cell>
        </row>
        <row r="1011">
          <cell r="A1011" t="str">
            <v/>
          </cell>
          <cell r="B1011" t="str">
            <v/>
          </cell>
          <cell r="C1011" t="str">
            <v/>
          </cell>
        </row>
        <row r="1012">
          <cell r="A1012" t="str">
            <v/>
          </cell>
          <cell r="B1012" t="str">
            <v/>
          </cell>
          <cell r="C1012" t="str">
            <v/>
          </cell>
        </row>
        <row r="1013">
          <cell r="A1013" t="str">
            <v/>
          </cell>
          <cell r="B1013" t="str">
            <v/>
          </cell>
          <cell r="C1013" t="str">
            <v/>
          </cell>
        </row>
        <row r="1014">
          <cell r="A1014" t="str">
            <v/>
          </cell>
          <cell r="B1014" t="str">
            <v/>
          </cell>
          <cell r="C1014" t="str">
            <v/>
          </cell>
        </row>
        <row r="1015">
          <cell r="A1015" t="str">
            <v/>
          </cell>
          <cell r="B1015" t="str">
            <v/>
          </cell>
          <cell r="C1015" t="str">
            <v/>
          </cell>
        </row>
        <row r="1016">
          <cell r="A1016" t="str">
            <v/>
          </cell>
          <cell r="B1016" t="str">
            <v/>
          </cell>
          <cell r="C1016" t="str">
            <v/>
          </cell>
        </row>
        <row r="1017">
          <cell r="A1017" t="str">
            <v/>
          </cell>
          <cell r="B1017" t="str">
            <v/>
          </cell>
          <cell r="C1017" t="str">
            <v/>
          </cell>
        </row>
        <row r="1018">
          <cell r="A1018" t="str">
            <v/>
          </cell>
          <cell r="B1018" t="str">
            <v/>
          </cell>
          <cell r="C1018" t="str">
            <v/>
          </cell>
        </row>
        <row r="1019">
          <cell r="A1019" t="str">
            <v/>
          </cell>
          <cell r="B1019" t="str">
            <v/>
          </cell>
          <cell r="C1019" t="str">
            <v/>
          </cell>
        </row>
        <row r="1020">
          <cell r="A1020" t="str">
            <v/>
          </cell>
          <cell r="B1020" t="str">
            <v/>
          </cell>
          <cell r="C1020" t="str">
            <v/>
          </cell>
        </row>
        <row r="1021">
          <cell r="A1021" t="str">
            <v/>
          </cell>
          <cell r="B1021" t="str">
            <v/>
          </cell>
          <cell r="C1021" t="str">
            <v/>
          </cell>
        </row>
        <row r="1022">
          <cell r="A1022" t="str">
            <v/>
          </cell>
          <cell r="B1022" t="str">
            <v/>
          </cell>
          <cell r="C1022" t="str">
            <v/>
          </cell>
        </row>
        <row r="1023">
          <cell r="A1023" t="str">
            <v/>
          </cell>
          <cell r="B1023" t="str">
            <v/>
          </cell>
          <cell r="C1023" t="str">
            <v/>
          </cell>
        </row>
        <row r="1024">
          <cell r="A1024" t="str">
            <v/>
          </cell>
          <cell r="B1024" t="str">
            <v/>
          </cell>
          <cell r="C1024" t="str">
            <v/>
          </cell>
        </row>
        <row r="1025">
          <cell r="A1025" t="str">
            <v/>
          </cell>
          <cell r="B1025" t="str">
            <v/>
          </cell>
          <cell r="C1025" t="str">
            <v/>
          </cell>
        </row>
        <row r="1026">
          <cell r="A1026" t="str">
            <v/>
          </cell>
          <cell r="B1026" t="str">
            <v/>
          </cell>
          <cell r="C1026" t="str">
            <v/>
          </cell>
        </row>
        <row r="1027">
          <cell r="A1027" t="str">
            <v/>
          </cell>
          <cell r="B1027" t="str">
            <v/>
          </cell>
          <cell r="C1027" t="str">
            <v/>
          </cell>
        </row>
        <row r="1028">
          <cell r="A1028" t="str">
            <v/>
          </cell>
          <cell r="B1028" t="str">
            <v/>
          </cell>
          <cell r="C1028" t="str">
            <v/>
          </cell>
        </row>
        <row r="1029">
          <cell r="A1029" t="str">
            <v/>
          </cell>
          <cell r="B1029" t="str">
            <v/>
          </cell>
          <cell r="C1029" t="str">
            <v/>
          </cell>
        </row>
        <row r="1030">
          <cell r="A1030" t="str">
            <v/>
          </cell>
          <cell r="B1030" t="str">
            <v/>
          </cell>
          <cell r="C1030" t="str">
            <v/>
          </cell>
        </row>
        <row r="1031">
          <cell r="A1031" t="str">
            <v/>
          </cell>
          <cell r="B1031" t="str">
            <v/>
          </cell>
          <cell r="C1031" t="str">
            <v/>
          </cell>
        </row>
        <row r="1032">
          <cell r="A1032" t="str">
            <v/>
          </cell>
          <cell r="B1032" t="str">
            <v/>
          </cell>
          <cell r="C1032" t="str">
            <v/>
          </cell>
        </row>
        <row r="1033">
          <cell r="A1033" t="str">
            <v/>
          </cell>
          <cell r="B1033" t="str">
            <v/>
          </cell>
          <cell r="C1033" t="str">
            <v/>
          </cell>
        </row>
        <row r="1034">
          <cell r="A1034" t="str">
            <v/>
          </cell>
          <cell r="B1034" t="str">
            <v/>
          </cell>
          <cell r="C1034" t="str">
            <v/>
          </cell>
        </row>
        <row r="1035">
          <cell r="A1035" t="str">
            <v/>
          </cell>
          <cell r="B1035" t="str">
            <v/>
          </cell>
          <cell r="C1035" t="str">
            <v/>
          </cell>
        </row>
        <row r="1036">
          <cell r="A1036" t="str">
            <v/>
          </cell>
          <cell r="B1036" t="str">
            <v/>
          </cell>
          <cell r="C1036" t="str">
            <v/>
          </cell>
        </row>
        <row r="1037">
          <cell r="A1037" t="str">
            <v/>
          </cell>
          <cell r="B1037" t="str">
            <v/>
          </cell>
          <cell r="C1037" t="str">
            <v/>
          </cell>
        </row>
        <row r="1038">
          <cell r="A1038" t="str">
            <v/>
          </cell>
          <cell r="B1038" t="str">
            <v/>
          </cell>
          <cell r="C1038" t="str">
            <v/>
          </cell>
        </row>
        <row r="1039">
          <cell r="A1039" t="str">
            <v/>
          </cell>
          <cell r="B1039" t="str">
            <v/>
          </cell>
          <cell r="C1039" t="str">
            <v/>
          </cell>
        </row>
        <row r="1040">
          <cell r="A1040" t="str">
            <v/>
          </cell>
          <cell r="B1040" t="str">
            <v/>
          </cell>
          <cell r="C1040" t="str">
            <v/>
          </cell>
        </row>
        <row r="1041">
          <cell r="A1041" t="str">
            <v/>
          </cell>
          <cell r="B1041" t="str">
            <v/>
          </cell>
          <cell r="C1041" t="str">
            <v/>
          </cell>
        </row>
        <row r="1042">
          <cell r="A1042" t="str">
            <v/>
          </cell>
          <cell r="B1042" t="str">
            <v/>
          </cell>
          <cell r="C1042" t="str">
            <v/>
          </cell>
        </row>
        <row r="1043">
          <cell r="A1043" t="str">
            <v/>
          </cell>
          <cell r="B1043" t="str">
            <v/>
          </cell>
          <cell r="C1043" t="str">
            <v/>
          </cell>
        </row>
        <row r="1044">
          <cell r="A1044" t="str">
            <v/>
          </cell>
          <cell r="B1044" t="str">
            <v/>
          </cell>
          <cell r="C1044" t="str">
            <v/>
          </cell>
        </row>
        <row r="1045">
          <cell r="A1045" t="str">
            <v/>
          </cell>
          <cell r="B1045" t="str">
            <v/>
          </cell>
          <cell r="C1045" t="str">
            <v/>
          </cell>
        </row>
        <row r="1046">
          <cell r="A1046" t="str">
            <v/>
          </cell>
          <cell r="B1046" t="str">
            <v/>
          </cell>
          <cell r="C1046" t="str">
            <v/>
          </cell>
        </row>
        <row r="1047">
          <cell r="A1047" t="str">
            <v/>
          </cell>
          <cell r="B1047" t="str">
            <v/>
          </cell>
          <cell r="C1047" t="str">
            <v/>
          </cell>
        </row>
        <row r="1048">
          <cell r="A1048" t="str">
            <v/>
          </cell>
          <cell r="B1048" t="str">
            <v/>
          </cell>
          <cell r="C1048" t="str">
            <v/>
          </cell>
        </row>
        <row r="1049">
          <cell r="A1049" t="str">
            <v/>
          </cell>
          <cell r="B1049" t="str">
            <v/>
          </cell>
          <cell r="C1049" t="str">
            <v/>
          </cell>
        </row>
        <row r="1050">
          <cell r="A1050" t="str">
            <v/>
          </cell>
          <cell r="B1050" t="str">
            <v/>
          </cell>
          <cell r="C1050" t="str">
            <v/>
          </cell>
        </row>
        <row r="1051">
          <cell r="A1051" t="str">
            <v/>
          </cell>
          <cell r="B1051" t="str">
            <v/>
          </cell>
          <cell r="C1051" t="str">
            <v/>
          </cell>
        </row>
        <row r="1052">
          <cell r="A1052" t="str">
            <v/>
          </cell>
          <cell r="B1052" t="str">
            <v/>
          </cell>
          <cell r="C1052" t="str">
            <v/>
          </cell>
        </row>
        <row r="1053">
          <cell r="A1053" t="str">
            <v/>
          </cell>
          <cell r="B1053" t="str">
            <v/>
          </cell>
          <cell r="C1053" t="str">
            <v/>
          </cell>
        </row>
        <row r="1054">
          <cell r="A1054" t="str">
            <v/>
          </cell>
          <cell r="B1054" t="str">
            <v/>
          </cell>
          <cell r="C1054" t="str">
            <v/>
          </cell>
        </row>
        <row r="1055">
          <cell r="A1055" t="str">
            <v/>
          </cell>
          <cell r="B1055" t="str">
            <v/>
          </cell>
          <cell r="C1055" t="str">
            <v/>
          </cell>
        </row>
        <row r="1056">
          <cell r="A1056" t="str">
            <v/>
          </cell>
          <cell r="B1056" t="str">
            <v/>
          </cell>
          <cell r="C1056" t="str">
            <v/>
          </cell>
        </row>
        <row r="1057">
          <cell r="A1057" t="str">
            <v/>
          </cell>
          <cell r="B1057" t="str">
            <v/>
          </cell>
          <cell r="C1057" t="str">
            <v/>
          </cell>
        </row>
        <row r="1058">
          <cell r="A1058" t="str">
            <v/>
          </cell>
          <cell r="B1058" t="str">
            <v/>
          </cell>
          <cell r="C1058" t="str">
            <v/>
          </cell>
        </row>
        <row r="1059">
          <cell r="A1059" t="str">
            <v/>
          </cell>
          <cell r="B1059" t="str">
            <v/>
          </cell>
          <cell r="C1059" t="str">
            <v/>
          </cell>
        </row>
        <row r="1060">
          <cell r="A1060" t="str">
            <v/>
          </cell>
          <cell r="B1060" t="str">
            <v/>
          </cell>
          <cell r="C1060" t="str">
            <v/>
          </cell>
        </row>
        <row r="1061">
          <cell r="A1061" t="str">
            <v/>
          </cell>
          <cell r="B1061" t="str">
            <v/>
          </cell>
          <cell r="C1061" t="str">
            <v/>
          </cell>
        </row>
        <row r="1062">
          <cell r="A1062" t="str">
            <v/>
          </cell>
          <cell r="B1062" t="str">
            <v/>
          </cell>
          <cell r="C1062" t="str">
            <v/>
          </cell>
        </row>
        <row r="1063">
          <cell r="A1063" t="str">
            <v/>
          </cell>
          <cell r="B1063" t="str">
            <v/>
          </cell>
          <cell r="C1063" t="str">
            <v/>
          </cell>
        </row>
        <row r="1064">
          <cell r="A1064" t="str">
            <v/>
          </cell>
          <cell r="B1064" t="str">
            <v/>
          </cell>
          <cell r="C1064" t="str">
            <v/>
          </cell>
        </row>
        <row r="1065">
          <cell r="A1065" t="str">
            <v/>
          </cell>
          <cell r="B1065" t="str">
            <v/>
          </cell>
          <cell r="C1065" t="str">
            <v/>
          </cell>
        </row>
        <row r="1066">
          <cell r="A1066" t="str">
            <v/>
          </cell>
          <cell r="B1066" t="str">
            <v/>
          </cell>
          <cell r="C1066" t="str">
            <v/>
          </cell>
        </row>
        <row r="1067">
          <cell r="A1067" t="str">
            <v/>
          </cell>
          <cell r="B1067" t="str">
            <v/>
          </cell>
          <cell r="C1067" t="str">
            <v/>
          </cell>
        </row>
        <row r="1068">
          <cell r="A1068" t="str">
            <v/>
          </cell>
          <cell r="B1068" t="str">
            <v/>
          </cell>
          <cell r="C1068" t="str">
            <v/>
          </cell>
        </row>
        <row r="1069">
          <cell r="A1069" t="str">
            <v/>
          </cell>
          <cell r="B1069" t="str">
            <v/>
          </cell>
          <cell r="C1069" t="str">
            <v/>
          </cell>
        </row>
        <row r="1070">
          <cell r="A1070" t="str">
            <v/>
          </cell>
          <cell r="B1070" t="str">
            <v/>
          </cell>
          <cell r="C1070" t="str">
            <v/>
          </cell>
        </row>
        <row r="1071">
          <cell r="A1071" t="str">
            <v/>
          </cell>
          <cell r="B1071" t="str">
            <v/>
          </cell>
          <cell r="C1071" t="str">
            <v/>
          </cell>
        </row>
        <row r="1072">
          <cell r="A1072" t="str">
            <v/>
          </cell>
          <cell r="B1072" t="str">
            <v/>
          </cell>
          <cell r="C1072" t="str">
            <v/>
          </cell>
        </row>
        <row r="1073">
          <cell r="A1073" t="str">
            <v/>
          </cell>
          <cell r="B1073" t="str">
            <v/>
          </cell>
          <cell r="C1073" t="str">
            <v/>
          </cell>
        </row>
        <row r="1074">
          <cell r="A1074" t="str">
            <v/>
          </cell>
          <cell r="B1074" t="str">
            <v/>
          </cell>
          <cell r="C1074" t="str">
            <v/>
          </cell>
        </row>
        <row r="1075">
          <cell r="A1075" t="str">
            <v/>
          </cell>
          <cell r="B1075" t="str">
            <v/>
          </cell>
          <cell r="C1075" t="str">
            <v/>
          </cell>
        </row>
        <row r="1076">
          <cell r="A1076" t="str">
            <v/>
          </cell>
          <cell r="B1076" t="str">
            <v/>
          </cell>
          <cell r="C1076" t="str">
            <v/>
          </cell>
        </row>
        <row r="1077">
          <cell r="A1077" t="str">
            <v/>
          </cell>
          <cell r="B1077" t="str">
            <v/>
          </cell>
          <cell r="C1077" t="str">
            <v/>
          </cell>
        </row>
        <row r="1078">
          <cell r="A1078" t="str">
            <v/>
          </cell>
          <cell r="B1078" t="str">
            <v/>
          </cell>
          <cell r="C1078" t="str">
            <v/>
          </cell>
        </row>
        <row r="1079">
          <cell r="A1079" t="str">
            <v/>
          </cell>
          <cell r="B1079" t="str">
            <v/>
          </cell>
          <cell r="C1079" t="str">
            <v/>
          </cell>
        </row>
        <row r="1080">
          <cell r="A1080" t="str">
            <v/>
          </cell>
          <cell r="B1080" t="str">
            <v/>
          </cell>
          <cell r="C1080" t="str">
            <v/>
          </cell>
        </row>
        <row r="1081">
          <cell r="A1081" t="str">
            <v/>
          </cell>
          <cell r="B1081" t="str">
            <v/>
          </cell>
          <cell r="C1081" t="str">
            <v/>
          </cell>
        </row>
        <row r="1082">
          <cell r="A1082" t="str">
            <v/>
          </cell>
          <cell r="B1082" t="str">
            <v/>
          </cell>
          <cell r="C1082" t="str">
            <v/>
          </cell>
        </row>
        <row r="1083">
          <cell r="A1083" t="str">
            <v/>
          </cell>
          <cell r="B1083" t="str">
            <v/>
          </cell>
          <cell r="C1083" t="str">
            <v/>
          </cell>
        </row>
        <row r="1084">
          <cell r="A1084" t="str">
            <v/>
          </cell>
          <cell r="B1084" t="str">
            <v/>
          </cell>
          <cell r="C1084" t="str">
            <v/>
          </cell>
        </row>
        <row r="1085">
          <cell r="A1085" t="str">
            <v/>
          </cell>
          <cell r="B1085" t="str">
            <v/>
          </cell>
          <cell r="C1085" t="str">
            <v/>
          </cell>
        </row>
        <row r="1086">
          <cell r="A1086" t="str">
            <v/>
          </cell>
          <cell r="B1086" t="str">
            <v/>
          </cell>
          <cell r="C1086" t="str">
            <v/>
          </cell>
        </row>
        <row r="1087">
          <cell r="A1087" t="str">
            <v/>
          </cell>
          <cell r="B1087" t="str">
            <v/>
          </cell>
          <cell r="C1087" t="str">
            <v/>
          </cell>
        </row>
        <row r="1088">
          <cell r="A1088" t="str">
            <v/>
          </cell>
          <cell r="B1088" t="str">
            <v/>
          </cell>
          <cell r="C1088" t="str">
            <v/>
          </cell>
        </row>
        <row r="1089">
          <cell r="A1089" t="str">
            <v/>
          </cell>
          <cell r="B1089" t="str">
            <v/>
          </cell>
          <cell r="C1089" t="str">
            <v/>
          </cell>
        </row>
        <row r="1090">
          <cell r="A1090" t="str">
            <v/>
          </cell>
          <cell r="B1090" t="str">
            <v/>
          </cell>
          <cell r="C1090" t="str">
            <v/>
          </cell>
        </row>
        <row r="1091">
          <cell r="A1091" t="str">
            <v/>
          </cell>
          <cell r="B1091" t="str">
            <v/>
          </cell>
          <cell r="C1091" t="str">
            <v/>
          </cell>
        </row>
        <row r="1092">
          <cell r="A1092" t="str">
            <v/>
          </cell>
          <cell r="B1092" t="str">
            <v/>
          </cell>
          <cell r="C1092" t="str">
            <v/>
          </cell>
        </row>
        <row r="1093">
          <cell r="A1093" t="str">
            <v/>
          </cell>
          <cell r="B1093" t="str">
            <v/>
          </cell>
          <cell r="C1093" t="str">
            <v/>
          </cell>
        </row>
        <row r="1094">
          <cell r="A1094" t="str">
            <v/>
          </cell>
          <cell r="B1094" t="str">
            <v/>
          </cell>
          <cell r="C1094" t="str">
            <v/>
          </cell>
        </row>
        <row r="1095">
          <cell r="A1095" t="str">
            <v/>
          </cell>
          <cell r="B1095" t="str">
            <v/>
          </cell>
          <cell r="C1095" t="str">
            <v/>
          </cell>
        </row>
        <row r="1096">
          <cell r="A1096" t="str">
            <v/>
          </cell>
          <cell r="B1096" t="str">
            <v/>
          </cell>
          <cell r="C1096" t="str">
            <v/>
          </cell>
        </row>
        <row r="1097">
          <cell r="A1097" t="str">
            <v/>
          </cell>
          <cell r="B1097" t="str">
            <v/>
          </cell>
          <cell r="C1097" t="str">
            <v/>
          </cell>
        </row>
        <row r="1098">
          <cell r="A1098" t="str">
            <v/>
          </cell>
          <cell r="B1098" t="str">
            <v/>
          </cell>
          <cell r="C1098" t="str">
            <v/>
          </cell>
        </row>
        <row r="1099">
          <cell r="A1099" t="str">
            <v/>
          </cell>
          <cell r="B1099" t="str">
            <v/>
          </cell>
          <cell r="C1099" t="str">
            <v/>
          </cell>
        </row>
        <row r="1100">
          <cell r="A1100" t="str">
            <v/>
          </cell>
          <cell r="B1100" t="str">
            <v/>
          </cell>
          <cell r="C1100" t="str">
            <v/>
          </cell>
        </row>
        <row r="1101">
          <cell r="A1101" t="str">
            <v/>
          </cell>
          <cell r="B1101" t="str">
            <v/>
          </cell>
          <cell r="C1101" t="str">
            <v/>
          </cell>
        </row>
        <row r="1102">
          <cell r="A1102" t="str">
            <v/>
          </cell>
          <cell r="B1102" t="str">
            <v/>
          </cell>
          <cell r="C1102" t="str">
            <v/>
          </cell>
        </row>
        <row r="1103">
          <cell r="A1103" t="str">
            <v/>
          </cell>
          <cell r="B1103" t="str">
            <v/>
          </cell>
          <cell r="C1103" t="str">
            <v/>
          </cell>
        </row>
        <row r="1104">
          <cell r="A1104" t="str">
            <v/>
          </cell>
          <cell r="B1104" t="str">
            <v/>
          </cell>
          <cell r="C1104" t="str">
            <v/>
          </cell>
        </row>
        <row r="1105">
          <cell r="A1105" t="str">
            <v/>
          </cell>
          <cell r="B1105" t="str">
            <v/>
          </cell>
          <cell r="C1105" t="str">
            <v/>
          </cell>
        </row>
        <row r="1106">
          <cell r="A1106" t="str">
            <v/>
          </cell>
          <cell r="B1106" t="str">
            <v/>
          </cell>
          <cell r="C1106" t="str">
            <v/>
          </cell>
        </row>
        <row r="1107">
          <cell r="A1107" t="str">
            <v/>
          </cell>
          <cell r="B1107" t="str">
            <v/>
          </cell>
          <cell r="C1107" t="str">
            <v/>
          </cell>
        </row>
        <row r="1108">
          <cell r="A1108" t="str">
            <v/>
          </cell>
          <cell r="B1108" t="str">
            <v/>
          </cell>
          <cell r="C1108" t="str">
            <v/>
          </cell>
        </row>
        <row r="1109">
          <cell r="A1109" t="str">
            <v/>
          </cell>
          <cell r="B1109" t="str">
            <v/>
          </cell>
          <cell r="C1109" t="str">
            <v/>
          </cell>
        </row>
        <row r="1110">
          <cell r="A1110" t="str">
            <v/>
          </cell>
          <cell r="B1110" t="str">
            <v/>
          </cell>
          <cell r="C1110" t="str">
            <v/>
          </cell>
        </row>
        <row r="1111">
          <cell r="A1111" t="str">
            <v/>
          </cell>
          <cell r="B1111" t="str">
            <v/>
          </cell>
          <cell r="C1111" t="str">
            <v/>
          </cell>
        </row>
        <row r="1112">
          <cell r="A1112" t="str">
            <v/>
          </cell>
          <cell r="B1112" t="str">
            <v/>
          </cell>
          <cell r="C1112" t="str">
            <v/>
          </cell>
        </row>
        <row r="1113">
          <cell r="A1113" t="str">
            <v/>
          </cell>
          <cell r="B1113" t="str">
            <v/>
          </cell>
          <cell r="C1113" t="str">
            <v/>
          </cell>
        </row>
        <row r="1114">
          <cell r="A1114" t="str">
            <v/>
          </cell>
          <cell r="B1114" t="str">
            <v/>
          </cell>
          <cell r="C1114" t="str">
            <v/>
          </cell>
        </row>
        <row r="1115">
          <cell r="A1115" t="str">
            <v/>
          </cell>
          <cell r="B1115" t="str">
            <v/>
          </cell>
          <cell r="C1115" t="str">
            <v/>
          </cell>
        </row>
        <row r="1116">
          <cell r="A1116" t="str">
            <v/>
          </cell>
          <cell r="B1116" t="str">
            <v/>
          </cell>
          <cell r="C1116" t="str">
            <v/>
          </cell>
        </row>
        <row r="1117">
          <cell r="A1117" t="str">
            <v/>
          </cell>
          <cell r="B1117" t="str">
            <v/>
          </cell>
          <cell r="C1117" t="str">
            <v/>
          </cell>
        </row>
        <row r="1118">
          <cell r="A1118" t="str">
            <v/>
          </cell>
          <cell r="B1118" t="str">
            <v/>
          </cell>
          <cell r="C1118" t="str">
            <v/>
          </cell>
        </row>
        <row r="1119">
          <cell r="A1119" t="str">
            <v/>
          </cell>
          <cell r="B1119" t="str">
            <v/>
          </cell>
          <cell r="C1119" t="str">
            <v/>
          </cell>
        </row>
        <row r="1120">
          <cell r="A1120" t="str">
            <v/>
          </cell>
          <cell r="B1120" t="str">
            <v/>
          </cell>
          <cell r="C1120" t="str">
            <v/>
          </cell>
        </row>
        <row r="1121">
          <cell r="A1121" t="str">
            <v/>
          </cell>
          <cell r="B1121" t="str">
            <v/>
          </cell>
          <cell r="C1121" t="str">
            <v/>
          </cell>
        </row>
        <row r="1122">
          <cell r="A1122" t="str">
            <v/>
          </cell>
          <cell r="B1122" t="str">
            <v/>
          </cell>
          <cell r="C1122" t="str">
            <v/>
          </cell>
        </row>
        <row r="1123">
          <cell r="A1123" t="str">
            <v/>
          </cell>
          <cell r="B1123" t="str">
            <v/>
          </cell>
          <cell r="C1123" t="str">
            <v/>
          </cell>
        </row>
        <row r="1124">
          <cell r="A1124" t="str">
            <v/>
          </cell>
          <cell r="B1124" t="str">
            <v/>
          </cell>
          <cell r="C1124" t="str">
            <v/>
          </cell>
        </row>
        <row r="1125">
          <cell r="A1125" t="str">
            <v/>
          </cell>
          <cell r="B1125" t="str">
            <v/>
          </cell>
          <cell r="C1125" t="str">
            <v/>
          </cell>
        </row>
        <row r="1126">
          <cell r="A1126" t="str">
            <v/>
          </cell>
          <cell r="B1126" t="str">
            <v/>
          </cell>
          <cell r="C1126" t="str">
            <v/>
          </cell>
        </row>
        <row r="1127">
          <cell r="A1127" t="str">
            <v/>
          </cell>
          <cell r="B1127" t="str">
            <v/>
          </cell>
          <cell r="C1127" t="str">
            <v/>
          </cell>
        </row>
        <row r="1128">
          <cell r="A1128" t="str">
            <v/>
          </cell>
          <cell r="B1128" t="str">
            <v/>
          </cell>
          <cell r="C1128" t="str">
            <v/>
          </cell>
        </row>
        <row r="1129">
          <cell r="A1129" t="str">
            <v/>
          </cell>
          <cell r="B1129" t="str">
            <v/>
          </cell>
          <cell r="C1129" t="str">
            <v/>
          </cell>
        </row>
        <row r="1130">
          <cell r="A1130" t="str">
            <v/>
          </cell>
          <cell r="B1130" t="str">
            <v/>
          </cell>
          <cell r="C1130" t="str">
            <v/>
          </cell>
        </row>
        <row r="1131">
          <cell r="A1131" t="str">
            <v/>
          </cell>
          <cell r="B1131" t="str">
            <v/>
          </cell>
          <cell r="C1131" t="str">
            <v/>
          </cell>
        </row>
        <row r="1132">
          <cell r="A1132" t="str">
            <v/>
          </cell>
          <cell r="B1132" t="str">
            <v/>
          </cell>
          <cell r="C1132" t="str">
            <v/>
          </cell>
        </row>
        <row r="1133">
          <cell r="A1133" t="str">
            <v/>
          </cell>
          <cell r="B1133" t="str">
            <v/>
          </cell>
          <cell r="C1133" t="str">
            <v/>
          </cell>
        </row>
        <row r="1134">
          <cell r="A1134" t="str">
            <v/>
          </cell>
          <cell r="B1134" t="str">
            <v/>
          </cell>
          <cell r="C1134" t="str">
            <v/>
          </cell>
        </row>
        <row r="1135">
          <cell r="A1135" t="str">
            <v/>
          </cell>
          <cell r="B1135" t="str">
            <v/>
          </cell>
          <cell r="C1135" t="str">
            <v/>
          </cell>
        </row>
        <row r="1136">
          <cell r="A1136" t="str">
            <v/>
          </cell>
          <cell r="B1136" t="str">
            <v/>
          </cell>
          <cell r="C1136" t="str">
            <v/>
          </cell>
        </row>
        <row r="1137">
          <cell r="A1137" t="str">
            <v/>
          </cell>
          <cell r="B1137" t="str">
            <v/>
          </cell>
          <cell r="C1137" t="str">
            <v/>
          </cell>
        </row>
        <row r="1138">
          <cell r="A1138" t="str">
            <v/>
          </cell>
          <cell r="B1138" t="str">
            <v/>
          </cell>
          <cell r="C1138" t="str">
            <v/>
          </cell>
        </row>
        <row r="1139">
          <cell r="A1139" t="str">
            <v/>
          </cell>
          <cell r="B1139" t="str">
            <v/>
          </cell>
          <cell r="C1139" t="str">
            <v/>
          </cell>
        </row>
        <row r="1140">
          <cell r="A1140" t="str">
            <v/>
          </cell>
          <cell r="B1140" t="str">
            <v/>
          </cell>
          <cell r="C1140" t="str">
            <v/>
          </cell>
        </row>
        <row r="1141">
          <cell r="A1141" t="str">
            <v/>
          </cell>
          <cell r="B1141" t="str">
            <v/>
          </cell>
          <cell r="C1141" t="str">
            <v/>
          </cell>
        </row>
        <row r="1142">
          <cell r="A1142" t="str">
            <v/>
          </cell>
          <cell r="B1142" t="str">
            <v/>
          </cell>
          <cell r="C1142" t="str">
            <v/>
          </cell>
        </row>
        <row r="1143">
          <cell r="A1143" t="str">
            <v/>
          </cell>
          <cell r="B1143" t="str">
            <v/>
          </cell>
          <cell r="C1143" t="str">
            <v/>
          </cell>
        </row>
        <row r="1144">
          <cell r="A1144" t="str">
            <v/>
          </cell>
          <cell r="B1144" t="str">
            <v/>
          </cell>
          <cell r="C1144" t="str">
            <v/>
          </cell>
        </row>
        <row r="1145">
          <cell r="A1145" t="str">
            <v/>
          </cell>
          <cell r="B1145" t="str">
            <v/>
          </cell>
          <cell r="C1145" t="str">
            <v/>
          </cell>
        </row>
        <row r="1146">
          <cell r="A1146" t="str">
            <v/>
          </cell>
          <cell r="B1146" t="str">
            <v/>
          </cell>
          <cell r="C1146" t="str">
            <v/>
          </cell>
        </row>
        <row r="1147">
          <cell r="A1147" t="str">
            <v/>
          </cell>
          <cell r="B1147" t="str">
            <v/>
          </cell>
          <cell r="C1147" t="str">
            <v/>
          </cell>
        </row>
        <row r="1148">
          <cell r="A1148" t="str">
            <v/>
          </cell>
          <cell r="B1148" t="str">
            <v/>
          </cell>
          <cell r="C1148" t="str">
            <v/>
          </cell>
        </row>
        <row r="1149">
          <cell r="A1149" t="str">
            <v/>
          </cell>
          <cell r="B1149" t="str">
            <v/>
          </cell>
          <cell r="C1149" t="str">
            <v/>
          </cell>
        </row>
        <row r="1150">
          <cell r="A1150" t="str">
            <v/>
          </cell>
          <cell r="B1150" t="str">
            <v/>
          </cell>
          <cell r="C1150" t="str">
            <v/>
          </cell>
        </row>
        <row r="1151">
          <cell r="A1151" t="str">
            <v/>
          </cell>
          <cell r="B1151" t="str">
            <v/>
          </cell>
          <cell r="C1151" t="str">
            <v/>
          </cell>
        </row>
        <row r="1152">
          <cell r="A1152" t="str">
            <v/>
          </cell>
          <cell r="B1152" t="str">
            <v/>
          </cell>
          <cell r="C1152" t="str">
            <v/>
          </cell>
        </row>
        <row r="1153">
          <cell r="A1153" t="str">
            <v/>
          </cell>
          <cell r="B1153" t="str">
            <v/>
          </cell>
          <cell r="C1153" t="str">
            <v/>
          </cell>
        </row>
        <row r="1154">
          <cell r="A1154" t="str">
            <v/>
          </cell>
          <cell r="B1154" t="str">
            <v/>
          </cell>
          <cell r="C1154" t="str">
            <v/>
          </cell>
        </row>
        <row r="1155">
          <cell r="A1155" t="str">
            <v/>
          </cell>
          <cell r="B1155" t="str">
            <v/>
          </cell>
          <cell r="C1155" t="str">
            <v/>
          </cell>
        </row>
        <row r="1156">
          <cell r="A1156" t="str">
            <v/>
          </cell>
          <cell r="B1156" t="str">
            <v/>
          </cell>
          <cell r="C1156" t="str">
            <v/>
          </cell>
        </row>
        <row r="1157">
          <cell r="A1157" t="str">
            <v/>
          </cell>
          <cell r="B1157" t="str">
            <v/>
          </cell>
          <cell r="C1157" t="str">
            <v/>
          </cell>
        </row>
        <row r="1158">
          <cell r="A1158" t="str">
            <v/>
          </cell>
          <cell r="B1158" t="str">
            <v/>
          </cell>
          <cell r="C1158" t="str">
            <v/>
          </cell>
        </row>
        <row r="1159">
          <cell r="A1159" t="str">
            <v/>
          </cell>
          <cell r="B1159" t="str">
            <v/>
          </cell>
          <cell r="C1159" t="str">
            <v/>
          </cell>
        </row>
        <row r="1160">
          <cell r="A1160" t="str">
            <v/>
          </cell>
          <cell r="B1160" t="str">
            <v/>
          </cell>
          <cell r="C1160" t="str">
            <v/>
          </cell>
        </row>
        <row r="1161">
          <cell r="A1161" t="str">
            <v/>
          </cell>
          <cell r="B1161" t="str">
            <v/>
          </cell>
          <cell r="C1161" t="str">
            <v/>
          </cell>
        </row>
        <row r="1162">
          <cell r="A1162" t="str">
            <v/>
          </cell>
          <cell r="B1162" t="str">
            <v/>
          </cell>
          <cell r="C1162" t="str">
            <v/>
          </cell>
        </row>
        <row r="1163">
          <cell r="A1163" t="str">
            <v/>
          </cell>
          <cell r="B1163" t="str">
            <v/>
          </cell>
          <cell r="C1163" t="str">
            <v/>
          </cell>
        </row>
        <row r="1164">
          <cell r="A1164" t="str">
            <v/>
          </cell>
          <cell r="B1164" t="str">
            <v/>
          </cell>
          <cell r="C1164" t="str">
            <v/>
          </cell>
        </row>
        <row r="1165">
          <cell r="A1165" t="str">
            <v/>
          </cell>
          <cell r="B1165" t="str">
            <v/>
          </cell>
          <cell r="C1165" t="str">
            <v/>
          </cell>
        </row>
        <row r="1166">
          <cell r="A1166" t="str">
            <v/>
          </cell>
          <cell r="B1166" t="str">
            <v/>
          </cell>
          <cell r="C1166" t="str">
            <v/>
          </cell>
        </row>
        <row r="1167">
          <cell r="A1167" t="str">
            <v/>
          </cell>
          <cell r="B1167" t="str">
            <v/>
          </cell>
          <cell r="C1167" t="str">
            <v/>
          </cell>
        </row>
        <row r="1168">
          <cell r="A1168" t="str">
            <v/>
          </cell>
          <cell r="B1168" t="str">
            <v/>
          </cell>
          <cell r="C1168" t="str">
            <v/>
          </cell>
        </row>
        <row r="1169">
          <cell r="A1169" t="str">
            <v/>
          </cell>
          <cell r="B1169" t="str">
            <v/>
          </cell>
          <cell r="C1169" t="str">
            <v/>
          </cell>
        </row>
        <row r="1170">
          <cell r="A1170" t="str">
            <v/>
          </cell>
          <cell r="B1170" t="str">
            <v/>
          </cell>
          <cell r="C1170" t="str">
            <v/>
          </cell>
        </row>
        <row r="1171">
          <cell r="A1171" t="str">
            <v/>
          </cell>
          <cell r="B1171" t="str">
            <v/>
          </cell>
          <cell r="C1171" t="str">
            <v/>
          </cell>
        </row>
        <row r="1172">
          <cell r="A1172" t="str">
            <v/>
          </cell>
          <cell r="B1172" t="str">
            <v/>
          </cell>
          <cell r="C1172" t="str">
            <v/>
          </cell>
        </row>
        <row r="1173">
          <cell r="A1173" t="str">
            <v/>
          </cell>
          <cell r="B1173" t="str">
            <v/>
          </cell>
          <cell r="C1173" t="str">
            <v/>
          </cell>
        </row>
        <row r="1174">
          <cell r="A1174" t="str">
            <v/>
          </cell>
          <cell r="B1174" t="str">
            <v/>
          </cell>
          <cell r="C1174" t="str">
            <v/>
          </cell>
        </row>
        <row r="1175">
          <cell r="A1175" t="str">
            <v/>
          </cell>
          <cell r="B1175" t="str">
            <v/>
          </cell>
          <cell r="C1175" t="str">
            <v/>
          </cell>
        </row>
        <row r="1176">
          <cell r="A1176" t="str">
            <v/>
          </cell>
          <cell r="B1176" t="str">
            <v/>
          </cell>
          <cell r="C1176" t="str">
            <v/>
          </cell>
        </row>
        <row r="1177">
          <cell r="A1177" t="str">
            <v/>
          </cell>
          <cell r="B1177" t="str">
            <v/>
          </cell>
          <cell r="C1177" t="str">
            <v/>
          </cell>
        </row>
        <row r="1178">
          <cell r="A1178" t="str">
            <v/>
          </cell>
          <cell r="B1178" t="str">
            <v/>
          </cell>
          <cell r="C1178" t="str">
            <v/>
          </cell>
        </row>
        <row r="1179">
          <cell r="A1179" t="str">
            <v/>
          </cell>
          <cell r="B1179" t="str">
            <v/>
          </cell>
          <cell r="C1179" t="str">
            <v/>
          </cell>
        </row>
        <row r="1180">
          <cell r="A1180" t="str">
            <v/>
          </cell>
          <cell r="B1180" t="str">
            <v/>
          </cell>
          <cell r="C1180" t="str">
            <v/>
          </cell>
        </row>
        <row r="1181">
          <cell r="A1181" t="str">
            <v/>
          </cell>
          <cell r="B1181" t="str">
            <v/>
          </cell>
          <cell r="C1181" t="str">
            <v/>
          </cell>
        </row>
        <row r="1182">
          <cell r="A1182" t="str">
            <v/>
          </cell>
          <cell r="B1182" t="str">
            <v/>
          </cell>
          <cell r="C1182" t="str">
            <v/>
          </cell>
        </row>
        <row r="1183">
          <cell r="A1183" t="str">
            <v/>
          </cell>
          <cell r="B1183" t="str">
            <v/>
          </cell>
          <cell r="C1183" t="str">
            <v/>
          </cell>
        </row>
        <row r="1184">
          <cell r="A1184" t="str">
            <v/>
          </cell>
          <cell r="B1184" t="str">
            <v/>
          </cell>
          <cell r="C1184" t="str">
            <v/>
          </cell>
        </row>
        <row r="1185">
          <cell r="A1185" t="str">
            <v/>
          </cell>
          <cell r="B1185" t="str">
            <v/>
          </cell>
          <cell r="C1185" t="str">
            <v/>
          </cell>
        </row>
        <row r="1186">
          <cell r="A1186" t="str">
            <v/>
          </cell>
          <cell r="B1186" t="str">
            <v/>
          </cell>
          <cell r="C1186" t="str">
            <v/>
          </cell>
        </row>
        <row r="1187">
          <cell r="A1187" t="str">
            <v/>
          </cell>
          <cell r="B1187" t="str">
            <v/>
          </cell>
          <cell r="C1187" t="str">
            <v/>
          </cell>
        </row>
        <row r="1188">
          <cell r="A1188" t="str">
            <v/>
          </cell>
          <cell r="B1188" t="str">
            <v/>
          </cell>
          <cell r="C1188" t="str">
            <v/>
          </cell>
        </row>
        <row r="1189">
          <cell r="A1189" t="str">
            <v/>
          </cell>
          <cell r="B1189" t="str">
            <v/>
          </cell>
          <cell r="C1189" t="str">
            <v/>
          </cell>
        </row>
        <row r="1190">
          <cell r="A1190" t="str">
            <v/>
          </cell>
          <cell r="B1190" t="str">
            <v/>
          </cell>
          <cell r="C1190" t="str">
            <v/>
          </cell>
        </row>
        <row r="1191">
          <cell r="A1191" t="str">
            <v/>
          </cell>
          <cell r="B1191" t="str">
            <v/>
          </cell>
          <cell r="C1191" t="str">
            <v/>
          </cell>
        </row>
        <row r="1192">
          <cell r="A1192" t="str">
            <v/>
          </cell>
          <cell r="B1192" t="str">
            <v/>
          </cell>
          <cell r="C1192" t="str">
            <v/>
          </cell>
        </row>
        <row r="1193">
          <cell r="A1193" t="str">
            <v/>
          </cell>
          <cell r="B1193" t="str">
            <v/>
          </cell>
          <cell r="C1193" t="str">
            <v/>
          </cell>
        </row>
        <row r="1194">
          <cell r="A1194" t="str">
            <v/>
          </cell>
          <cell r="B1194" t="str">
            <v/>
          </cell>
          <cell r="C1194" t="str">
            <v/>
          </cell>
        </row>
        <row r="1195">
          <cell r="A1195" t="str">
            <v/>
          </cell>
          <cell r="B1195" t="str">
            <v/>
          </cell>
          <cell r="C1195" t="str">
            <v/>
          </cell>
        </row>
        <row r="1196">
          <cell r="A1196" t="str">
            <v/>
          </cell>
          <cell r="B1196" t="str">
            <v/>
          </cell>
          <cell r="C1196" t="str">
            <v/>
          </cell>
        </row>
        <row r="1197">
          <cell r="A1197" t="str">
            <v/>
          </cell>
          <cell r="B1197" t="str">
            <v/>
          </cell>
          <cell r="C1197" t="str">
            <v/>
          </cell>
        </row>
        <row r="1198">
          <cell r="A1198" t="str">
            <v/>
          </cell>
          <cell r="B1198" t="str">
            <v/>
          </cell>
          <cell r="C1198" t="str">
            <v/>
          </cell>
        </row>
        <row r="1199">
          <cell r="A1199" t="str">
            <v/>
          </cell>
          <cell r="B1199" t="str">
            <v/>
          </cell>
          <cell r="C1199" t="str">
            <v/>
          </cell>
        </row>
        <row r="1200">
          <cell r="A1200" t="str">
            <v/>
          </cell>
          <cell r="B1200" t="str">
            <v/>
          </cell>
          <cell r="C1200" t="str">
            <v/>
          </cell>
        </row>
        <row r="1201">
          <cell r="A1201" t="str">
            <v/>
          </cell>
          <cell r="B1201" t="str">
            <v/>
          </cell>
          <cell r="C1201" t="str">
            <v/>
          </cell>
        </row>
        <row r="1202">
          <cell r="A1202" t="str">
            <v/>
          </cell>
          <cell r="B1202" t="str">
            <v/>
          </cell>
          <cell r="C1202" t="str">
            <v/>
          </cell>
        </row>
        <row r="1203">
          <cell r="A1203" t="str">
            <v/>
          </cell>
          <cell r="B1203" t="str">
            <v/>
          </cell>
          <cell r="C1203" t="str">
            <v/>
          </cell>
        </row>
        <row r="1204">
          <cell r="A1204" t="str">
            <v/>
          </cell>
          <cell r="B1204" t="str">
            <v/>
          </cell>
          <cell r="C1204" t="str">
            <v/>
          </cell>
        </row>
        <row r="1205">
          <cell r="A1205" t="str">
            <v/>
          </cell>
          <cell r="B1205" t="str">
            <v/>
          </cell>
          <cell r="C1205" t="str">
            <v/>
          </cell>
        </row>
        <row r="1206">
          <cell r="A1206" t="str">
            <v/>
          </cell>
          <cell r="B1206" t="str">
            <v/>
          </cell>
          <cell r="C1206" t="str">
            <v/>
          </cell>
        </row>
        <row r="1207">
          <cell r="A1207" t="str">
            <v/>
          </cell>
          <cell r="B1207" t="str">
            <v/>
          </cell>
          <cell r="C1207" t="str">
            <v/>
          </cell>
        </row>
        <row r="1208">
          <cell r="A1208" t="str">
            <v/>
          </cell>
          <cell r="B1208" t="str">
            <v/>
          </cell>
          <cell r="C1208" t="str">
            <v/>
          </cell>
        </row>
        <row r="1209">
          <cell r="A1209" t="str">
            <v/>
          </cell>
          <cell r="B1209" t="str">
            <v/>
          </cell>
          <cell r="C1209" t="str">
            <v/>
          </cell>
        </row>
        <row r="1210">
          <cell r="A1210" t="str">
            <v/>
          </cell>
          <cell r="B1210" t="str">
            <v/>
          </cell>
          <cell r="C1210" t="str">
            <v/>
          </cell>
        </row>
        <row r="1211">
          <cell r="A1211" t="str">
            <v/>
          </cell>
          <cell r="B1211" t="str">
            <v/>
          </cell>
          <cell r="C1211" t="str">
            <v/>
          </cell>
        </row>
        <row r="1212">
          <cell r="A1212" t="str">
            <v/>
          </cell>
          <cell r="B1212" t="str">
            <v/>
          </cell>
          <cell r="C1212" t="str">
            <v/>
          </cell>
        </row>
        <row r="1213">
          <cell r="A1213" t="str">
            <v/>
          </cell>
          <cell r="B1213" t="str">
            <v/>
          </cell>
          <cell r="C1213" t="str">
            <v/>
          </cell>
        </row>
        <row r="1214">
          <cell r="A1214" t="str">
            <v/>
          </cell>
          <cell r="B1214" t="str">
            <v/>
          </cell>
          <cell r="C1214" t="str">
            <v/>
          </cell>
        </row>
        <row r="1215">
          <cell r="A1215" t="str">
            <v/>
          </cell>
          <cell r="B1215" t="str">
            <v/>
          </cell>
          <cell r="C1215" t="str">
            <v/>
          </cell>
        </row>
        <row r="1216">
          <cell r="A1216" t="str">
            <v/>
          </cell>
          <cell r="B1216" t="str">
            <v/>
          </cell>
          <cell r="C1216" t="str">
            <v/>
          </cell>
        </row>
        <row r="1217">
          <cell r="A1217" t="str">
            <v/>
          </cell>
          <cell r="B1217" t="str">
            <v/>
          </cell>
          <cell r="C1217" t="str">
            <v/>
          </cell>
        </row>
        <row r="1218">
          <cell r="A1218" t="str">
            <v/>
          </cell>
          <cell r="B1218" t="str">
            <v/>
          </cell>
          <cell r="C1218" t="str">
            <v/>
          </cell>
        </row>
        <row r="1219">
          <cell r="A1219" t="str">
            <v/>
          </cell>
          <cell r="B1219" t="str">
            <v/>
          </cell>
          <cell r="C1219" t="str">
            <v/>
          </cell>
        </row>
        <row r="1220">
          <cell r="A1220" t="str">
            <v/>
          </cell>
          <cell r="B1220" t="str">
            <v/>
          </cell>
          <cell r="C1220" t="str">
            <v/>
          </cell>
        </row>
        <row r="1221">
          <cell r="A1221" t="str">
            <v/>
          </cell>
          <cell r="B1221" t="str">
            <v/>
          </cell>
          <cell r="C1221" t="str">
            <v/>
          </cell>
        </row>
        <row r="1222">
          <cell r="A1222" t="str">
            <v/>
          </cell>
          <cell r="B1222" t="str">
            <v/>
          </cell>
          <cell r="C1222" t="str">
            <v/>
          </cell>
        </row>
        <row r="1223">
          <cell r="A1223" t="str">
            <v/>
          </cell>
          <cell r="B1223" t="str">
            <v/>
          </cell>
          <cell r="C1223" t="str">
            <v/>
          </cell>
        </row>
        <row r="1224">
          <cell r="A1224" t="str">
            <v/>
          </cell>
          <cell r="B1224" t="str">
            <v/>
          </cell>
          <cell r="C1224" t="str">
            <v/>
          </cell>
        </row>
        <row r="1225">
          <cell r="A1225" t="str">
            <v/>
          </cell>
          <cell r="B1225" t="str">
            <v/>
          </cell>
          <cell r="C1225" t="str">
            <v/>
          </cell>
        </row>
        <row r="1226">
          <cell r="A1226" t="str">
            <v/>
          </cell>
          <cell r="B1226" t="str">
            <v/>
          </cell>
          <cell r="C1226" t="str">
            <v/>
          </cell>
        </row>
        <row r="1227">
          <cell r="A1227" t="str">
            <v/>
          </cell>
          <cell r="B1227" t="str">
            <v/>
          </cell>
          <cell r="C1227" t="str">
            <v/>
          </cell>
        </row>
        <row r="1228">
          <cell r="A1228" t="str">
            <v/>
          </cell>
          <cell r="B1228" t="str">
            <v/>
          </cell>
          <cell r="C1228" t="str">
            <v/>
          </cell>
        </row>
        <row r="1229">
          <cell r="A1229" t="str">
            <v/>
          </cell>
          <cell r="B1229" t="str">
            <v/>
          </cell>
          <cell r="C1229" t="str">
            <v/>
          </cell>
        </row>
        <row r="1230">
          <cell r="A1230" t="str">
            <v/>
          </cell>
          <cell r="B1230" t="str">
            <v/>
          </cell>
          <cell r="C1230" t="str">
            <v/>
          </cell>
        </row>
        <row r="1231">
          <cell r="A1231" t="str">
            <v/>
          </cell>
          <cell r="B1231" t="str">
            <v/>
          </cell>
          <cell r="C1231" t="str">
            <v/>
          </cell>
        </row>
        <row r="1232">
          <cell r="A1232" t="str">
            <v/>
          </cell>
          <cell r="B1232" t="str">
            <v/>
          </cell>
          <cell r="C1232" t="str">
            <v/>
          </cell>
        </row>
        <row r="1233">
          <cell r="A1233" t="str">
            <v/>
          </cell>
          <cell r="B1233" t="str">
            <v/>
          </cell>
          <cell r="C1233" t="str">
            <v/>
          </cell>
        </row>
        <row r="1234">
          <cell r="A1234" t="str">
            <v/>
          </cell>
          <cell r="B1234" t="str">
            <v/>
          </cell>
          <cell r="C1234" t="str">
            <v/>
          </cell>
        </row>
        <row r="1235">
          <cell r="A1235" t="str">
            <v/>
          </cell>
          <cell r="B1235" t="str">
            <v/>
          </cell>
          <cell r="C1235" t="str">
            <v/>
          </cell>
        </row>
        <row r="1236">
          <cell r="A1236" t="str">
            <v/>
          </cell>
          <cell r="B1236" t="str">
            <v/>
          </cell>
          <cell r="C1236" t="str">
            <v/>
          </cell>
        </row>
        <row r="1237">
          <cell r="A1237" t="str">
            <v/>
          </cell>
          <cell r="B1237" t="str">
            <v/>
          </cell>
          <cell r="C1237" t="str">
            <v/>
          </cell>
        </row>
        <row r="1238">
          <cell r="A1238" t="str">
            <v/>
          </cell>
          <cell r="B1238" t="str">
            <v/>
          </cell>
          <cell r="C1238" t="str">
            <v/>
          </cell>
        </row>
        <row r="1239">
          <cell r="A1239" t="str">
            <v/>
          </cell>
          <cell r="B1239" t="str">
            <v/>
          </cell>
          <cell r="C1239" t="str">
            <v/>
          </cell>
        </row>
        <row r="1240">
          <cell r="A1240" t="str">
            <v/>
          </cell>
          <cell r="B1240" t="str">
            <v/>
          </cell>
          <cell r="C1240" t="str">
            <v/>
          </cell>
        </row>
        <row r="1241">
          <cell r="A1241" t="str">
            <v/>
          </cell>
          <cell r="B1241" t="str">
            <v/>
          </cell>
          <cell r="C1241" t="str">
            <v/>
          </cell>
        </row>
        <row r="1242">
          <cell r="A1242" t="str">
            <v/>
          </cell>
          <cell r="B1242" t="str">
            <v/>
          </cell>
          <cell r="C1242" t="str">
            <v/>
          </cell>
        </row>
        <row r="1243">
          <cell r="A1243" t="str">
            <v/>
          </cell>
          <cell r="B1243" t="str">
            <v/>
          </cell>
          <cell r="C1243" t="str">
            <v/>
          </cell>
        </row>
        <row r="1244">
          <cell r="A1244" t="str">
            <v/>
          </cell>
          <cell r="B1244" t="str">
            <v/>
          </cell>
          <cell r="C1244" t="str">
            <v/>
          </cell>
        </row>
        <row r="1245">
          <cell r="A1245" t="str">
            <v/>
          </cell>
          <cell r="B1245" t="str">
            <v/>
          </cell>
          <cell r="C1245" t="str">
            <v/>
          </cell>
        </row>
        <row r="1246">
          <cell r="A1246" t="str">
            <v/>
          </cell>
          <cell r="B1246" t="str">
            <v/>
          </cell>
          <cell r="C1246" t="str">
            <v/>
          </cell>
        </row>
        <row r="1247">
          <cell r="A1247" t="str">
            <v/>
          </cell>
          <cell r="B1247" t="str">
            <v/>
          </cell>
          <cell r="C1247" t="str">
            <v/>
          </cell>
        </row>
        <row r="1248">
          <cell r="A1248" t="str">
            <v/>
          </cell>
          <cell r="B1248" t="str">
            <v/>
          </cell>
          <cell r="C1248" t="str">
            <v/>
          </cell>
        </row>
        <row r="1249">
          <cell r="A1249" t="str">
            <v/>
          </cell>
          <cell r="B1249" t="str">
            <v/>
          </cell>
          <cell r="C1249" t="str">
            <v/>
          </cell>
        </row>
        <row r="1250">
          <cell r="A1250" t="str">
            <v/>
          </cell>
          <cell r="B1250" t="str">
            <v/>
          </cell>
          <cell r="C1250" t="str">
            <v/>
          </cell>
        </row>
        <row r="1251">
          <cell r="A1251" t="str">
            <v/>
          </cell>
          <cell r="B1251" t="str">
            <v/>
          </cell>
          <cell r="C1251" t="str">
            <v/>
          </cell>
        </row>
        <row r="1252">
          <cell r="A1252" t="str">
            <v/>
          </cell>
          <cell r="B1252" t="str">
            <v/>
          </cell>
          <cell r="C1252" t="str">
            <v/>
          </cell>
        </row>
        <row r="1253">
          <cell r="A1253" t="str">
            <v/>
          </cell>
          <cell r="B1253" t="str">
            <v/>
          </cell>
          <cell r="C1253" t="str">
            <v/>
          </cell>
        </row>
        <row r="1254">
          <cell r="A1254" t="str">
            <v/>
          </cell>
          <cell r="B1254" t="str">
            <v/>
          </cell>
          <cell r="C1254" t="str">
            <v/>
          </cell>
        </row>
        <row r="1255">
          <cell r="A1255" t="str">
            <v/>
          </cell>
          <cell r="B1255" t="str">
            <v/>
          </cell>
          <cell r="C1255" t="str">
            <v/>
          </cell>
        </row>
        <row r="1256">
          <cell r="A1256" t="str">
            <v/>
          </cell>
          <cell r="B1256" t="str">
            <v/>
          </cell>
          <cell r="C1256" t="str">
            <v/>
          </cell>
        </row>
        <row r="1257">
          <cell r="A1257" t="str">
            <v/>
          </cell>
          <cell r="B1257" t="str">
            <v/>
          </cell>
          <cell r="C1257" t="str">
            <v/>
          </cell>
        </row>
        <row r="1258">
          <cell r="A1258" t="str">
            <v/>
          </cell>
          <cell r="B1258" t="str">
            <v/>
          </cell>
          <cell r="C1258" t="str">
            <v/>
          </cell>
        </row>
        <row r="1259">
          <cell r="A1259" t="str">
            <v/>
          </cell>
          <cell r="B1259" t="str">
            <v/>
          </cell>
          <cell r="C1259" t="str">
            <v/>
          </cell>
        </row>
        <row r="1260">
          <cell r="A1260" t="str">
            <v/>
          </cell>
          <cell r="B1260" t="str">
            <v/>
          </cell>
          <cell r="C1260" t="str">
            <v/>
          </cell>
        </row>
        <row r="1261">
          <cell r="A1261" t="str">
            <v/>
          </cell>
          <cell r="B1261" t="str">
            <v/>
          </cell>
          <cell r="C1261" t="str">
            <v/>
          </cell>
        </row>
        <row r="1262">
          <cell r="A1262" t="str">
            <v/>
          </cell>
          <cell r="B1262" t="str">
            <v/>
          </cell>
          <cell r="C1262" t="str">
            <v/>
          </cell>
        </row>
        <row r="1263">
          <cell r="A1263" t="str">
            <v/>
          </cell>
          <cell r="B1263" t="str">
            <v/>
          </cell>
          <cell r="C1263" t="str">
            <v/>
          </cell>
        </row>
        <row r="1264">
          <cell r="A1264" t="str">
            <v/>
          </cell>
          <cell r="B1264" t="str">
            <v/>
          </cell>
          <cell r="C1264" t="str">
            <v/>
          </cell>
        </row>
        <row r="1265">
          <cell r="A1265" t="str">
            <v/>
          </cell>
          <cell r="B1265" t="str">
            <v/>
          </cell>
          <cell r="C1265" t="str">
            <v/>
          </cell>
        </row>
        <row r="1266">
          <cell r="A1266" t="str">
            <v/>
          </cell>
          <cell r="B1266" t="str">
            <v/>
          </cell>
          <cell r="C1266" t="str">
            <v/>
          </cell>
        </row>
        <row r="1267">
          <cell r="A1267" t="str">
            <v/>
          </cell>
          <cell r="B1267" t="str">
            <v/>
          </cell>
          <cell r="C1267" t="str">
            <v/>
          </cell>
        </row>
        <row r="1268">
          <cell r="A1268" t="str">
            <v/>
          </cell>
          <cell r="B1268" t="str">
            <v/>
          </cell>
          <cell r="C1268" t="str">
            <v/>
          </cell>
        </row>
        <row r="1269">
          <cell r="A1269" t="str">
            <v/>
          </cell>
          <cell r="B1269" t="str">
            <v/>
          </cell>
          <cell r="C1269" t="str">
            <v/>
          </cell>
        </row>
        <row r="1270">
          <cell r="A1270" t="str">
            <v/>
          </cell>
          <cell r="B1270" t="str">
            <v/>
          </cell>
          <cell r="C1270" t="str">
            <v/>
          </cell>
        </row>
        <row r="1271">
          <cell r="A1271" t="str">
            <v/>
          </cell>
          <cell r="B1271" t="str">
            <v/>
          </cell>
          <cell r="C1271" t="str">
            <v/>
          </cell>
        </row>
        <row r="1272">
          <cell r="A1272" t="str">
            <v/>
          </cell>
          <cell r="B1272" t="str">
            <v/>
          </cell>
          <cell r="C1272" t="str">
            <v/>
          </cell>
        </row>
        <row r="1273">
          <cell r="A1273" t="str">
            <v/>
          </cell>
          <cell r="B1273" t="str">
            <v/>
          </cell>
          <cell r="C1273" t="str">
            <v/>
          </cell>
        </row>
        <row r="1274">
          <cell r="A1274" t="str">
            <v/>
          </cell>
          <cell r="B1274" t="str">
            <v/>
          </cell>
          <cell r="C1274" t="str">
            <v/>
          </cell>
        </row>
        <row r="1275">
          <cell r="A1275" t="str">
            <v/>
          </cell>
          <cell r="B1275" t="str">
            <v/>
          </cell>
          <cell r="C1275" t="str">
            <v/>
          </cell>
        </row>
        <row r="1276">
          <cell r="A1276" t="str">
            <v/>
          </cell>
          <cell r="B1276" t="str">
            <v/>
          </cell>
          <cell r="C1276" t="str">
            <v/>
          </cell>
        </row>
        <row r="1277">
          <cell r="A1277" t="str">
            <v/>
          </cell>
          <cell r="B1277" t="str">
            <v/>
          </cell>
          <cell r="C1277" t="str">
            <v/>
          </cell>
        </row>
        <row r="1278">
          <cell r="A1278" t="str">
            <v/>
          </cell>
          <cell r="B1278" t="str">
            <v/>
          </cell>
          <cell r="C1278" t="str">
            <v/>
          </cell>
        </row>
        <row r="1279">
          <cell r="A1279" t="str">
            <v/>
          </cell>
          <cell r="B1279" t="str">
            <v/>
          </cell>
          <cell r="C1279" t="str">
            <v/>
          </cell>
        </row>
        <row r="1280">
          <cell r="A1280" t="str">
            <v/>
          </cell>
          <cell r="B1280" t="str">
            <v/>
          </cell>
          <cell r="C1280" t="str">
            <v/>
          </cell>
        </row>
        <row r="1281">
          <cell r="A1281" t="str">
            <v/>
          </cell>
          <cell r="B1281" t="str">
            <v/>
          </cell>
          <cell r="C1281" t="str">
            <v/>
          </cell>
        </row>
        <row r="1282">
          <cell r="A1282" t="str">
            <v/>
          </cell>
          <cell r="B1282" t="str">
            <v/>
          </cell>
          <cell r="C1282" t="str">
            <v/>
          </cell>
        </row>
        <row r="1283">
          <cell r="A1283" t="str">
            <v/>
          </cell>
          <cell r="B1283" t="str">
            <v/>
          </cell>
          <cell r="C1283" t="str">
            <v/>
          </cell>
        </row>
        <row r="1284">
          <cell r="A1284" t="str">
            <v/>
          </cell>
          <cell r="B1284" t="str">
            <v/>
          </cell>
          <cell r="C1284" t="str">
            <v/>
          </cell>
        </row>
        <row r="1285">
          <cell r="A1285" t="str">
            <v/>
          </cell>
          <cell r="B1285" t="str">
            <v/>
          </cell>
          <cell r="C1285" t="str">
            <v/>
          </cell>
        </row>
        <row r="1286">
          <cell r="A1286" t="str">
            <v/>
          </cell>
          <cell r="B1286" t="str">
            <v/>
          </cell>
          <cell r="C1286" t="str">
            <v/>
          </cell>
        </row>
        <row r="1287">
          <cell r="A1287" t="str">
            <v/>
          </cell>
          <cell r="B1287" t="str">
            <v/>
          </cell>
          <cell r="C1287" t="str">
            <v/>
          </cell>
        </row>
        <row r="1288">
          <cell r="A1288" t="str">
            <v/>
          </cell>
          <cell r="B1288" t="str">
            <v/>
          </cell>
          <cell r="C1288" t="str">
            <v/>
          </cell>
        </row>
        <row r="1289">
          <cell r="A1289" t="str">
            <v/>
          </cell>
          <cell r="B1289" t="str">
            <v/>
          </cell>
          <cell r="C1289" t="str">
            <v/>
          </cell>
        </row>
        <row r="1290">
          <cell r="A1290" t="str">
            <v/>
          </cell>
          <cell r="B1290" t="str">
            <v/>
          </cell>
          <cell r="C1290" t="str">
            <v/>
          </cell>
        </row>
        <row r="1291">
          <cell r="A1291" t="str">
            <v/>
          </cell>
          <cell r="B1291" t="str">
            <v/>
          </cell>
          <cell r="C1291" t="str">
            <v/>
          </cell>
        </row>
        <row r="1292">
          <cell r="A1292" t="str">
            <v/>
          </cell>
          <cell r="B1292" t="str">
            <v/>
          </cell>
          <cell r="C1292" t="str">
            <v/>
          </cell>
        </row>
        <row r="1293">
          <cell r="A1293" t="str">
            <v/>
          </cell>
          <cell r="B1293" t="str">
            <v/>
          </cell>
          <cell r="C1293" t="str">
            <v/>
          </cell>
        </row>
        <row r="1294">
          <cell r="A1294" t="str">
            <v/>
          </cell>
          <cell r="B1294" t="str">
            <v/>
          </cell>
          <cell r="C1294" t="str">
            <v/>
          </cell>
        </row>
        <row r="1295">
          <cell r="A1295" t="str">
            <v/>
          </cell>
          <cell r="B1295" t="str">
            <v/>
          </cell>
          <cell r="C1295" t="str">
            <v/>
          </cell>
        </row>
        <row r="1296">
          <cell r="A1296" t="str">
            <v/>
          </cell>
          <cell r="B1296" t="str">
            <v/>
          </cell>
          <cell r="C1296" t="str">
            <v/>
          </cell>
        </row>
        <row r="1297">
          <cell r="A1297" t="str">
            <v/>
          </cell>
          <cell r="B1297" t="str">
            <v/>
          </cell>
          <cell r="C1297" t="str">
            <v/>
          </cell>
        </row>
        <row r="1298">
          <cell r="A1298" t="str">
            <v/>
          </cell>
          <cell r="B1298" t="str">
            <v/>
          </cell>
          <cell r="C1298" t="str">
            <v/>
          </cell>
        </row>
        <row r="1299">
          <cell r="A1299" t="str">
            <v/>
          </cell>
          <cell r="B1299" t="str">
            <v/>
          </cell>
          <cell r="C1299" t="str">
            <v/>
          </cell>
        </row>
        <row r="1300">
          <cell r="A1300" t="str">
            <v/>
          </cell>
          <cell r="B1300" t="str">
            <v/>
          </cell>
          <cell r="C1300" t="str">
            <v/>
          </cell>
        </row>
        <row r="1301">
          <cell r="A1301" t="str">
            <v/>
          </cell>
          <cell r="B1301" t="str">
            <v/>
          </cell>
          <cell r="C1301" t="str">
            <v/>
          </cell>
        </row>
        <row r="1302">
          <cell r="A1302" t="str">
            <v/>
          </cell>
          <cell r="B1302" t="str">
            <v/>
          </cell>
          <cell r="C1302" t="str">
            <v/>
          </cell>
        </row>
        <row r="1303">
          <cell r="A1303" t="str">
            <v/>
          </cell>
          <cell r="B1303" t="str">
            <v/>
          </cell>
          <cell r="C1303" t="str">
            <v/>
          </cell>
        </row>
        <row r="1304">
          <cell r="A1304" t="str">
            <v/>
          </cell>
          <cell r="B1304" t="str">
            <v/>
          </cell>
          <cell r="C1304" t="str">
            <v/>
          </cell>
        </row>
        <row r="1305">
          <cell r="A1305" t="str">
            <v/>
          </cell>
          <cell r="B1305" t="str">
            <v/>
          </cell>
          <cell r="C1305" t="str">
            <v/>
          </cell>
        </row>
        <row r="1306">
          <cell r="A1306" t="str">
            <v/>
          </cell>
          <cell r="B1306" t="str">
            <v/>
          </cell>
          <cell r="C1306" t="str">
            <v/>
          </cell>
        </row>
        <row r="1307">
          <cell r="A1307" t="str">
            <v/>
          </cell>
          <cell r="B1307" t="str">
            <v/>
          </cell>
          <cell r="C1307" t="str">
            <v/>
          </cell>
        </row>
        <row r="1308">
          <cell r="A1308" t="str">
            <v/>
          </cell>
          <cell r="B1308" t="str">
            <v/>
          </cell>
          <cell r="C1308" t="str">
            <v/>
          </cell>
        </row>
        <row r="1309">
          <cell r="A1309" t="str">
            <v/>
          </cell>
          <cell r="B1309" t="str">
            <v/>
          </cell>
          <cell r="C1309" t="str">
            <v/>
          </cell>
        </row>
        <row r="1310">
          <cell r="A1310" t="str">
            <v/>
          </cell>
          <cell r="B1310" t="str">
            <v/>
          </cell>
          <cell r="C1310" t="str">
            <v/>
          </cell>
        </row>
        <row r="1311">
          <cell r="A1311" t="str">
            <v/>
          </cell>
          <cell r="B1311" t="str">
            <v/>
          </cell>
          <cell r="C1311" t="str">
            <v/>
          </cell>
        </row>
        <row r="1312">
          <cell r="A1312" t="str">
            <v/>
          </cell>
          <cell r="B1312" t="str">
            <v/>
          </cell>
          <cell r="C1312" t="str">
            <v/>
          </cell>
        </row>
        <row r="1313">
          <cell r="A1313" t="str">
            <v/>
          </cell>
          <cell r="B1313" t="str">
            <v/>
          </cell>
          <cell r="C1313" t="str">
            <v/>
          </cell>
        </row>
        <row r="1314">
          <cell r="A1314" t="str">
            <v/>
          </cell>
          <cell r="B1314" t="str">
            <v/>
          </cell>
          <cell r="C1314" t="str">
            <v/>
          </cell>
        </row>
        <row r="1315">
          <cell r="A1315" t="str">
            <v/>
          </cell>
          <cell r="B1315" t="str">
            <v/>
          </cell>
          <cell r="C1315" t="str">
            <v/>
          </cell>
        </row>
        <row r="1316">
          <cell r="A1316" t="str">
            <v/>
          </cell>
          <cell r="B1316" t="str">
            <v/>
          </cell>
          <cell r="C1316" t="str">
            <v/>
          </cell>
        </row>
        <row r="1317">
          <cell r="A1317" t="str">
            <v/>
          </cell>
          <cell r="B1317" t="str">
            <v/>
          </cell>
          <cell r="C1317" t="str">
            <v/>
          </cell>
        </row>
        <row r="1318">
          <cell r="A1318" t="str">
            <v/>
          </cell>
          <cell r="B1318" t="str">
            <v/>
          </cell>
          <cell r="C1318" t="str">
            <v/>
          </cell>
        </row>
        <row r="1319">
          <cell r="A1319" t="str">
            <v/>
          </cell>
          <cell r="B1319" t="str">
            <v/>
          </cell>
          <cell r="C1319" t="str">
            <v/>
          </cell>
        </row>
        <row r="1320">
          <cell r="A1320" t="str">
            <v/>
          </cell>
          <cell r="B1320" t="str">
            <v/>
          </cell>
          <cell r="C1320" t="str">
            <v/>
          </cell>
        </row>
        <row r="1321">
          <cell r="A1321" t="str">
            <v/>
          </cell>
          <cell r="B1321" t="str">
            <v/>
          </cell>
          <cell r="C1321" t="str">
            <v/>
          </cell>
        </row>
        <row r="1322">
          <cell r="A1322" t="str">
            <v/>
          </cell>
          <cell r="B1322" t="str">
            <v/>
          </cell>
          <cell r="C1322" t="str">
            <v/>
          </cell>
        </row>
        <row r="1323">
          <cell r="A1323" t="str">
            <v/>
          </cell>
          <cell r="B1323" t="str">
            <v/>
          </cell>
          <cell r="C1323" t="str">
            <v/>
          </cell>
        </row>
        <row r="1324">
          <cell r="A1324" t="str">
            <v/>
          </cell>
          <cell r="B1324" t="str">
            <v/>
          </cell>
          <cell r="C1324" t="str">
            <v/>
          </cell>
        </row>
        <row r="1325">
          <cell r="A1325" t="str">
            <v/>
          </cell>
          <cell r="B1325" t="str">
            <v/>
          </cell>
          <cell r="C1325" t="str">
            <v/>
          </cell>
        </row>
        <row r="1326">
          <cell r="A1326" t="str">
            <v/>
          </cell>
          <cell r="B1326" t="str">
            <v/>
          </cell>
          <cell r="C1326" t="str">
            <v/>
          </cell>
        </row>
        <row r="1327">
          <cell r="A1327" t="str">
            <v/>
          </cell>
          <cell r="B1327" t="str">
            <v/>
          </cell>
          <cell r="C1327" t="str">
            <v/>
          </cell>
        </row>
        <row r="1328">
          <cell r="A1328" t="str">
            <v/>
          </cell>
          <cell r="B1328" t="str">
            <v/>
          </cell>
          <cell r="C1328" t="str">
            <v/>
          </cell>
        </row>
        <row r="1329">
          <cell r="A1329" t="str">
            <v/>
          </cell>
          <cell r="B1329" t="str">
            <v/>
          </cell>
          <cell r="C1329" t="str">
            <v/>
          </cell>
        </row>
        <row r="1330">
          <cell r="A1330" t="str">
            <v/>
          </cell>
          <cell r="B1330" t="str">
            <v/>
          </cell>
          <cell r="C1330" t="str">
            <v/>
          </cell>
        </row>
        <row r="1331">
          <cell r="A1331" t="str">
            <v/>
          </cell>
          <cell r="B1331" t="str">
            <v/>
          </cell>
          <cell r="C1331" t="str">
            <v/>
          </cell>
        </row>
        <row r="1332">
          <cell r="A1332" t="str">
            <v/>
          </cell>
          <cell r="B1332" t="str">
            <v/>
          </cell>
          <cell r="C1332" t="str">
            <v/>
          </cell>
        </row>
        <row r="1333">
          <cell r="A1333" t="str">
            <v/>
          </cell>
          <cell r="B1333" t="str">
            <v/>
          </cell>
          <cell r="C1333" t="str">
            <v/>
          </cell>
        </row>
        <row r="1334">
          <cell r="A1334" t="str">
            <v/>
          </cell>
          <cell r="B1334" t="str">
            <v/>
          </cell>
          <cell r="C1334" t="str">
            <v/>
          </cell>
        </row>
        <row r="1335">
          <cell r="A1335" t="str">
            <v/>
          </cell>
          <cell r="B1335" t="str">
            <v/>
          </cell>
          <cell r="C1335" t="str">
            <v/>
          </cell>
        </row>
        <row r="1336">
          <cell r="A1336" t="str">
            <v/>
          </cell>
          <cell r="B1336" t="str">
            <v/>
          </cell>
          <cell r="C1336" t="str">
            <v/>
          </cell>
        </row>
        <row r="1337">
          <cell r="A1337" t="str">
            <v/>
          </cell>
          <cell r="B1337" t="str">
            <v/>
          </cell>
          <cell r="C1337" t="str">
            <v/>
          </cell>
        </row>
        <row r="1338">
          <cell r="A1338" t="str">
            <v/>
          </cell>
          <cell r="B1338" t="str">
            <v/>
          </cell>
          <cell r="C1338" t="str">
            <v/>
          </cell>
        </row>
        <row r="1339">
          <cell r="A1339" t="str">
            <v/>
          </cell>
          <cell r="B1339" t="str">
            <v/>
          </cell>
          <cell r="C1339" t="str">
            <v/>
          </cell>
        </row>
        <row r="1340">
          <cell r="A1340" t="str">
            <v/>
          </cell>
          <cell r="B1340" t="str">
            <v/>
          </cell>
          <cell r="C1340" t="str">
            <v/>
          </cell>
        </row>
        <row r="1341">
          <cell r="A1341" t="str">
            <v/>
          </cell>
          <cell r="B1341" t="str">
            <v/>
          </cell>
          <cell r="C1341" t="str">
            <v/>
          </cell>
        </row>
        <row r="1342">
          <cell r="A1342" t="str">
            <v/>
          </cell>
          <cell r="B1342" t="str">
            <v/>
          </cell>
          <cell r="C1342" t="str">
            <v/>
          </cell>
        </row>
        <row r="1343">
          <cell r="A1343" t="str">
            <v/>
          </cell>
          <cell r="B1343" t="str">
            <v/>
          </cell>
          <cell r="C1343" t="str">
            <v/>
          </cell>
        </row>
        <row r="1344">
          <cell r="A1344" t="str">
            <v/>
          </cell>
          <cell r="B1344" t="str">
            <v/>
          </cell>
          <cell r="C1344" t="str">
            <v/>
          </cell>
        </row>
        <row r="1345">
          <cell r="A1345" t="str">
            <v/>
          </cell>
          <cell r="B1345" t="str">
            <v/>
          </cell>
          <cell r="C1345" t="str">
            <v/>
          </cell>
        </row>
        <row r="1346">
          <cell r="A1346" t="str">
            <v/>
          </cell>
          <cell r="B1346" t="str">
            <v/>
          </cell>
          <cell r="C1346" t="str">
            <v/>
          </cell>
        </row>
        <row r="1347">
          <cell r="A1347" t="str">
            <v/>
          </cell>
          <cell r="B1347" t="str">
            <v/>
          </cell>
          <cell r="C1347" t="str">
            <v/>
          </cell>
        </row>
        <row r="1348">
          <cell r="A1348" t="str">
            <v/>
          </cell>
          <cell r="B1348" t="str">
            <v/>
          </cell>
          <cell r="C1348" t="str">
            <v/>
          </cell>
        </row>
        <row r="1349">
          <cell r="A1349" t="str">
            <v/>
          </cell>
          <cell r="B1349" t="str">
            <v/>
          </cell>
          <cell r="C1349" t="str">
            <v/>
          </cell>
        </row>
        <row r="1350">
          <cell r="A1350" t="str">
            <v/>
          </cell>
          <cell r="B1350" t="str">
            <v/>
          </cell>
          <cell r="C1350" t="str">
            <v/>
          </cell>
        </row>
        <row r="1351">
          <cell r="A1351" t="str">
            <v/>
          </cell>
          <cell r="B1351" t="str">
            <v/>
          </cell>
          <cell r="C1351" t="str">
            <v/>
          </cell>
        </row>
        <row r="1352">
          <cell r="A1352" t="str">
            <v/>
          </cell>
          <cell r="B1352" t="str">
            <v/>
          </cell>
          <cell r="C1352" t="str">
            <v/>
          </cell>
        </row>
        <row r="1353">
          <cell r="A1353" t="str">
            <v/>
          </cell>
          <cell r="B1353" t="str">
            <v/>
          </cell>
          <cell r="C1353" t="str">
            <v/>
          </cell>
        </row>
        <row r="1354">
          <cell r="A1354" t="str">
            <v/>
          </cell>
          <cell r="B1354" t="str">
            <v/>
          </cell>
          <cell r="C1354" t="str">
            <v/>
          </cell>
        </row>
        <row r="1355">
          <cell r="A1355" t="str">
            <v/>
          </cell>
          <cell r="B1355" t="str">
            <v/>
          </cell>
          <cell r="C1355" t="str">
            <v/>
          </cell>
        </row>
        <row r="1356">
          <cell r="A1356" t="str">
            <v/>
          </cell>
          <cell r="B1356" t="str">
            <v/>
          </cell>
          <cell r="C1356" t="str">
            <v/>
          </cell>
        </row>
        <row r="1357">
          <cell r="A1357" t="str">
            <v/>
          </cell>
          <cell r="B1357" t="str">
            <v/>
          </cell>
          <cell r="C1357" t="str">
            <v/>
          </cell>
        </row>
        <row r="1358">
          <cell r="A1358" t="str">
            <v/>
          </cell>
          <cell r="B1358" t="str">
            <v/>
          </cell>
          <cell r="C1358" t="str">
            <v/>
          </cell>
        </row>
        <row r="1359">
          <cell r="A1359" t="str">
            <v/>
          </cell>
          <cell r="B1359" t="str">
            <v/>
          </cell>
          <cell r="C1359" t="str">
            <v/>
          </cell>
        </row>
        <row r="1360">
          <cell r="A1360" t="str">
            <v/>
          </cell>
          <cell r="B1360" t="str">
            <v/>
          </cell>
          <cell r="C1360" t="str">
            <v/>
          </cell>
        </row>
        <row r="1361">
          <cell r="A1361" t="str">
            <v/>
          </cell>
          <cell r="B1361" t="str">
            <v/>
          </cell>
          <cell r="C1361" t="str">
            <v/>
          </cell>
        </row>
        <row r="1362">
          <cell r="A1362" t="str">
            <v/>
          </cell>
          <cell r="B1362" t="str">
            <v/>
          </cell>
          <cell r="C1362" t="str">
            <v/>
          </cell>
        </row>
        <row r="1363">
          <cell r="A1363" t="str">
            <v/>
          </cell>
          <cell r="B1363" t="str">
            <v/>
          </cell>
          <cell r="C1363" t="str">
            <v/>
          </cell>
        </row>
        <row r="1364">
          <cell r="A1364" t="str">
            <v/>
          </cell>
          <cell r="B1364" t="str">
            <v/>
          </cell>
          <cell r="C1364" t="str">
            <v/>
          </cell>
        </row>
        <row r="1365">
          <cell r="A1365" t="str">
            <v/>
          </cell>
          <cell r="B1365" t="str">
            <v/>
          </cell>
          <cell r="C1365" t="str">
            <v/>
          </cell>
        </row>
        <row r="1366">
          <cell r="A1366" t="str">
            <v/>
          </cell>
          <cell r="B1366" t="str">
            <v/>
          </cell>
          <cell r="C1366" t="str">
            <v/>
          </cell>
        </row>
        <row r="1367">
          <cell r="A1367" t="str">
            <v/>
          </cell>
          <cell r="B1367" t="str">
            <v/>
          </cell>
          <cell r="C1367" t="str">
            <v/>
          </cell>
        </row>
        <row r="1368">
          <cell r="A1368" t="str">
            <v/>
          </cell>
          <cell r="B1368" t="str">
            <v/>
          </cell>
          <cell r="C1368" t="str">
            <v/>
          </cell>
        </row>
        <row r="1369">
          <cell r="A1369" t="str">
            <v/>
          </cell>
          <cell r="B1369" t="str">
            <v/>
          </cell>
          <cell r="C1369" t="str">
            <v/>
          </cell>
        </row>
        <row r="1370">
          <cell r="A1370" t="str">
            <v/>
          </cell>
          <cell r="B1370" t="str">
            <v/>
          </cell>
          <cell r="C1370" t="str">
            <v/>
          </cell>
        </row>
        <row r="1371">
          <cell r="A1371" t="str">
            <v/>
          </cell>
          <cell r="B1371" t="str">
            <v/>
          </cell>
          <cell r="C1371" t="str">
            <v/>
          </cell>
        </row>
        <row r="1372">
          <cell r="A1372" t="str">
            <v/>
          </cell>
          <cell r="B1372" t="str">
            <v/>
          </cell>
          <cell r="C1372" t="str">
            <v/>
          </cell>
        </row>
        <row r="1373">
          <cell r="A1373" t="str">
            <v/>
          </cell>
          <cell r="B1373" t="str">
            <v/>
          </cell>
          <cell r="C1373" t="str">
            <v/>
          </cell>
        </row>
        <row r="1374">
          <cell r="A1374" t="str">
            <v/>
          </cell>
          <cell r="B1374" t="str">
            <v/>
          </cell>
          <cell r="C1374" t="str">
            <v/>
          </cell>
        </row>
        <row r="1375">
          <cell r="A1375" t="str">
            <v/>
          </cell>
          <cell r="B1375" t="str">
            <v/>
          </cell>
          <cell r="C1375" t="str">
            <v/>
          </cell>
        </row>
        <row r="1376">
          <cell r="A1376" t="str">
            <v/>
          </cell>
          <cell r="B1376" t="str">
            <v/>
          </cell>
          <cell r="C1376" t="str">
            <v/>
          </cell>
        </row>
        <row r="1377">
          <cell r="A1377" t="str">
            <v/>
          </cell>
          <cell r="B1377" t="str">
            <v/>
          </cell>
          <cell r="C1377" t="str">
            <v/>
          </cell>
        </row>
        <row r="1378">
          <cell r="A1378" t="str">
            <v/>
          </cell>
          <cell r="B1378" t="str">
            <v/>
          </cell>
          <cell r="C1378" t="str">
            <v/>
          </cell>
        </row>
        <row r="1379">
          <cell r="A1379" t="str">
            <v/>
          </cell>
          <cell r="B1379" t="str">
            <v/>
          </cell>
          <cell r="C1379" t="str">
            <v/>
          </cell>
        </row>
        <row r="1380">
          <cell r="A1380" t="str">
            <v/>
          </cell>
          <cell r="B1380" t="str">
            <v/>
          </cell>
          <cell r="C1380" t="str">
            <v/>
          </cell>
        </row>
        <row r="1381">
          <cell r="A1381" t="str">
            <v/>
          </cell>
          <cell r="B1381" t="str">
            <v/>
          </cell>
          <cell r="C1381" t="str">
            <v/>
          </cell>
        </row>
        <row r="1382">
          <cell r="A1382" t="str">
            <v/>
          </cell>
          <cell r="B1382" t="str">
            <v/>
          </cell>
          <cell r="C1382" t="str">
            <v/>
          </cell>
        </row>
        <row r="1383">
          <cell r="A1383" t="str">
            <v/>
          </cell>
          <cell r="B1383" t="str">
            <v/>
          </cell>
          <cell r="C1383" t="str">
            <v/>
          </cell>
        </row>
        <row r="1384">
          <cell r="A1384" t="str">
            <v/>
          </cell>
          <cell r="B1384" t="str">
            <v/>
          </cell>
          <cell r="C1384" t="str">
            <v/>
          </cell>
        </row>
        <row r="1385">
          <cell r="A1385" t="str">
            <v/>
          </cell>
          <cell r="B1385" t="str">
            <v/>
          </cell>
          <cell r="C1385" t="str">
            <v/>
          </cell>
        </row>
        <row r="1386">
          <cell r="A1386" t="str">
            <v/>
          </cell>
          <cell r="B1386" t="str">
            <v/>
          </cell>
          <cell r="C1386" t="str">
            <v/>
          </cell>
        </row>
        <row r="1387">
          <cell r="A1387" t="str">
            <v/>
          </cell>
          <cell r="B1387" t="str">
            <v/>
          </cell>
          <cell r="C1387" t="str">
            <v/>
          </cell>
        </row>
        <row r="1388">
          <cell r="A1388" t="str">
            <v/>
          </cell>
          <cell r="B1388" t="str">
            <v/>
          </cell>
          <cell r="C1388" t="str">
            <v/>
          </cell>
        </row>
        <row r="1389">
          <cell r="A1389" t="str">
            <v/>
          </cell>
          <cell r="B1389" t="str">
            <v/>
          </cell>
          <cell r="C1389" t="str">
            <v/>
          </cell>
        </row>
        <row r="1390">
          <cell r="A1390" t="str">
            <v/>
          </cell>
          <cell r="B1390" t="str">
            <v/>
          </cell>
          <cell r="C1390" t="str">
            <v/>
          </cell>
        </row>
        <row r="1391">
          <cell r="A1391" t="str">
            <v/>
          </cell>
          <cell r="B1391" t="str">
            <v/>
          </cell>
          <cell r="C1391" t="str">
            <v/>
          </cell>
        </row>
        <row r="1392">
          <cell r="A1392" t="str">
            <v/>
          </cell>
          <cell r="B1392" t="str">
            <v/>
          </cell>
          <cell r="C1392" t="str">
            <v/>
          </cell>
        </row>
        <row r="1393">
          <cell r="A1393" t="str">
            <v/>
          </cell>
          <cell r="B1393" t="str">
            <v/>
          </cell>
          <cell r="C1393" t="str">
            <v/>
          </cell>
        </row>
        <row r="1394">
          <cell r="A1394" t="str">
            <v/>
          </cell>
          <cell r="B1394" t="str">
            <v/>
          </cell>
          <cell r="C1394" t="str">
            <v/>
          </cell>
        </row>
        <row r="1395">
          <cell r="A1395" t="str">
            <v/>
          </cell>
          <cell r="B1395" t="str">
            <v/>
          </cell>
          <cell r="C1395" t="str">
            <v/>
          </cell>
        </row>
        <row r="1396">
          <cell r="A1396" t="str">
            <v/>
          </cell>
          <cell r="B1396" t="str">
            <v/>
          </cell>
          <cell r="C1396" t="str">
            <v/>
          </cell>
        </row>
        <row r="1397">
          <cell r="A1397" t="str">
            <v/>
          </cell>
          <cell r="B1397" t="str">
            <v/>
          </cell>
          <cell r="C1397" t="str">
            <v/>
          </cell>
        </row>
        <row r="1398">
          <cell r="A1398" t="str">
            <v/>
          </cell>
          <cell r="B1398" t="str">
            <v/>
          </cell>
          <cell r="C1398" t="str">
            <v/>
          </cell>
        </row>
        <row r="1399">
          <cell r="A1399" t="str">
            <v/>
          </cell>
          <cell r="B1399" t="str">
            <v/>
          </cell>
          <cell r="C1399" t="str">
            <v/>
          </cell>
        </row>
        <row r="1400">
          <cell r="A1400" t="str">
            <v/>
          </cell>
          <cell r="B1400" t="str">
            <v/>
          </cell>
          <cell r="C1400" t="str">
            <v/>
          </cell>
        </row>
        <row r="1401">
          <cell r="A1401" t="str">
            <v/>
          </cell>
          <cell r="B1401" t="str">
            <v/>
          </cell>
          <cell r="C1401" t="str">
            <v/>
          </cell>
        </row>
        <row r="1402">
          <cell r="A1402" t="str">
            <v/>
          </cell>
          <cell r="B1402" t="str">
            <v/>
          </cell>
          <cell r="C1402" t="str">
            <v/>
          </cell>
        </row>
        <row r="1403">
          <cell r="A1403" t="str">
            <v/>
          </cell>
          <cell r="B1403" t="str">
            <v/>
          </cell>
          <cell r="C1403" t="str">
            <v/>
          </cell>
        </row>
        <row r="1404">
          <cell r="A1404" t="str">
            <v/>
          </cell>
          <cell r="B1404" t="str">
            <v/>
          </cell>
          <cell r="C1404" t="str">
            <v/>
          </cell>
        </row>
        <row r="1405">
          <cell r="A1405" t="str">
            <v/>
          </cell>
          <cell r="B1405" t="str">
            <v/>
          </cell>
          <cell r="C1405" t="str">
            <v/>
          </cell>
        </row>
        <row r="1406">
          <cell r="A1406" t="str">
            <v/>
          </cell>
          <cell r="B1406" t="str">
            <v/>
          </cell>
          <cell r="C1406" t="str">
            <v/>
          </cell>
        </row>
        <row r="1407">
          <cell r="A1407" t="str">
            <v/>
          </cell>
          <cell r="B1407" t="str">
            <v/>
          </cell>
          <cell r="C1407" t="str">
            <v/>
          </cell>
        </row>
        <row r="1408">
          <cell r="A1408" t="str">
            <v/>
          </cell>
          <cell r="B1408" t="str">
            <v/>
          </cell>
          <cell r="C1408" t="str">
            <v/>
          </cell>
        </row>
        <row r="1409">
          <cell r="A1409" t="str">
            <v/>
          </cell>
          <cell r="B1409" t="str">
            <v/>
          </cell>
          <cell r="C1409" t="str">
            <v/>
          </cell>
        </row>
        <row r="1410">
          <cell r="A1410" t="str">
            <v/>
          </cell>
          <cell r="B1410" t="str">
            <v/>
          </cell>
          <cell r="C1410" t="str">
            <v/>
          </cell>
        </row>
        <row r="1411">
          <cell r="A1411" t="str">
            <v/>
          </cell>
          <cell r="B1411" t="str">
            <v/>
          </cell>
          <cell r="C1411" t="str">
            <v/>
          </cell>
        </row>
        <row r="1412">
          <cell r="A1412" t="str">
            <v/>
          </cell>
          <cell r="B1412" t="str">
            <v/>
          </cell>
          <cell r="C1412" t="str">
            <v/>
          </cell>
        </row>
        <row r="1413">
          <cell r="A1413" t="str">
            <v/>
          </cell>
          <cell r="B1413" t="str">
            <v/>
          </cell>
          <cell r="C1413" t="str">
            <v/>
          </cell>
        </row>
        <row r="1414">
          <cell r="A1414" t="str">
            <v/>
          </cell>
          <cell r="B1414" t="str">
            <v/>
          </cell>
          <cell r="C1414" t="str">
            <v/>
          </cell>
        </row>
        <row r="1415">
          <cell r="A1415" t="str">
            <v/>
          </cell>
          <cell r="B1415" t="str">
            <v/>
          </cell>
          <cell r="C1415" t="str">
            <v/>
          </cell>
        </row>
        <row r="1416">
          <cell r="A1416" t="str">
            <v/>
          </cell>
          <cell r="B1416" t="str">
            <v/>
          </cell>
          <cell r="C1416" t="str">
            <v/>
          </cell>
        </row>
        <row r="1417">
          <cell r="A1417" t="str">
            <v/>
          </cell>
          <cell r="B1417" t="str">
            <v/>
          </cell>
          <cell r="C1417" t="str">
            <v/>
          </cell>
        </row>
        <row r="1418">
          <cell r="A1418" t="str">
            <v/>
          </cell>
          <cell r="B1418" t="str">
            <v/>
          </cell>
          <cell r="C1418" t="str">
            <v/>
          </cell>
        </row>
        <row r="1419">
          <cell r="A1419" t="str">
            <v/>
          </cell>
          <cell r="B1419" t="str">
            <v/>
          </cell>
          <cell r="C1419" t="str">
            <v/>
          </cell>
        </row>
        <row r="1420">
          <cell r="A1420" t="str">
            <v/>
          </cell>
          <cell r="B1420" t="str">
            <v/>
          </cell>
          <cell r="C1420" t="str">
            <v/>
          </cell>
        </row>
        <row r="1421">
          <cell r="A1421" t="str">
            <v/>
          </cell>
          <cell r="B1421" t="str">
            <v/>
          </cell>
          <cell r="C1421" t="str">
            <v/>
          </cell>
        </row>
        <row r="1422">
          <cell r="A1422" t="str">
            <v/>
          </cell>
          <cell r="B1422" t="str">
            <v/>
          </cell>
          <cell r="C1422" t="str">
            <v/>
          </cell>
        </row>
        <row r="1423">
          <cell r="A1423" t="str">
            <v/>
          </cell>
          <cell r="B1423" t="str">
            <v/>
          </cell>
          <cell r="C1423" t="str">
            <v/>
          </cell>
        </row>
        <row r="1424">
          <cell r="A1424" t="str">
            <v/>
          </cell>
          <cell r="B1424" t="str">
            <v/>
          </cell>
          <cell r="C1424" t="str">
            <v/>
          </cell>
        </row>
        <row r="1425">
          <cell r="A1425" t="str">
            <v/>
          </cell>
          <cell r="B1425" t="str">
            <v/>
          </cell>
          <cell r="C1425" t="str">
            <v/>
          </cell>
        </row>
        <row r="1426">
          <cell r="A1426" t="str">
            <v/>
          </cell>
          <cell r="B1426" t="str">
            <v/>
          </cell>
          <cell r="C1426" t="str">
            <v/>
          </cell>
        </row>
        <row r="1427">
          <cell r="A1427" t="str">
            <v/>
          </cell>
          <cell r="B1427" t="str">
            <v/>
          </cell>
          <cell r="C1427" t="str">
            <v/>
          </cell>
        </row>
        <row r="1428">
          <cell r="A1428" t="str">
            <v/>
          </cell>
          <cell r="B1428" t="str">
            <v/>
          </cell>
          <cell r="C1428" t="str">
            <v/>
          </cell>
        </row>
        <row r="1429">
          <cell r="A1429" t="str">
            <v/>
          </cell>
          <cell r="B1429" t="str">
            <v/>
          </cell>
          <cell r="C1429" t="str">
            <v/>
          </cell>
        </row>
        <row r="1430">
          <cell r="A1430" t="str">
            <v/>
          </cell>
          <cell r="B1430" t="str">
            <v/>
          </cell>
          <cell r="C1430" t="str">
            <v/>
          </cell>
        </row>
        <row r="1431">
          <cell r="A1431" t="str">
            <v/>
          </cell>
          <cell r="B1431" t="str">
            <v/>
          </cell>
          <cell r="C1431" t="str">
            <v/>
          </cell>
        </row>
        <row r="1432">
          <cell r="A1432" t="str">
            <v/>
          </cell>
          <cell r="B1432" t="str">
            <v/>
          </cell>
          <cell r="C1432" t="str">
            <v/>
          </cell>
        </row>
        <row r="1433">
          <cell r="A1433" t="str">
            <v/>
          </cell>
          <cell r="B1433" t="str">
            <v/>
          </cell>
          <cell r="C1433" t="str">
            <v/>
          </cell>
        </row>
        <row r="1434">
          <cell r="A1434" t="str">
            <v/>
          </cell>
          <cell r="B1434" t="str">
            <v/>
          </cell>
          <cell r="C1434" t="str">
            <v/>
          </cell>
        </row>
        <row r="1435">
          <cell r="A1435" t="str">
            <v/>
          </cell>
          <cell r="B1435" t="str">
            <v/>
          </cell>
          <cell r="C1435" t="str">
            <v/>
          </cell>
        </row>
        <row r="1436">
          <cell r="A1436" t="str">
            <v/>
          </cell>
          <cell r="B1436" t="str">
            <v/>
          </cell>
          <cell r="C1436" t="str">
            <v/>
          </cell>
        </row>
        <row r="1437">
          <cell r="A1437" t="str">
            <v/>
          </cell>
          <cell r="B1437" t="str">
            <v/>
          </cell>
          <cell r="C1437" t="str">
            <v/>
          </cell>
        </row>
        <row r="1438">
          <cell r="A1438" t="str">
            <v/>
          </cell>
          <cell r="B1438" t="str">
            <v/>
          </cell>
          <cell r="C1438" t="str">
            <v/>
          </cell>
        </row>
        <row r="1439">
          <cell r="A1439" t="str">
            <v/>
          </cell>
          <cell r="B1439" t="str">
            <v/>
          </cell>
          <cell r="C1439" t="str">
            <v/>
          </cell>
        </row>
        <row r="1440">
          <cell r="A1440" t="str">
            <v/>
          </cell>
          <cell r="B1440" t="str">
            <v/>
          </cell>
          <cell r="C1440" t="str">
            <v/>
          </cell>
        </row>
        <row r="1441">
          <cell r="A1441" t="str">
            <v/>
          </cell>
          <cell r="B1441" t="str">
            <v/>
          </cell>
          <cell r="C1441" t="str">
            <v/>
          </cell>
        </row>
        <row r="1442">
          <cell r="A1442" t="str">
            <v/>
          </cell>
          <cell r="B1442" t="str">
            <v/>
          </cell>
          <cell r="C1442" t="str">
            <v/>
          </cell>
        </row>
        <row r="1443">
          <cell r="A1443" t="str">
            <v/>
          </cell>
          <cell r="B1443" t="str">
            <v/>
          </cell>
          <cell r="C1443" t="str">
            <v/>
          </cell>
        </row>
        <row r="1444">
          <cell r="A1444" t="str">
            <v/>
          </cell>
          <cell r="B1444" t="str">
            <v/>
          </cell>
          <cell r="C1444" t="str">
            <v/>
          </cell>
        </row>
        <row r="1445">
          <cell r="A1445" t="str">
            <v/>
          </cell>
          <cell r="B1445" t="str">
            <v/>
          </cell>
          <cell r="C1445" t="str">
            <v/>
          </cell>
        </row>
        <row r="1446">
          <cell r="A1446" t="str">
            <v/>
          </cell>
          <cell r="B1446" t="str">
            <v/>
          </cell>
          <cell r="C1446" t="str">
            <v/>
          </cell>
        </row>
        <row r="1447">
          <cell r="A1447" t="str">
            <v/>
          </cell>
          <cell r="B1447" t="str">
            <v/>
          </cell>
          <cell r="C1447" t="str">
            <v/>
          </cell>
        </row>
        <row r="1448">
          <cell r="A1448" t="str">
            <v/>
          </cell>
          <cell r="B1448" t="str">
            <v/>
          </cell>
          <cell r="C1448" t="str">
            <v/>
          </cell>
        </row>
        <row r="1449">
          <cell r="A1449" t="str">
            <v/>
          </cell>
          <cell r="B1449" t="str">
            <v/>
          </cell>
          <cell r="C1449" t="str">
            <v/>
          </cell>
        </row>
        <row r="1450">
          <cell r="A1450" t="str">
            <v/>
          </cell>
          <cell r="B1450" t="str">
            <v/>
          </cell>
          <cell r="C1450" t="str">
            <v/>
          </cell>
        </row>
        <row r="1451">
          <cell r="A1451" t="str">
            <v/>
          </cell>
          <cell r="B1451" t="str">
            <v/>
          </cell>
          <cell r="C1451" t="str">
            <v/>
          </cell>
        </row>
        <row r="1452">
          <cell r="A1452" t="str">
            <v/>
          </cell>
          <cell r="B1452" t="str">
            <v/>
          </cell>
          <cell r="C1452" t="str">
            <v/>
          </cell>
        </row>
        <row r="1453">
          <cell r="A1453" t="str">
            <v/>
          </cell>
          <cell r="B1453" t="str">
            <v/>
          </cell>
          <cell r="C1453" t="str">
            <v/>
          </cell>
        </row>
        <row r="1454">
          <cell r="A1454" t="str">
            <v/>
          </cell>
          <cell r="B1454" t="str">
            <v/>
          </cell>
          <cell r="C1454" t="str">
            <v/>
          </cell>
        </row>
        <row r="1455">
          <cell r="A1455" t="str">
            <v/>
          </cell>
          <cell r="B1455" t="str">
            <v/>
          </cell>
          <cell r="C1455" t="str">
            <v/>
          </cell>
        </row>
        <row r="1456">
          <cell r="A1456" t="str">
            <v/>
          </cell>
          <cell r="B1456" t="str">
            <v/>
          </cell>
          <cell r="C1456" t="str">
            <v/>
          </cell>
        </row>
        <row r="1457">
          <cell r="A1457" t="str">
            <v/>
          </cell>
          <cell r="B1457" t="str">
            <v/>
          </cell>
          <cell r="C1457" t="str">
            <v/>
          </cell>
        </row>
        <row r="1458">
          <cell r="A1458" t="str">
            <v/>
          </cell>
          <cell r="B1458" t="str">
            <v/>
          </cell>
          <cell r="C1458" t="str">
            <v/>
          </cell>
        </row>
        <row r="1459">
          <cell r="A1459" t="str">
            <v/>
          </cell>
          <cell r="B1459" t="str">
            <v/>
          </cell>
          <cell r="C1459" t="str">
            <v/>
          </cell>
        </row>
        <row r="1460">
          <cell r="A1460" t="str">
            <v/>
          </cell>
          <cell r="B1460" t="str">
            <v/>
          </cell>
          <cell r="C1460" t="str">
            <v/>
          </cell>
        </row>
        <row r="1461">
          <cell r="A1461" t="str">
            <v/>
          </cell>
          <cell r="B1461" t="str">
            <v/>
          </cell>
          <cell r="C1461" t="str">
            <v/>
          </cell>
        </row>
        <row r="1462">
          <cell r="A1462" t="str">
            <v/>
          </cell>
          <cell r="B1462" t="str">
            <v/>
          </cell>
          <cell r="C1462" t="str">
            <v/>
          </cell>
        </row>
        <row r="1463">
          <cell r="A1463" t="str">
            <v/>
          </cell>
          <cell r="B1463" t="str">
            <v/>
          </cell>
          <cell r="C1463" t="str">
            <v/>
          </cell>
        </row>
        <row r="1464">
          <cell r="A1464" t="str">
            <v/>
          </cell>
          <cell r="B1464" t="str">
            <v/>
          </cell>
          <cell r="C1464" t="str">
            <v/>
          </cell>
        </row>
        <row r="1465">
          <cell r="A1465" t="str">
            <v/>
          </cell>
          <cell r="B1465" t="str">
            <v/>
          </cell>
          <cell r="C1465" t="str">
            <v/>
          </cell>
        </row>
        <row r="1466">
          <cell r="A1466" t="str">
            <v/>
          </cell>
          <cell r="B1466" t="str">
            <v/>
          </cell>
          <cell r="C1466" t="str">
            <v/>
          </cell>
        </row>
        <row r="1467">
          <cell r="A1467" t="str">
            <v/>
          </cell>
          <cell r="B1467" t="str">
            <v/>
          </cell>
          <cell r="C1467" t="str">
            <v/>
          </cell>
        </row>
        <row r="1468">
          <cell r="A1468" t="str">
            <v/>
          </cell>
          <cell r="B1468" t="str">
            <v/>
          </cell>
          <cell r="C1468" t="str">
            <v/>
          </cell>
        </row>
        <row r="1469">
          <cell r="A1469" t="str">
            <v/>
          </cell>
          <cell r="B1469" t="str">
            <v/>
          </cell>
          <cell r="C1469" t="str">
            <v/>
          </cell>
        </row>
        <row r="1470">
          <cell r="A1470" t="str">
            <v/>
          </cell>
          <cell r="B1470" t="str">
            <v/>
          </cell>
          <cell r="C1470" t="str">
            <v/>
          </cell>
        </row>
        <row r="1471">
          <cell r="A1471" t="str">
            <v/>
          </cell>
          <cell r="B1471" t="str">
            <v/>
          </cell>
          <cell r="C1471" t="str">
            <v/>
          </cell>
        </row>
        <row r="1472">
          <cell r="A1472" t="str">
            <v/>
          </cell>
          <cell r="B1472" t="str">
            <v/>
          </cell>
          <cell r="C1472" t="str">
            <v/>
          </cell>
        </row>
        <row r="1473">
          <cell r="A1473" t="str">
            <v/>
          </cell>
          <cell r="B1473" t="str">
            <v/>
          </cell>
          <cell r="C1473" t="str">
            <v/>
          </cell>
        </row>
        <row r="1474">
          <cell r="A1474" t="str">
            <v/>
          </cell>
          <cell r="B1474" t="str">
            <v/>
          </cell>
          <cell r="C1474" t="str">
            <v/>
          </cell>
        </row>
        <row r="1475">
          <cell r="A1475" t="str">
            <v/>
          </cell>
          <cell r="B1475" t="str">
            <v/>
          </cell>
          <cell r="C1475" t="str">
            <v/>
          </cell>
        </row>
        <row r="1476">
          <cell r="A1476" t="str">
            <v/>
          </cell>
          <cell r="B1476" t="str">
            <v/>
          </cell>
          <cell r="C1476" t="str">
            <v/>
          </cell>
        </row>
        <row r="1477">
          <cell r="A1477" t="str">
            <v/>
          </cell>
          <cell r="B1477" t="str">
            <v/>
          </cell>
          <cell r="C1477" t="str">
            <v/>
          </cell>
        </row>
        <row r="1478">
          <cell r="A1478" t="str">
            <v/>
          </cell>
          <cell r="B1478" t="str">
            <v/>
          </cell>
          <cell r="C1478" t="str">
            <v/>
          </cell>
        </row>
        <row r="1479">
          <cell r="A1479" t="str">
            <v/>
          </cell>
          <cell r="B1479" t="str">
            <v/>
          </cell>
          <cell r="C1479" t="str">
            <v/>
          </cell>
        </row>
        <row r="1480">
          <cell r="A1480" t="str">
            <v/>
          </cell>
          <cell r="B1480" t="str">
            <v/>
          </cell>
          <cell r="C1480" t="str">
            <v/>
          </cell>
        </row>
        <row r="1481">
          <cell r="A1481" t="str">
            <v/>
          </cell>
          <cell r="B1481" t="str">
            <v/>
          </cell>
          <cell r="C1481" t="str">
            <v/>
          </cell>
        </row>
        <row r="1482">
          <cell r="A1482" t="str">
            <v/>
          </cell>
          <cell r="B1482" t="str">
            <v/>
          </cell>
          <cell r="C1482" t="str">
            <v/>
          </cell>
        </row>
        <row r="1483">
          <cell r="A1483" t="str">
            <v/>
          </cell>
          <cell r="B1483" t="str">
            <v/>
          </cell>
          <cell r="C1483" t="str">
            <v/>
          </cell>
        </row>
        <row r="1484">
          <cell r="A1484" t="str">
            <v/>
          </cell>
          <cell r="B1484" t="str">
            <v/>
          </cell>
          <cell r="C1484" t="str">
            <v/>
          </cell>
        </row>
        <row r="1485">
          <cell r="A1485" t="str">
            <v/>
          </cell>
          <cell r="B1485" t="str">
            <v/>
          </cell>
          <cell r="C1485" t="str">
            <v/>
          </cell>
        </row>
        <row r="1486">
          <cell r="A1486" t="str">
            <v/>
          </cell>
          <cell r="B1486" t="str">
            <v/>
          </cell>
          <cell r="C1486" t="str">
            <v/>
          </cell>
        </row>
        <row r="1487">
          <cell r="A1487" t="str">
            <v/>
          </cell>
          <cell r="B1487" t="str">
            <v/>
          </cell>
          <cell r="C1487" t="str">
            <v/>
          </cell>
        </row>
        <row r="1488">
          <cell r="A1488" t="str">
            <v/>
          </cell>
          <cell r="B1488" t="str">
            <v/>
          </cell>
          <cell r="C1488" t="str">
            <v/>
          </cell>
        </row>
        <row r="1489">
          <cell r="A1489" t="str">
            <v/>
          </cell>
          <cell r="B1489" t="str">
            <v/>
          </cell>
          <cell r="C1489" t="str">
            <v/>
          </cell>
        </row>
        <row r="1490">
          <cell r="A1490" t="str">
            <v/>
          </cell>
          <cell r="B1490" t="str">
            <v/>
          </cell>
          <cell r="C1490" t="str">
            <v/>
          </cell>
        </row>
        <row r="1491">
          <cell r="A1491" t="str">
            <v/>
          </cell>
          <cell r="B1491" t="str">
            <v/>
          </cell>
          <cell r="C1491" t="str">
            <v/>
          </cell>
        </row>
        <row r="1492">
          <cell r="A1492" t="str">
            <v/>
          </cell>
          <cell r="B1492" t="str">
            <v/>
          </cell>
          <cell r="C1492" t="str">
            <v/>
          </cell>
        </row>
        <row r="1493">
          <cell r="A1493" t="str">
            <v/>
          </cell>
          <cell r="B1493" t="str">
            <v/>
          </cell>
          <cell r="C1493" t="str">
            <v/>
          </cell>
        </row>
        <row r="1494">
          <cell r="A1494" t="str">
            <v/>
          </cell>
          <cell r="B1494" t="str">
            <v/>
          </cell>
          <cell r="C1494" t="str">
            <v/>
          </cell>
        </row>
        <row r="1495">
          <cell r="A1495" t="str">
            <v/>
          </cell>
          <cell r="B1495" t="str">
            <v/>
          </cell>
          <cell r="C1495" t="str">
            <v/>
          </cell>
        </row>
        <row r="1496">
          <cell r="A1496" t="str">
            <v/>
          </cell>
          <cell r="B1496" t="str">
            <v/>
          </cell>
          <cell r="C1496" t="str">
            <v/>
          </cell>
        </row>
        <row r="1497">
          <cell r="A1497" t="str">
            <v/>
          </cell>
          <cell r="B1497" t="str">
            <v/>
          </cell>
          <cell r="C1497" t="str">
            <v/>
          </cell>
        </row>
        <row r="1498">
          <cell r="A1498" t="str">
            <v/>
          </cell>
          <cell r="B1498" t="str">
            <v/>
          </cell>
          <cell r="C1498" t="str">
            <v/>
          </cell>
        </row>
        <row r="1499">
          <cell r="A1499" t="str">
            <v/>
          </cell>
          <cell r="B1499" t="str">
            <v/>
          </cell>
          <cell r="C1499" t="str">
            <v/>
          </cell>
        </row>
        <row r="1500">
          <cell r="A1500" t="str">
            <v/>
          </cell>
          <cell r="B1500" t="str">
            <v/>
          </cell>
          <cell r="C1500" t="str">
            <v/>
          </cell>
        </row>
        <row r="1501">
          <cell r="A1501" t="str">
            <v/>
          </cell>
          <cell r="B1501" t="str">
            <v/>
          </cell>
          <cell r="C1501" t="str">
            <v/>
          </cell>
        </row>
        <row r="1502">
          <cell r="A1502" t="str">
            <v/>
          </cell>
          <cell r="B1502" t="str">
            <v/>
          </cell>
          <cell r="C1502" t="str">
            <v/>
          </cell>
        </row>
        <row r="1503">
          <cell r="A1503" t="str">
            <v/>
          </cell>
          <cell r="B1503" t="str">
            <v/>
          </cell>
          <cell r="C1503" t="str">
            <v/>
          </cell>
        </row>
        <row r="1504">
          <cell r="A1504" t="str">
            <v/>
          </cell>
          <cell r="B1504" t="str">
            <v/>
          </cell>
          <cell r="C1504" t="str">
            <v/>
          </cell>
        </row>
        <row r="1505">
          <cell r="A1505" t="str">
            <v/>
          </cell>
          <cell r="B1505" t="str">
            <v/>
          </cell>
          <cell r="C1505" t="str">
            <v/>
          </cell>
        </row>
        <row r="1506">
          <cell r="A1506" t="str">
            <v/>
          </cell>
          <cell r="B1506" t="str">
            <v/>
          </cell>
          <cell r="C1506" t="str">
            <v/>
          </cell>
        </row>
        <row r="1507">
          <cell r="A1507" t="str">
            <v/>
          </cell>
          <cell r="B1507" t="str">
            <v/>
          </cell>
          <cell r="C1507" t="str">
            <v/>
          </cell>
        </row>
        <row r="1508">
          <cell r="A1508" t="str">
            <v/>
          </cell>
          <cell r="B1508" t="str">
            <v/>
          </cell>
          <cell r="C1508" t="str">
            <v/>
          </cell>
        </row>
        <row r="1509">
          <cell r="A1509" t="str">
            <v/>
          </cell>
          <cell r="B1509" t="str">
            <v/>
          </cell>
          <cell r="C1509" t="str">
            <v/>
          </cell>
        </row>
        <row r="1510">
          <cell r="A1510" t="str">
            <v/>
          </cell>
          <cell r="B1510" t="str">
            <v/>
          </cell>
          <cell r="C1510" t="str">
            <v/>
          </cell>
        </row>
        <row r="1511">
          <cell r="A1511" t="str">
            <v/>
          </cell>
          <cell r="B1511" t="str">
            <v/>
          </cell>
          <cell r="C1511" t="str">
            <v/>
          </cell>
        </row>
        <row r="1512">
          <cell r="A1512" t="str">
            <v/>
          </cell>
          <cell r="B1512" t="str">
            <v/>
          </cell>
          <cell r="C1512" t="str">
            <v/>
          </cell>
        </row>
        <row r="1513">
          <cell r="A1513" t="str">
            <v/>
          </cell>
          <cell r="B1513" t="str">
            <v/>
          </cell>
          <cell r="C1513" t="str">
            <v/>
          </cell>
        </row>
        <row r="1514">
          <cell r="A1514" t="str">
            <v/>
          </cell>
          <cell r="B1514" t="str">
            <v/>
          </cell>
          <cell r="C1514" t="str">
            <v/>
          </cell>
        </row>
        <row r="1515">
          <cell r="A1515" t="str">
            <v/>
          </cell>
          <cell r="B1515" t="str">
            <v/>
          </cell>
          <cell r="C1515" t="str">
            <v/>
          </cell>
        </row>
        <row r="1516">
          <cell r="A1516" t="str">
            <v/>
          </cell>
          <cell r="B1516" t="str">
            <v/>
          </cell>
          <cell r="C1516" t="str">
            <v/>
          </cell>
        </row>
        <row r="1517">
          <cell r="A1517" t="str">
            <v/>
          </cell>
          <cell r="B1517" t="str">
            <v/>
          </cell>
          <cell r="C1517" t="str">
            <v/>
          </cell>
        </row>
        <row r="1518">
          <cell r="A1518" t="str">
            <v/>
          </cell>
          <cell r="B1518" t="str">
            <v/>
          </cell>
          <cell r="C1518" t="str">
            <v/>
          </cell>
        </row>
        <row r="1519">
          <cell r="A1519" t="str">
            <v/>
          </cell>
          <cell r="B1519" t="str">
            <v/>
          </cell>
          <cell r="C1519" t="str">
            <v/>
          </cell>
        </row>
        <row r="1520">
          <cell r="A1520" t="str">
            <v/>
          </cell>
          <cell r="B1520" t="str">
            <v/>
          </cell>
          <cell r="C1520" t="str">
            <v/>
          </cell>
        </row>
        <row r="1521">
          <cell r="A1521" t="str">
            <v/>
          </cell>
          <cell r="B1521" t="str">
            <v/>
          </cell>
          <cell r="C1521" t="str">
            <v/>
          </cell>
        </row>
        <row r="1522">
          <cell r="A1522" t="str">
            <v/>
          </cell>
          <cell r="B1522" t="str">
            <v/>
          </cell>
          <cell r="C1522" t="str">
            <v/>
          </cell>
        </row>
        <row r="1523">
          <cell r="A1523" t="str">
            <v/>
          </cell>
          <cell r="B1523" t="str">
            <v/>
          </cell>
          <cell r="C1523" t="str">
            <v/>
          </cell>
        </row>
        <row r="1524">
          <cell r="A1524" t="str">
            <v/>
          </cell>
          <cell r="B1524" t="str">
            <v/>
          </cell>
          <cell r="C1524" t="str">
            <v/>
          </cell>
        </row>
        <row r="1525">
          <cell r="A1525" t="str">
            <v/>
          </cell>
          <cell r="B1525" t="str">
            <v/>
          </cell>
          <cell r="C1525" t="str">
            <v/>
          </cell>
        </row>
        <row r="1526">
          <cell r="A1526" t="str">
            <v/>
          </cell>
          <cell r="B1526" t="str">
            <v/>
          </cell>
          <cell r="C1526" t="str">
            <v/>
          </cell>
        </row>
        <row r="1527">
          <cell r="A1527" t="str">
            <v/>
          </cell>
          <cell r="B1527" t="str">
            <v/>
          </cell>
          <cell r="C1527" t="str">
            <v/>
          </cell>
        </row>
        <row r="1528">
          <cell r="A1528" t="str">
            <v/>
          </cell>
          <cell r="B1528" t="str">
            <v/>
          </cell>
          <cell r="C1528" t="str">
            <v/>
          </cell>
        </row>
        <row r="1529">
          <cell r="A1529" t="str">
            <v/>
          </cell>
          <cell r="B1529" t="str">
            <v/>
          </cell>
          <cell r="C1529" t="str">
            <v/>
          </cell>
        </row>
        <row r="1530">
          <cell r="A1530" t="str">
            <v/>
          </cell>
          <cell r="B1530" t="str">
            <v/>
          </cell>
          <cell r="C1530" t="str">
            <v/>
          </cell>
        </row>
        <row r="1531">
          <cell r="A1531" t="str">
            <v/>
          </cell>
          <cell r="B1531" t="str">
            <v/>
          </cell>
          <cell r="C1531" t="str">
            <v/>
          </cell>
        </row>
        <row r="1532">
          <cell r="A1532" t="str">
            <v/>
          </cell>
          <cell r="B1532" t="str">
            <v/>
          </cell>
          <cell r="C1532" t="str">
            <v/>
          </cell>
        </row>
        <row r="1533">
          <cell r="A1533" t="str">
            <v/>
          </cell>
          <cell r="B1533" t="str">
            <v/>
          </cell>
          <cell r="C1533" t="str">
            <v/>
          </cell>
        </row>
        <row r="1534">
          <cell r="A1534" t="str">
            <v/>
          </cell>
          <cell r="B1534" t="str">
            <v/>
          </cell>
          <cell r="C1534" t="str">
            <v/>
          </cell>
        </row>
        <row r="1535">
          <cell r="A1535" t="str">
            <v/>
          </cell>
          <cell r="B1535" t="str">
            <v/>
          </cell>
          <cell r="C1535" t="str">
            <v/>
          </cell>
        </row>
        <row r="1536">
          <cell r="A1536" t="str">
            <v/>
          </cell>
          <cell r="B1536" t="str">
            <v/>
          </cell>
          <cell r="C1536" t="str">
            <v/>
          </cell>
        </row>
        <row r="1537">
          <cell r="A1537" t="str">
            <v/>
          </cell>
          <cell r="B1537" t="str">
            <v/>
          </cell>
          <cell r="C1537" t="str">
            <v/>
          </cell>
        </row>
        <row r="1538">
          <cell r="A1538" t="str">
            <v/>
          </cell>
          <cell r="B1538" t="str">
            <v/>
          </cell>
          <cell r="C1538" t="str">
            <v/>
          </cell>
        </row>
        <row r="1539">
          <cell r="A1539" t="str">
            <v/>
          </cell>
          <cell r="B1539" t="str">
            <v/>
          </cell>
          <cell r="C1539" t="str">
            <v/>
          </cell>
        </row>
        <row r="1540">
          <cell r="A1540" t="str">
            <v/>
          </cell>
          <cell r="B1540" t="str">
            <v/>
          </cell>
          <cell r="C1540" t="str">
            <v/>
          </cell>
        </row>
        <row r="1541">
          <cell r="A1541" t="str">
            <v/>
          </cell>
          <cell r="B1541" t="str">
            <v/>
          </cell>
          <cell r="C1541" t="str">
            <v/>
          </cell>
        </row>
        <row r="1542">
          <cell r="A1542" t="str">
            <v/>
          </cell>
          <cell r="B1542" t="str">
            <v/>
          </cell>
          <cell r="C1542" t="str">
            <v/>
          </cell>
        </row>
        <row r="1543">
          <cell r="A1543" t="str">
            <v/>
          </cell>
          <cell r="B1543" t="str">
            <v/>
          </cell>
          <cell r="C1543" t="str">
            <v/>
          </cell>
        </row>
        <row r="1544">
          <cell r="A1544" t="str">
            <v/>
          </cell>
          <cell r="B1544" t="str">
            <v/>
          </cell>
          <cell r="C1544" t="str">
            <v/>
          </cell>
        </row>
        <row r="1545">
          <cell r="A1545" t="str">
            <v/>
          </cell>
          <cell r="B1545" t="str">
            <v/>
          </cell>
          <cell r="C1545" t="str">
            <v/>
          </cell>
        </row>
        <row r="1546">
          <cell r="A1546" t="str">
            <v/>
          </cell>
          <cell r="B1546" t="str">
            <v/>
          </cell>
          <cell r="C1546" t="str">
            <v/>
          </cell>
        </row>
        <row r="1547">
          <cell r="A1547" t="str">
            <v/>
          </cell>
          <cell r="B1547" t="str">
            <v/>
          </cell>
          <cell r="C1547" t="str">
            <v/>
          </cell>
        </row>
        <row r="1548">
          <cell r="A1548" t="str">
            <v/>
          </cell>
          <cell r="B1548" t="str">
            <v/>
          </cell>
          <cell r="C1548" t="str">
            <v/>
          </cell>
        </row>
        <row r="1549">
          <cell r="A1549" t="str">
            <v/>
          </cell>
          <cell r="B1549" t="str">
            <v/>
          </cell>
          <cell r="C1549" t="str">
            <v/>
          </cell>
        </row>
        <row r="1550">
          <cell r="A1550" t="str">
            <v/>
          </cell>
          <cell r="B1550" t="str">
            <v/>
          </cell>
          <cell r="C1550" t="str">
            <v/>
          </cell>
        </row>
        <row r="1551">
          <cell r="A1551" t="str">
            <v/>
          </cell>
          <cell r="B1551" t="str">
            <v/>
          </cell>
          <cell r="C1551" t="str">
            <v/>
          </cell>
        </row>
        <row r="1552">
          <cell r="A1552" t="str">
            <v/>
          </cell>
          <cell r="B1552" t="str">
            <v/>
          </cell>
          <cell r="C1552" t="str">
            <v/>
          </cell>
        </row>
        <row r="1553">
          <cell r="A1553" t="str">
            <v/>
          </cell>
          <cell r="B1553" t="str">
            <v/>
          </cell>
          <cell r="C1553" t="str">
            <v/>
          </cell>
        </row>
        <row r="1554">
          <cell r="A1554" t="str">
            <v/>
          </cell>
          <cell r="B1554" t="str">
            <v/>
          </cell>
          <cell r="C1554" t="str">
            <v/>
          </cell>
        </row>
        <row r="1555">
          <cell r="A1555" t="str">
            <v/>
          </cell>
          <cell r="B1555" t="str">
            <v/>
          </cell>
          <cell r="C1555" t="str">
            <v/>
          </cell>
        </row>
        <row r="1556">
          <cell r="A1556" t="str">
            <v/>
          </cell>
          <cell r="B1556" t="str">
            <v/>
          </cell>
          <cell r="C1556" t="str">
            <v/>
          </cell>
        </row>
        <row r="1557">
          <cell r="A1557" t="str">
            <v/>
          </cell>
          <cell r="B1557" t="str">
            <v/>
          </cell>
          <cell r="C1557" t="str">
            <v/>
          </cell>
        </row>
        <row r="1558">
          <cell r="A1558" t="str">
            <v/>
          </cell>
          <cell r="B1558" t="str">
            <v/>
          </cell>
          <cell r="C1558" t="str">
            <v/>
          </cell>
        </row>
        <row r="1559">
          <cell r="A1559" t="str">
            <v/>
          </cell>
          <cell r="B1559" t="str">
            <v/>
          </cell>
          <cell r="C1559" t="str">
            <v/>
          </cell>
        </row>
        <row r="1560">
          <cell r="A1560" t="str">
            <v/>
          </cell>
          <cell r="B1560" t="str">
            <v/>
          </cell>
          <cell r="C1560" t="str">
            <v/>
          </cell>
        </row>
        <row r="1561">
          <cell r="A1561" t="str">
            <v/>
          </cell>
          <cell r="B1561" t="str">
            <v/>
          </cell>
          <cell r="C1561" t="str">
            <v/>
          </cell>
        </row>
        <row r="1562">
          <cell r="A1562" t="str">
            <v/>
          </cell>
          <cell r="B1562" t="str">
            <v/>
          </cell>
          <cell r="C1562" t="str">
            <v/>
          </cell>
        </row>
        <row r="1563">
          <cell r="A1563" t="str">
            <v/>
          </cell>
          <cell r="B1563" t="str">
            <v/>
          </cell>
          <cell r="C1563" t="str">
            <v/>
          </cell>
        </row>
        <row r="1564">
          <cell r="A1564" t="str">
            <v/>
          </cell>
          <cell r="B1564" t="str">
            <v/>
          </cell>
          <cell r="C1564" t="str">
            <v/>
          </cell>
        </row>
        <row r="1565">
          <cell r="A1565" t="str">
            <v/>
          </cell>
          <cell r="B1565" t="str">
            <v/>
          </cell>
          <cell r="C1565" t="str">
            <v/>
          </cell>
        </row>
        <row r="1566">
          <cell r="A1566" t="str">
            <v/>
          </cell>
          <cell r="B1566" t="str">
            <v/>
          </cell>
          <cell r="C1566" t="str">
            <v/>
          </cell>
        </row>
        <row r="1567">
          <cell r="A1567" t="str">
            <v/>
          </cell>
          <cell r="B1567" t="str">
            <v/>
          </cell>
          <cell r="C1567" t="str">
            <v/>
          </cell>
        </row>
        <row r="1568">
          <cell r="A1568" t="str">
            <v/>
          </cell>
          <cell r="B1568" t="str">
            <v/>
          </cell>
          <cell r="C1568" t="str">
            <v/>
          </cell>
        </row>
        <row r="1569">
          <cell r="A1569" t="str">
            <v/>
          </cell>
          <cell r="B1569" t="str">
            <v/>
          </cell>
          <cell r="C1569" t="str">
            <v/>
          </cell>
        </row>
        <row r="1570">
          <cell r="A1570" t="str">
            <v/>
          </cell>
          <cell r="B1570" t="str">
            <v/>
          </cell>
          <cell r="C1570" t="str">
            <v/>
          </cell>
        </row>
        <row r="1571">
          <cell r="A1571" t="str">
            <v/>
          </cell>
          <cell r="B1571" t="str">
            <v/>
          </cell>
          <cell r="C1571" t="str">
            <v/>
          </cell>
        </row>
        <row r="1572">
          <cell r="A1572" t="str">
            <v/>
          </cell>
          <cell r="B1572" t="str">
            <v/>
          </cell>
          <cell r="C1572" t="str">
            <v/>
          </cell>
        </row>
        <row r="1573">
          <cell r="A1573" t="str">
            <v/>
          </cell>
          <cell r="B1573" t="str">
            <v/>
          </cell>
          <cell r="C1573" t="str">
            <v/>
          </cell>
        </row>
        <row r="1574">
          <cell r="A1574" t="str">
            <v/>
          </cell>
          <cell r="B1574" t="str">
            <v/>
          </cell>
          <cell r="C1574" t="str">
            <v/>
          </cell>
        </row>
        <row r="1575">
          <cell r="A1575" t="str">
            <v/>
          </cell>
          <cell r="B1575" t="str">
            <v/>
          </cell>
          <cell r="C1575" t="str">
            <v/>
          </cell>
        </row>
        <row r="1576">
          <cell r="A1576" t="str">
            <v/>
          </cell>
          <cell r="B1576" t="str">
            <v/>
          </cell>
          <cell r="C1576" t="str">
            <v/>
          </cell>
        </row>
        <row r="1577">
          <cell r="A1577" t="str">
            <v/>
          </cell>
          <cell r="B1577" t="str">
            <v/>
          </cell>
          <cell r="C1577" t="str">
            <v/>
          </cell>
        </row>
        <row r="1578">
          <cell r="A1578" t="str">
            <v/>
          </cell>
          <cell r="B1578" t="str">
            <v/>
          </cell>
          <cell r="C1578" t="str">
            <v/>
          </cell>
        </row>
        <row r="1579">
          <cell r="A1579" t="str">
            <v/>
          </cell>
          <cell r="B1579" t="str">
            <v/>
          </cell>
          <cell r="C1579" t="str">
            <v/>
          </cell>
        </row>
        <row r="1580">
          <cell r="A1580" t="str">
            <v/>
          </cell>
          <cell r="B1580" t="str">
            <v/>
          </cell>
          <cell r="C1580" t="str">
            <v/>
          </cell>
        </row>
        <row r="1581">
          <cell r="A1581" t="str">
            <v/>
          </cell>
          <cell r="B1581" t="str">
            <v/>
          </cell>
          <cell r="C1581" t="str">
            <v/>
          </cell>
        </row>
        <row r="1582">
          <cell r="A1582" t="str">
            <v/>
          </cell>
          <cell r="B1582" t="str">
            <v/>
          </cell>
          <cell r="C1582" t="str">
            <v/>
          </cell>
        </row>
        <row r="1583">
          <cell r="A1583" t="str">
            <v/>
          </cell>
          <cell r="B1583" t="str">
            <v/>
          </cell>
          <cell r="C1583" t="str">
            <v/>
          </cell>
        </row>
        <row r="1584">
          <cell r="A1584" t="str">
            <v/>
          </cell>
          <cell r="B1584" t="str">
            <v/>
          </cell>
          <cell r="C1584" t="str">
            <v/>
          </cell>
        </row>
        <row r="1585">
          <cell r="A1585" t="str">
            <v/>
          </cell>
          <cell r="B1585" t="str">
            <v/>
          </cell>
          <cell r="C1585" t="str">
            <v/>
          </cell>
        </row>
        <row r="1586">
          <cell r="A1586" t="str">
            <v/>
          </cell>
          <cell r="B1586" t="str">
            <v/>
          </cell>
          <cell r="C1586" t="str">
            <v/>
          </cell>
        </row>
        <row r="1587">
          <cell r="A1587" t="str">
            <v/>
          </cell>
          <cell r="B1587" t="str">
            <v/>
          </cell>
          <cell r="C1587" t="str">
            <v/>
          </cell>
        </row>
        <row r="1588">
          <cell r="A1588" t="str">
            <v/>
          </cell>
          <cell r="B1588" t="str">
            <v/>
          </cell>
          <cell r="C1588" t="str">
            <v/>
          </cell>
        </row>
        <row r="1589">
          <cell r="A1589" t="str">
            <v/>
          </cell>
          <cell r="B1589" t="str">
            <v/>
          </cell>
          <cell r="C1589" t="str">
            <v/>
          </cell>
        </row>
        <row r="1590">
          <cell r="A1590" t="str">
            <v/>
          </cell>
          <cell r="B1590" t="str">
            <v/>
          </cell>
          <cell r="C1590" t="str">
            <v/>
          </cell>
        </row>
        <row r="1591">
          <cell r="A1591" t="str">
            <v/>
          </cell>
          <cell r="B1591" t="str">
            <v/>
          </cell>
          <cell r="C1591" t="str">
            <v/>
          </cell>
        </row>
        <row r="1592">
          <cell r="A1592" t="str">
            <v/>
          </cell>
          <cell r="B1592" t="str">
            <v/>
          </cell>
          <cell r="C1592" t="str">
            <v/>
          </cell>
        </row>
        <row r="1593">
          <cell r="A1593" t="str">
            <v/>
          </cell>
          <cell r="B1593" t="str">
            <v/>
          </cell>
          <cell r="C1593" t="str">
            <v/>
          </cell>
        </row>
        <row r="1594">
          <cell r="A1594" t="str">
            <v/>
          </cell>
          <cell r="B1594" t="str">
            <v/>
          </cell>
          <cell r="C1594" t="str">
            <v/>
          </cell>
        </row>
        <row r="1595">
          <cell r="A1595" t="str">
            <v/>
          </cell>
          <cell r="B1595" t="str">
            <v/>
          </cell>
          <cell r="C1595" t="str">
            <v/>
          </cell>
        </row>
        <row r="1596">
          <cell r="A1596" t="str">
            <v/>
          </cell>
          <cell r="B1596" t="str">
            <v/>
          </cell>
          <cell r="C1596" t="str">
            <v/>
          </cell>
        </row>
        <row r="1597">
          <cell r="A1597" t="str">
            <v/>
          </cell>
          <cell r="B1597" t="str">
            <v/>
          </cell>
          <cell r="C1597" t="str">
            <v/>
          </cell>
        </row>
        <row r="1598">
          <cell r="A1598" t="str">
            <v/>
          </cell>
          <cell r="B1598" t="str">
            <v/>
          </cell>
          <cell r="C1598" t="str">
            <v/>
          </cell>
        </row>
        <row r="1599">
          <cell r="A1599" t="str">
            <v/>
          </cell>
          <cell r="B1599" t="str">
            <v/>
          </cell>
          <cell r="C1599" t="str">
            <v/>
          </cell>
        </row>
        <row r="1600">
          <cell r="A1600" t="str">
            <v/>
          </cell>
          <cell r="B1600" t="str">
            <v/>
          </cell>
          <cell r="C1600" t="str">
            <v/>
          </cell>
        </row>
        <row r="1601">
          <cell r="A1601" t="str">
            <v/>
          </cell>
          <cell r="B1601" t="str">
            <v/>
          </cell>
          <cell r="C1601" t="str">
            <v/>
          </cell>
        </row>
        <row r="1602">
          <cell r="A1602" t="str">
            <v/>
          </cell>
          <cell r="B1602" t="str">
            <v/>
          </cell>
          <cell r="C1602" t="str">
            <v/>
          </cell>
        </row>
        <row r="1603">
          <cell r="A1603" t="str">
            <v/>
          </cell>
          <cell r="B1603" t="str">
            <v/>
          </cell>
          <cell r="C1603" t="str">
            <v/>
          </cell>
        </row>
        <row r="1604">
          <cell r="A1604" t="str">
            <v/>
          </cell>
          <cell r="B1604" t="str">
            <v/>
          </cell>
          <cell r="C1604" t="str">
            <v/>
          </cell>
        </row>
        <row r="1605">
          <cell r="A1605" t="str">
            <v/>
          </cell>
          <cell r="B1605" t="str">
            <v/>
          </cell>
          <cell r="C1605" t="str">
            <v/>
          </cell>
        </row>
        <row r="1606">
          <cell r="A1606" t="str">
            <v/>
          </cell>
          <cell r="B1606" t="str">
            <v/>
          </cell>
          <cell r="C1606" t="str">
            <v/>
          </cell>
        </row>
        <row r="1607">
          <cell r="A1607" t="str">
            <v/>
          </cell>
          <cell r="B1607" t="str">
            <v/>
          </cell>
          <cell r="C1607" t="str">
            <v/>
          </cell>
        </row>
        <row r="1608">
          <cell r="A1608" t="str">
            <v/>
          </cell>
          <cell r="B1608" t="str">
            <v/>
          </cell>
          <cell r="C1608" t="str">
            <v/>
          </cell>
        </row>
        <row r="1609">
          <cell r="A1609" t="str">
            <v/>
          </cell>
          <cell r="B1609" t="str">
            <v/>
          </cell>
          <cell r="C1609" t="str">
            <v/>
          </cell>
        </row>
        <row r="1610">
          <cell r="A1610" t="str">
            <v/>
          </cell>
          <cell r="B1610" t="str">
            <v/>
          </cell>
          <cell r="C1610" t="str">
            <v/>
          </cell>
        </row>
        <row r="1611">
          <cell r="A1611" t="str">
            <v/>
          </cell>
          <cell r="B1611" t="str">
            <v/>
          </cell>
          <cell r="C1611" t="str">
            <v/>
          </cell>
        </row>
        <row r="1612">
          <cell r="A1612" t="str">
            <v/>
          </cell>
          <cell r="B1612" t="str">
            <v/>
          </cell>
          <cell r="C1612" t="str">
            <v/>
          </cell>
        </row>
        <row r="1613">
          <cell r="A1613" t="str">
            <v/>
          </cell>
          <cell r="B1613" t="str">
            <v/>
          </cell>
          <cell r="C1613" t="str">
            <v/>
          </cell>
        </row>
        <row r="1614">
          <cell r="A1614" t="str">
            <v/>
          </cell>
          <cell r="B1614" t="str">
            <v/>
          </cell>
          <cell r="C1614" t="str">
            <v/>
          </cell>
        </row>
        <row r="1615">
          <cell r="A1615" t="str">
            <v/>
          </cell>
          <cell r="B1615" t="str">
            <v/>
          </cell>
          <cell r="C1615" t="str">
            <v/>
          </cell>
        </row>
        <row r="1616">
          <cell r="A1616" t="str">
            <v/>
          </cell>
          <cell r="B1616" t="str">
            <v/>
          </cell>
          <cell r="C1616" t="str">
            <v/>
          </cell>
        </row>
        <row r="1617">
          <cell r="A1617" t="str">
            <v/>
          </cell>
          <cell r="B1617" t="str">
            <v/>
          </cell>
          <cell r="C1617" t="str">
            <v/>
          </cell>
        </row>
        <row r="1618">
          <cell r="A1618" t="str">
            <v/>
          </cell>
          <cell r="B1618" t="str">
            <v/>
          </cell>
          <cell r="C1618" t="str">
            <v/>
          </cell>
        </row>
        <row r="1619">
          <cell r="A1619" t="str">
            <v/>
          </cell>
          <cell r="B1619" t="str">
            <v/>
          </cell>
          <cell r="C1619" t="str">
            <v/>
          </cell>
        </row>
        <row r="1620">
          <cell r="A1620" t="str">
            <v/>
          </cell>
          <cell r="B1620" t="str">
            <v/>
          </cell>
          <cell r="C1620" t="str">
            <v/>
          </cell>
        </row>
        <row r="1621">
          <cell r="A1621" t="str">
            <v/>
          </cell>
          <cell r="B1621" t="str">
            <v/>
          </cell>
          <cell r="C1621" t="str">
            <v/>
          </cell>
        </row>
        <row r="1622">
          <cell r="A1622" t="str">
            <v/>
          </cell>
          <cell r="B1622" t="str">
            <v/>
          </cell>
          <cell r="C1622" t="str">
            <v/>
          </cell>
        </row>
        <row r="1623">
          <cell r="A1623" t="str">
            <v/>
          </cell>
          <cell r="B1623" t="str">
            <v/>
          </cell>
          <cell r="C1623" t="str">
            <v/>
          </cell>
        </row>
        <row r="1624">
          <cell r="A1624" t="str">
            <v/>
          </cell>
          <cell r="B1624" t="str">
            <v/>
          </cell>
          <cell r="C1624" t="str">
            <v/>
          </cell>
        </row>
        <row r="1625">
          <cell r="A1625" t="str">
            <v/>
          </cell>
          <cell r="B1625" t="str">
            <v/>
          </cell>
          <cell r="C1625" t="str">
            <v/>
          </cell>
        </row>
        <row r="1626">
          <cell r="A1626" t="str">
            <v/>
          </cell>
          <cell r="B1626" t="str">
            <v/>
          </cell>
          <cell r="C1626" t="str">
            <v/>
          </cell>
        </row>
        <row r="1627">
          <cell r="A1627" t="str">
            <v/>
          </cell>
          <cell r="B1627" t="str">
            <v/>
          </cell>
          <cell r="C1627" t="str">
            <v/>
          </cell>
        </row>
        <row r="1628">
          <cell r="A1628" t="str">
            <v/>
          </cell>
          <cell r="B1628" t="str">
            <v/>
          </cell>
          <cell r="C1628" t="str">
            <v/>
          </cell>
        </row>
        <row r="1629">
          <cell r="A1629" t="str">
            <v/>
          </cell>
          <cell r="B1629" t="str">
            <v/>
          </cell>
          <cell r="C1629" t="str">
            <v/>
          </cell>
        </row>
        <row r="1630">
          <cell r="A1630" t="str">
            <v/>
          </cell>
          <cell r="B1630" t="str">
            <v/>
          </cell>
          <cell r="C1630" t="str">
            <v/>
          </cell>
        </row>
        <row r="1631">
          <cell r="A1631" t="str">
            <v/>
          </cell>
          <cell r="B1631" t="str">
            <v/>
          </cell>
          <cell r="C1631" t="str">
            <v/>
          </cell>
        </row>
        <row r="1632">
          <cell r="A1632" t="str">
            <v/>
          </cell>
          <cell r="B1632" t="str">
            <v/>
          </cell>
          <cell r="C1632" t="str">
            <v/>
          </cell>
        </row>
        <row r="1633">
          <cell r="A1633" t="str">
            <v/>
          </cell>
          <cell r="B1633" t="str">
            <v/>
          </cell>
          <cell r="C1633" t="str">
            <v/>
          </cell>
        </row>
        <row r="1634">
          <cell r="A1634" t="str">
            <v/>
          </cell>
          <cell r="B1634" t="str">
            <v/>
          </cell>
          <cell r="C1634" t="str">
            <v/>
          </cell>
        </row>
        <row r="1635">
          <cell r="A1635" t="str">
            <v/>
          </cell>
          <cell r="B1635" t="str">
            <v/>
          </cell>
          <cell r="C1635" t="str">
            <v/>
          </cell>
        </row>
        <row r="1636">
          <cell r="A1636" t="str">
            <v/>
          </cell>
          <cell r="B1636" t="str">
            <v/>
          </cell>
          <cell r="C1636" t="str">
            <v/>
          </cell>
        </row>
        <row r="1637">
          <cell r="A1637" t="str">
            <v/>
          </cell>
          <cell r="B1637" t="str">
            <v/>
          </cell>
          <cell r="C1637" t="str">
            <v/>
          </cell>
        </row>
        <row r="1638">
          <cell r="A1638" t="str">
            <v/>
          </cell>
          <cell r="B1638" t="str">
            <v/>
          </cell>
          <cell r="C1638" t="str">
            <v/>
          </cell>
        </row>
        <row r="1639">
          <cell r="A1639" t="str">
            <v/>
          </cell>
          <cell r="B1639" t="str">
            <v/>
          </cell>
          <cell r="C1639" t="str">
            <v/>
          </cell>
        </row>
        <row r="1640">
          <cell r="A1640" t="str">
            <v/>
          </cell>
          <cell r="B1640" t="str">
            <v/>
          </cell>
          <cell r="C1640" t="str">
            <v/>
          </cell>
        </row>
        <row r="1641">
          <cell r="A1641" t="str">
            <v/>
          </cell>
          <cell r="B1641" t="str">
            <v/>
          </cell>
          <cell r="C1641" t="str">
            <v/>
          </cell>
        </row>
        <row r="1642">
          <cell r="A1642" t="str">
            <v/>
          </cell>
          <cell r="B1642" t="str">
            <v/>
          </cell>
          <cell r="C1642" t="str">
            <v/>
          </cell>
        </row>
        <row r="1643">
          <cell r="A1643" t="str">
            <v/>
          </cell>
          <cell r="B1643" t="str">
            <v/>
          </cell>
          <cell r="C1643" t="str">
            <v/>
          </cell>
        </row>
        <row r="1644">
          <cell r="A1644" t="str">
            <v/>
          </cell>
          <cell r="B1644" t="str">
            <v/>
          </cell>
          <cell r="C1644" t="str">
            <v/>
          </cell>
        </row>
        <row r="1645">
          <cell r="A1645" t="str">
            <v/>
          </cell>
          <cell r="B1645" t="str">
            <v/>
          </cell>
          <cell r="C1645" t="str">
            <v/>
          </cell>
        </row>
        <row r="1646">
          <cell r="A1646" t="str">
            <v/>
          </cell>
          <cell r="B1646" t="str">
            <v/>
          </cell>
          <cell r="C1646" t="str">
            <v/>
          </cell>
        </row>
        <row r="1647">
          <cell r="A1647" t="str">
            <v/>
          </cell>
          <cell r="B1647" t="str">
            <v/>
          </cell>
          <cell r="C1647" t="str">
            <v/>
          </cell>
        </row>
        <row r="1648">
          <cell r="A1648" t="str">
            <v/>
          </cell>
          <cell r="B1648" t="str">
            <v/>
          </cell>
          <cell r="C1648" t="str">
            <v/>
          </cell>
        </row>
        <row r="1649">
          <cell r="A1649" t="str">
            <v/>
          </cell>
          <cell r="B1649" t="str">
            <v/>
          </cell>
          <cell r="C1649" t="str">
            <v/>
          </cell>
        </row>
        <row r="1650">
          <cell r="A1650" t="str">
            <v/>
          </cell>
          <cell r="B1650" t="str">
            <v/>
          </cell>
          <cell r="C1650" t="str">
            <v/>
          </cell>
        </row>
        <row r="1651">
          <cell r="A1651" t="str">
            <v/>
          </cell>
          <cell r="B1651" t="str">
            <v/>
          </cell>
          <cell r="C1651" t="str">
            <v/>
          </cell>
        </row>
        <row r="1652">
          <cell r="A1652" t="str">
            <v/>
          </cell>
          <cell r="B1652" t="str">
            <v/>
          </cell>
          <cell r="C1652" t="str">
            <v/>
          </cell>
        </row>
        <row r="1653">
          <cell r="A1653" t="str">
            <v/>
          </cell>
          <cell r="B1653" t="str">
            <v/>
          </cell>
          <cell r="C1653" t="str">
            <v/>
          </cell>
        </row>
        <row r="1654">
          <cell r="A1654" t="str">
            <v/>
          </cell>
          <cell r="B1654" t="str">
            <v/>
          </cell>
          <cell r="C1654" t="str">
            <v/>
          </cell>
        </row>
        <row r="1655">
          <cell r="A1655" t="str">
            <v/>
          </cell>
          <cell r="B1655" t="str">
            <v/>
          </cell>
          <cell r="C1655" t="str">
            <v/>
          </cell>
        </row>
        <row r="1656">
          <cell r="A1656" t="str">
            <v/>
          </cell>
          <cell r="B1656" t="str">
            <v/>
          </cell>
          <cell r="C1656" t="str">
            <v/>
          </cell>
        </row>
        <row r="1657">
          <cell r="A1657" t="str">
            <v/>
          </cell>
          <cell r="B1657" t="str">
            <v/>
          </cell>
          <cell r="C1657" t="str">
            <v/>
          </cell>
        </row>
        <row r="1658">
          <cell r="A1658" t="str">
            <v/>
          </cell>
          <cell r="B1658" t="str">
            <v/>
          </cell>
          <cell r="C1658" t="str">
            <v/>
          </cell>
        </row>
        <row r="1659">
          <cell r="A1659" t="str">
            <v/>
          </cell>
          <cell r="B1659" t="str">
            <v/>
          </cell>
          <cell r="C1659" t="str">
            <v/>
          </cell>
        </row>
        <row r="1660">
          <cell r="A1660" t="str">
            <v/>
          </cell>
          <cell r="B1660" t="str">
            <v/>
          </cell>
          <cell r="C1660" t="str">
            <v/>
          </cell>
        </row>
        <row r="1661">
          <cell r="A1661" t="str">
            <v/>
          </cell>
          <cell r="B1661" t="str">
            <v/>
          </cell>
          <cell r="C1661" t="str">
            <v/>
          </cell>
        </row>
        <row r="1662">
          <cell r="A1662" t="str">
            <v/>
          </cell>
          <cell r="B1662" t="str">
            <v/>
          </cell>
          <cell r="C1662" t="str">
            <v/>
          </cell>
        </row>
        <row r="1663">
          <cell r="A1663" t="str">
            <v/>
          </cell>
          <cell r="B1663" t="str">
            <v/>
          </cell>
          <cell r="C1663" t="str">
            <v/>
          </cell>
        </row>
        <row r="1664">
          <cell r="A1664" t="str">
            <v/>
          </cell>
          <cell r="B1664" t="str">
            <v/>
          </cell>
          <cell r="C1664" t="str">
            <v/>
          </cell>
        </row>
        <row r="1665">
          <cell r="A1665" t="str">
            <v/>
          </cell>
          <cell r="B1665" t="str">
            <v/>
          </cell>
          <cell r="C1665" t="str">
            <v/>
          </cell>
        </row>
        <row r="1666">
          <cell r="A1666" t="str">
            <v/>
          </cell>
          <cell r="B1666" t="str">
            <v/>
          </cell>
          <cell r="C1666" t="str">
            <v/>
          </cell>
        </row>
        <row r="1667">
          <cell r="A1667" t="str">
            <v/>
          </cell>
          <cell r="B1667" t="str">
            <v/>
          </cell>
          <cell r="C1667" t="str">
            <v/>
          </cell>
        </row>
        <row r="1668">
          <cell r="A1668" t="str">
            <v/>
          </cell>
          <cell r="B1668" t="str">
            <v/>
          </cell>
          <cell r="C1668" t="str">
            <v/>
          </cell>
        </row>
        <row r="1669">
          <cell r="A1669" t="str">
            <v/>
          </cell>
          <cell r="B1669" t="str">
            <v/>
          </cell>
          <cell r="C1669" t="str">
            <v/>
          </cell>
        </row>
        <row r="1670">
          <cell r="A1670" t="str">
            <v/>
          </cell>
          <cell r="B1670" t="str">
            <v/>
          </cell>
          <cell r="C1670" t="str">
            <v/>
          </cell>
        </row>
        <row r="1671">
          <cell r="A1671" t="str">
            <v/>
          </cell>
          <cell r="B1671" t="str">
            <v/>
          </cell>
          <cell r="C1671" t="str">
            <v/>
          </cell>
        </row>
        <row r="1672">
          <cell r="A1672" t="str">
            <v/>
          </cell>
          <cell r="B1672" t="str">
            <v/>
          </cell>
          <cell r="C1672" t="str">
            <v/>
          </cell>
        </row>
        <row r="1673">
          <cell r="A1673" t="str">
            <v/>
          </cell>
          <cell r="B1673" t="str">
            <v/>
          </cell>
          <cell r="C1673" t="str">
            <v/>
          </cell>
        </row>
        <row r="1674">
          <cell r="A1674" t="str">
            <v/>
          </cell>
          <cell r="B1674" t="str">
            <v/>
          </cell>
          <cell r="C1674" t="str">
            <v/>
          </cell>
        </row>
        <row r="1675">
          <cell r="A1675" t="str">
            <v/>
          </cell>
          <cell r="B1675" t="str">
            <v/>
          </cell>
          <cell r="C1675" t="str">
            <v/>
          </cell>
        </row>
        <row r="1676">
          <cell r="A1676" t="str">
            <v/>
          </cell>
          <cell r="B1676" t="str">
            <v/>
          </cell>
          <cell r="C1676" t="str">
            <v/>
          </cell>
        </row>
        <row r="1677">
          <cell r="A1677" t="str">
            <v/>
          </cell>
          <cell r="B1677" t="str">
            <v/>
          </cell>
          <cell r="C1677" t="str">
            <v/>
          </cell>
        </row>
        <row r="1678">
          <cell r="A1678" t="str">
            <v/>
          </cell>
          <cell r="B1678" t="str">
            <v/>
          </cell>
          <cell r="C1678" t="str">
            <v/>
          </cell>
        </row>
        <row r="1679">
          <cell r="A1679" t="str">
            <v/>
          </cell>
          <cell r="B1679" t="str">
            <v/>
          </cell>
          <cell r="C1679" t="str">
            <v/>
          </cell>
        </row>
        <row r="1680">
          <cell r="A1680" t="str">
            <v/>
          </cell>
          <cell r="B1680" t="str">
            <v/>
          </cell>
          <cell r="C1680" t="str">
            <v/>
          </cell>
        </row>
        <row r="1681">
          <cell r="A1681" t="str">
            <v/>
          </cell>
          <cell r="B1681" t="str">
            <v/>
          </cell>
          <cell r="C1681" t="str">
            <v/>
          </cell>
        </row>
        <row r="1682">
          <cell r="A1682" t="str">
            <v/>
          </cell>
          <cell r="B1682" t="str">
            <v/>
          </cell>
          <cell r="C1682" t="str">
            <v/>
          </cell>
        </row>
        <row r="1683">
          <cell r="A1683" t="str">
            <v/>
          </cell>
          <cell r="B1683" t="str">
            <v/>
          </cell>
          <cell r="C1683" t="str">
            <v/>
          </cell>
        </row>
        <row r="1684">
          <cell r="A1684" t="str">
            <v/>
          </cell>
          <cell r="B1684" t="str">
            <v/>
          </cell>
          <cell r="C1684" t="str">
            <v/>
          </cell>
        </row>
        <row r="1685">
          <cell r="A1685" t="str">
            <v/>
          </cell>
          <cell r="B1685" t="str">
            <v/>
          </cell>
          <cell r="C1685" t="str">
            <v/>
          </cell>
        </row>
        <row r="1686">
          <cell r="A1686" t="str">
            <v/>
          </cell>
          <cell r="B1686" t="str">
            <v/>
          </cell>
          <cell r="C1686" t="str">
            <v/>
          </cell>
        </row>
        <row r="1687">
          <cell r="A1687" t="str">
            <v/>
          </cell>
          <cell r="B1687" t="str">
            <v/>
          </cell>
          <cell r="C1687" t="str">
            <v/>
          </cell>
        </row>
        <row r="1688">
          <cell r="A1688" t="str">
            <v/>
          </cell>
          <cell r="B1688" t="str">
            <v/>
          </cell>
          <cell r="C1688" t="str">
            <v/>
          </cell>
        </row>
        <row r="1689">
          <cell r="A1689" t="str">
            <v/>
          </cell>
          <cell r="B1689" t="str">
            <v/>
          </cell>
          <cell r="C1689" t="str">
            <v/>
          </cell>
        </row>
        <row r="1690">
          <cell r="A1690" t="str">
            <v/>
          </cell>
          <cell r="B1690" t="str">
            <v/>
          </cell>
          <cell r="C1690" t="str">
            <v/>
          </cell>
        </row>
        <row r="1691">
          <cell r="A1691" t="str">
            <v/>
          </cell>
          <cell r="B1691" t="str">
            <v/>
          </cell>
          <cell r="C1691" t="str">
            <v/>
          </cell>
        </row>
        <row r="1692">
          <cell r="A1692" t="str">
            <v/>
          </cell>
          <cell r="B1692" t="str">
            <v/>
          </cell>
          <cell r="C1692" t="str">
            <v/>
          </cell>
        </row>
        <row r="1693">
          <cell r="A1693" t="str">
            <v/>
          </cell>
          <cell r="B1693" t="str">
            <v/>
          </cell>
          <cell r="C1693" t="str">
            <v/>
          </cell>
        </row>
        <row r="1694">
          <cell r="A1694" t="str">
            <v/>
          </cell>
          <cell r="B1694" t="str">
            <v/>
          </cell>
          <cell r="C1694" t="str">
            <v/>
          </cell>
        </row>
        <row r="1695">
          <cell r="A1695" t="str">
            <v/>
          </cell>
          <cell r="B1695" t="str">
            <v/>
          </cell>
          <cell r="C1695" t="str">
            <v/>
          </cell>
        </row>
        <row r="1696">
          <cell r="A1696" t="str">
            <v/>
          </cell>
          <cell r="B1696" t="str">
            <v/>
          </cell>
          <cell r="C1696" t="str">
            <v/>
          </cell>
        </row>
        <row r="1697">
          <cell r="A1697" t="str">
            <v/>
          </cell>
          <cell r="B1697" t="str">
            <v/>
          </cell>
          <cell r="C1697" t="str">
            <v/>
          </cell>
        </row>
        <row r="1698">
          <cell r="A1698" t="str">
            <v/>
          </cell>
          <cell r="B1698" t="str">
            <v/>
          </cell>
          <cell r="C1698" t="str">
            <v/>
          </cell>
        </row>
        <row r="1699">
          <cell r="A1699" t="str">
            <v/>
          </cell>
          <cell r="B1699" t="str">
            <v/>
          </cell>
          <cell r="C1699" t="str">
            <v/>
          </cell>
        </row>
        <row r="1700">
          <cell r="A1700" t="str">
            <v/>
          </cell>
          <cell r="B1700" t="str">
            <v/>
          </cell>
          <cell r="C1700" t="str">
            <v/>
          </cell>
        </row>
        <row r="1701">
          <cell r="A1701" t="str">
            <v/>
          </cell>
          <cell r="B1701" t="str">
            <v/>
          </cell>
          <cell r="C1701" t="str">
            <v/>
          </cell>
        </row>
        <row r="1702">
          <cell r="A1702" t="str">
            <v/>
          </cell>
          <cell r="B1702" t="str">
            <v/>
          </cell>
          <cell r="C1702" t="str">
            <v/>
          </cell>
        </row>
        <row r="1703">
          <cell r="A1703" t="str">
            <v/>
          </cell>
          <cell r="B1703" t="str">
            <v/>
          </cell>
          <cell r="C1703" t="str">
            <v/>
          </cell>
        </row>
        <row r="1704">
          <cell r="A1704" t="str">
            <v/>
          </cell>
          <cell r="B1704" t="str">
            <v/>
          </cell>
          <cell r="C1704" t="str">
            <v/>
          </cell>
        </row>
        <row r="1705">
          <cell r="A1705" t="str">
            <v/>
          </cell>
          <cell r="B1705" t="str">
            <v/>
          </cell>
          <cell r="C1705" t="str">
            <v/>
          </cell>
        </row>
        <row r="1706">
          <cell r="A1706" t="str">
            <v/>
          </cell>
          <cell r="B1706" t="str">
            <v/>
          </cell>
          <cell r="C1706" t="str">
            <v/>
          </cell>
        </row>
        <row r="1707">
          <cell r="A1707" t="str">
            <v/>
          </cell>
          <cell r="B1707" t="str">
            <v/>
          </cell>
          <cell r="C1707" t="str">
            <v/>
          </cell>
        </row>
        <row r="1708">
          <cell r="A1708" t="str">
            <v/>
          </cell>
          <cell r="B1708" t="str">
            <v/>
          </cell>
          <cell r="C1708" t="str">
            <v/>
          </cell>
        </row>
        <row r="1709">
          <cell r="A1709" t="str">
            <v/>
          </cell>
          <cell r="B1709" t="str">
            <v/>
          </cell>
          <cell r="C1709" t="str">
            <v/>
          </cell>
        </row>
        <row r="1710">
          <cell r="A1710" t="str">
            <v/>
          </cell>
          <cell r="B1710" t="str">
            <v/>
          </cell>
          <cell r="C1710" t="str">
            <v/>
          </cell>
        </row>
        <row r="1711">
          <cell r="A1711" t="str">
            <v/>
          </cell>
          <cell r="B1711" t="str">
            <v/>
          </cell>
          <cell r="C1711" t="str">
            <v/>
          </cell>
        </row>
        <row r="1712">
          <cell r="A1712" t="str">
            <v/>
          </cell>
          <cell r="B1712" t="str">
            <v/>
          </cell>
          <cell r="C1712" t="str">
            <v/>
          </cell>
        </row>
        <row r="1713">
          <cell r="A1713" t="str">
            <v/>
          </cell>
          <cell r="B1713" t="str">
            <v/>
          </cell>
          <cell r="C1713" t="str">
            <v/>
          </cell>
        </row>
        <row r="1714">
          <cell r="A1714" t="str">
            <v/>
          </cell>
          <cell r="B1714" t="str">
            <v/>
          </cell>
          <cell r="C1714" t="str">
            <v/>
          </cell>
        </row>
        <row r="1715">
          <cell r="A1715" t="str">
            <v/>
          </cell>
          <cell r="B1715" t="str">
            <v/>
          </cell>
          <cell r="C1715" t="str">
            <v/>
          </cell>
        </row>
        <row r="1716">
          <cell r="A1716" t="str">
            <v/>
          </cell>
          <cell r="B1716" t="str">
            <v/>
          </cell>
          <cell r="C1716" t="str">
            <v/>
          </cell>
        </row>
        <row r="1717">
          <cell r="A1717" t="str">
            <v/>
          </cell>
          <cell r="B1717" t="str">
            <v/>
          </cell>
          <cell r="C1717" t="str">
            <v/>
          </cell>
        </row>
        <row r="1718">
          <cell r="A1718" t="str">
            <v/>
          </cell>
          <cell r="B1718" t="str">
            <v/>
          </cell>
          <cell r="C1718" t="str">
            <v/>
          </cell>
        </row>
        <row r="1719">
          <cell r="A1719" t="str">
            <v/>
          </cell>
          <cell r="B1719" t="str">
            <v/>
          </cell>
          <cell r="C1719" t="str">
            <v/>
          </cell>
        </row>
        <row r="1720">
          <cell r="A1720" t="str">
            <v/>
          </cell>
          <cell r="B1720" t="str">
            <v/>
          </cell>
          <cell r="C1720" t="str">
            <v/>
          </cell>
        </row>
        <row r="1721">
          <cell r="A1721" t="str">
            <v/>
          </cell>
          <cell r="B1721" t="str">
            <v/>
          </cell>
          <cell r="C1721" t="str">
            <v/>
          </cell>
        </row>
        <row r="1722">
          <cell r="A1722" t="str">
            <v/>
          </cell>
          <cell r="B1722" t="str">
            <v/>
          </cell>
          <cell r="C1722" t="str">
            <v/>
          </cell>
        </row>
        <row r="1723">
          <cell r="A1723" t="str">
            <v/>
          </cell>
          <cell r="B1723" t="str">
            <v/>
          </cell>
          <cell r="C1723" t="str">
            <v/>
          </cell>
        </row>
        <row r="1724">
          <cell r="A1724" t="str">
            <v/>
          </cell>
          <cell r="B1724" t="str">
            <v/>
          </cell>
          <cell r="C1724" t="str">
            <v/>
          </cell>
        </row>
        <row r="1725">
          <cell r="A1725" t="str">
            <v/>
          </cell>
          <cell r="B1725" t="str">
            <v/>
          </cell>
          <cell r="C1725" t="str">
            <v/>
          </cell>
        </row>
        <row r="1726">
          <cell r="A1726" t="str">
            <v/>
          </cell>
          <cell r="B1726" t="str">
            <v/>
          </cell>
          <cell r="C1726" t="str">
            <v/>
          </cell>
        </row>
        <row r="1727">
          <cell r="A1727" t="str">
            <v/>
          </cell>
          <cell r="B1727" t="str">
            <v/>
          </cell>
          <cell r="C1727" t="str">
            <v/>
          </cell>
        </row>
        <row r="1728">
          <cell r="A1728" t="str">
            <v/>
          </cell>
          <cell r="B1728" t="str">
            <v/>
          </cell>
          <cell r="C1728" t="str">
            <v/>
          </cell>
        </row>
        <row r="1729">
          <cell r="A1729" t="str">
            <v/>
          </cell>
          <cell r="B1729" t="str">
            <v/>
          </cell>
          <cell r="C1729" t="str">
            <v/>
          </cell>
        </row>
        <row r="1730">
          <cell r="A1730" t="str">
            <v/>
          </cell>
          <cell r="B1730" t="str">
            <v/>
          </cell>
          <cell r="C1730" t="str">
            <v/>
          </cell>
        </row>
        <row r="1731">
          <cell r="A1731" t="str">
            <v/>
          </cell>
          <cell r="B1731" t="str">
            <v/>
          </cell>
          <cell r="C1731" t="str">
            <v/>
          </cell>
        </row>
        <row r="1732">
          <cell r="A1732" t="str">
            <v/>
          </cell>
          <cell r="B1732" t="str">
            <v/>
          </cell>
          <cell r="C1732" t="str">
            <v/>
          </cell>
        </row>
        <row r="1733">
          <cell r="A1733" t="str">
            <v/>
          </cell>
          <cell r="B1733" t="str">
            <v/>
          </cell>
          <cell r="C1733" t="str">
            <v/>
          </cell>
        </row>
        <row r="1734">
          <cell r="A1734" t="str">
            <v/>
          </cell>
          <cell r="B1734" t="str">
            <v/>
          </cell>
          <cell r="C1734" t="str">
            <v/>
          </cell>
        </row>
        <row r="1735">
          <cell r="A1735" t="str">
            <v/>
          </cell>
          <cell r="B1735" t="str">
            <v/>
          </cell>
          <cell r="C1735" t="str">
            <v/>
          </cell>
        </row>
        <row r="1736">
          <cell r="A1736" t="str">
            <v/>
          </cell>
          <cell r="B1736" t="str">
            <v/>
          </cell>
          <cell r="C1736" t="str">
            <v/>
          </cell>
        </row>
        <row r="1737">
          <cell r="A1737" t="str">
            <v/>
          </cell>
          <cell r="B1737" t="str">
            <v/>
          </cell>
          <cell r="C1737" t="str">
            <v/>
          </cell>
        </row>
        <row r="1738">
          <cell r="A1738" t="str">
            <v/>
          </cell>
          <cell r="B1738" t="str">
            <v/>
          </cell>
          <cell r="C1738" t="str">
            <v/>
          </cell>
        </row>
        <row r="1739">
          <cell r="A1739" t="str">
            <v/>
          </cell>
          <cell r="B1739" t="str">
            <v/>
          </cell>
          <cell r="C1739" t="str">
            <v/>
          </cell>
        </row>
        <row r="1740">
          <cell r="A1740" t="str">
            <v/>
          </cell>
          <cell r="B1740" t="str">
            <v/>
          </cell>
          <cell r="C1740" t="str">
            <v/>
          </cell>
        </row>
        <row r="1741">
          <cell r="A1741" t="str">
            <v/>
          </cell>
          <cell r="B1741" t="str">
            <v/>
          </cell>
          <cell r="C1741" t="str">
            <v/>
          </cell>
        </row>
        <row r="1742">
          <cell r="A1742" t="str">
            <v/>
          </cell>
          <cell r="B1742" t="str">
            <v/>
          </cell>
          <cell r="C1742" t="str">
            <v/>
          </cell>
        </row>
        <row r="1743">
          <cell r="A1743" t="str">
            <v/>
          </cell>
          <cell r="B1743" t="str">
            <v/>
          </cell>
          <cell r="C1743" t="str">
            <v/>
          </cell>
        </row>
        <row r="1744">
          <cell r="A1744" t="str">
            <v/>
          </cell>
          <cell r="B1744" t="str">
            <v/>
          </cell>
          <cell r="C1744" t="str">
            <v/>
          </cell>
        </row>
        <row r="1745">
          <cell r="A1745" t="str">
            <v/>
          </cell>
          <cell r="B1745" t="str">
            <v/>
          </cell>
          <cell r="C1745" t="str">
            <v/>
          </cell>
        </row>
        <row r="1746">
          <cell r="A1746" t="str">
            <v/>
          </cell>
          <cell r="B1746" t="str">
            <v/>
          </cell>
          <cell r="C1746" t="str">
            <v/>
          </cell>
        </row>
        <row r="1747">
          <cell r="A1747" t="str">
            <v/>
          </cell>
          <cell r="B1747" t="str">
            <v/>
          </cell>
          <cell r="C1747" t="str">
            <v/>
          </cell>
        </row>
        <row r="1748">
          <cell r="A1748" t="str">
            <v/>
          </cell>
          <cell r="B1748" t="str">
            <v/>
          </cell>
          <cell r="C1748" t="str">
            <v/>
          </cell>
        </row>
        <row r="1749">
          <cell r="A1749" t="str">
            <v/>
          </cell>
          <cell r="B1749" t="str">
            <v/>
          </cell>
          <cell r="C1749" t="str">
            <v/>
          </cell>
        </row>
        <row r="1750">
          <cell r="A1750" t="str">
            <v/>
          </cell>
          <cell r="B1750" t="str">
            <v/>
          </cell>
          <cell r="C1750" t="str">
            <v/>
          </cell>
        </row>
        <row r="1751">
          <cell r="A1751" t="str">
            <v/>
          </cell>
          <cell r="B1751" t="str">
            <v/>
          </cell>
          <cell r="C1751" t="str">
            <v/>
          </cell>
        </row>
        <row r="1752">
          <cell r="A1752" t="str">
            <v/>
          </cell>
          <cell r="B1752" t="str">
            <v/>
          </cell>
          <cell r="C1752" t="str">
            <v/>
          </cell>
        </row>
        <row r="1753">
          <cell r="A1753" t="str">
            <v/>
          </cell>
          <cell r="B1753" t="str">
            <v/>
          </cell>
          <cell r="C1753" t="str">
            <v/>
          </cell>
        </row>
        <row r="1754">
          <cell r="A1754" t="str">
            <v/>
          </cell>
          <cell r="B1754" t="str">
            <v/>
          </cell>
          <cell r="C1754" t="str">
            <v/>
          </cell>
        </row>
        <row r="1755">
          <cell r="A1755" t="str">
            <v/>
          </cell>
          <cell r="B1755" t="str">
            <v/>
          </cell>
          <cell r="C1755" t="str">
            <v/>
          </cell>
        </row>
        <row r="1756">
          <cell r="A1756" t="str">
            <v/>
          </cell>
          <cell r="B1756" t="str">
            <v/>
          </cell>
          <cell r="C1756" t="str">
            <v/>
          </cell>
        </row>
        <row r="1757">
          <cell r="A1757" t="str">
            <v/>
          </cell>
          <cell r="B1757" t="str">
            <v/>
          </cell>
          <cell r="C1757" t="str">
            <v/>
          </cell>
        </row>
        <row r="1758">
          <cell r="A1758" t="str">
            <v/>
          </cell>
          <cell r="B1758" t="str">
            <v/>
          </cell>
          <cell r="C1758" t="str">
            <v/>
          </cell>
        </row>
        <row r="1759">
          <cell r="A1759" t="str">
            <v/>
          </cell>
          <cell r="B1759" t="str">
            <v/>
          </cell>
          <cell r="C1759" t="str">
            <v/>
          </cell>
        </row>
        <row r="1760">
          <cell r="A1760" t="str">
            <v/>
          </cell>
          <cell r="B1760" t="str">
            <v/>
          </cell>
          <cell r="C1760" t="str">
            <v/>
          </cell>
        </row>
        <row r="1761">
          <cell r="A1761" t="str">
            <v/>
          </cell>
          <cell r="B1761" t="str">
            <v/>
          </cell>
          <cell r="C1761" t="str">
            <v/>
          </cell>
        </row>
        <row r="1762">
          <cell r="A1762" t="str">
            <v/>
          </cell>
          <cell r="B1762" t="str">
            <v/>
          </cell>
          <cell r="C1762" t="str">
            <v/>
          </cell>
        </row>
        <row r="1763">
          <cell r="A1763" t="str">
            <v/>
          </cell>
          <cell r="B1763" t="str">
            <v/>
          </cell>
          <cell r="C1763" t="str">
            <v/>
          </cell>
        </row>
        <row r="1764">
          <cell r="A1764" t="str">
            <v/>
          </cell>
          <cell r="B1764" t="str">
            <v/>
          </cell>
          <cell r="C1764" t="str">
            <v/>
          </cell>
        </row>
        <row r="1765">
          <cell r="A1765" t="str">
            <v/>
          </cell>
          <cell r="B1765" t="str">
            <v/>
          </cell>
          <cell r="C1765" t="str">
            <v/>
          </cell>
        </row>
        <row r="1766">
          <cell r="A1766" t="str">
            <v/>
          </cell>
          <cell r="B1766" t="str">
            <v/>
          </cell>
          <cell r="C1766" t="str">
            <v/>
          </cell>
        </row>
        <row r="1767">
          <cell r="A1767" t="str">
            <v/>
          </cell>
          <cell r="B1767" t="str">
            <v/>
          </cell>
          <cell r="C1767" t="str">
            <v/>
          </cell>
        </row>
        <row r="1768">
          <cell r="A1768" t="str">
            <v/>
          </cell>
          <cell r="B1768" t="str">
            <v/>
          </cell>
          <cell r="C1768" t="str">
            <v/>
          </cell>
        </row>
        <row r="1769">
          <cell r="A1769" t="str">
            <v/>
          </cell>
          <cell r="B1769" t="str">
            <v/>
          </cell>
          <cell r="C1769" t="str">
            <v/>
          </cell>
        </row>
        <row r="1770">
          <cell r="A1770" t="str">
            <v/>
          </cell>
          <cell r="B1770" t="str">
            <v/>
          </cell>
          <cell r="C1770" t="str">
            <v/>
          </cell>
        </row>
        <row r="1771">
          <cell r="A1771" t="str">
            <v/>
          </cell>
          <cell r="B1771" t="str">
            <v/>
          </cell>
          <cell r="C1771" t="str">
            <v/>
          </cell>
        </row>
        <row r="1772">
          <cell r="A1772" t="str">
            <v/>
          </cell>
          <cell r="B1772" t="str">
            <v/>
          </cell>
          <cell r="C1772" t="str">
            <v/>
          </cell>
        </row>
        <row r="1773">
          <cell r="A1773" t="str">
            <v/>
          </cell>
          <cell r="B1773" t="str">
            <v/>
          </cell>
          <cell r="C1773" t="str">
            <v/>
          </cell>
        </row>
        <row r="1774">
          <cell r="A1774" t="str">
            <v/>
          </cell>
          <cell r="B1774" t="str">
            <v/>
          </cell>
          <cell r="C1774" t="str">
            <v/>
          </cell>
        </row>
        <row r="1775">
          <cell r="A1775" t="str">
            <v/>
          </cell>
          <cell r="B1775" t="str">
            <v/>
          </cell>
          <cell r="C1775" t="str">
            <v/>
          </cell>
        </row>
        <row r="1776">
          <cell r="A1776" t="str">
            <v/>
          </cell>
          <cell r="B1776" t="str">
            <v/>
          </cell>
          <cell r="C1776" t="str">
            <v/>
          </cell>
        </row>
        <row r="1777">
          <cell r="A1777" t="str">
            <v/>
          </cell>
          <cell r="B1777" t="str">
            <v/>
          </cell>
          <cell r="C1777" t="str">
            <v/>
          </cell>
        </row>
        <row r="1778">
          <cell r="A1778" t="str">
            <v/>
          </cell>
          <cell r="B1778" t="str">
            <v/>
          </cell>
          <cell r="C1778" t="str">
            <v/>
          </cell>
        </row>
        <row r="1779">
          <cell r="A1779" t="str">
            <v/>
          </cell>
          <cell r="B1779" t="str">
            <v/>
          </cell>
          <cell r="C1779" t="str">
            <v/>
          </cell>
        </row>
        <row r="1780">
          <cell r="A1780" t="str">
            <v/>
          </cell>
          <cell r="B1780" t="str">
            <v/>
          </cell>
          <cell r="C1780" t="str">
            <v/>
          </cell>
        </row>
        <row r="1781">
          <cell r="A1781" t="str">
            <v/>
          </cell>
          <cell r="B1781" t="str">
            <v/>
          </cell>
          <cell r="C1781" t="str">
            <v/>
          </cell>
        </row>
        <row r="1782">
          <cell r="A1782" t="str">
            <v/>
          </cell>
          <cell r="B1782" t="str">
            <v/>
          </cell>
          <cell r="C1782" t="str">
            <v/>
          </cell>
        </row>
        <row r="1783">
          <cell r="A1783" t="str">
            <v/>
          </cell>
          <cell r="B1783" t="str">
            <v/>
          </cell>
          <cell r="C1783" t="str">
            <v/>
          </cell>
        </row>
        <row r="1784">
          <cell r="A1784" t="str">
            <v/>
          </cell>
          <cell r="B1784" t="str">
            <v/>
          </cell>
          <cell r="C1784" t="str">
            <v/>
          </cell>
        </row>
        <row r="1785">
          <cell r="A1785" t="str">
            <v/>
          </cell>
          <cell r="B1785" t="str">
            <v/>
          </cell>
          <cell r="C1785" t="str">
            <v/>
          </cell>
        </row>
        <row r="1786">
          <cell r="A1786" t="str">
            <v/>
          </cell>
          <cell r="B1786" t="str">
            <v/>
          </cell>
          <cell r="C1786" t="str">
            <v/>
          </cell>
        </row>
        <row r="1787">
          <cell r="A1787" t="str">
            <v/>
          </cell>
          <cell r="B1787" t="str">
            <v/>
          </cell>
          <cell r="C1787" t="str">
            <v/>
          </cell>
        </row>
        <row r="1788">
          <cell r="A1788" t="str">
            <v/>
          </cell>
          <cell r="B1788" t="str">
            <v/>
          </cell>
          <cell r="C1788" t="str">
            <v/>
          </cell>
        </row>
        <row r="1789">
          <cell r="A1789" t="str">
            <v/>
          </cell>
          <cell r="B1789" t="str">
            <v/>
          </cell>
          <cell r="C1789" t="str">
            <v/>
          </cell>
        </row>
        <row r="1790">
          <cell r="A1790" t="str">
            <v/>
          </cell>
          <cell r="B1790" t="str">
            <v/>
          </cell>
          <cell r="C1790" t="str">
            <v/>
          </cell>
        </row>
        <row r="1791">
          <cell r="A1791" t="str">
            <v/>
          </cell>
          <cell r="B1791" t="str">
            <v/>
          </cell>
          <cell r="C1791" t="str">
            <v/>
          </cell>
        </row>
        <row r="1792">
          <cell r="A1792" t="str">
            <v/>
          </cell>
          <cell r="B1792" t="str">
            <v/>
          </cell>
          <cell r="C1792" t="str">
            <v/>
          </cell>
        </row>
        <row r="1793">
          <cell r="A1793" t="str">
            <v/>
          </cell>
          <cell r="B1793" t="str">
            <v/>
          </cell>
          <cell r="C1793" t="str">
            <v/>
          </cell>
        </row>
        <row r="1794">
          <cell r="A1794" t="str">
            <v/>
          </cell>
          <cell r="B1794" t="str">
            <v/>
          </cell>
          <cell r="C1794" t="str">
            <v/>
          </cell>
        </row>
        <row r="1795">
          <cell r="A1795" t="str">
            <v/>
          </cell>
          <cell r="B1795" t="str">
            <v/>
          </cell>
          <cell r="C1795" t="str">
            <v/>
          </cell>
        </row>
        <row r="1796">
          <cell r="A1796" t="str">
            <v/>
          </cell>
          <cell r="B1796" t="str">
            <v/>
          </cell>
          <cell r="C1796" t="str">
            <v/>
          </cell>
        </row>
        <row r="1797">
          <cell r="A1797" t="str">
            <v/>
          </cell>
          <cell r="B1797" t="str">
            <v/>
          </cell>
          <cell r="C1797" t="str">
            <v/>
          </cell>
        </row>
        <row r="1798">
          <cell r="A1798" t="str">
            <v/>
          </cell>
          <cell r="B1798" t="str">
            <v/>
          </cell>
          <cell r="C1798" t="str">
            <v/>
          </cell>
        </row>
        <row r="1799">
          <cell r="A1799" t="str">
            <v/>
          </cell>
          <cell r="B1799" t="str">
            <v/>
          </cell>
          <cell r="C1799" t="str">
            <v/>
          </cell>
        </row>
        <row r="1800">
          <cell r="A1800" t="str">
            <v/>
          </cell>
          <cell r="B1800" t="str">
            <v/>
          </cell>
          <cell r="C1800" t="str">
            <v/>
          </cell>
        </row>
        <row r="1801">
          <cell r="A1801" t="str">
            <v/>
          </cell>
          <cell r="B1801" t="str">
            <v/>
          </cell>
          <cell r="C1801" t="str">
            <v/>
          </cell>
        </row>
        <row r="1802">
          <cell r="A1802" t="str">
            <v/>
          </cell>
          <cell r="B1802" t="str">
            <v/>
          </cell>
          <cell r="C1802" t="str">
            <v/>
          </cell>
        </row>
        <row r="1803">
          <cell r="A1803" t="str">
            <v/>
          </cell>
          <cell r="B1803" t="str">
            <v/>
          </cell>
          <cell r="C1803" t="str">
            <v/>
          </cell>
        </row>
        <row r="1804">
          <cell r="A1804" t="str">
            <v/>
          </cell>
          <cell r="B1804" t="str">
            <v/>
          </cell>
          <cell r="C1804" t="str">
            <v/>
          </cell>
        </row>
        <row r="1805">
          <cell r="A1805" t="str">
            <v/>
          </cell>
          <cell r="B1805" t="str">
            <v/>
          </cell>
          <cell r="C1805" t="str">
            <v/>
          </cell>
        </row>
        <row r="1806">
          <cell r="A1806" t="str">
            <v/>
          </cell>
          <cell r="B1806" t="str">
            <v/>
          </cell>
          <cell r="C1806" t="str">
            <v/>
          </cell>
        </row>
        <row r="1807">
          <cell r="A1807" t="str">
            <v/>
          </cell>
          <cell r="B1807" t="str">
            <v/>
          </cell>
          <cell r="C1807" t="str">
            <v/>
          </cell>
        </row>
        <row r="1808">
          <cell r="A1808" t="str">
            <v/>
          </cell>
          <cell r="B1808" t="str">
            <v/>
          </cell>
          <cell r="C1808" t="str">
            <v/>
          </cell>
        </row>
        <row r="1809">
          <cell r="A1809" t="str">
            <v/>
          </cell>
          <cell r="B1809" t="str">
            <v/>
          </cell>
          <cell r="C1809" t="str">
            <v/>
          </cell>
        </row>
        <row r="1810">
          <cell r="A1810" t="str">
            <v/>
          </cell>
          <cell r="B1810" t="str">
            <v/>
          </cell>
          <cell r="C1810" t="str">
            <v/>
          </cell>
        </row>
        <row r="1811">
          <cell r="A1811" t="str">
            <v/>
          </cell>
          <cell r="B1811" t="str">
            <v/>
          </cell>
          <cell r="C1811" t="str">
            <v/>
          </cell>
        </row>
        <row r="1812">
          <cell r="A1812" t="str">
            <v/>
          </cell>
          <cell r="B1812" t="str">
            <v/>
          </cell>
          <cell r="C1812" t="str">
            <v/>
          </cell>
        </row>
        <row r="1813">
          <cell r="A1813" t="str">
            <v/>
          </cell>
          <cell r="B1813" t="str">
            <v/>
          </cell>
          <cell r="C1813" t="str">
            <v/>
          </cell>
        </row>
        <row r="1814">
          <cell r="A1814" t="str">
            <v/>
          </cell>
          <cell r="B1814" t="str">
            <v/>
          </cell>
          <cell r="C1814" t="str">
            <v/>
          </cell>
        </row>
        <row r="1815">
          <cell r="A1815" t="str">
            <v/>
          </cell>
          <cell r="B1815" t="str">
            <v/>
          </cell>
          <cell r="C1815" t="str">
            <v/>
          </cell>
        </row>
        <row r="1816">
          <cell r="A1816" t="str">
            <v/>
          </cell>
          <cell r="B1816" t="str">
            <v/>
          </cell>
          <cell r="C1816" t="str">
            <v/>
          </cell>
        </row>
        <row r="1817">
          <cell r="A1817" t="str">
            <v/>
          </cell>
          <cell r="B1817" t="str">
            <v/>
          </cell>
          <cell r="C1817" t="str">
            <v/>
          </cell>
        </row>
        <row r="1818">
          <cell r="A1818" t="str">
            <v/>
          </cell>
          <cell r="B1818" t="str">
            <v/>
          </cell>
          <cell r="C1818" t="str">
            <v/>
          </cell>
        </row>
        <row r="1819">
          <cell r="A1819" t="str">
            <v/>
          </cell>
          <cell r="B1819" t="str">
            <v/>
          </cell>
          <cell r="C1819" t="str">
            <v/>
          </cell>
        </row>
        <row r="1820">
          <cell r="A1820" t="str">
            <v/>
          </cell>
          <cell r="B1820" t="str">
            <v/>
          </cell>
          <cell r="C1820" t="str">
            <v/>
          </cell>
        </row>
        <row r="1821">
          <cell r="A1821" t="str">
            <v/>
          </cell>
          <cell r="B1821" t="str">
            <v/>
          </cell>
          <cell r="C1821" t="str">
            <v/>
          </cell>
        </row>
        <row r="1822">
          <cell r="A1822" t="str">
            <v/>
          </cell>
          <cell r="B1822" t="str">
            <v/>
          </cell>
          <cell r="C1822" t="str">
            <v/>
          </cell>
        </row>
        <row r="1823">
          <cell r="A1823" t="str">
            <v/>
          </cell>
          <cell r="B1823" t="str">
            <v/>
          </cell>
          <cell r="C1823" t="str">
            <v/>
          </cell>
        </row>
        <row r="1824">
          <cell r="A1824" t="str">
            <v/>
          </cell>
          <cell r="B1824" t="str">
            <v/>
          </cell>
          <cell r="C1824" t="str">
            <v/>
          </cell>
        </row>
        <row r="1825">
          <cell r="A1825" t="str">
            <v/>
          </cell>
          <cell r="B1825" t="str">
            <v/>
          </cell>
          <cell r="C1825" t="str">
            <v/>
          </cell>
        </row>
        <row r="1826">
          <cell r="A1826" t="str">
            <v/>
          </cell>
          <cell r="B1826" t="str">
            <v/>
          </cell>
          <cell r="C1826" t="str">
            <v/>
          </cell>
        </row>
        <row r="1827">
          <cell r="A1827" t="str">
            <v/>
          </cell>
          <cell r="B1827" t="str">
            <v/>
          </cell>
          <cell r="C1827" t="str">
            <v/>
          </cell>
        </row>
        <row r="1828">
          <cell r="A1828" t="str">
            <v/>
          </cell>
          <cell r="B1828" t="str">
            <v/>
          </cell>
          <cell r="C1828" t="str">
            <v/>
          </cell>
        </row>
        <row r="1829">
          <cell r="A1829" t="str">
            <v/>
          </cell>
          <cell r="B1829" t="str">
            <v/>
          </cell>
          <cell r="C1829" t="str">
            <v/>
          </cell>
        </row>
        <row r="1830">
          <cell r="A1830" t="str">
            <v/>
          </cell>
          <cell r="B1830" t="str">
            <v/>
          </cell>
          <cell r="C1830" t="str">
            <v/>
          </cell>
        </row>
        <row r="1831">
          <cell r="A1831" t="str">
            <v/>
          </cell>
          <cell r="B1831" t="str">
            <v/>
          </cell>
          <cell r="C1831" t="str">
            <v/>
          </cell>
        </row>
        <row r="1832">
          <cell r="A1832" t="str">
            <v/>
          </cell>
          <cell r="B1832" t="str">
            <v/>
          </cell>
          <cell r="C1832" t="str">
            <v/>
          </cell>
        </row>
        <row r="1833">
          <cell r="A1833" t="str">
            <v/>
          </cell>
          <cell r="B1833" t="str">
            <v/>
          </cell>
          <cell r="C1833" t="str">
            <v/>
          </cell>
        </row>
        <row r="1834">
          <cell r="A1834" t="str">
            <v/>
          </cell>
          <cell r="B1834" t="str">
            <v/>
          </cell>
          <cell r="C1834" t="str">
            <v/>
          </cell>
        </row>
        <row r="1835">
          <cell r="A1835" t="str">
            <v/>
          </cell>
          <cell r="B1835" t="str">
            <v/>
          </cell>
          <cell r="C1835" t="str">
            <v/>
          </cell>
        </row>
        <row r="1836">
          <cell r="A1836" t="str">
            <v/>
          </cell>
          <cell r="B1836" t="str">
            <v/>
          </cell>
          <cell r="C1836" t="str">
            <v/>
          </cell>
        </row>
        <row r="1837">
          <cell r="A1837" t="str">
            <v/>
          </cell>
          <cell r="B1837" t="str">
            <v/>
          </cell>
          <cell r="C1837" t="str">
            <v/>
          </cell>
        </row>
        <row r="1838">
          <cell r="A1838" t="str">
            <v/>
          </cell>
          <cell r="B1838" t="str">
            <v/>
          </cell>
          <cell r="C1838" t="str">
            <v/>
          </cell>
        </row>
        <row r="1839">
          <cell r="A1839" t="str">
            <v/>
          </cell>
          <cell r="B1839" t="str">
            <v/>
          </cell>
          <cell r="C1839" t="str">
            <v/>
          </cell>
        </row>
        <row r="1840">
          <cell r="A1840" t="str">
            <v/>
          </cell>
          <cell r="B1840" t="str">
            <v/>
          </cell>
          <cell r="C1840" t="str">
            <v/>
          </cell>
        </row>
        <row r="1841">
          <cell r="A1841" t="str">
            <v/>
          </cell>
          <cell r="B1841" t="str">
            <v/>
          </cell>
          <cell r="C1841" t="str">
            <v/>
          </cell>
        </row>
        <row r="1842">
          <cell r="A1842" t="str">
            <v/>
          </cell>
          <cell r="B1842" t="str">
            <v/>
          </cell>
          <cell r="C1842" t="str">
            <v/>
          </cell>
        </row>
        <row r="1843">
          <cell r="A1843" t="str">
            <v/>
          </cell>
          <cell r="B1843" t="str">
            <v/>
          </cell>
          <cell r="C1843" t="str">
            <v/>
          </cell>
        </row>
        <row r="1844">
          <cell r="A1844" t="str">
            <v/>
          </cell>
          <cell r="B1844" t="str">
            <v/>
          </cell>
          <cell r="C1844" t="str">
            <v/>
          </cell>
        </row>
        <row r="1845">
          <cell r="A1845" t="str">
            <v/>
          </cell>
          <cell r="B1845" t="str">
            <v/>
          </cell>
          <cell r="C1845" t="str">
            <v/>
          </cell>
        </row>
        <row r="1846">
          <cell r="A1846" t="str">
            <v/>
          </cell>
          <cell r="B1846" t="str">
            <v/>
          </cell>
          <cell r="C1846" t="str">
            <v/>
          </cell>
        </row>
        <row r="1847">
          <cell r="A1847" t="str">
            <v/>
          </cell>
          <cell r="B1847" t="str">
            <v/>
          </cell>
          <cell r="C1847" t="str">
            <v/>
          </cell>
        </row>
        <row r="1848">
          <cell r="A1848" t="str">
            <v/>
          </cell>
          <cell r="B1848" t="str">
            <v/>
          </cell>
          <cell r="C1848" t="str">
            <v/>
          </cell>
        </row>
        <row r="1849">
          <cell r="A1849" t="str">
            <v/>
          </cell>
          <cell r="B1849" t="str">
            <v/>
          </cell>
          <cell r="C1849" t="str">
            <v/>
          </cell>
        </row>
        <row r="1850">
          <cell r="A1850" t="str">
            <v/>
          </cell>
          <cell r="B1850" t="str">
            <v/>
          </cell>
          <cell r="C1850" t="str">
            <v/>
          </cell>
        </row>
        <row r="1851">
          <cell r="A1851" t="str">
            <v/>
          </cell>
          <cell r="B1851" t="str">
            <v/>
          </cell>
          <cell r="C1851" t="str">
            <v/>
          </cell>
        </row>
        <row r="1852">
          <cell r="A1852" t="str">
            <v/>
          </cell>
          <cell r="B1852" t="str">
            <v/>
          </cell>
          <cell r="C1852" t="str">
            <v/>
          </cell>
        </row>
        <row r="1853">
          <cell r="A1853" t="str">
            <v/>
          </cell>
          <cell r="B1853" t="str">
            <v/>
          </cell>
          <cell r="C1853" t="str">
            <v/>
          </cell>
        </row>
        <row r="1854">
          <cell r="A1854" t="str">
            <v/>
          </cell>
          <cell r="B1854" t="str">
            <v/>
          </cell>
          <cell r="C1854" t="str">
            <v/>
          </cell>
        </row>
        <row r="1855">
          <cell r="A1855" t="str">
            <v/>
          </cell>
          <cell r="B1855" t="str">
            <v/>
          </cell>
          <cell r="C1855" t="str">
            <v/>
          </cell>
        </row>
        <row r="1856">
          <cell r="A1856" t="str">
            <v/>
          </cell>
          <cell r="B1856" t="str">
            <v/>
          </cell>
          <cell r="C1856" t="str">
            <v/>
          </cell>
        </row>
        <row r="1857">
          <cell r="A1857" t="str">
            <v/>
          </cell>
          <cell r="B1857" t="str">
            <v/>
          </cell>
          <cell r="C1857" t="str">
            <v/>
          </cell>
        </row>
        <row r="1858">
          <cell r="A1858" t="str">
            <v/>
          </cell>
          <cell r="B1858" t="str">
            <v/>
          </cell>
          <cell r="C1858" t="str">
            <v/>
          </cell>
        </row>
        <row r="1859">
          <cell r="A1859" t="str">
            <v/>
          </cell>
          <cell r="B1859" t="str">
            <v/>
          </cell>
          <cell r="C1859" t="str">
            <v/>
          </cell>
        </row>
        <row r="1860">
          <cell r="A1860" t="str">
            <v/>
          </cell>
          <cell r="B1860" t="str">
            <v/>
          </cell>
          <cell r="C1860" t="str">
            <v/>
          </cell>
        </row>
        <row r="1861">
          <cell r="A1861" t="str">
            <v/>
          </cell>
          <cell r="B1861" t="str">
            <v/>
          </cell>
          <cell r="C1861" t="str">
            <v/>
          </cell>
        </row>
        <row r="1862">
          <cell r="A1862" t="str">
            <v/>
          </cell>
          <cell r="B1862" t="str">
            <v/>
          </cell>
          <cell r="C1862" t="str">
            <v/>
          </cell>
        </row>
        <row r="1863">
          <cell r="A1863" t="str">
            <v/>
          </cell>
          <cell r="B1863" t="str">
            <v/>
          </cell>
          <cell r="C1863" t="str">
            <v/>
          </cell>
        </row>
        <row r="1864">
          <cell r="A1864" t="str">
            <v/>
          </cell>
          <cell r="B1864" t="str">
            <v/>
          </cell>
          <cell r="C1864" t="str">
            <v/>
          </cell>
        </row>
        <row r="1865">
          <cell r="A1865" t="str">
            <v/>
          </cell>
          <cell r="B1865" t="str">
            <v/>
          </cell>
          <cell r="C1865" t="str">
            <v/>
          </cell>
        </row>
        <row r="1866">
          <cell r="A1866" t="str">
            <v/>
          </cell>
          <cell r="B1866" t="str">
            <v/>
          </cell>
          <cell r="C1866" t="str">
            <v/>
          </cell>
        </row>
        <row r="1867">
          <cell r="A1867" t="str">
            <v/>
          </cell>
          <cell r="B1867" t="str">
            <v/>
          </cell>
          <cell r="C1867" t="str">
            <v/>
          </cell>
        </row>
        <row r="1868">
          <cell r="A1868" t="str">
            <v/>
          </cell>
          <cell r="B1868" t="str">
            <v/>
          </cell>
          <cell r="C1868" t="str">
            <v/>
          </cell>
        </row>
        <row r="1869">
          <cell r="A1869" t="str">
            <v/>
          </cell>
          <cell r="B1869" t="str">
            <v/>
          </cell>
          <cell r="C1869" t="str">
            <v/>
          </cell>
        </row>
        <row r="1870">
          <cell r="A1870" t="str">
            <v/>
          </cell>
          <cell r="B1870" t="str">
            <v/>
          </cell>
          <cell r="C1870" t="str">
            <v/>
          </cell>
        </row>
        <row r="1871">
          <cell r="A1871" t="str">
            <v/>
          </cell>
          <cell r="B1871" t="str">
            <v/>
          </cell>
          <cell r="C1871" t="str">
            <v/>
          </cell>
        </row>
        <row r="1872">
          <cell r="A1872" t="str">
            <v/>
          </cell>
          <cell r="B1872" t="str">
            <v/>
          </cell>
          <cell r="C1872" t="str">
            <v/>
          </cell>
        </row>
        <row r="1873">
          <cell r="A1873" t="str">
            <v/>
          </cell>
          <cell r="B1873" t="str">
            <v/>
          </cell>
          <cell r="C1873" t="str">
            <v/>
          </cell>
        </row>
        <row r="1874">
          <cell r="A1874" t="str">
            <v/>
          </cell>
          <cell r="B1874" t="str">
            <v/>
          </cell>
          <cell r="C1874" t="str">
            <v/>
          </cell>
        </row>
        <row r="1875">
          <cell r="A1875" t="str">
            <v/>
          </cell>
          <cell r="B1875" t="str">
            <v/>
          </cell>
          <cell r="C1875" t="str">
            <v/>
          </cell>
        </row>
        <row r="1876">
          <cell r="A1876" t="str">
            <v/>
          </cell>
          <cell r="B1876" t="str">
            <v/>
          </cell>
          <cell r="C1876" t="str">
            <v/>
          </cell>
        </row>
        <row r="1877">
          <cell r="A1877" t="str">
            <v/>
          </cell>
          <cell r="B1877" t="str">
            <v/>
          </cell>
          <cell r="C1877" t="str">
            <v/>
          </cell>
        </row>
        <row r="1878">
          <cell r="A1878" t="str">
            <v/>
          </cell>
          <cell r="B1878" t="str">
            <v/>
          </cell>
          <cell r="C1878" t="str">
            <v/>
          </cell>
        </row>
        <row r="1879">
          <cell r="A1879" t="str">
            <v/>
          </cell>
          <cell r="B1879" t="str">
            <v/>
          </cell>
          <cell r="C1879" t="str">
            <v/>
          </cell>
        </row>
        <row r="1880">
          <cell r="A1880" t="str">
            <v/>
          </cell>
          <cell r="B1880" t="str">
            <v/>
          </cell>
          <cell r="C1880" t="str">
            <v/>
          </cell>
        </row>
        <row r="1881">
          <cell r="A1881" t="str">
            <v/>
          </cell>
          <cell r="B1881" t="str">
            <v/>
          </cell>
          <cell r="C1881" t="str">
            <v/>
          </cell>
        </row>
        <row r="1882">
          <cell r="A1882" t="str">
            <v/>
          </cell>
          <cell r="B1882" t="str">
            <v/>
          </cell>
          <cell r="C1882" t="str">
            <v/>
          </cell>
        </row>
        <row r="1883">
          <cell r="A1883" t="str">
            <v/>
          </cell>
          <cell r="B1883" t="str">
            <v/>
          </cell>
          <cell r="C1883" t="str">
            <v/>
          </cell>
        </row>
        <row r="1884">
          <cell r="A1884" t="str">
            <v/>
          </cell>
          <cell r="B1884" t="str">
            <v/>
          </cell>
          <cell r="C1884" t="str">
            <v/>
          </cell>
        </row>
        <row r="1885">
          <cell r="A1885" t="str">
            <v/>
          </cell>
          <cell r="B1885" t="str">
            <v/>
          </cell>
          <cell r="C1885" t="str">
            <v/>
          </cell>
        </row>
        <row r="1886">
          <cell r="A1886" t="str">
            <v/>
          </cell>
          <cell r="B1886" t="str">
            <v/>
          </cell>
          <cell r="C1886" t="str">
            <v/>
          </cell>
        </row>
        <row r="1887">
          <cell r="A1887" t="str">
            <v/>
          </cell>
          <cell r="B1887" t="str">
            <v/>
          </cell>
          <cell r="C1887" t="str">
            <v/>
          </cell>
        </row>
        <row r="1888">
          <cell r="A1888" t="str">
            <v/>
          </cell>
          <cell r="B1888" t="str">
            <v/>
          </cell>
          <cell r="C1888" t="str">
            <v/>
          </cell>
        </row>
        <row r="1889">
          <cell r="A1889" t="str">
            <v/>
          </cell>
          <cell r="B1889" t="str">
            <v/>
          </cell>
          <cell r="C1889" t="str">
            <v/>
          </cell>
        </row>
        <row r="1890">
          <cell r="A1890" t="str">
            <v/>
          </cell>
          <cell r="B1890" t="str">
            <v/>
          </cell>
          <cell r="C1890" t="str">
            <v/>
          </cell>
        </row>
        <row r="1891">
          <cell r="A1891" t="str">
            <v/>
          </cell>
          <cell r="B1891" t="str">
            <v/>
          </cell>
          <cell r="C1891" t="str">
            <v/>
          </cell>
        </row>
        <row r="1892">
          <cell r="A1892" t="str">
            <v/>
          </cell>
          <cell r="B1892" t="str">
            <v/>
          </cell>
          <cell r="C1892" t="str">
            <v/>
          </cell>
        </row>
        <row r="1893">
          <cell r="A1893" t="str">
            <v/>
          </cell>
          <cell r="B1893" t="str">
            <v/>
          </cell>
          <cell r="C1893" t="str">
            <v/>
          </cell>
        </row>
        <row r="1894">
          <cell r="A1894" t="str">
            <v/>
          </cell>
          <cell r="B1894" t="str">
            <v/>
          </cell>
          <cell r="C1894" t="str">
            <v/>
          </cell>
        </row>
        <row r="1895">
          <cell r="A1895" t="str">
            <v/>
          </cell>
          <cell r="B1895" t="str">
            <v/>
          </cell>
          <cell r="C1895" t="str">
            <v/>
          </cell>
        </row>
        <row r="1896">
          <cell r="A1896" t="str">
            <v/>
          </cell>
          <cell r="B1896" t="str">
            <v/>
          </cell>
          <cell r="C1896" t="str">
            <v/>
          </cell>
        </row>
        <row r="1897">
          <cell r="A1897" t="str">
            <v/>
          </cell>
          <cell r="B1897" t="str">
            <v/>
          </cell>
          <cell r="C1897" t="str">
            <v/>
          </cell>
        </row>
        <row r="1898">
          <cell r="A1898" t="str">
            <v/>
          </cell>
          <cell r="B1898" t="str">
            <v/>
          </cell>
          <cell r="C1898" t="str">
            <v/>
          </cell>
        </row>
        <row r="1899">
          <cell r="A1899" t="str">
            <v/>
          </cell>
          <cell r="B1899" t="str">
            <v/>
          </cell>
          <cell r="C1899" t="str">
            <v/>
          </cell>
        </row>
        <row r="1900">
          <cell r="A1900" t="str">
            <v/>
          </cell>
          <cell r="B1900" t="str">
            <v/>
          </cell>
          <cell r="C1900" t="str">
            <v/>
          </cell>
        </row>
        <row r="1901">
          <cell r="A1901" t="str">
            <v/>
          </cell>
          <cell r="B1901" t="str">
            <v/>
          </cell>
          <cell r="C1901" t="str">
            <v/>
          </cell>
        </row>
        <row r="1902">
          <cell r="A1902" t="str">
            <v/>
          </cell>
          <cell r="B1902" t="str">
            <v/>
          </cell>
          <cell r="C1902" t="str">
            <v/>
          </cell>
        </row>
        <row r="1903">
          <cell r="A1903" t="str">
            <v/>
          </cell>
          <cell r="B1903" t="str">
            <v/>
          </cell>
          <cell r="C1903" t="str">
            <v/>
          </cell>
        </row>
        <row r="1904">
          <cell r="A1904" t="str">
            <v/>
          </cell>
          <cell r="B1904" t="str">
            <v/>
          </cell>
          <cell r="C1904" t="str">
            <v/>
          </cell>
        </row>
        <row r="1905">
          <cell r="A1905" t="str">
            <v/>
          </cell>
          <cell r="B1905" t="str">
            <v/>
          </cell>
          <cell r="C1905" t="str">
            <v/>
          </cell>
        </row>
        <row r="1906">
          <cell r="A1906" t="str">
            <v/>
          </cell>
          <cell r="B1906" t="str">
            <v/>
          </cell>
          <cell r="C1906" t="str">
            <v/>
          </cell>
        </row>
        <row r="1907">
          <cell r="A1907" t="str">
            <v/>
          </cell>
          <cell r="B1907" t="str">
            <v/>
          </cell>
          <cell r="C1907" t="str">
            <v/>
          </cell>
        </row>
        <row r="1908">
          <cell r="A1908" t="str">
            <v/>
          </cell>
          <cell r="B1908" t="str">
            <v/>
          </cell>
          <cell r="C1908" t="str">
            <v/>
          </cell>
        </row>
        <row r="1909">
          <cell r="A1909" t="str">
            <v/>
          </cell>
          <cell r="B1909" t="str">
            <v/>
          </cell>
          <cell r="C1909" t="str">
            <v/>
          </cell>
        </row>
        <row r="1910">
          <cell r="A1910" t="str">
            <v/>
          </cell>
          <cell r="B1910" t="str">
            <v/>
          </cell>
          <cell r="C1910" t="str">
            <v/>
          </cell>
        </row>
        <row r="1911">
          <cell r="A1911" t="str">
            <v/>
          </cell>
          <cell r="B1911" t="str">
            <v/>
          </cell>
          <cell r="C1911" t="str">
            <v/>
          </cell>
        </row>
        <row r="1912">
          <cell r="A1912" t="str">
            <v/>
          </cell>
          <cell r="B1912" t="str">
            <v/>
          </cell>
          <cell r="C1912" t="str">
            <v/>
          </cell>
        </row>
        <row r="1913">
          <cell r="A1913" t="str">
            <v/>
          </cell>
          <cell r="B1913" t="str">
            <v/>
          </cell>
          <cell r="C1913" t="str">
            <v/>
          </cell>
        </row>
        <row r="1914">
          <cell r="A1914" t="str">
            <v/>
          </cell>
          <cell r="B1914" t="str">
            <v/>
          </cell>
          <cell r="C1914" t="str">
            <v/>
          </cell>
        </row>
        <row r="1915">
          <cell r="A1915" t="str">
            <v/>
          </cell>
          <cell r="B1915" t="str">
            <v/>
          </cell>
          <cell r="C1915" t="str">
            <v/>
          </cell>
        </row>
        <row r="1916">
          <cell r="A1916" t="str">
            <v/>
          </cell>
          <cell r="B1916" t="str">
            <v/>
          </cell>
          <cell r="C1916" t="str">
            <v/>
          </cell>
        </row>
        <row r="1917">
          <cell r="A1917" t="str">
            <v/>
          </cell>
          <cell r="B1917" t="str">
            <v/>
          </cell>
          <cell r="C1917" t="str">
            <v/>
          </cell>
        </row>
        <row r="1918">
          <cell r="A1918" t="str">
            <v/>
          </cell>
          <cell r="B1918" t="str">
            <v/>
          </cell>
          <cell r="C1918" t="str">
            <v/>
          </cell>
        </row>
        <row r="1919">
          <cell r="A1919" t="str">
            <v/>
          </cell>
          <cell r="B1919" t="str">
            <v/>
          </cell>
          <cell r="C1919" t="str">
            <v/>
          </cell>
        </row>
        <row r="1920">
          <cell r="A1920" t="str">
            <v/>
          </cell>
          <cell r="B1920" t="str">
            <v/>
          </cell>
          <cell r="C1920" t="str">
            <v/>
          </cell>
        </row>
        <row r="1921">
          <cell r="A1921" t="str">
            <v/>
          </cell>
          <cell r="B1921" t="str">
            <v/>
          </cell>
          <cell r="C1921" t="str">
            <v/>
          </cell>
        </row>
        <row r="1922">
          <cell r="A1922" t="str">
            <v/>
          </cell>
          <cell r="B1922" t="str">
            <v/>
          </cell>
          <cell r="C1922" t="str">
            <v/>
          </cell>
        </row>
        <row r="1923">
          <cell r="A1923" t="str">
            <v/>
          </cell>
          <cell r="B1923" t="str">
            <v/>
          </cell>
          <cell r="C1923" t="str">
            <v/>
          </cell>
        </row>
        <row r="1924">
          <cell r="A1924" t="str">
            <v/>
          </cell>
          <cell r="B1924" t="str">
            <v/>
          </cell>
          <cell r="C1924" t="str">
            <v/>
          </cell>
        </row>
        <row r="1925">
          <cell r="A1925" t="str">
            <v/>
          </cell>
          <cell r="B1925" t="str">
            <v/>
          </cell>
          <cell r="C1925" t="str">
            <v/>
          </cell>
        </row>
        <row r="1926">
          <cell r="A1926" t="str">
            <v/>
          </cell>
          <cell r="B1926" t="str">
            <v/>
          </cell>
          <cell r="C1926" t="str">
            <v/>
          </cell>
        </row>
        <row r="1927">
          <cell r="A1927" t="str">
            <v/>
          </cell>
          <cell r="B1927" t="str">
            <v/>
          </cell>
          <cell r="C1927" t="str">
            <v/>
          </cell>
        </row>
        <row r="1928">
          <cell r="A1928" t="str">
            <v/>
          </cell>
          <cell r="B1928" t="str">
            <v/>
          </cell>
          <cell r="C1928" t="str">
            <v/>
          </cell>
        </row>
        <row r="1929">
          <cell r="A1929" t="str">
            <v/>
          </cell>
          <cell r="B1929" t="str">
            <v/>
          </cell>
          <cell r="C1929" t="str">
            <v/>
          </cell>
        </row>
        <row r="1930">
          <cell r="A1930" t="str">
            <v/>
          </cell>
          <cell r="B1930" t="str">
            <v/>
          </cell>
          <cell r="C1930" t="str">
            <v/>
          </cell>
        </row>
        <row r="1931">
          <cell r="A1931" t="str">
            <v/>
          </cell>
          <cell r="B1931" t="str">
            <v/>
          </cell>
          <cell r="C1931" t="str">
            <v/>
          </cell>
        </row>
        <row r="1932">
          <cell r="A1932" t="str">
            <v/>
          </cell>
          <cell r="B1932" t="str">
            <v/>
          </cell>
          <cell r="C1932" t="str">
            <v/>
          </cell>
        </row>
        <row r="1933">
          <cell r="A1933" t="str">
            <v/>
          </cell>
          <cell r="B1933" t="str">
            <v/>
          </cell>
          <cell r="C1933" t="str">
            <v/>
          </cell>
        </row>
        <row r="1934">
          <cell r="A1934" t="str">
            <v/>
          </cell>
          <cell r="B1934" t="str">
            <v/>
          </cell>
          <cell r="C1934" t="str">
            <v/>
          </cell>
        </row>
        <row r="1935">
          <cell r="A1935" t="str">
            <v/>
          </cell>
          <cell r="B1935" t="str">
            <v/>
          </cell>
          <cell r="C1935" t="str">
            <v/>
          </cell>
        </row>
        <row r="1936">
          <cell r="A1936" t="str">
            <v/>
          </cell>
          <cell r="B1936" t="str">
            <v/>
          </cell>
          <cell r="C1936" t="str">
            <v/>
          </cell>
        </row>
        <row r="1937">
          <cell r="A1937" t="str">
            <v/>
          </cell>
          <cell r="B1937" t="str">
            <v/>
          </cell>
          <cell r="C1937" t="str">
            <v/>
          </cell>
        </row>
        <row r="1938">
          <cell r="A1938" t="str">
            <v/>
          </cell>
          <cell r="B1938" t="str">
            <v/>
          </cell>
          <cell r="C1938" t="str">
            <v/>
          </cell>
        </row>
        <row r="1939">
          <cell r="A1939" t="str">
            <v/>
          </cell>
          <cell r="B1939" t="str">
            <v/>
          </cell>
          <cell r="C1939" t="str">
            <v/>
          </cell>
        </row>
        <row r="1940">
          <cell r="A1940" t="str">
            <v/>
          </cell>
          <cell r="B1940" t="str">
            <v/>
          </cell>
          <cell r="C1940" t="str">
            <v/>
          </cell>
        </row>
        <row r="1941">
          <cell r="A1941" t="str">
            <v/>
          </cell>
          <cell r="B1941" t="str">
            <v/>
          </cell>
          <cell r="C1941" t="str">
            <v/>
          </cell>
        </row>
        <row r="1942">
          <cell r="A1942" t="str">
            <v/>
          </cell>
          <cell r="B1942" t="str">
            <v/>
          </cell>
          <cell r="C1942" t="str">
            <v/>
          </cell>
        </row>
        <row r="1943">
          <cell r="A1943" t="str">
            <v/>
          </cell>
          <cell r="B1943" t="str">
            <v/>
          </cell>
          <cell r="C1943" t="str">
            <v/>
          </cell>
        </row>
        <row r="1944">
          <cell r="A1944" t="str">
            <v/>
          </cell>
          <cell r="B1944" t="str">
            <v/>
          </cell>
          <cell r="C1944" t="str">
            <v/>
          </cell>
        </row>
        <row r="1945">
          <cell r="A1945" t="str">
            <v/>
          </cell>
          <cell r="B1945" t="str">
            <v/>
          </cell>
          <cell r="C1945" t="str">
            <v/>
          </cell>
        </row>
        <row r="1946">
          <cell r="A1946" t="str">
            <v/>
          </cell>
          <cell r="B1946" t="str">
            <v/>
          </cell>
          <cell r="C1946" t="str">
            <v/>
          </cell>
        </row>
        <row r="1947">
          <cell r="A1947" t="str">
            <v/>
          </cell>
          <cell r="B1947" t="str">
            <v/>
          </cell>
          <cell r="C1947" t="str">
            <v/>
          </cell>
        </row>
        <row r="1948">
          <cell r="A1948" t="str">
            <v/>
          </cell>
          <cell r="B1948" t="str">
            <v/>
          </cell>
          <cell r="C1948" t="str">
            <v/>
          </cell>
        </row>
        <row r="1949">
          <cell r="A1949" t="str">
            <v/>
          </cell>
          <cell r="B1949" t="str">
            <v/>
          </cell>
          <cell r="C1949" t="str">
            <v/>
          </cell>
        </row>
        <row r="1950">
          <cell r="A1950" t="str">
            <v/>
          </cell>
          <cell r="B1950" t="str">
            <v/>
          </cell>
          <cell r="C1950" t="str">
            <v/>
          </cell>
        </row>
        <row r="1951">
          <cell r="A1951" t="str">
            <v/>
          </cell>
          <cell r="B1951" t="str">
            <v/>
          </cell>
          <cell r="C1951" t="str">
            <v/>
          </cell>
        </row>
        <row r="1952">
          <cell r="A1952" t="str">
            <v/>
          </cell>
          <cell r="B1952" t="str">
            <v/>
          </cell>
          <cell r="C1952" t="str">
            <v/>
          </cell>
        </row>
        <row r="1953">
          <cell r="A1953" t="str">
            <v/>
          </cell>
          <cell r="B1953" t="str">
            <v/>
          </cell>
          <cell r="C1953" t="str">
            <v/>
          </cell>
        </row>
        <row r="1954">
          <cell r="A1954" t="str">
            <v/>
          </cell>
          <cell r="B1954" t="str">
            <v/>
          </cell>
          <cell r="C1954" t="str">
            <v/>
          </cell>
        </row>
        <row r="1955">
          <cell r="A1955" t="str">
            <v/>
          </cell>
          <cell r="B1955" t="str">
            <v/>
          </cell>
          <cell r="C1955" t="str">
            <v/>
          </cell>
        </row>
        <row r="1956">
          <cell r="A1956" t="str">
            <v/>
          </cell>
          <cell r="B1956" t="str">
            <v/>
          </cell>
          <cell r="C1956" t="str">
            <v/>
          </cell>
        </row>
        <row r="1957">
          <cell r="A1957" t="str">
            <v/>
          </cell>
          <cell r="B1957" t="str">
            <v/>
          </cell>
          <cell r="C1957" t="str">
            <v/>
          </cell>
        </row>
        <row r="1958">
          <cell r="A1958" t="str">
            <v/>
          </cell>
          <cell r="B1958" t="str">
            <v/>
          </cell>
          <cell r="C1958" t="str">
            <v/>
          </cell>
        </row>
        <row r="1959">
          <cell r="A1959" t="str">
            <v/>
          </cell>
          <cell r="B1959" t="str">
            <v/>
          </cell>
          <cell r="C1959" t="str">
            <v/>
          </cell>
        </row>
        <row r="1960">
          <cell r="A1960" t="str">
            <v/>
          </cell>
          <cell r="B1960" t="str">
            <v/>
          </cell>
          <cell r="C1960" t="str">
            <v/>
          </cell>
        </row>
        <row r="1961">
          <cell r="A1961" t="str">
            <v/>
          </cell>
          <cell r="B1961" t="str">
            <v/>
          </cell>
          <cell r="C1961" t="str">
            <v/>
          </cell>
        </row>
        <row r="1962">
          <cell r="A1962" t="str">
            <v/>
          </cell>
          <cell r="B1962" t="str">
            <v/>
          </cell>
          <cell r="C1962" t="str">
            <v/>
          </cell>
        </row>
        <row r="1963">
          <cell r="A1963" t="str">
            <v/>
          </cell>
          <cell r="B1963" t="str">
            <v/>
          </cell>
          <cell r="C1963" t="str">
            <v/>
          </cell>
        </row>
        <row r="1964">
          <cell r="A1964" t="str">
            <v/>
          </cell>
          <cell r="B1964" t="str">
            <v/>
          </cell>
          <cell r="C1964" t="str">
            <v/>
          </cell>
        </row>
        <row r="1965">
          <cell r="A1965" t="str">
            <v/>
          </cell>
          <cell r="B1965" t="str">
            <v/>
          </cell>
          <cell r="C1965" t="str">
            <v/>
          </cell>
        </row>
        <row r="1966">
          <cell r="A1966" t="str">
            <v/>
          </cell>
          <cell r="B1966" t="str">
            <v/>
          </cell>
          <cell r="C1966" t="str">
            <v/>
          </cell>
        </row>
        <row r="1967">
          <cell r="A1967" t="str">
            <v/>
          </cell>
          <cell r="B1967" t="str">
            <v/>
          </cell>
          <cell r="C1967" t="str">
            <v/>
          </cell>
        </row>
        <row r="1968">
          <cell r="A1968" t="str">
            <v/>
          </cell>
          <cell r="B1968" t="str">
            <v/>
          </cell>
          <cell r="C1968" t="str">
            <v/>
          </cell>
        </row>
        <row r="1969">
          <cell r="A1969" t="str">
            <v/>
          </cell>
          <cell r="B1969" t="str">
            <v/>
          </cell>
          <cell r="C1969" t="str">
            <v/>
          </cell>
        </row>
        <row r="1970">
          <cell r="A1970" t="str">
            <v/>
          </cell>
          <cell r="B1970" t="str">
            <v/>
          </cell>
          <cell r="C1970" t="str">
            <v/>
          </cell>
        </row>
        <row r="1971">
          <cell r="A1971" t="str">
            <v/>
          </cell>
          <cell r="B1971" t="str">
            <v/>
          </cell>
          <cell r="C1971" t="str">
            <v/>
          </cell>
        </row>
        <row r="1972">
          <cell r="A1972" t="str">
            <v/>
          </cell>
          <cell r="B1972" t="str">
            <v/>
          </cell>
          <cell r="C1972" t="str">
            <v/>
          </cell>
        </row>
        <row r="1973">
          <cell r="A1973" t="str">
            <v/>
          </cell>
          <cell r="B1973" t="str">
            <v/>
          </cell>
          <cell r="C1973" t="str">
            <v/>
          </cell>
        </row>
        <row r="1974">
          <cell r="A1974" t="str">
            <v/>
          </cell>
          <cell r="B1974" t="str">
            <v/>
          </cell>
          <cell r="C1974" t="str">
            <v/>
          </cell>
        </row>
        <row r="1975">
          <cell r="A1975" t="str">
            <v/>
          </cell>
          <cell r="B1975" t="str">
            <v/>
          </cell>
          <cell r="C1975" t="str">
            <v/>
          </cell>
        </row>
        <row r="1976">
          <cell r="A1976" t="str">
            <v/>
          </cell>
          <cell r="B1976" t="str">
            <v/>
          </cell>
          <cell r="C1976" t="str">
            <v/>
          </cell>
        </row>
        <row r="1977">
          <cell r="A1977" t="str">
            <v/>
          </cell>
          <cell r="B1977" t="str">
            <v/>
          </cell>
          <cell r="C1977" t="str">
            <v/>
          </cell>
        </row>
        <row r="1978">
          <cell r="A1978" t="str">
            <v/>
          </cell>
          <cell r="B1978" t="str">
            <v/>
          </cell>
          <cell r="C1978" t="str">
            <v/>
          </cell>
        </row>
        <row r="1979">
          <cell r="A1979" t="str">
            <v/>
          </cell>
          <cell r="B1979" t="str">
            <v/>
          </cell>
          <cell r="C1979" t="str">
            <v/>
          </cell>
        </row>
        <row r="1980">
          <cell r="A1980" t="str">
            <v/>
          </cell>
          <cell r="B1980" t="str">
            <v/>
          </cell>
          <cell r="C1980" t="str">
            <v/>
          </cell>
        </row>
        <row r="1981">
          <cell r="A1981" t="str">
            <v/>
          </cell>
          <cell r="B1981" t="str">
            <v/>
          </cell>
          <cell r="C1981" t="str">
            <v/>
          </cell>
        </row>
        <row r="1982">
          <cell r="A1982" t="str">
            <v/>
          </cell>
          <cell r="B1982" t="str">
            <v/>
          </cell>
          <cell r="C1982" t="str">
            <v/>
          </cell>
        </row>
        <row r="1983">
          <cell r="A1983" t="str">
            <v/>
          </cell>
          <cell r="B1983" t="str">
            <v/>
          </cell>
          <cell r="C1983" t="str">
            <v/>
          </cell>
        </row>
        <row r="1984">
          <cell r="A1984" t="str">
            <v/>
          </cell>
          <cell r="B1984" t="str">
            <v/>
          </cell>
          <cell r="C1984" t="str">
            <v/>
          </cell>
        </row>
        <row r="1985">
          <cell r="A1985" t="str">
            <v/>
          </cell>
          <cell r="B1985" t="str">
            <v/>
          </cell>
          <cell r="C1985" t="str">
            <v/>
          </cell>
        </row>
        <row r="1986">
          <cell r="A1986" t="str">
            <v/>
          </cell>
          <cell r="B1986" t="str">
            <v/>
          </cell>
          <cell r="C1986" t="str">
            <v/>
          </cell>
        </row>
        <row r="1987">
          <cell r="A1987" t="str">
            <v/>
          </cell>
          <cell r="B1987" t="str">
            <v/>
          </cell>
          <cell r="C1987" t="str">
            <v/>
          </cell>
        </row>
        <row r="1988">
          <cell r="A1988" t="str">
            <v/>
          </cell>
          <cell r="B1988" t="str">
            <v/>
          </cell>
          <cell r="C1988" t="str">
            <v/>
          </cell>
        </row>
        <row r="1989">
          <cell r="A1989" t="str">
            <v/>
          </cell>
          <cell r="B1989" t="str">
            <v/>
          </cell>
          <cell r="C1989" t="str">
            <v/>
          </cell>
        </row>
        <row r="1990">
          <cell r="A1990" t="str">
            <v/>
          </cell>
          <cell r="B1990" t="str">
            <v/>
          </cell>
          <cell r="C1990" t="str">
            <v/>
          </cell>
        </row>
        <row r="1991">
          <cell r="A1991" t="str">
            <v/>
          </cell>
          <cell r="B1991" t="str">
            <v/>
          </cell>
          <cell r="C1991" t="str">
            <v/>
          </cell>
        </row>
        <row r="1992">
          <cell r="A1992" t="str">
            <v/>
          </cell>
          <cell r="B1992" t="str">
            <v/>
          </cell>
          <cell r="C1992" t="str">
            <v/>
          </cell>
        </row>
        <row r="1993">
          <cell r="A1993" t="str">
            <v/>
          </cell>
          <cell r="B1993" t="str">
            <v/>
          </cell>
          <cell r="C1993" t="str">
            <v/>
          </cell>
        </row>
        <row r="1994">
          <cell r="A1994" t="str">
            <v/>
          </cell>
          <cell r="B1994" t="str">
            <v/>
          </cell>
          <cell r="C1994" t="str">
            <v/>
          </cell>
        </row>
        <row r="1995">
          <cell r="A1995" t="str">
            <v/>
          </cell>
          <cell r="B1995" t="str">
            <v/>
          </cell>
          <cell r="C1995" t="str">
            <v/>
          </cell>
        </row>
        <row r="1996">
          <cell r="A1996" t="str">
            <v/>
          </cell>
          <cell r="B1996" t="str">
            <v/>
          </cell>
          <cell r="C1996" t="str">
            <v/>
          </cell>
        </row>
        <row r="1997">
          <cell r="A1997" t="str">
            <v/>
          </cell>
          <cell r="B1997" t="str">
            <v/>
          </cell>
          <cell r="C1997" t="str">
            <v/>
          </cell>
        </row>
        <row r="1998">
          <cell r="A1998" t="str">
            <v/>
          </cell>
          <cell r="B1998" t="str">
            <v/>
          </cell>
          <cell r="C1998" t="str">
            <v/>
          </cell>
        </row>
        <row r="1999">
          <cell r="A1999" t="str">
            <v/>
          </cell>
          <cell r="B1999" t="str">
            <v/>
          </cell>
          <cell r="C1999" t="str">
            <v/>
          </cell>
        </row>
        <row r="2000">
          <cell r="A2000" t="str">
            <v/>
          </cell>
          <cell r="B2000" t="str">
            <v/>
          </cell>
          <cell r="C2000" t="str">
            <v/>
          </cell>
        </row>
        <row r="2001">
          <cell r="A2001" t="str">
            <v/>
          </cell>
          <cell r="B2001" t="str">
            <v/>
          </cell>
          <cell r="C2001" t="str">
            <v/>
          </cell>
        </row>
        <row r="2002">
          <cell r="A2002" t="str">
            <v/>
          </cell>
          <cell r="B2002" t="str">
            <v/>
          </cell>
          <cell r="C2002" t="str">
            <v/>
          </cell>
        </row>
        <row r="2003">
          <cell r="A2003" t="str">
            <v/>
          </cell>
          <cell r="B2003" t="str">
            <v/>
          </cell>
          <cell r="C2003" t="str">
            <v/>
          </cell>
        </row>
        <row r="2004">
          <cell r="A2004" t="str">
            <v/>
          </cell>
          <cell r="B2004" t="str">
            <v/>
          </cell>
          <cell r="C2004" t="str">
            <v/>
          </cell>
        </row>
        <row r="2005">
          <cell r="A2005" t="str">
            <v/>
          </cell>
          <cell r="B2005" t="str">
            <v/>
          </cell>
          <cell r="C2005" t="str">
            <v/>
          </cell>
        </row>
        <row r="2006">
          <cell r="A2006" t="str">
            <v/>
          </cell>
          <cell r="B2006" t="str">
            <v/>
          </cell>
          <cell r="C2006" t="str">
            <v/>
          </cell>
        </row>
        <row r="2007">
          <cell r="A2007" t="str">
            <v/>
          </cell>
          <cell r="B2007" t="str">
            <v/>
          </cell>
          <cell r="C2007" t="str">
            <v/>
          </cell>
        </row>
        <row r="2008">
          <cell r="A2008" t="str">
            <v/>
          </cell>
          <cell r="B2008" t="str">
            <v/>
          </cell>
          <cell r="C2008" t="str">
            <v/>
          </cell>
        </row>
        <row r="2009">
          <cell r="A2009" t="str">
            <v/>
          </cell>
          <cell r="B2009" t="str">
            <v/>
          </cell>
          <cell r="C2009" t="str">
            <v/>
          </cell>
        </row>
        <row r="2010">
          <cell r="A2010" t="str">
            <v/>
          </cell>
          <cell r="B2010" t="str">
            <v/>
          </cell>
          <cell r="C2010" t="str">
            <v/>
          </cell>
        </row>
        <row r="2011">
          <cell r="A2011" t="str">
            <v/>
          </cell>
          <cell r="B2011" t="str">
            <v/>
          </cell>
          <cell r="C2011" t="str">
            <v/>
          </cell>
        </row>
        <row r="2012">
          <cell r="A2012" t="str">
            <v/>
          </cell>
          <cell r="B2012" t="str">
            <v/>
          </cell>
          <cell r="C2012" t="str">
            <v/>
          </cell>
        </row>
        <row r="2013">
          <cell r="A2013" t="str">
            <v/>
          </cell>
          <cell r="B2013" t="str">
            <v/>
          </cell>
          <cell r="C2013" t="str">
            <v/>
          </cell>
        </row>
        <row r="2014">
          <cell r="A2014" t="str">
            <v/>
          </cell>
          <cell r="B2014" t="str">
            <v/>
          </cell>
          <cell r="C2014" t="str">
            <v/>
          </cell>
        </row>
        <row r="2015">
          <cell r="A2015" t="str">
            <v/>
          </cell>
          <cell r="B2015" t="str">
            <v/>
          </cell>
          <cell r="C2015" t="str">
            <v/>
          </cell>
        </row>
        <row r="2016">
          <cell r="A2016" t="str">
            <v/>
          </cell>
          <cell r="B2016" t="str">
            <v/>
          </cell>
          <cell r="C2016" t="str">
            <v/>
          </cell>
        </row>
        <row r="2017">
          <cell r="A2017" t="str">
            <v/>
          </cell>
          <cell r="B2017" t="str">
            <v/>
          </cell>
          <cell r="C2017" t="str">
            <v/>
          </cell>
        </row>
        <row r="2018">
          <cell r="A2018" t="str">
            <v/>
          </cell>
          <cell r="B2018" t="str">
            <v/>
          </cell>
          <cell r="C2018" t="str">
            <v/>
          </cell>
        </row>
        <row r="2019">
          <cell r="A2019" t="str">
            <v/>
          </cell>
          <cell r="B2019" t="str">
            <v/>
          </cell>
          <cell r="C2019" t="str">
            <v/>
          </cell>
        </row>
        <row r="2020">
          <cell r="A2020" t="str">
            <v/>
          </cell>
          <cell r="B2020" t="str">
            <v/>
          </cell>
          <cell r="C2020" t="str">
            <v/>
          </cell>
        </row>
        <row r="2021">
          <cell r="A2021" t="str">
            <v/>
          </cell>
          <cell r="B2021" t="str">
            <v/>
          </cell>
          <cell r="C2021" t="str">
            <v/>
          </cell>
        </row>
        <row r="2022">
          <cell r="A2022" t="str">
            <v/>
          </cell>
          <cell r="B2022" t="str">
            <v/>
          </cell>
          <cell r="C2022" t="str">
            <v/>
          </cell>
        </row>
        <row r="2023">
          <cell r="A2023" t="str">
            <v/>
          </cell>
          <cell r="B2023" t="str">
            <v/>
          </cell>
          <cell r="C2023" t="str">
            <v/>
          </cell>
        </row>
        <row r="2024">
          <cell r="A2024" t="str">
            <v/>
          </cell>
          <cell r="B2024" t="str">
            <v/>
          </cell>
          <cell r="C2024" t="str">
            <v/>
          </cell>
        </row>
        <row r="2025">
          <cell r="A2025" t="str">
            <v/>
          </cell>
          <cell r="B2025" t="str">
            <v/>
          </cell>
          <cell r="C2025" t="str">
            <v/>
          </cell>
        </row>
        <row r="2026">
          <cell r="A2026" t="str">
            <v/>
          </cell>
          <cell r="B2026" t="str">
            <v/>
          </cell>
          <cell r="C2026" t="str">
            <v/>
          </cell>
        </row>
        <row r="2027">
          <cell r="A2027" t="str">
            <v/>
          </cell>
          <cell r="B2027" t="str">
            <v/>
          </cell>
          <cell r="C2027" t="str">
            <v/>
          </cell>
        </row>
        <row r="2028">
          <cell r="A2028" t="str">
            <v/>
          </cell>
          <cell r="B2028" t="str">
            <v/>
          </cell>
          <cell r="C2028" t="str">
            <v/>
          </cell>
        </row>
        <row r="2029">
          <cell r="A2029" t="str">
            <v/>
          </cell>
          <cell r="B2029" t="str">
            <v/>
          </cell>
          <cell r="C2029" t="str">
            <v/>
          </cell>
        </row>
        <row r="2030">
          <cell r="A2030" t="str">
            <v/>
          </cell>
          <cell r="B2030" t="str">
            <v/>
          </cell>
          <cell r="C2030" t="str">
            <v/>
          </cell>
        </row>
        <row r="2031">
          <cell r="A2031" t="str">
            <v/>
          </cell>
          <cell r="B2031" t="str">
            <v/>
          </cell>
          <cell r="C2031" t="str">
            <v/>
          </cell>
        </row>
        <row r="2032">
          <cell r="A2032" t="str">
            <v/>
          </cell>
          <cell r="B2032" t="str">
            <v/>
          </cell>
          <cell r="C2032" t="str">
            <v/>
          </cell>
        </row>
        <row r="2033">
          <cell r="A2033" t="str">
            <v/>
          </cell>
          <cell r="B2033" t="str">
            <v/>
          </cell>
          <cell r="C2033" t="str">
            <v/>
          </cell>
        </row>
        <row r="2034">
          <cell r="A2034" t="str">
            <v/>
          </cell>
          <cell r="B2034" t="str">
            <v/>
          </cell>
          <cell r="C2034" t="str">
            <v/>
          </cell>
        </row>
        <row r="2035">
          <cell r="A2035" t="str">
            <v/>
          </cell>
          <cell r="B2035" t="str">
            <v/>
          </cell>
          <cell r="C2035" t="str">
            <v/>
          </cell>
        </row>
        <row r="2036">
          <cell r="A2036" t="str">
            <v/>
          </cell>
          <cell r="B2036" t="str">
            <v/>
          </cell>
          <cell r="C2036" t="str">
            <v/>
          </cell>
        </row>
        <row r="2037">
          <cell r="A2037" t="str">
            <v/>
          </cell>
          <cell r="B2037" t="str">
            <v/>
          </cell>
          <cell r="C2037" t="str">
            <v/>
          </cell>
        </row>
        <row r="2038">
          <cell r="A2038" t="str">
            <v/>
          </cell>
          <cell r="B2038" t="str">
            <v/>
          </cell>
          <cell r="C2038" t="str">
            <v/>
          </cell>
        </row>
        <row r="2039">
          <cell r="A2039" t="str">
            <v/>
          </cell>
          <cell r="B2039" t="str">
            <v/>
          </cell>
          <cell r="C2039" t="str">
            <v/>
          </cell>
        </row>
        <row r="2040">
          <cell r="A2040" t="str">
            <v/>
          </cell>
          <cell r="B2040" t="str">
            <v/>
          </cell>
          <cell r="C2040" t="str">
            <v/>
          </cell>
        </row>
        <row r="2041">
          <cell r="A2041" t="str">
            <v/>
          </cell>
          <cell r="B2041" t="str">
            <v/>
          </cell>
          <cell r="C2041" t="str">
            <v/>
          </cell>
        </row>
        <row r="2042">
          <cell r="A2042" t="str">
            <v/>
          </cell>
          <cell r="B2042" t="str">
            <v/>
          </cell>
          <cell r="C2042" t="str">
            <v/>
          </cell>
        </row>
        <row r="2043">
          <cell r="A2043" t="str">
            <v/>
          </cell>
          <cell r="B2043" t="str">
            <v/>
          </cell>
          <cell r="C2043" t="str">
            <v/>
          </cell>
        </row>
        <row r="2044">
          <cell r="A2044" t="str">
            <v/>
          </cell>
          <cell r="B2044" t="str">
            <v/>
          </cell>
          <cell r="C2044" t="str">
            <v/>
          </cell>
        </row>
        <row r="2045">
          <cell r="A2045" t="str">
            <v/>
          </cell>
          <cell r="B2045" t="str">
            <v/>
          </cell>
          <cell r="C2045" t="str">
            <v/>
          </cell>
        </row>
        <row r="2046">
          <cell r="A2046" t="str">
            <v/>
          </cell>
          <cell r="B2046" t="str">
            <v/>
          </cell>
          <cell r="C2046" t="str">
            <v/>
          </cell>
        </row>
        <row r="2047">
          <cell r="A2047" t="str">
            <v/>
          </cell>
          <cell r="B2047" t="str">
            <v/>
          </cell>
          <cell r="C2047" t="str">
            <v/>
          </cell>
        </row>
        <row r="2048">
          <cell r="A2048" t="str">
            <v/>
          </cell>
          <cell r="B2048" t="str">
            <v/>
          </cell>
          <cell r="C2048" t="str">
            <v/>
          </cell>
        </row>
        <row r="2049">
          <cell r="A2049" t="str">
            <v/>
          </cell>
          <cell r="B2049" t="str">
            <v/>
          </cell>
          <cell r="C2049" t="str">
            <v/>
          </cell>
        </row>
        <row r="2050">
          <cell r="A2050" t="str">
            <v/>
          </cell>
          <cell r="B2050" t="str">
            <v/>
          </cell>
          <cell r="C2050" t="str">
            <v/>
          </cell>
        </row>
        <row r="2051">
          <cell r="A2051" t="str">
            <v/>
          </cell>
          <cell r="B2051" t="str">
            <v/>
          </cell>
          <cell r="C2051" t="str">
            <v/>
          </cell>
        </row>
        <row r="2052">
          <cell r="A2052" t="str">
            <v/>
          </cell>
          <cell r="B2052" t="str">
            <v/>
          </cell>
          <cell r="C2052" t="str">
            <v/>
          </cell>
        </row>
        <row r="2053">
          <cell r="A2053" t="str">
            <v/>
          </cell>
          <cell r="B2053" t="str">
            <v/>
          </cell>
          <cell r="C2053" t="str">
            <v/>
          </cell>
        </row>
        <row r="2054">
          <cell r="A2054" t="str">
            <v/>
          </cell>
          <cell r="B2054" t="str">
            <v/>
          </cell>
          <cell r="C2054" t="str">
            <v/>
          </cell>
        </row>
        <row r="2055">
          <cell r="A2055" t="str">
            <v/>
          </cell>
          <cell r="B2055" t="str">
            <v/>
          </cell>
          <cell r="C2055" t="str">
            <v/>
          </cell>
        </row>
        <row r="2056">
          <cell r="A2056" t="str">
            <v/>
          </cell>
          <cell r="B2056" t="str">
            <v/>
          </cell>
          <cell r="C2056" t="str">
            <v/>
          </cell>
        </row>
        <row r="2057">
          <cell r="A2057" t="str">
            <v/>
          </cell>
          <cell r="B2057" t="str">
            <v/>
          </cell>
          <cell r="C2057" t="str">
            <v/>
          </cell>
        </row>
        <row r="2058">
          <cell r="A2058" t="str">
            <v/>
          </cell>
          <cell r="B2058" t="str">
            <v/>
          </cell>
          <cell r="C2058" t="str">
            <v/>
          </cell>
        </row>
        <row r="2059">
          <cell r="A2059" t="str">
            <v/>
          </cell>
          <cell r="B2059" t="str">
            <v/>
          </cell>
          <cell r="C2059" t="str">
            <v/>
          </cell>
        </row>
        <row r="2060">
          <cell r="A2060" t="str">
            <v/>
          </cell>
          <cell r="B2060" t="str">
            <v/>
          </cell>
          <cell r="C2060" t="str">
            <v/>
          </cell>
        </row>
        <row r="2061">
          <cell r="A2061" t="str">
            <v/>
          </cell>
          <cell r="B2061" t="str">
            <v/>
          </cell>
          <cell r="C2061" t="str">
            <v/>
          </cell>
        </row>
        <row r="2062">
          <cell r="A2062" t="str">
            <v/>
          </cell>
          <cell r="B2062" t="str">
            <v/>
          </cell>
          <cell r="C2062" t="str">
            <v/>
          </cell>
        </row>
        <row r="2063">
          <cell r="A2063" t="str">
            <v/>
          </cell>
          <cell r="B2063" t="str">
            <v/>
          </cell>
          <cell r="C2063" t="str">
            <v/>
          </cell>
        </row>
        <row r="2064">
          <cell r="A2064" t="str">
            <v/>
          </cell>
          <cell r="B2064" t="str">
            <v/>
          </cell>
          <cell r="C2064" t="str">
            <v/>
          </cell>
        </row>
        <row r="2065">
          <cell r="A2065" t="str">
            <v/>
          </cell>
          <cell r="B2065" t="str">
            <v/>
          </cell>
          <cell r="C2065" t="str">
            <v/>
          </cell>
        </row>
        <row r="2066">
          <cell r="A2066" t="str">
            <v/>
          </cell>
          <cell r="B2066" t="str">
            <v/>
          </cell>
          <cell r="C2066" t="str">
            <v/>
          </cell>
        </row>
        <row r="2067">
          <cell r="A2067" t="str">
            <v/>
          </cell>
          <cell r="B2067" t="str">
            <v/>
          </cell>
          <cell r="C2067" t="str">
            <v/>
          </cell>
        </row>
        <row r="2068">
          <cell r="A2068" t="str">
            <v/>
          </cell>
          <cell r="B2068" t="str">
            <v/>
          </cell>
          <cell r="C2068" t="str">
            <v/>
          </cell>
        </row>
        <row r="2069">
          <cell r="A2069" t="str">
            <v/>
          </cell>
          <cell r="B2069" t="str">
            <v/>
          </cell>
          <cell r="C2069" t="str">
            <v/>
          </cell>
        </row>
        <row r="2070">
          <cell r="A2070" t="str">
            <v/>
          </cell>
          <cell r="B2070" t="str">
            <v/>
          </cell>
          <cell r="C2070" t="str">
            <v/>
          </cell>
        </row>
        <row r="2071">
          <cell r="A2071" t="str">
            <v/>
          </cell>
          <cell r="B2071" t="str">
            <v/>
          </cell>
          <cell r="C2071" t="str">
            <v/>
          </cell>
        </row>
        <row r="2072">
          <cell r="A2072" t="str">
            <v/>
          </cell>
          <cell r="B2072" t="str">
            <v/>
          </cell>
          <cell r="C2072" t="str">
            <v/>
          </cell>
        </row>
        <row r="2073">
          <cell r="A2073" t="str">
            <v/>
          </cell>
          <cell r="B2073" t="str">
            <v/>
          </cell>
          <cell r="C2073" t="str">
            <v/>
          </cell>
        </row>
        <row r="2074">
          <cell r="A2074" t="str">
            <v/>
          </cell>
          <cell r="B2074" t="str">
            <v/>
          </cell>
          <cell r="C2074" t="str">
            <v/>
          </cell>
        </row>
        <row r="2075">
          <cell r="A2075" t="str">
            <v/>
          </cell>
          <cell r="B2075" t="str">
            <v/>
          </cell>
          <cell r="C2075" t="str">
            <v/>
          </cell>
        </row>
        <row r="2076">
          <cell r="A2076" t="str">
            <v/>
          </cell>
          <cell r="B2076" t="str">
            <v/>
          </cell>
          <cell r="C2076" t="str">
            <v/>
          </cell>
        </row>
        <row r="2077">
          <cell r="A2077" t="str">
            <v/>
          </cell>
          <cell r="B2077" t="str">
            <v/>
          </cell>
          <cell r="C2077" t="str">
            <v/>
          </cell>
        </row>
        <row r="2078">
          <cell r="A2078" t="str">
            <v/>
          </cell>
          <cell r="B2078" t="str">
            <v/>
          </cell>
          <cell r="C2078" t="str">
            <v/>
          </cell>
        </row>
        <row r="2079">
          <cell r="A2079" t="str">
            <v/>
          </cell>
          <cell r="B2079" t="str">
            <v/>
          </cell>
          <cell r="C2079" t="str">
            <v/>
          </cell>
        </row>
        <row r="2080">
          <cell r="A2080" t="str">
            <v/>
          </cell>
          <cell r="B2080" t="str">
            <v/>
          </cell>
          <cell r="C2080" t="str">
            <v/>
          </cell>
        </row>
        <row r="2081">
          <cell r="A2081" t="str">
            <v/>
          </cell>
          <cell r="B2081" t="str">
            <v/>
          </cell>
          <cell r="C2081" t="str">
            <v/>
          </cell>
        </row>
        <row r="2082">
          <cell r="A2082" t="str">
            <v/>
          </cell>
          <cell r="B2082" t="str">
            <v/>
          </cell>
          <cell r="C2082" t="str">
            <v/>
          </cell>
        </row>
        <row r="2083">
          <cell r="A2083" t="str">
            <v/>
          </cell>
          <cell r="B2083" t="str">
            <v/>
          </cell>
          <cell r="C2083" t="str">
            <v/>
          </cell>
        </row>
        <row r="2084">
          <cell r="A2084" t="str">
            <v/>
          </cell>
          <cell r="B2084" t="str">
            <v/>
          </cell>
          <cell r="C2084" t="str">
            <v/>
          </cell>
        </row>
        <row r="2085">
          <cell r="A2085" t="str">
            <v/>
          </cell>
          <cell r="B2085" t="str">
            <v/>
          </cell>
          <cell r="C2085" t="str">
            <v/>
          </cell>
        </row>
        <row r="2086">
          <cell r="A2086" t="str">
            <v/>
          </cell>
          <cell r="B2086" t="str">
            <v/>
          </cell>
          <cell r="C2086" t="str">
            <v/>
          </cell>
        </row>
        <row r="2087">
          <cell r="A2087" t="str">
            <v/>
          </cell>
          <cell r="B2087" t="str">
            <v/>
          </cell>
          <cell r="C2087" t="str">
            <v/>
          </cell>
        </row>
        <row r="2088">
          <cell r="A2088" t="str">
            <v/>
          </cell>
          <cell r="B2088" t="str">
            <v/>
          </cell>
          <cell r="C2088" t="str">
            <v/>
          </cell>
        </row>
        <row r="2089">
          <cell r="A2089" t="str">
            <v/>
          </cell>
          <cell r="B2089" t="str">
            <v/>
          </cell>
          <cell r="C2089" t="str">
            <v/>
          </cell>
        </row>
        <row r="2090">
          <cell r="A2090" t="str">
            <v/>
          </cell>
          <cell r="B2090" t="str">
            <v/>
          </cell>
          <cell r="C2090" t="str">
            <v/>
          </cell>
        </row>
        <row r="2091">
          <cell r="A2091" t="str">
            <v/>
          </cell>
          <cell r="B2091" t="str">
            <v/>
          </cell>
          <cell r="C2091" t="str">
            <v/>
          </cell>
        </row>
        <row r="2092">
          <cell r="A2092" t="str">
            <v/>
          </cell>
          <cell r="B2092" t="str">
            <v/>
          </cell>
          <cell r="C2092" t="str">
            <v/>
          </cell>
        </row>
        <row r="2093">
          <cell r="A2093" t="str">
            <v/>
          </cell>
          <cell r="B2093" t="str">
            <v/>
          </cell>
          <cell r="C2093" t="str">
            <v/>
          </cell>
        </row>
        <row r="2094">
          <cell r="A2094" t="str">
            <v/>
          </cell>
          <cell r="B2094" t="str">
            <v/>
          </cell>
          <cell r="C2094" t="str">
            <v/>
          </cell>
        </row>
        <row r="2095">
          <cell r="A2095" t="str">
            <v/>
          </cell>
          <cell r="B2095" t="str">
            <v/>
          </cell>
          <cell r="C2095" t="str">
            <v/>
          </cell>
        </row>
        <row r="2096">
          <cell r="A2096" t="str">
            <v/>
          </cell>
          <cell r="B2096" t="str">
            <v/>
          </cell>
          <cell r="C2096" t="str">
            <v/>
          </cell>
        </row>
        <row r="2097">
          <cell r="A2097" t="str">
            <v/>
          </cell>
          <cell r="B2097" t="str">
            <v/>
          </cell>
          <cell r="C2097" t="str">
            <v/>
          </cell>
        </row>
        <row r="2098">
          <cell r="A2098" t="str">
            <v/>
          </cell>
          <cell r="B2098" t="str">
            <v/>
          </cell>
          <cell r="C2098" t="str">
            <v/>
          </cell>
        </row>
        <row r="2099">
          <cell r="A2099" t="str">
            <v/>
          </cell>
          <cell r="B2099" t="str">
            <v/>
          </cell>
          <cell r="C2099" t="str">
            <v/>
          </cell>
        </row>
        <row r="2100">
          <cell r="A2100" t="str">
            <v/>
          </cell>
          <cell r="B2100" t="str">
            <v/>
          </cell>
          <cell r="C2100" t="str">
            <v/>
          </cell>
        </row>
        <row r="2101">
          <cell r="A2101" t="str">
            <v/>
          </cell>
          <cell r="B2101" t="str">
            <v/>
          </cell>
          <cell r="C2101" t="str">
            <v/>
          </cell>
        </row>
        <row r="2102">
          <cell r="A2102" t="str">
            <v/>
          </cell>
          <cell r="B2102" t="str">
            <v/>
          </cell>
          <cell r="C2102" t="str">
            <v/>
          </cell>
        </row>
        <row r="2103">
          <cell r="A2103" t="str">
            <v/>
          </cell>
          <cell r="B2103" t="str">
            <v/>
          </cell>
          <cell r="C2103" t="str">
            <v/>
          </cell>
        </row>
        <row r="2104">
          <cell r="A2104" t="str">
            <v/>
          </cell>
          <cell r="B2104" t="str">
            <v/>
          </cell>
          <cell r="C2104" t="str">
            <v/>
          </cell>
        </row>
        <row r="2105">
          <cell r="A2105" t="str">
            <v/>
          </cell>
          <cell r="B2105" t="str">
            <v/>
          </cell>
          <cell r="C2105" t="str">
            <v/>
          </cell>
        </row>
        <row r="2106">
          <cell r="A2106" t="str">
            <v/>
          </cell>
          <cell r="B2106" t="str">
            <v/>
          </cell>
          <cell r="C2106" t="str">
            <v/>
          </cell>
        </row>
        <row r="2107">
          <cell r="A2107" t="str">
            <v/>
          </cell>
          <cell r="B2107" t="str">
            <v/>
          </cell>
          <cell r="C2107" t="str">
            <v/>
          </cell>
        </row>
        <row r="2108">
          <cell r="A2108" t="str">
            <v/>
          </cell>
          <cell r="B2108" t="str">
            <v/>
          </cell>
          <cell r="C2108" t="str">
            <v/>
          </cell>
        </row>
        <row r="2109">
          <cell r="A2109" t="str">
            <v/>
          </cell>
          <cell r="B2109" t="str">
            <v/>
          </cell>
          <cell r="C2109" t="str">
            <v/>
          </cell>
        </row>
        <row r="2110">
          <cell r="A2110" t="str">
            <v/>
          </cell>
          <cell r="B2110" t="str">
            <v/>
          </cell>
          <cell r="C2110" t="str">
            <v/>
          </cell>
        </row>
        <row r="2111">
          <cell r="A2111" t="str">
            <v/>
          </cell>
          <cell r="B2111" t="str">
            <v/>
          </cell>
          <cell r="C2111" t="str">
            <v/>
          </cell>
        </row>
        <row r="2112">
          <cell r="A2112" t="str">
            <v/>
          </cell>
          <cell r="B2112" t="str">
            <v/>
          </cell>
          <cell r="C2112" t="str">
            <v/>
          </cell>
        </row>
        <row r="2113">
          <cell r="A2113" t="str">
            <v/>
          </cell>
          <cell r="B2113" t="str">
            <v/>
          </cell>
          <cell r="C2113" t="str">
            <v/>
          </cell>
        </row>
        <row r="2114">
          <cell r="A2114" t="str">
            <v/>
          </cell>
          <cell r="B2114" t="str">
            <v/>
          </cell>
          <cell r="C2114" t="str">
            <v/>
          </cell>
        </row>
        <row r="2115">
          <cell r="A2115" t="str">
            <v/>
          </cell>
          <cell r="B2115" t="str">
            <v/>
          </cell>
          <cell r="C2115" t="str">
            <v/>
          </cell>
        </row>
        <row r="2116">
          <cell r="A2116" t="str">
            <v/>
          </cell>
          <cell r="B2116" t="str">
            <v/>
          </cell>
          <cell r="C2116" t="str">
            <v/>
          </cell>
        </row>
        <row r="2117">
          <cell r="A2117" t="str">
            <v/>
          </cell>
          <cell r="B2117" t="str">
            <v/>
          </cell>
          <cell r="C2117" t="str">
            <v/>
          </cell>
        </row>
        <row r="2118">
          <cell r="A2118" t="str">
            <v/>
          </cell>
          <cell r="B2118" t="str">
            <v/>
          </cell>
          <cell r="C2118" t="str">
            <v/>
          </cell>
        </row>
        <row r="2119">
          <cell r="A2119" t="str">
            <v/>
          </cell>
          <cell r="B2119" t="str">
            <v/>
          </cell>
          <cell r="C2119" t="str">
            <v/>
          </cell>
        </row>
        <row r="2120">
          <cell r="A2120" t="str">
            <v/>
          </cell>
          <cell r="B2120" t="str">
            <v/>
          </cell>
          <cell r="C2120" t="str">
            <v/>
          </cell>
        </row>
        <row r="2121">
          <cell r="A2121" t="str">
            <v/>
          </cell>
          <cell r="B2121" t="str">
            <v/>
          </cell>
          <cell r="C2121" t="str">
            <v/>
          </cell>
        </row>
        <row r="2122">
          <cell r="A2122" t="str">
            <v/>
          </cell>
          <cell r="B2122" t="str">
            <v/>
          </cell>
          <cell r="C2122" t="str">
            <v/>
          </cell>
        </row>
        <row r="2123">
          <cell r="A2123" t="str">
            <v/>
          </cell>
          <cell r="B2123" t="str">
            <v/>
          </cell>
          <cell r="C2123" t="str">
            <v/>
          </cell>
        </row>
        <row r="2124">
          <cell r="A2124" t="str">
            <v/>
          </cell>
          <cell r="B2124" t="str">
            <v/>
          </cell>
          <cell r="C2124" t="str">
            <v/>
          </cell>
        </row>
        <row r="2125">
          <cell r="A2125" t="str">
            <v/>
          </cell>
          <cell r="B2125" t="str">
            <v/>
          </cell>
          <cell r="C2125" t="str">
            <v/>
          </cell>
        </row>
        <row r="2126">
          <cell r="A2126" t="str">
            <v/>
          </cell>
          <cell r="B2126" t="str">
            <v/>
          </cell>
          <cell r="C2126" t="str">
            <v/>
          </cell>
        </row>
        <row r="2127">
          <cell r="A2127" t="str">
            <v/>
          </cell>
          <cell r="B2127" t="str">
            <v/>
          </cell>
          <cell r="C2127" t="str">
            <v/>
          </cell>
        </row>
        <row r="2128">
          <cell r="A2128" t="str">
            <v/>
          </cell>
          <cell r="B2128" t="str">
            <v/>
          </cell>
          <cell r="C2128" t="str">
            <v/>
          </cell>
        </row>
        <row r="2129">
          <cell r="A2129" t="str">
            <v/>
          </cell>
          <cell r="B2129" t="str">
            <v/>
          </cell>
          <cell r="C2129" t="str">
            <v/>
          </cell>
        </row>
        <row r="2130">
          <cell r="A2130" t="str">
            <v/>
          </cell>
          <cell r="B2130" t="str">
            <v/>
          </cell>
          <cell r="C2130" t="str">
            <v/>
          </cell>
        </row>
        <row r="2131">
          <cell r="A2131" t="str">
            <v/>
          </cell>
          <cell r="B2131" t="str">
            <v/>
          </cell>
          <cell r="C2131" t="str">
            <v/>
          </cell>
        </row>
        <row r="2132">
          <cell r="A2132" t="str">
            <v/>
          </cell>
          <cell r="B2132" t="str">
            <v/>
          </cell>
          <cell r="C2132" t="str">
            <v/>
          </cell>
        </row>
        <row r="2133">
          <cell r="A2133" t="str">
            <v/>
          </cell>
          <cell r="B2133" t="str">
            <v/>
          </cell>
          <cell r="C2133" t="str">
            <v/>
          </cell>
        </row>
        <row r="2134">
          <cell r="A2134" t="str">
            <v/>
          </cell>
          <cell r="B2134" t="str">
            <v/>
          </cell>
          <cell r="C2134" t="str">
            <v/>
          </cell>
        </row>
        <row r="2135">
          <cell r="A2135" t="str">
            <v/>
          </cell>
          <cell r="B2135" t="str">
            <v/>
          </cell>
          <cell r="C2135" t="str">
            <v/>
          </cell>
        </row>
        <row r="2136">
          <cell r="A2136" t="str">
            <v/>
          </cell>
          <cell r="B2136" t="str">
            <v/>
          </cell>
          <cell r="C2136" t="str">
            <v/>
          </cell>
        </row>
        <row r="2137">
          <cell r="A2137" t="str">
            <v/>
          </cell>
          <cell r="B2137" t="str">
            <v/>
          </cell>
          <cell r="C2137" t="str">
            <v/>
          </cell>
        </row>
        <row r="2138">
          <cell r="A2138" t="str">
            <v/>
          </cell>
          <cell r="B2138" t="str">
            <v/>
          </cell>
          <cell r="C2138" t="str">
            <v/>
          </cell>
        </row>
        <row r="2139">
          <cell r="A2139" t="str">
            <v/>
          </cell>
          <cell r="B2139" t="str">
            <v/>
          </cell>
          <cell r="C2139" t="str">
            <v/>
          </cell>
        </row>
        <row r="2140">
          <cell r="A2140" t="str">
            <v/>
          </cell>
          <cell r="B2140" t="str">
            <v/>
          </cell>
          <cell r="C2140" t="str">
            <v/>
          </cell>
        </row>
        <row r="2141">
          <cell r="A2141" t="str">
            <v/>
          </cell>
          <cell r="B2141" t="str">
            <v/>
          </cell>
          <cell r="C2141" t="str">
            <v/>
          </cell>
        </row>
        <row r="2142">
          <cell r="A2142" t="str">
            <v/>
          </cell>
          <cell r="B2142" t="str">
            <v/>
          </cell>
          <cell r="C2142" t="str">
            <v/>
          </cell>
        </row>
        <row r="2143">
          <cell r="A2143" t="str">
            <v/>
          </cell>
          <cell r="B2143" t="str">
            <v/>
          </cell>
          <cell r="C2143" t="str">
            <v/>
          </cell>
        </row>
        <row r="2144">
          <cell r="A2144" t="str">
            <v/>
          </cell>
          <cell r="B2144" t="str">
            <v/>
          </cell>
          <cell r="C2144" t="str">
            <v/>
          </cell>
        </row>
        <row r="2145">
          <cell r="A2145" t="str">
            <v/>
          </cell>
          <cell r="B2145" t="str">
            <v/>
          </cell>
          <cell r="C2145" t="str">
            <v/>
          </cell>
        </row>
        <row r="2146">
          <cell r="A2146" t="str">
            <v/>
          </cell>
          <cell r="B2146" t="str">
            <v/>
          </cell>
          <cell r="C2146" t="str">
            <v/>
          </cell>
        </row>
        <row r="2147">
          <cell r="A2147" t="str">
            <v/>
          </cell>
          <cell r="B2147" t="str">
            <v/>
          </cell>
          <cell r="C2147" t="str">
            <v/>
          </cell>
        </row>
        <row r="2148">
          <cell r="A2148" t="str">
            <v/>
          </cell>
          <cell r="B2148" t="str">
            <v/>
          </cell>
          <cell r="C2148" t="str">
            <v/>
          </cell>
        </row>
        <row r="2149">
          <cell r="A2149" t="str">
            <v/>
          </cell>
          <cell r="B2149" t="str">
            <v/>
          </cell>
          <cell r="C2149" t="str">
            <v/>
          </cell>
        </row>
        <row r="2150">
          <cell r="A2150" t="str">
            <v/>
          </cell>
          <cell r="B2150" t="str">
            <v/>
          </cell>
          <cell r="C2150" t="str">
            <v/>
          </cell>
        </row>
        <row r="2151">
          <cell r="A2151" t="str">
            <v/>
          </cell>
          <cell r="B2151" t="str">
            <v/>
          </cell>
          <cell r="C2151" t="str">
            <v/>
          </cell>
        </row>
        <row r="2152">
          <cell r="A2152" t="str">
            <v/>
          </cell>
          <cell r="B2152" t="str">
            <v/>
          </cell>
          <cell r="C2152" t="str">
            <v/>
          </cell>
        </row>
        <row r="2153">
          <cell r="A2153" t="str">
            <v/>
          </cell>
          <cell r="B2153" t="str">
            <v/>
          </cell>
          <cell r="C2153" t="str">
            <v/>
          </cell>
        </row>
        <row r="2154">
          <cell r="A2154" t="str">
            <v/>
          </cell>
          <cell r="B2154" t="str">
            <v/>
          </cell>
          <cell r="C2154" t="str">
            <v/>
          </cell>
        </row>
        <row r="2155">
          <cell r="A2155" t="str">
            <v/>
          </cell>
          <cell r="B2155" t="str">
            <v/>
          </cell>
          <cell r="C2155" t="str">
            <v/>
          </cell>
        </row>
        <row r="2156">
          <cell r="A2156" t="str">
            <v/>
          </cell>
          <cell r="B2156" t="str">
            <v/>
          </cell>
          <cell r="C2156" t="str">
            <v/>
          </cell>
        </row>
        <row r="2157">
          <cell r="A2157" t="str">
            <v/>
          </cell>
          <cell r="B2157" t="str">
            <v/>
          </cell>
          <cell r="C2157" t="str">
            <v/>
          </cell>
        </row>
        <row r="2158">
          <cell r="A2158" t="str">
            <v/>
          </cell>
          <cell r="B2158" t="str">
            <v/>
          </cell>
          <cell r="C2158" t="str">
            <v/>
          </cell>
        </row>
        <row r="2159">
          <cell r="A2159" t="str">
            <v/>
          </cell>
          <cell r="B2159" t="str">
            <v/>
          </cell>
          <cell r="C2159" t="str">
            <v/>
          </cell>
        </row>
        <row r="2160">
          <cell r="A2160" t="str">
            <v/>
          </cell>
          <cell r="B2160" t="str">
            <v/>
          </cell>
          <cell r="C2160" t="str">
            <v/>
          </cell>
        </row>
        <row r="2161">
          <cell r="A2161" t="str">
            <v/>
          </cell>
          <cell r="B2161" t="str">
            <v/>
          </cell>
          <cell r="C2161" t="str">
            <v/>
          </cell>
        </row>
        <row r="2162">
          <cell r="A2162" t="str">
            <v/>
          </cell>
          <cell r="B2162" t="str">
            <v/>
          </cell>
          <cell r="C2162" t="str">
            <v/>
          </cell>
        </row>
        <row r="2163">
          <cell r="A2163" t="str">
            <v/>
          </cell>
          <cell r="B2163" t="str">
            <v/>
          </cell>
          <cell r="C2163" t="str">
            <v/>
          </cell>
        </row>
        <row r="2164">
          <cell r="A2164" t="str">
            <v/>
          </cell>
          <cell r="B2164" t="str">
            <v/>
          </cell>
          <cell r="C2164" t="str">
            <v/>
          </cell>
        </row>
        <row r="2165">
          <cell r="A2165" t="str">
            <v/>
          </cell>
          <cell r="B2165" t="str">
            <v/>
          </cell>
          <cell r="C2165" t="str">
            <v/>
          </cell>
        </row>
        <row r="2166">
          <cell r="A2166" t="str">
            <v/>
          </cell>
          <cell r="B2166" t="str">
            <v/>
          </cell>
          <cell r="C2166" t="str">
            <v/>
          </cell>
        </row>
        <row r="2167">
          <cell r="A2167" t="str">
            <v/>
          </cell>
          <cell r="B2167" t="str">
            <v/>
          </cell>
          <cell r="C2167" t="str">
            <v/>
          </cell>
        </row>
        <row r="2168">
          <cell r="A2168" t="str">
            <v/>
          </cell>
          <cell r="B2168" t="str">
            <v/>
          </cell>
          <cell r="C2168" t="str">
            <v/>
          </cell>
        </row>
        <row r="2169">
          <cell r="A2169" t="str">
            <v/>
          </cell>
          <cell r="B2169" t="str">
            <v/>
          </cell>
          <cell r="C2169" t="str">
            <v/>
          </cell>
        </row>
        <row r="2170">
          <cell r="A2170" t="str">
            <v/>
          </cell>
          <cell r="B2170" t="str">
            <v/>
          </cell>
          <cell r="C2170" t="str">
            <v/>
          </cell>
        </row>
        <row r="2171">
          <cell r="A2171" t="str">
            <v/>
          </cell>
          <cell r="B2171" t="str">
            <v/>
          </cell>
          <cell r="C2171" t="str">
            <v/>
          </cell>
        </row>
        <row r="2172">
          <cell r="A2172" t="str">
            <v/>
          </cell>
          <cell r="B2172" t="str">
            <v/>
          </cell>
          <cell r="C2172" t="str">
            <v/>
          </cell>
        </row>
        <row r="2173">
          <cell r="A2173" t="str">
            <v/>
          </cell>
          <cell r="B2173" t="str">
            <v/>
          </cell>
          <cell r="C2173" t="str">
            <v/>
          </cell>
        </row>
        <row r="2174">
          <cell r="A2174" t="str">
            <v/>
          </cell>
          <cell r="B2174" t="str">
            <v/>
          </cell>
          <cell r="C2174" t="str">
            <v/>
          </cell>
        </row>
        <row r="2175">
          <cell r="A2175" t="str">
            <v/>
          </cell>
          <cell r="B2175" t="str">
            <v/>
          </cell>
          <cell r="C2175" t="str">
            <v/>
          </cell>
        </row>
        <row r="2176">
          <cell r="A2176" t="str">
            <v/>
          </cell>
          <cell r="B2176" t="str">
            <v/>
          </cell>
          <cell r="C2176" t="str">
            <v/>
          </cell>
        </row>
        <row r="2177">
          <cell r="A2177" t="str">
            <v/>
          </cell>
          <cell r="B2177" t="str">
            <v/>
          </cell>
          <cell r="C2177" t="str">
            <v/>
          </cell>
        </row>
        <row r="2178">
          <cell r="A2178" t="str">
            <v/>
          </cell>
          <cell r="B2178" t="str">
            <v/>
          </cell>
          <cell r="C2178" t="str">
            <v/>
          </cell>
        </row>
        <row r="2179">
          <cell r="A2179" t="str">
            <v/>
          </cell>
          <cell r="B2179" t="str">
            <v/>
          </cell>
          <cell r="C2179" t="str">
            <v/>
          </cell>
        </row>
        <row r="2180">
          <cell r="A2180" t="str">
            <v/>
          </cell>
          <cell r="B2180" t="str">
            <v/>
          </cell>
          <cell r="C2180" t="str">
            <v/>
          </cell>
        </row>
        <row r="2181">
          <cell r="A2181" t="str">
            <v/>
          </cell>
          <cell r="B2181" t="str">
            <v/>
          </cell>
          <cell r="C2181" t="str">
            <v/>
          </cell>
        </row>
        <row r="2182">
          <cell r="A2182" t="str">
            <v/>
          </cell>
          <cell r="B2182" t="str">
            <v/>
          </cell>
          <cell r="C2182" t="str">
            <v/>
          </cell>
        </row>
        <row r="2183">
          <cell r="A2183" t="str">
            <v/>
          </cell>
          <cell r="B2183" t="str">
            <v/>
          </cell>
          <cell r="C2183" t="str">
            <v/>
          </cell>
        </row>
        <row r="2184">
          <cell r="A2184" t="str">
            <v/>
          </cell>
          <cell r="B2184" t="str">
            <v/>
          </cell>
          <cell r="C2184" t="str">
            <v/>
          </cell>
        </row>
        <row r="2185">
          <cell r="A2185" t="str">
            <v/>
          </cell>
          <cell r="B2185" t="str">
            <v/>
          </cell>
          <cell r="C2185" t="str">
            <v/>
          </cell>
        </row>
        <row r="2186">
          <cell r="A2186" t="str">
            <v/>
          </cell>
          <cell r="B2186" t="str">
            <v/>
          </cell>
          <cell r="C2186" t="str">
            <v/>
          </cell>
        </row>
        <row r="2187">
          <cell r="A2187" t="str">
            <v/>
          </cell>
          <cell r="B2187" t="str">
            <v/>
          </cell>
          <cell r="C2187" t="str">
            <v/>
          </cell>
        </row>
        <row r="2188">
          <cell r="A2188" t="str">
            <v/>
          </cell>
          <cell r="B2188" t="str">
            <v/>
          </cell>
          <cell r="C2188" t="str">
            <v/>
          </cell>
        </row>
        <row r="2189">
          <cell r="A2189" t="str">
            <v/>
          </cell>
          <cell r="B2189" t="str">
            <v/>
          </cell>
          <cell r="C2189" t="str">
            <v/>
          </cell>
        </row>
        <row r="2190">
          <cell r="A2190" t="str">
            <v/>
          </cell>
          <cell r="B2190" t="str">
            <v/>
          </cell>
          <cell r="C2190" t="str">
            <v/>
          </cell>
        </row>
        <row r="2191">
          <cell r="A2191" t="str">
            <v/>
          </cell>
          <cell r="B2191" t="str">
            <v/>
          </cell>
          <cell r="C2191" t="str">
            <v/>
          </cell>
        </row>
        <row r="2192">
          <cell r="A2192" t="str">
            <v/>
          </cell>
          <cell r="B2192" t="str">
            <v/>
          </cell>
          <cell r="C2192" t="str">
            <v/>
          </cell>
        </row>
        <row r="2193">
          <cell r="A2193" t="str">
            <v/>
          </cell>
          <cell r="B2193" t="str">
            <v/>
          </cell>
          <cell r="C2193" t="str">
            <v/>
          </cell>
        </row>
        <row r="2194">
          <cell r="A2194" t="str">
            <v/>
          </cell>
          <cell r="B2194" t="str">
            <v/>
          </cell>
          <cell r="C2194" t="str">
            <v/>
          </cell>
        </row>
        <row r="2195">
          <cell r="A2195" t="str">
            <v/>
          </cell>
          <cell r="B2195" t="str">
            <v/>
          </cell>
          <cell r="C2195" t="str">
            <v/>
          </cell>
        </row>
        <row r="2196">
          <cell r="A2196" t="str">
            <v/>
          </cell>
          <cell r="B2196" t="str">
            <v/>
          </cell>
          <cell r="C2196" t="str">
            <v/>
          </cell>
        </row>
        <row r="2197">
          <cell r="A2197" t="str">
            <v/>
          </cell>
          <cell r="B2197" t="str">
            <v/>
          </cell>
          <cell r="C2197" t="str">
            <v/>
          </cell>
        </row>
        <row r="2198">
          <cell r="A2198" t="str">
            <v/>
          </cell>
          <cell r="B2198" t="str">
            <v/>
          </cell>
          <cell r="C2198" t="str">
            <v/>
          </cell>
        </row>
        <row r="2199">
          <cell r="A2199" t="str">
            <v/>
          </cell>
          <cell r="B2199" t="str">
            <v/>
          </cell>
          <cell r="C2199" t="str">
            <v/>
          </cell>
        </row>
        <row r="2200">
          <cell r="A2200" t="str">
            <v/>
          </cell>
          <cell r="B2200" t="str">
            <v/>
          </cell>
          <cell r="C2200" t="str">
            <v/>
          </cell>
        </row>
        <row r="2201">
          <cell r="A2201" t="str">
            <v/>
          </cell>
          <cell r="B2201" t="str">
            <v/>
          </cell>
          <cell r="C2201" t="str">
            <v/>
          </cell>
        </row>
        <row r="2202">
          <cell r="A2202" t="str">
            <v/>
          </cell>
          <cell r="B2202" t="str">
            <v/>
          </cell>
          <cell r="C2202" t="str">
            <v/>
          </cell>
        </row>
        <row r="2203">
          <cell r="A2203" t="str">
            <v/>
          </cell>
          <cell r="B2203" t="str">
            <v/>
          </cell>
          <cell r="C2203" t="str">
            <v/>
          </cell>
        </row>
        <row r="2204">
          <cell r="A2204" t="str">
            <v/>
          </cell>
          <cell r="B2204" t="str">
            <v/>
          </cell>
          <cell r="C2204" t="str">
            <v/>
          </cell>
        </row>
        <row r="2205">
          <cell r="A2205" t="str">
            <v/>
          </cell>
          <cell r="B2205" t="str">
            <v/>
          </cell>
          <cell r="C2205" t="str">
            <v/>
          </cell>
        </row>
        <row r="2206">
          <cell r="A2206" t="str">
            <v/>
          </cell>
          <cell r="B2206" t="str">
            <v/>
          </cell>
          <cell r="C2206" t="str">
            <v/>
          </cell>
        </row>
        <row r="2207">
          <cell r="A2207" t="str">
            <v/>
          </cell>
          <cell r="B2207" t="str">
            <v/>
          </cell>
          <cell r="C2207" t="str">
            <v/>
          </cell>
        </row>
        <row r="2208">
          <cell r="A2208" t="str">
            <v/>
          </cell>
          <cell r="B2208" t="str">
            <v/>
          </cell>
          <cell r="C2208" t="str">
            <v/>
          </cell>
        </row>
        <row r="2209">
          <cell r="A2209" t="str">
            <v/>
          </cell>
          <cell r="B2209" t="str">
            <v/>
          </cell>
          <cell r="C2209" t="str">
            <v/>
          </cell>
        </row>
        <row r="2210">
          <cell r="A2210" t="str">
            <v/>
          </cell>
          <cell r="B2210" t="str">
            <v/>
          </cell>
          <cell r="C2210" t="str">
            <v/>
          </cell>
        </row>
        <row r="2211">
          <cell r="A2211" t="str">
            <v/>
          </cell>
          <cell r="B2211" t="str">
            <v/>
          </cell>
          <cell r="C2211" t="str">
            <v/>
          </cell>
        </row>
        <row r="2212">
          <cell r="A2212" t="str">
            <v/>
          </cell>
          <cell r="B2212" t="str">
            <v/>
          </cell>
          <cell r="C2212" t="str">
            <v/>
          </cell>
        </row>
        <row r="2213">
          <cell r="A2213" t="str">
            <v/>
          </cell>
          <cell r="B2213" t="str">
            <v/>
          </cell>
          <cell r="C2213" t="str">
            <v/>
          </cell>
        </row>
        <row r="2214">
          <cell r="A2214" t="str">
            <v/>
          </cell>
          <cell r="B2214" t="str">
            <v/>
          </cell>
          <cell r="C2214" t="str">
            <v/>
          </cell>
        </row>
        <row r="2215">
          <cell r="A2215" t="str">
            <v/>
          </cell>
          <cell r="B2215" t="str">
            <v/>
          </cell>
          <cell r="C2215" t="str">
            <v/>
          </cell>
        </row>
        <row r="2216">
          <cell r="A2216" t="str">
            <v/>
          </cell>
          <cell r="B2216" t="str">
            <v/>
          </cell>
          <cell r="C2216" t="str">
            <v/>
          </cell>
        </row>
        <row r="2217">
          <cell r="A2217" t="str">
            <v/>
          </cell>
          <cell r="B2217" t="str">
            <v/>
          </cell>
          <cell r="C2217" t="str">
            <v/>
          </cell>
        </row>
        <row r="2218">
          <cell r="A2218" t="str">
            <v/>
          </cell>
          <cell r="B2218" t="str">
            <v/>
          </cell>
          <cell r="C2218" t="str">
            <v/>
          </cell>
        </row>
        <row r="2219">
          <cell r="A2219" t="str">
            <v/>
          </cell>
          <cell r="B2219" t="str">
            <v/>
          </cell>
          <cell r="C2219" t="str">
            <v/>
          </cell>
        </row>
        <row r="2220">
          <cell r="A2220" t="str">
            <v/>
          </cell>
          <cell r="B2220" t="str">
            <v/>
          </cell>
          <cell r="C2220" t="str">
            <v/>
          </cell>
        </row>
        <row r="2221">
          <cell r="A2221" t="str">
            <v/>
          </cell>
          <cell r="B2221" t="str">
            <v/>
          </cell>
          <cell r="C2221" t="str">
            <v/>
          </cell>
        </row>
        <row r="2222">
          <cell r="A2222" t="str">
            <v/>
          </cell>
          <cell r="B2222" t="str">
            <v/>
          </cell>
          <cell r="C2222" t="str">
            <v/>
          </cell>
        </row>
        <row r="2223">
          <cell r="A2223" t="str">
            <v/>
          </cell>
          <cell r="B2223" t="str">
            <v/>
          </cell>
          <cell r="C2223" t="str">
            <v/>
          </cell>
        </row>
        <row r="2224">
          <cell r="A2224" t="str">
            <v/>
          </cell>
          <cell r="B2224" t="str">
            <v/>
          </cell>
          <cell r="C2224" t="str">
            <v/>
          </cell>
        </row>
        <row r="2225">
          <cell r="A2225" t="str">
            <v/>
          </cell>
          <cell r="B2225" t="str">
            <v/>
          </cell>
          <cell r="C2225" t="str">
            <v/>
          </cell>
        </row>
        <row r="2226">
          <cell r="A2226" t="str">
            <v/>
          </cell>
          <cell r="B2226" t="str">
            <v/>
          </cell>
          <cell r="C2226" t="str">
            <v/>
          </cell>
        </row>
        <row r="2227">
          <cell r="A2227" t="str">
            <v/>
          </cell>
          <cell r="B2227" t="str">
            <v/>
          </cell>
          <cell r="C2227" t="str">
            <v/>
          </cell>
        </row>
        <row r="2228">
          <cell r="A2228" t="str">
            <v/>
          </cell>
          <cell r="B2228" t="str">
            <v/>
          </cell>
          <cell r="C2228" t="str">
            <v/>
          </cell>
        </row>
        <row r="2229">
          <cell r="A2229" t="str">
            <v/>
          </cell>
          <cell r="B2229" t="str">
            <v/>
          </cell>
          <cell r="C2229" t="str">
            <v/>
          </cell>
        </row>
        <row r="2230">
          <cell r="A2230" t="str">
            <v/>
          </cell>
          <cell r="B2230" t="str">
            <v/>
          </cell>
          <cell r="C2230" t="str">
            <v/>
          </cell>
        </row>
        <row r="2231">
          <cell r="A2231" t="str">
            <v/>
          </cell>
          <cell r="B2231" t="str">
            <v/>
          </cell>
          <cell r="C2231" t="str">
            <v/>
          </cell>
        </row>
        <row r="2232">
          <cell r="A2232" t="str">
            <v/>
          </cell>
          <cell r="B2232" t="str">
            <v/>
          </cell>
          <cell r="C2232" t="str">
            <v/>
          </cell>
        </row>
        <row r="2233">
          <cell r="A2233" t="str">
            <v/>
          </cell>
          <cell r="B2233" t="str">
            <v/>
          </cell>
          <cell r="C2233" t="str">
            <v/>
          </cell>
        </row>
        <row r="2234">
          <cell r="A2234" t="str">
            <v/>
          </cell>
          <cell r="B2234" t="str">
            <v/>
          </cell>
          <cell r="C2234" t="str">
            <v/>
          </cell>
        </row>
        <row r="2235">
          <cell r="A2235" t="str">
            <v/>
          </cell>
          <cell r="B2235" t="str">
            <v/>
          </cell>
          <cell r="C2235" t="str">
            <v/>
          </cell>
        </row>
        <row r="2236">
          <cell r="A2236" t="str">
            <v/>
          </cell>
          <cell r="B2236" t="str">
            <v/>
          </cell>
          <cell r="C2236" t="str">
            <v/>
          </cell>
        </row>
        <row r="2237">
          <cell r="A2237" t="str">
            <v/>
          </cell>
          <cell r="B2237" t="str">
            <v/>
          </cell>
          <cell r="C2237" t="str">
            <v/>
          </cell>
        </row>
        <row r="2238">
          <cell r="A2238" t="str">
            <v/>
          </cell>
          <cell r="B2238" t="str">
            <v/>
          </cell>
          <cell r="C2238" t="str">
            <v/>
          </cell>
        </row>
        <row r="2239">
          <cell r="A2239" t="str">
            <v/>
          </cell>
          <cell r="B2239" t="str">
            <v/>
          </cell>
          <cell r="C2239" t="str">
            <v/>
          </cell>
        </row>
        <row r="2240">
          <cell r="A2240" t="str">
            <v/>
          </cell>
          <cell r="B2240" t="str">
            <v/>
          </cell>
          <cell r="C2240" t="str">
            <v/>
          </cell>
        </row>
        <row r="2241">
          <cell r="A2241" t="str">
            <v/>
          </cell>
          <cell r="B2241" t="str">
            <v/>
          </cell>
          <cell r="C2241" t="str">
            <v/>
          </cell>
        </row>
        <row r="2242">
          <cell r="A2242" t="str">
            <v/>
          </cell>
          <cell r="B2242" t="str">
            <v/>
          </cell>
          <cell r="C2242" t="str">
            <v/>
          </cell>
        </row>
        <row r="2243">
          <cell r="A2243" t="str">
            <v/>
          </cell>
          <cell r="B2243" t="str">
            <v/>
          </cell>
          <cell r="C2243" t="str">
            <v/>
          </cell>
        </row>
        <row r="2244">
          <cell r="A2244" t="str">
            <v/>
          </cell>
          <cell r="B2244" t="str">
            <v/>
          </cell>
          <cell r="C2244" t="str">
            <v/>
          </cell>
        </row>
        <row r="2245">
          <cell r="A2245" t="str">
            <v/>
          </cell>
          <cell r="B2245" t="str">
            <v/>
          </cell>
          <cell r="C2245" t="str">
            <v/>
          </cell>
        </row>
        <row r="2246">
          <cell r="A2246" t="str">
            <v/>
          </cell>
          <cell r="B2246" t="str">
            <v/>
          </cell>
          <cell r="C2246" t="str">
            <v/>
          </cell>
        </row>
        <row r="2247">
          <cell r="A2247" t="str">
            <v/>
          </cell>
          <cell r="B2247" t="str">
            <v/>
          </cell>
          <cell r="C2247" t="str">
            <v/>
          </cell>
        </row>
        <row r="2248">
          <cell r="A2248" t="str">
            <v/>
          </cell>
          <cell r="B2248" t="str">
            <v/>
          </cell>
          <cell r="C2248" t="str">
            <v/>
          </cell>
        </row>
        <row r="2249">
          <cell r="A2249" t="str">
            <v/>
          </cell>
          <cell r="B2249" t="str">
            <v/>
          </cell>
          <cell r="C2249" t="str">
            <v/>
          </cell>
        </row>
        <row r="2250">
          <cell r="A2250" t="str">
            <v/>
          </cell>
          <cell r="B2250" t="str">
            <v/>
          </cell>
          <cell r="C2250" t="str">
            <v/>
          </cell>
        </row>
        <row r="2251">
          <cell r="A2251" t="str">
            <v/>
          </cell>
          <cell r="B2251" t="str">
            <v/>
          </cell>
          <cell r="C2251" t="str">
            <v/>
          </cell>
        </row>
        <row r="2252">
          <cell r="A2252" t="str">
            <v/>
          </cell>
          <cell r="B2252" t="str">
            <v/>
          </cell>
          <cell r="C2252" t="str">
            <v/>
          </cell>
        </row>
        <row r="2253">
          <cell r="A2253" t="str">
            <v/>
          </cell>
          <cell r="B2253" t="str">
            <v/>
          </cell>
          <cell r="C2253" t="str">
            <v/>
          </cell>
        </row>
        <row r="2254">
          <cell r="A2254" t="str">
            <v/>
          </cell>
          <cell r="B2254" t="str">
            <v/>
          </cell>
          <cell r="C2254" t="str">
            <v/>
          </cell>
        </row>
        <row r="2255">
          <cell r="A2255" t="str">
            <v/>
          </cell>
          <cell r="B2255" t="str">
            <v/>
          </cell>
          <cell r="C2255" t="str">
            <v/>
          </cell>
        </row>
        <row r="2256">
          <cell r="A2256" t="str">
            <v/>
          </cell>
          <cell r="B2256" t="str">
            <v/>
          </cell>
          <cell r="C2256" t="str">
            <v/>
          </cell>
        </row>
        <row r="2257">
          <cell r="A2257" t="str">
            <v/>
          </cell>
          <cell r="B2257" t="str">
            <v/>
          </cell>
          <cell r="C2257" t="str">
            <v/>
          </cell>
        </row>
        <row r="2258">
          <cell r="A2258" t="str">
            <v/>
          </cell>
          <cell r="B2258" t="str">
            <v/>
          </cell>
          <cell r="C2258" t="str">
            <v/>
          </cell>
        </row>
        <row r="2259">
          <cell r="A2259" t="str">
            <v/>
          </cell>
          <cell r="B2259" t="str">
            <v/>
          </cell>
          <cell r="C2259" t="str">
            <v/>
          </cell>
        </row>
        <row r="2260">
          <cell r="A2260" t="str">
            <v/>
          </cell>
          <cell r="B2260" t="str">
            <v/>
          </cell>
          <cell r="C2260" t="str">
            <v/>
          </cell>
        </row>
        <row r="2261">
          <cell r="A2261" t="str">
            <v/>
          </cell>
          <cell r="B2261" t="str">
            <v/>
          </cell>
          <cell r="C2261" t="str">
            <v/>
          </cell>
        </row>
        <row r="2262">
          <cell r="A2262" t="str">
            <v/>
          </cell>
          <cell r="B2262" t="str">
            <v/>
          </cell>
          <cell r="C2262" t="str">
            <v/>
          </cell>
        </row>
        <row r="2263">
          <cell r="A2263" t="str">
            <v/>
          </cell>
          <cell r="B2263" t="str">
            <v/>
          </cell>
          <cell r="C2263" t="str">
            <v/>
          </cell>
        </row>
        <row r="2264">
          <cell r="A2264" t="str">
            <v/>
          </cell>
          <cell r="B2264" t="str">
            <v/>
          </cell>
          <cell r="C2264" t="str">
            <v/>
          </cell>
        </row>
        <row r="2265">
          <cell r="A2265" t="str">
            <v/>
          </cell>
          <cell r="B2265" t="str">
            <v/>
          </cell>
          <cell r="C2265" t="str">
            <v/>
          </cell>
        </row>
        <row r="2266">
          <cell r="A2266" t="str">
            <v/>
          </cell>
          <cell r="B2266" t="str">
            <v/>
          </cell>
          <cell r="C2266" t="str">
            <v/>
          </cell>
        </row>
        <row r="2267">
          <cell r="A2267" t="str">
            <v/>
          </cell>
          <cell r="B2267" t="str">
            <v/>
          </cell>
          <cell r="C2267" t="str">
            <v/>
          </cell>
        </row>
        <row r="2268">
          <cell r="A2268" t="str">
            <v/>
          </cell>
          <cell r="B2268" t="str">
            <v/>
          </cell>
          <cell r="C2268" t="str">
            <v/>
          </cell>
        </row>
        <row r="2269">
          <cell r="A2269" t="str">
            <v/>
          </cell>
          <cell r="B2269" t="str">
            <v/>
          </cell>
          <cell r="C2269" t="str">
            <v/>
          </cell>
        </row>
        <row r="2270">
          <cell r="A2270" t="str">
            <v/>
          </cell>
          <cell r="B2270" t="str">
            <v/>
          </cell>
          <cell r="C2270" t="str">
            <v/>
          </cell>
        </row>
        <row r="2271">
          <cell r="A2271" t="str">
            <v/>
          </cell>
          <cell r="B2271" t="str">
            <v/>
          </cell>
          <cell r="C2271" t="str">
            <v/>
          </cell>
        </row>
        <row r="2272">
          <cell r="A2272" t="str">
            <v/>
          </cell>
          <cell r="B2272" t="str">
            <v/>
          </cell>
          <cell r="C2272" t="str">
            <v/>
          </cell>
        </row>
        <row r="2273">
          <cell r="A2273" t="str">
            <v/>
          </cell>
          <cell r="B2273" t="str">
            <v/>
          </cell>
          <cell r="C2273" t="str">
            <v/>
          </cell>
        </row>
        <row r="2274">
          <cell r="A2274" t="str">
            <v/>
          </cell>
          <cell r="B2274" t="str">
            <v/>
          </cell>
          <cell r="C2274" t="str">
            <v/>
          </cell>
        </row>
        <row r="2275">
          <cell r="A2275" t="str">
            <v/>
          </cell>
          <cell r="B2275" t="str">
            <v/>
          </cell>
          <cell r="C2275" t="str">
            <v/>
          </cell>
        </row>
        <row r="2276">
          <cell r="A2276" t="str">
            <v/>
          </cell>
          <cell r="B2276" t="str">
            <v/>
          </cell>
          <cell r="C2276" t="str">
            <v/>
          </cell>
        </row>
        <row r="2277">
          <cell r="A2277" t="str">
            <v/>
          </cell>
          <cell r="B2277" t="str">
            <v/>
          </cell>
          <cell r="C2277" t="str">
            <v/>
          </cell>
        </row>
        <row r="2278">
          <cell r="A2278" t="str">
            <v/>
          </cell>
          <cell r="B2278" t="str">
            <v/>
          </cell>
          <cell r="C2278" t="str">
            <v/>
          </cell>
        </row>
        <row r="2279">
          <cell r="A2279" t="str">
            <v/>
          </cell>
          <cell r="B2279" t="str">
            <v/>
          </cell>
          <cell r="C2279" t="str">
            <v/>
          </cell>
        </row>
        <row r="2280">
          <cell r="A2280" t="str">
            <v/>
          </cell>
          <cell r="B2280" t="str">
            <v/>
          </cell>
          <cell r="C2280" t="str">
            <v/>
          </cell>
        </row>
        <row r="2281">
          <cell r="A2281" t="str">
            <v/>
          </cell>
          <cell r="B2281" t="str">
            <v/>
          </cell>
          <cell r="C2281" t="str">
            <v/>
          </cell>
        </row>
        <row r="2282">
          <cell r="A2282" t="str">
            <v/>
          </cell>
          <cell r="B2282" t="str">
            <v/>
          </cell>
          <cell r="C2282" t="str">
            <v/>
          </cell>
        </row>
        <row r="2283">
          <cell r="A2283" t="str">
            <v/>
          </cell>
          <cell r="B2283" t="str">
            <v/>
          </cell>
          <cell r="C2283" t="str">
            <v/>
          </cell>
        </row>
        <row r="2284">
          <cell r="A2284" t="str">
            <v/>
          </cell>
          <cell r="B2284" t="str">
            <v/>
          </cell>
          <cell r="C2284" t="str">
            <v/>
          </cell>
        </row>
        <row r="2285">
          <cell r="A2285" t="str">
            <v/>
          </cell>
          <cell r="B2285" t="str">
            <v/>
          </cell>
          <cell r="C2285" t="str">
            <v/>
          </cell>
        </row>
        <row r="2286">
          <cell r="A2286" t="str">
            <v/>
          </cell>
          <cell r="B2286" t="str">
            <v/>
          </cell>
          <cell r="C2286" t="str">
            <v/>
          </cell>
        </row>
        <row r="2287">
          <cell r="A2287" t="str">
            <v/>
          </cell>
          <cell r="B2287" t="str">
            <v/>
          </cell>
          <cell r="C2287" t="str">
            <v/>
          </cell>
        </row>
        <row r="2288">
          <cell r="A2288" t="str">
            <v/>
          </cell>
          <cell r="B2288" t="str">
            <v/>
          </cell>
          <cell r="C2288" t="str">
            <v/>
          </cell>
        </row>
        <row r="2289">
          <cell r="A2289" t="str">
            <v/>
          </cell>
          <cell r="B2289" t="str">
            <v/>
          </cell>
          <cell r="C2289" t="str">
            <v/>
          </cell>
        </row>
        <row r="2290">
          <cell r="A2290" t="str">
            <v/>
          </cell>
          <cell r="B2290" t="str">
            <v/>
          </cell>
          <cell r="C2290" t="str">
            <v/>
          </cell>
        </row>
        <row r="2291">
          <cell r="A2291" t="str">
            <v/>
          </cell>
          <cell r="B2291" t="str">
            <v/>
          </cell>
          <cell r="C2291" t="str">
            <v/>
          </cell>
        </row>
        <row r="2292">
          <cell r="A2292" t="str">
            <v/>
          </cell>
          <cell r="B2292" t="str">
            <v/>
          </cell>
          <cell r="C2292" t="str">
            <v/>
          </cell>
        </row>
        <row r="2293">
          <cell r="A2293" t="str">
            <v/>
          </cell>
          <cell r="B2293" t="str">
            <v/>
          </cell>
          <cell r="C2293" t="str">
            <v/>
          </cell>
        </row>
        <row r="2294">
          <cell r="A2294" t="str">
            <v/>
          </cell>
          <cell r="B2294" t="str">
            <v/>
          </cell>
          <cell r="C2294" t="str">
            <v/>
          </cell>
        </row>
        <row r="2295">
          <cell r="A2295" t="str">
            <v/>
          </cell>
          <cell r="B2295" t="str">
            <v/>
          </cell>
          <cell r="C2295" t="str">
            <v/>
          </cell>
        </row>
        <row r="2296">
          <cell r="A2296" t="str">
            <v/>
          </cell>
          <cell r="B2296" t="str">
            <v/>
          </cell>
          <cell r="C2296" t="str">
            <v/>
          </cell>
        </row>
        <row r="2297">
          <cell r="A2297" t="str">
            <v/>
          </cell>
          <cell r="B2297" t="str">
            <v/>
          </cell>
          <cell r="C2297" t="str">
            <v/>
          </cell>
        </row>
        <row r="2298">
          <cell r="A2298" t="str">
            <v/>
          </cell>
          <cell r="B2298" t="str">
            <v/>
          </cell>
          <cell r="C2298" t="str">
            <v/>
          </cell>
        </row>
        <row r="2299">
          <cell r="A2299" t="str">
            <v/>
          </cell>
          <cell r="B2299" t="str">
            <v/>
          </cell>
          <cell r="C2299" t="str">
            <v/>
          </cell>
        </row>
        <row r="2300">
          <cell r="A2300" t="str">
            <v/>
          </cell>
          <cell r="B2300" t="str">
            <v/>
          </cell>
          <cell r="C2300" t="str">
            <v/>
          </cell>
        </row>
        <row r="2301">
          <cell r="A2301" t="str">
            <v/>
          </cell>
          <cell r="B2301" t="str">
            <v/>
          </cell>
          <cell r="C2301" t="str">
            <v/>
          </cell>
        </row>
        <row r="2302">
          <cell r="A2302" t="str">
            <v/>
          </cell>
          <cell r="B2302" t="str">
            <v/>
          </cell>
          <cell r="C2302" t="str">
            <v/>
          </cell>
        </row>
        <row r="2303">
          <cell r="A2303" t="str">
            <v/>
          </cell>
          <cell r="B2303" t="str">
            <v/>
          </cell>
          <cell r="C2303" t="str">
            <v/>
          </cell>
        </row>
        <row r="2304">
          <cell r="A2304" t="str">
            <v/>
          </cell>
          <cell r="B2304" t="str">
            <v/>
          </cell>
          <cell r="C2304" t="str">
            <v/>
          </cell>
        </row>
        <row r="2305">
          <cell r="A2305" t="str">
            <v/>
          </cell>
          <cell r="B2305" t="str">
            <v/>
          </cell>
          <cell r="C2305" t="str">
            <v/>
          </cell>
        </row>
        <row r="2306">
          <cell r="A2306" t="str">
            <v/>
          </cell>
          <cell r="B2306" t="str">
            <v/>
          </cell>
          <cell r="C2306" t="str">
            <v/>
          </cell>
        </row>
        <row r="2307">
          <cell r="A2307" t="str">
            <v/>
          </cell>
          <cell r="B2307" t="str">
            <v/>
          </cell>
          <cell r="C2307" t="str">
            <v/>
          </cell>
        </row>
        <row r="2308">
          <cell r="A2308" t="str">
            <v/>
          </cell>
          <cell r="B2308" t="str">
            <v/>
          </cell>
          <cell r="C2308" t="str">
            <v/>
          </cell>
        </row>
        <row r="2309">
          <cell r="A2309" t="str">
            <v/>
          </cell>
          <cell r="B2309" t="str">
            <v/>
          </cell>
          <cell r="C2309" t="str">
            <v/>
          </cell>
        </row>
        <row r="2310">
          <cell r="A2310" t="str">
            <v/>
          </cell>
          <cell r="B2310" t="str">
            <v/>
          </cell>
          <cell r="C2310" t="str">
            <v/>
          </cell>
        </row>
        <row r="2311">
          <cell r="A2311" t="str">
            <v/>
          </cell>
          <cell r="B2311" t="str">
            <v/>
          </cell>
          <cell r="C2311" t="str">
            <v/>
          </cell>
        </row>
        <row r="2312">
          <cell r="A2312" t="str">
            <v/>
          </cell>
          <cell r="B2312" t="str">
            <v/>
          </cell>
          <cell r="C2312" t="str">
            <v/>
          </cell>
        </row>
        <row r="2313">
          <cell r="A2313" t="str">
            <v/>
          </cell>
          <cell r="B2313" t="str">
            <v/>
          </cell>
          <cell r="C2313" t="str">
            <v/>
          </cell>
        </row>
        <row r="2314">
          <cell r="A2314" t="str">
            <v/>
          </cell>
          <cell r="B2314" t="str">
            <v/>
          </cell>
          <cell r="C2314" t="str">
            <v/>
          </cell>
        </row>
        <row r="2315">
          <cell r="A2315" t="str">
            <v/>
          </cell>
          <cell r="B2315" t="str">
            <v/>
          </cell>
          <cell r="C2315" t="str">
            <v/>
          </cell>
        </row>
        <row r="2316">
          <cell r="A2316" t="str">
            <v/>
          </cell>
          <cell r="B2316" t="str">
            <v/>
          </cell>
          <cell r="C2316" t="str">
            <v/>
          </cell>
        </row>
        <row r="2317">
          <cell r="A2317" t="str">
            <v/>
          </cell>
          <cell r="B2317" t="str">
            <v/>
          </cell>
          <cell r="C2317" t="str">
            <v/>
          </cell>
        </row>
        <row r="2318">
          <cell r="A2318" t="str">
            <v/>
          </cell>
          <cell r="B2318" t="str">
            <v/>
          </cell>
          <cell r="C2318" t="str">
            <v/>
          </cell>
        </row>
        <row r="2319">
          <cell r="A2319" t="str">
            <v/>
          </cell>
          <cell r="B2319" t="str">
            <v/>
          </cell>
          <cell r="C2319" t="str">
            <v/>
          </cell>
        </row>
        <row r="2320">
          <cell r="A2320" t="str">
            <v/>
          </cell>
          <cell r="B2320" t="str">
            <v/>
          </cell>
          <cell r="C2320" t="str">
            <v/>
          </cell>
        </row>
        <row r="2321">
          <cell r="A2321" t="str">
            <v/>
          </cell>
          <cell r="B2321" t="str">
            <v/>
          </cell>
          <cell r="C2321" t="str">
            <v/>
          </cell>
        </row>
        <row r="2322">
          <cell r="A2322" t="str">
            <v/>
          </cell>
          <cell r="B2322" t="str">
            <v/>
          </cell>
          <cell r="C2322" t="str">
            <v/>
          </cell>
        </row>
        <row r="2323">
          <cell r="A2323" t="str">
            <v/>
          </cell>
          <cell r="B2323" t="str">
            <v/>
          </cell>
          <cell r="C2323" t="str">
            <v/>
          </cell>
        </row>
        <row r="2324">
          <cell r="A2324" t="str">
            <v/>
          </cell>
          <cell r="B2324" t="str">
            <v/>
          </cell>
          <cell r="C2324" t="str">
            <v/>
          </cell>
        </row>
        <row r="2325">
          <cell r="A2325" t="str">
            <v/>
          </cell>
          <cell r="B2325" t="str">
            <v/>
          </cell>
          <cell r="C2325" t="str">
            <v/>
          </cell>
        </row>
        <row r="2326">
          <cell r="A2326" t="str">
            <v/>
          </cell>
          <cell r="B2326" t="str">
            <v/>
          </cell>
          <cell r="C2326" t="str">
            <v/>
          </cell>
        </row>
        <row r="2327">
          <cell r="A2327" t="str">
            <v/>
          </cell>
          <cell r="B2327" t="str">
            <v/>
          </cell>
          <cell r="C2327" t="str">
            <v/>
          </cell>
        </row>
        <row r="2328">
          <cell r="A2328" t="str">
            <v/>
          </cell>
          <cell r="B2328" t="str">
            <v/>
          </cell>
          <cell r="C2328" t="str">
            <v/>
          </cell>
        </row>
        <row r="2329">
          <cell r="A2329" t="str">
            <v/>
          </cell>
          <cell r="B2329" t="str">
            <v/>
          </cell>
          <cell r="C2329" t="str">
            <v/>
          </cell>
        </row>
        <row r="2330">
          <cell r="A2330" t="str">
            <v/>
          </cell>
          <cell r="B2330" t="str">
            <v/>
          </cell>
          <cell r="C2330" t="str">
            <v/>
          </cell>
        </row>
        <row r="2331">
          <cell r="A2331" t="str">
            <v/>
          </cell>
          <cell r="B2331" t="str">
            <v/>
          </cell>
          <cell r="C2331" t="str">
            <v/>
          </cell>
        </row>
        <row r="2332">
          <cell r="A2332" t="str">
            <v/>
          </cell>
          <cell r="B2332" t="str">
            <v/>
          </cell>
          <cell r="C2332" t="str">
            <v/>
          </cell>
        </row>
        <row r="2333">
          <cell r="A2333" t="str">
            <v/>
          </cell>
          <cell r="B2333" t="str">
            <v/>
          </cell>
          <cell r="C2333" t="str">
            <v/>
          </cell>
        </row>
        <row r="2334">
          <cell r="A2334" t="str">
            <v/>
          </cell>
          <cell r="B2334" t="str">
            <v/>
          </cell>
          <cell r="C2334" t="str">
            <v/>
          </cell>
        </row>
        <row r="2335">
          <cell r="A2335" t="str">
            <v/>
          </cell>
          <cell r="B2335" t="str">
            <v/>
          </cell>
          <cell r="C2335" t="str">
            <v/>
          </cell>
        </row>
        <row r="2336">
          <cell r="A2336" t="str">
            <v/>
          </cell>
          <cell r="B2336" t="str">
            <v/>
          </cell>
          <cell r="C2336" t="str">
            <v/>
          </cell>
        </row>
        <row r="2337">
          <cell r="A2337" t="str">
            <v/>
          </cell>
          <cell r="B2337" t="str">
            <v/>
          </cell>
          <cell r="C2337" t="str">
            <v/>
          </cell>
        </row>
        <row r="2338">
          <cell r="A2338" t="str">
            <v/>
          </cell>
          <cell r="B2338" t="str">
            <v/>
          </cell>
          <cell r="C2338" t="str">
            <v/>
          </cell>
        </row>
        <row r="2339">
          <cell r="A2339" t="str">
            <v/>
          </cell>
          <cell r="B2339" t="str">
            <v/>
          </cell>
          <cell r="C2339" t="str">
            <v/>
          </cell>
        </row>
        <row r="2340">
          <cell r="A2340" t="str">
            <v/>
          </cell>
          <cell r="B2340" t="str">
            <v/>
          </cell>
          <cell r="C2340" t="str">
            <v/>
          </cell>
        </row>
        <row r="2341">
          <cell r="A2341" t="str">
            <v/>
          </cell>
          <cell r="B2341" t="str">
            <v/>
          </cell>
          <cell r="C2341" t="str">
            <v/>
          </cell>
        </row>
        <row r="2342">
          <cell r="A2342" t="str">
            <v/>
          </cell>
          <cell r="B2342" t="str">
            <v/>
          </cell>
          <cell r="C2342" t="str">
            <v/>
          </cell>
        </row>
        <row r="2343">
          <cell r="A2343" t="str">
            <v/>
          </cell>
          <cell r="B2343" t="str">
            <v/>
          </cell>
          <cell r="C2343" t="str">
            <v/>
          </cell>
        </row>
        <row r="2344">
          <cell r="A2344" t="str">
            <v/>
          </cell>
          <cell r="B2344" t="str">
            <v/>
          </cell>
          <cell r="C2344" t="str">
            <v/>
          </cell>
        </row>
        <row r="2345">
          <cell r="A2345" t="str">
            <v/>
          </cell>
          <cell r="B2345" t="str">
            <v/>
          </cell>
          <cell r="C2345" t="str">
            <v/>
          </cell>
        </row>
        <row r="2346">
          <cell r="A2346" t="str">
            <v/>
          </cell>
          <cell r="B2346" t="str">
            <v/>
          </cell>
          <cell r="C2346" t="str">
            <v/>
          </cell>
        </row>
        <row r="2347">
          <cell r="A2347" t="str">
            <v/>
          </cell>
          <cell r="B2347" t="str">
            <v/>
          </cell>
          <cell r="C2347" t="str">
            <v/>
          </cell>
        </row>
        <row r="2348">
          <cell r="A2348" t="str">
            <v/>
          </cell>
          <cell r="B2348" t="str">
            <v/>
          </cell>
          <cell r="C2348" t="str">
            <v/>
          </cell>
        </row>
        <row r="2349">
          <cell r="A2349" t="str">
            <v/>
          </cell>
          <cell r="B2349" t="str">
            <v/>
          </cell>
          <cell r="C2349" t="str">
            <v/>
          </cell>
        </row>
        <row r="2350">
          <cell r="A2350" t="str">
            <v/>
          </cell>
          <cell r="B2350" t="str">
            <v/>
          </cell>
          <cell r="C2350" t="str">
            <v/>
          </cell>
        </row>
        <row r="2351">
          <cell r="A2351" t="str">
            <v/>
          </cell>
          <cell r="B2351" t="str">
            <v/>
          </cell>
          <cell r="C2351" t="str">
            <v/>
          </cell>
        </row>
        <row r="2352">
          <cell r="A2352" t="str">
            <v/>
          </cell>
          <cell r="B2352" t="str">
            <v/>
          </cell>
          <cell r="C2352" t="str">
            <v/>
          </cell>
        </row>
        <row r="2353">
          <cell r="A2353" t="str">
            <v/>
          </cell>
          <cell r="B2353" t="str">
            <v/>
          </cell>
          <cell r="C2353" t="str">
            <v/>
          </cell>
        </row>
        <row r="2354">
          <cell r="A2354" t="str">
            <v/>
          </cell>
          <cell r="B2354" t="str">
            <v/>
          </cell>
          <cell r="C2354" t="str">
            <v/>
          </cell>
        </row>
        <row r="2355">
          <cell r="A2355" t="str">
            <v/>
          </cell>
          <cell r="B2355" t="str">
            <v/>
          </cell>
          <cell r="C2355" t="str">
            <v/>
          </cell>
        </row>
        <row r="2356">
          <cell r="A2356" t="str">
            <v/>
          </cell>
          <cell r="B2356" t="str">
            <v/>
          </cell>
          <cell r="C2356" t="str">
            <v/>
          </cell>
        </row>
        <row r="2357">
          <cell r="A2357" t="str">
            <v/>
          </cell>
          <cell r="B2357" t="str">
            <v/>
          </cell>
          <cell r="C2357" t="str">
            <v/>
          </cell>
        </row>
        <row r="2358">
          <cell r="A2358" t="str">
            <v/>
          </cell>
          <cell r="B2358" t="str">
            <v/>
          </cell>
          <cell r="C2358" t="str">
            <v/>
          </cell>
        </row>
        <row r="2359">
          <cell r="A2359" t="str">
            <v/>
          </cell>
          <cell r="B2359" t="str">
            <v/>
          </cell>
          <cell r="C2359" t="str">
            <v/>
          </cell>
        </row>
        <row r="2360">
          <cell r="A2360" t="str">
            <v/>
          </cell>
          <cell r="B2360" t="str">
            <v/>
          </cell>
          <cell r="C2360" t="str">
            <v/>
          </cell>
        </row>
        <row r="2361">
          <cell r="A2361" t="str">
            <v/>
          </cell>
          <cell r="B2361" t="str">
            <v/>
          </cell>
          <cell r="C2361" t="str">
            <v/>
          </cell>
        </row>
        <row r="2362">
          <cell r="A2362" t="str">
            <v/>
          </cell>
          <cell r="B2362" t="str">
            <v/>
          </cell>
          <cell r="C2362" t="str">
            <v/>
          </cell>
        </row>
        <row r="2363">
          <cell r="A2363" t="str">
            <v/>
          </cell>
          <cell r="B2363" t="str">
            <v/>
          </cell>
          <cell r="C2363" t="str">
            <v/>
          </cell>
        </row>
        <row r="2364">
          <cell r="A2364" t="str">
            <v/>
          </cell>
          <cell r="B2364" t="str">
            <v/>
          </cell>
          <cell r="C2364" t="str">
            <v/>
          </cell>
        </row>
        <row r="2365">
          <cell r="A2365" t="str">
            <v/>
          </cell>
          <cell r="B2365" t="str">
            <v/>
          </cell>
          <cell r="C2365" t="str">
            <v/>
          </cell>
        </row>
        <row r="2366">
          <cell r="A2366" t="str">
            <v/>
          </cell>
          <cell r="B2366" t="str">
            <v/>
          </cell>
          <cell r="C2366" t="str">
            <v/>
          </cell>
        </row>
        <row r="2367">
          <cell r="A2367" t="str">
            <v/>
          </cell>
          <cell r="B2367" t="str">
            <v/>
          </cell>
          <cell r="C2367" t="str">
            <v/>
          </cell>
        </row>
        <row r="2368">
          <cell r="A2368" t="str">
            <v/>
          </cell>
          <cell r="B2368" t="str">
            <v/>
          </cell>
          <cell r="C2368" t="str">
            <v/>
          </cell>
        </row>
        <row r="2369">
          <cell r="A2369" t="str">
            <v/>
          </cell>
          <cell r="B2369" t="str">
            <v/>
          </cell>
          <cell r="C2369" t="str">
            <v/>
          </cell>
        </row>
        <row r="2370">
          <cell r="A2370" t="str">
            <v/>
          </cell>
          <cell r="B2370" t="str">
            <v/>
          </cell>
          <cell r="C2370" t="str">
            <v/>
          </cell>
        </row>
        <row r="2371">
          <cell r="A2371" t="str">
            <v/>
          </cell>
          <cell r="B2371" t="str">
            <v/>
          </cell>
          <cell r="C2371" t="str">
            <v/>
          </cell>
        </row>
        <row r="2372">
          <cell r="A2372" t="str">
            <v/>
          </cell>
          <cell r="B2372" t="str">
            <v/>
          </cell>
          <cell r="C2372" t="str">
            <v/>
          </cell>
        </row>
        <row r="2373">
          <cell r="A2373" t="str">
            <v/>
          </cell>
          <cell r="B2373" t="str">
            <v/>
          </cell>
          <cell r="C2373" t="str">
            <v/>
          </cell>
        </row>
        <row r="2374">
          <cell r="A2374" t="str">
            <v/>
          </cell>
          <cell r="B2374" t="str">
            <v/>
          </cell>
          <cell r="C2374" t="str">
            <v/>
          </cell>
        </row>
        <row r="2375">
          <cell r="A2375" t="str">
            <v/>
          </cell>
          <cell r="B2375" t="str">
            <v/>
          </cell>
          <cell r="C2375" t="str">
            <v/>
          </cell>
        </row>
        <row r="2376">
          <cell r="A2376" t="str">
            <v/>
          </cell>
          <cell r="B2376" t="str">
            <v/>
          </cell>
          <cell r="C2376" t="str">
            <v/>
          </cell>
        </row>
        <row r="2377">
          <cell r="A2377" t="str">
            <v/>
          </cell>
          <cell r="B2377" t="str">
            <v/>
          </cell>
          <cell r="C2377" t="str">
            <v/>
          </cell>
        </row>
        <row r="2378">
          <cell r="A2378" t="str">
            <v/>
          </cell>
          <cell r="B2378" t="str">
            <v/>
          </cell>
          <cell r="C2378" t="str">
            <v/>
          </cell>
        </row>
        <row r="2379">
          <cell r="A2379" t="str">
            <v/>
          </cell>
          <cell r="B2379" t="str">
            <v/>
          </cell>
          <cell r="C2379" t="str">
            <v/>
          </cell>
        </row>
        <row r="2380">
          <cell r="A2380" t="str">
            <v/>
          </cell>
          <cell r="B2380" t="str">
            <v/>
          </cell>
          <cell r="C2380" t="str">
            <v/>
          </cell>
        </row>
        <row r="2381">
          <cell r="A2381" t="str">
            <v/>
          </cell>
          <cell r="B2381" t="str">
            <v/>
          </cell>
          <cell r="C2381" t="str">
            <v/>
          </cell>
        </row>
        <row r="2382">
          <cell r="A2382" t="str">
            <v/>
          </cell>
          <cell r="B2382" t="str">
            <v/>
          </cell>
          <cell r="C2382" t="str">
            <v/>
          </cell>
        </row>
        <row r="2383">
          <cell r="A2383" t="str">
            <v/>
          </cell>
          <cell r="B2383" t="str">
            <v/>
          </cell>
          <cell r="C2383" t="str">
            <v/>
          </cell>
        </row>
        <row r="2384">
          <cell r="A2384" t="str">
            <v/>
          </cell>
          <cell r="B2384" t="str">
            <v/>
          </cell>
          <cell r="C2384" t="str">
            <v/>
          </cell>
        </row>
        <row r="2385">
          <cell r="A2385" t="str">
            <v/>
          </cell>
          <cell r="B2385" t="str">
            <v/>
          </cell>
          <cell r="C2385" t="str">
            <v/>
          </cell>
        </row>
        <row r="2386">
          <cell r="A2386" t="str">
            <v/>
          </cell>
          <cell r="B2386" t="str">
            <v/>
          </cell>
          <cell r="C2386" t="str">
            <v/>
          </cell>
        </row>
        <row r="2387">
          <cell r="A2387" t="str">
            <v/>
          </cell>
          <cell r="B2387" t="str">
            <v/>
          </cell>
          <cell r="C2387" t="str">
            <v/>
          </cell>
        </row>
        <row r="2388">
          <cell r="A2388" t="str">
            <v/>
          </cell>
          <cell r="B2388" t="str">
            <v/>
          </cell>
          <cell r="C2388" t="str">
            <v/>
          </cell>
        </row>
        <row r="2389">
          <cell r="A2389" t="str">
            <v/>
          </cell>
          <cell r="B2389" t="str">
            <v/>
          </cell>
          <cell r="C2389" t="str">
            <v/>
          </cell>
        </row>
        <row r="2390">
          <cell r="A2390" t="str">
            <v/>
          </cell>
          <cell r="B2390" t="str">
            <v/>
          </cell>
          <cell r="C2390" t="str">
            <v/>
          </cell>
        </row>
        <row r="2391">
          <cell r="A2391" t="str">
            <v/>
          </cell>
          <cell r="B2391" t="str">
            <v/>
          </cell>
          <cell r="C2391" t="str">
            <v/>
          </cell>
        </row>
        <row r="2392">
          <cell r="A2392" t="str">
            <v/>
          </cell>
          <cell r="B2392" t="str">
            <v/>
          </cell>
          <cell r="C2392" t="str">
            <v/>
          </cell>
        </row>
        <row r="2393">
          <cell r="A2393" t="str">
            <v/>
          </cell>
          <cell r="B2393" t="str">
            <v/>
          </cell>
          <cell r="C2393" t="str">
            <v/>
          </cell>
        </row>
        <row r="2394">
          <cell r="A2394" t="str">
            <v/>
          </cell>
          <cell r="B2394" t="str">
            <v/>
          </cell>
          <cell r="C2394" t="str">
            <v/>
          </cell>
        </row>
        <row r="2395">
          <cell r="A2395" t="str">
            <v/>
          </cell>
          <cell r="B2395" t="str">
            <v/>
          </cell>
          <cell r="C2395" t="str">
            <v/>
          </cell>
        </row>
        <row r="2396">
          <cell r="A2396" t="str">
            <v/>
          </cell>
          <cell r="B2396" t="str">
            <v/>
          </cell>
          <cell r="C2396" t="str">
            <v/>
          </cell>
        </row>
        <row r="2397">
          <cell r="A2397" t="str">
            <v/>
          </cell>
          <cell r="B2397" t="str">
            <v/>
          </cell>
          <cell r="C2397" t="str">
            <v/>
          </cell>
        </row>
        <row r="2398">
          <cell r="A2398" t="str">
            <v/>
          </cell>
          <cell r="B2398" t="str">
            <v/>
          </cell>
          <cell r="C2398" t="str">
            <v/>
          </cell>
        </row>
        <row r="2399">
          <cell r="A2399" t="str">
            <v/>
          </cell>
          <cell r="B2399" t="str">
            <v/>
          </cell>
          <cell r="C2399" t="str">
            <v/>
          </cell>
        </row>
        <row r="2400">
          <cell r="A2400" t="str">
            <v/>
          </cell>
          <cell r="B2400" t="str">
            <v/>
          </cell>
          <cell r="C2400" t="str">
            <v/>
          </cell>
        </row>
        <row r="2401">
          <cell r="A2401" t="str">
            <v/>
          </cell>
          <cell r="B2401" t="str">
            <v/>
          </cell>
          <cell r="C2401" t="str">
            <v/>
          </cell>
        </row>
        <row r="2402">
          <cell r="A2402" t="str">
            <v/>
          </cell>
          <cell r="B2402" t="str">
            <v/>
          </cell>
          <cell r="C2402" t="str">
            <v/>
          </cell>
        </row>
        <row r="2403">
          <cell r="A2403" t="str">
            <v/>
          </cell>
          <cell r="B2403" t="str">
            <v/>
          </cell>
          <cell r="C2403" t="str">
            <v/>
          </cell>
        </row>
        <row r="2404">
          <cell r="A2404" t="str">
            <v/>
          </cell>
          <cell r="B2404" t="str">
            <v/>
          </cell>
          <cell r="C2404" t="str">
            <v/>
          </cell>
        </row>
        <row r="2405">
          <cell r="A2405" t="str">
            <v/>
          </cell>
          <cell r="B2405" t="str">
            <v/>
          </cell>
          <cell r="C2405" t="str">
            <v/>
          </cell>
        </row>
        <row r="2406">
          <cell r="A2406" t="str">
            <v/>
          </cell>
          <cell r="B2406" t="str">
            <v/>
          </cell>
          <cell r="C2406" t="str">
            <v/>
          </cell>
        </row>
        <row r="2407">
          <cell r="A2407" t="str">
            <v/>
          </cell>
          <cell r="B2407" t="str">
            <v/>
          </cell>
          <cell r="C2407" t="str">
            <v/>
          </cell>
        </row>
        <row r="2408">
          <cell r="A2408" t="str">
            <v/>
          </cell>
          <cell r="B2408" t="str">
            <v/>
          </cell>
          <cell r="C2408" t="str">
            <v/>
          </cell>
        </row>
        <row r="2409">
          <cell r="A2409" t="str">
            <v/>
          </cell>
          <cell r="B2409" t="str">
            <v/>
          </cell>
          <cell r="C2409" t="str">
            <v/>
          </cell>
        </row>
        <row r="2410">
          <cell r="A2410" t="str">
            <v/>
          </cell>
          <cell r="B2410" t="str">
            <v/>
          </cell>
          <cell r="C2410" t="str">
            <v/>
          </cell>
        </row>
        <row r="2411">
          <cell r="A2411" t="str">
            <v/>
          </cell>
          <cell r="B2411" t="str">
            <v/>
          </cell>
          <cell r="C2411" t="str">
            <v/>
          </cell>
        </row>
        <row r="2412">
          <cell r="A2412" t="str">
            <v/>
          </cell>
          <cell r="B2412" t="str">
            <v/>
          </cell>
          <cell r="C2412" t="str">
            <v/>
          </cell>
        </row>
        <row r="2413">
          <cell r="A2413" t="str">
            <v/>
          </cell>
          <cell r="B2413" t="str">
            <v/>
          </cell>
          <cell r="C2413" t="str">
            <v/>
          </cell>
        </row>
        <row r="2414">
          <cell r="A2414" t="str">
            <v/>
          </cell>
          <cell r="B2414" t="str">
            <v/>
          </cell>
          <cell r="C2414" t="str">
            <v/>
          </cell>
        </row>
        <row r="2415">
          <cell r="A2415" t="str">
            <v/>
          </cell>
          <cell r="B2415" t="str">
            <v/>
          </cell>
          <cell r="C2415" t="str">
            <v/>
          </cell>
        </row>
        <row r="2416">
          <cell r="A2416" t="str">
            <v/>
          </cell>
          <cell r="B2416" t="str">
            <v/>
          </cell>
          <cell r="C2416" t="str">
            <v/>
          </cell>
        </row>
        <row r="2417">
          <cell r="A2417" t="str">
            <v/>
          </cell>
          <cell r="B2417" t="str">
            <v/>
          </cell>
          <cell r="C2417" t="str">
            <v/>
          </cell>
        </row>
        <row r="2418">
          <cell r="A2418" t="str">
            <v/>
          </cell>
          <cell r="B2418" t="str">
            <v/>
          </cell>
          <cell r="C2418" t="str">
            <v/>
          </cell>
        </row>
        <row r="2419">
          <cell r="A2419" t="str">
            <v/>
          </cell>
          <cell r="B2419" t="str">
            <v/>
          </cell>
          <cell r="C2419" t="str">
            <v/>
          </cell>
        </row>
        <row r="2420">
          <cell r="A2420" t="str">
            <v/>
          </cell>
          <cell r="B2420" t="str">
            <v/>
          </cell>
          <cell r="C2420" t="str">
            <v/>
          </cell>
        </row>
        <row r="2421">
          <cell r="A2421" t="str">
            <v/>
          </cell>
          <cell r="B2421" t="str">
            <v/>
          </cell>
          <cell r="C2421" t="str">
            <v/>
          </cell>
        </row>
        <row r="2422">
          <cell r="A2422" t="str">
            <v/>
          </cell>
          <cell r="B2422" t="str">
            <v/>
          </cell>
          <cell r="C2422" t="str">
            <v/>
          </cell>
        </row>
        <row r="2423">
          <cell r="A2423" t="str">
            <v/>
          </cell>
          <cell r="B2423" t="str">
            <v/>
          </cell>
          <cell r="C2423" t="str">
            <v/>
          </cell>
        </row>
        <row r="2424">
          <cell r="A2424" t="str">
            <v/>
          </cell>
          <cell r="B2424" t="str">
            <v/>
          </cell>
          <cell r="C2424" t="str">
            <v/>
          </cell>
        </row>
        <row r="2425">
          <cell r="A2425" t="str">
            <v/>
          </cell>
          <cell r="B2425" t="str">
            <v/>
          </cell>
          <cell r="C2425" t="str">
            <v/>
          </cell>
        </row>
        <row r="2426">
          <cell r="A2426" t="str">
            <v/>
          </cell>
          <cell r="B2426" t="str">
            <v/>
          </cell>
          <cell r="C2426" t="str">
            <v/>
          </cell>
        </row>
        <row r="2427">
          <cell r="A2427" t="str">
            <v/>
          </cell>
          <cell r="B2427" t="str">
            <v/>
          </cell>
          <cell r="C2427" t="str">
            <v/>
          </cell>
        </row>
        <row r="2428">
          <cell r="A2428" t="str">
            <v/>
          </cell>
          <cell r="B2428" t="str">
            <v/>
          </cell>
          <cell r="C2428" t="str">
            <v/>
          </cell>
        </row>
        <row r="2429">
          <cell r="A2429" t="str">
            <v/>
          </cell>
          <cell r="B2429" t="str">
            <v/>
          </cell>
          <cell r="C2429" t="str">
            <v/>
          </cell>
        </row>
        <row r="2430">
          <cell r="A2430" t="str">
            <v/>
          </cell>
          <cell r="B2430" t="str">
            <v/>
          </cell>
          <cell r="C2430" t="str">
            <v/>
          </cell>
        </row>
        <row r="2431">
          <cell r="A2431" t="str">
            <v/>
          </cell>
          <cell r="B2431" t="str">
            <v/>
          </cell>
          <cell r="C2431" t="str">
            <v/>
          </cell>
        </row>
        <row r="2432">
          <cell r="A2432" t="str">
            <v/>
          </cell>
          <cell r="B2432" t="str">
            <v/>
          </cell>
          <cell r="C2432" t="str">
            <v/>
          </cell>
        </row>
        <row r="2433">
          <cell r="A2433" t="str">
            <v/>
          </cell>
          <cell r="B2433" t="str">
            <v/>
          </cell>
          <cell r="C2433" t="str">
            <v/>
          </cell>
        </row>
        <row r="2434">
          <cell r="A2434" t="str">
            <v/>
          </cell>
          <cell r="B2434" t="str">
            <v/>
          </cell>
          <cell r="C2434" t="str">
            <v/>
          </cell>
        </row>
        <row r="2435">
          <cell r="A2435" t="str">
            <v/>
          </cell>
          <cell r="B2435" t="str">
            <v/>
          </cell>
          <cell r="C2435" t="str">
            <v/>
          </cell>
        </row>
        <row r="2436">
          <cell r="A2436" t="str">
            <v/>
          </cell>
          <cell r="B2436" t="str">
            <v/>
          </cell>
          <cell r="C2436" t="str">
            <v/>
          </cell>
        </row>
        <row r="2437">
          <cell r="A2437" t="str">
            <v/>
          </cell>
          <cell r="B2437" t="str">
            <v/>
          </cell>
          <cell r="C2437" t="str">
            <v/>
          </cell>
        </row>
        <row r="2438">
          <cell r="A2438" t="str">
            <v/>
          </cell>
          <cell r="B2438" t="str">
            <v/>
          </cell>
          <cell r="C2438" t="str">
            <v/>
          </cell>
        </row>
        <row r="2439">
          <cell r="A2439" t="str">
            <v/>
          </cell>
          <cell r="B2439" t="str">
            <v/>
          </cell>
          <cell r="C2439" t="str">
            <v/>
          </cell>
        </row>
        <row r="2440">
          <cell r="A2440" t="str">
            <v/>
          </cell>
          <cell r="B2440" t="str">
            <v/>
          </cell>
          <cell r="C2440" t="str">
            <v/>
          </cell>
        </row>
        <row r="2441">
          <cell r="A2441" t="str">
            <v/>
          </cell>
          <cell r="B2441" t="str">
            <v/>
          </cell>
          <cell r="C2441" t="str">
            <v/>
          </cell>
        </row>
        <row r="2442">
          <cell r="A2442" t="str">
            <v/>
          </cell>
          <cell r="B2442" t="str">
            <v/>
          </cell>
          <cell r="C2442" t="str">
            <v/>
          </cell>
        </row>
        <row r="2443">
          <cell r="A2443" t="str">
            <v/>
          </cell>
          <cell r="B2443" t="str">
            <v/>
          </cell>
          <cell r="C2443" t="str">
            <v/>
          </cell>
        </row>
        <row r="2444">
          <cell r="A2444" t="str">
            <v/>
          </cell>
          <cell r="B2444" t="str">
            <v/>
          </cell>
          <cell r="C2444" t="str">
            <v/>
          </cell>
        </row>
        <row r="2445">
          <cell r="A2445" t="str">
            <v/>
          </cell>
          <cell r="B2445" t="str">
            <v/>
          </cell>
          <cell r="C2445" t="str">
            <v/>
          </cell>
        </row>
        <row r="2446">
          <cell r="A2446" t="str">
            <v/>
          </cell>
          <cell r="B2446" t="str">
            <v/>
          </cell>
          <cell r="C2446" t="str">
            <v/>
          </cell>
        </row>
        <row r="2447">
          <cell r="A2447" t="str">
            <v/>
          </cell>
          <cell r="B2447" t="str">
            <v/>
          </cell>
          <cell r="C2447" t="str">
            <v/>
          </cell>
        </row>
        <row r="2448">
          <cell r="A2448" t="str">
            <v/>
          </cell>
          <cell r="B2448" t="str">
            <v/>
          </cell>
          <cell r="C2448" t="str">
            <v/>
          </cell>
        </row>
        <row r="2449">
          <cell r="A2449" t="str">
            <v/>
          </cell>
          <cell r="B2449" t="str">
            <v/>
          </cell>
          <cell r="C2449" t="str">
            <v/>
          </cell>
        </row>
        <row r="2450">
          <cell r="A2450" t="str">
            <v/>
          </cell>
          <cell r="B2450" t="str">
            <v/>
          </cell>
          <cell r="C2450" t="str">
            <v/>
          </cell>
        </row>
        <row r="2451">
          <cell r="A2451" t="str">
            <v/>
          </cell>
          <cell r="B2451" t="str">
            <v/>
          </cell>
          <cell r="C2451" t="str">
            <v/>
          </cell>
        </row>
        <row r="2452">
          <cell r="A2452" t="str">
            <v/>
          </cell>
          <cell r="B2452" t="str">
            <v/>
          </cell>
          <cell r="C2452" t="str">
            <v/>
          </cell>
        </row>
        <row r="2453">
          <cell r="A2453" t="str">
            <v/>
          </cell>
          <cell r="B2453" t="str">
            <v/>
          </cell>
          <cell r="C2453" t="str">
            <v/>
          </cell>
        </row>
        <row r="2454">
          <cell r="A2454" t="str">
            <v/>
          </cell>
          <cell r="B2454" t="str">
            <v/>
          </cell>
          <cell r="C2454" t="str">
            <v/>
          </cell>
        </row>
        <row r="2455">
          <cell r="A2455" t="str">
            <v/>
          </cell>
          <cell r="B2455" t="str">
            <v/>
          </cell>
          <cell r="C2455" t="str">
            <v/>
          </cell>
        </row>
        <row r="2456">
          <cell r="A2456" t="str">
            <v/>
          </cell>
          <cell r="B2456" t="str">
            <v/>
          </cell>
          <cell r="C2456" t="str">
            <v/>
          </cell>
        </row>
        <row r="2457">
          <cell r="A2457" t="str">
            <v/>
          </cell>
          <cell r="B2457" t="str">
            <v/>
          </cell>
          <cell r="C2457" t="str">
            <v/>
          </cell>
        </row>
        <row r="2458">
          <cell r="A2458" t="str">
            <v/>
          </cell>
          <cell r="B2458" t="str">
            <v/>
          </cell>
          <cell r="C2458" t="str">
            <v/>
          </cell>
        </row>
        <row r="2459">
          <cell r="A2459" t="str">
            <v/>
          </cell>
          <cell r="B2459" t="str">
            <v/>
          </cell>
          <cell r="C2459" t="str">
            <v/>
          </cell>
        </row>
        <row r="2460">
          <cell r="A2460" t="str">
            <v/>
          </cell>
          <cell r="B2460" t="str">
            <v/>
          </cell>
          <cell r="C2460" t="str">
            <v/>
          </cell>
        </row>
        <row r="2461">
          <cell r="A2461" t="str">
            <v/>
          </cell>
          <cell r="B2461" t="str">
            <v/>
          </cell>
          <cell r="C2461" t="str">
            <v/>
          </cell>
        </row>
        <row r="2462">
          <cell r="A2462" t="str">
            <v/>
          </cell>
          <cell r="B2462" t="str">
            <v/>
          </cell>
          <cell r="C2462" t="str">
            <v/>
          </cell>
        </row>
        <row r="2463">
          <cell r="A2463" t="str">
            <v/>
          </cell>
          <cell r="B2463" t="str">
            <v/>
          </cell>
          <cell r="C2463" t="str">
            <v/>
          </cell>
        </row>
        <row r="2464">
          <cell r="A2464" t="str">
            <v/>
          </cell>
          <cell r="B2464" t="str">
            <v/>
          </cell>
          <cell r="C2464" t="str">
            <v/>
          </cell>
        </row>
        <row r="2465">
          <cell r="A2465" t="str">
            <v/>
          </cell>
          <cell r="B2465" t="str">
            <v/>
          </cell>
          <cell r="C2465" t="str">
            <v/>
          </cell>
        </row>
        <row r="2466">
          <cell r="A2466" t="str">
            <v/>
          </cell>
          <cell r="B2466" t="str">
            <v/>
          </cell>
          <cell r="C2466" t="str">
            <v/>
          </cell>
        </row>
        <row r="2467">
          <cell r="A2467" t="str">
            <v/>
          </cell>
          <cell r="B2467" t="str">
            <v/>
          </cell>
          <cell r="C2467" t="str">
            <v/>
          </cell>
        </row>
        <row r="2468">
          <cell r="A2468" t="str">
            <v/>
          </cell>
          <cell r="B2468" t="str">
            <v/>
          </cell>
          <cell r="C2468" t="str">
            <v/>
          </cell>
        </row>
        <row r="2469">
          <cell r="A2469" t="str">
            <v/>
          </cell>
          <cell r="B2469" t="str">
            <v/>
          </cell>
          <cell r="C2469" t="str">
            <v/>
          </cell>
        </row>
        <row r="2470">
          <cell r="A2470" t="str">
            <v/>
          </cell>
          <cell r="B2470" t="str">
            <v/>
          </cell>
          <cell r="C2470" t="str">
            <v/>
          </cell>
        </row>
        <row r="2471">
          <cell r="A2471" t="str">
            <v/>
          </cell>
          <cell r="B2471" t="str">
            <v/>
          </cell>
          <cell r="C2471" t="str">
            <v/>
          </cell>
        </row>
        <row r="2472">
          <cell r="A2472" t="str">
            <v/>
          </cell>
          <cell r="B2472" t="str">
            <v/>
          </cell>
          <cell r="C2472" t="str">
            <v/>
          </cell>
        </row>
        <row r="2473">
          <cell r="A2473" t="str">
            <v/>
          </cell>
          <cell r="B2473" t="str">
            <v/>
          </cell>
          <cell r="C2473" t="str">
            <v/>
          </cell>
        </row>
        <row r="2474">
          <cell r="A2474" t="str">
            <v/>
          </cell>
          <cell r="B2474" t="str">
            <v/>
          </cell>
          <cell r="C2474" t="str">
            <v/>
          </cell>
        </row>
        <row r="2475">
          <cell r="A2475" t="str">
            <v/>
          </cell>
          <cell r="B2475" t="str">
            <v/>
          </cell>
          <cell r="C2475" t="str">
            <v/>
          </cell>
        </row>
        <row r="2476">
          <cell r="A2476" t="str">
            <v/>
          </cell>
          <cell r="B2476" t="str">
            <v/>
          </cell>
          <cell r="C2476" t="str">
            <v/>
          </cell>
        </row>
        <row r="2477">
          <cell r="A2477" t="str">
            <v/>
          </cell>
          <cell r="B2477" t="str">
            <v/>
          </cell>
          <cell r="C2477" t="str">
            <v/>
          </cell>
        </row>
        <row r="2478">
          <cell r="A2478" t="str">
            <v/>
          </cell>
          <cell r="B2478" t="str">
            <v/>
          </cell>
          <cell r="C2478" t="str">
            <v/>
          </cell>
        </row>
        <row r="2479">
          <cell r="A2479" t="str">
            <v/>
          </cell>
          <cell r="B2479" t="str">
            <v/>
          </cell>
          <cell r="C2479" t="str">
            <v/>
          </cell>
        </row>
        <row r="2480">
          <cell r="A2480" t="str">
            <v/>
          </cell>
          <cell r="B2480" t="str">
            <v/>
          </cell>
          <cell r="C2480" t="str">
            <v/>
          </cell>
        </row>
        <row r="2481">
          <cell r="A2481" t="str">
            <v/>
          </cell>
          <cell r="B2481" t="str">
            <v/>
          </cell>
          <cell r="C2481" t="str">
            <v/>
          </cell>
        </row>
        <row r="2482">
          <cell r="A2482" t="str">
            <v/>
          </cell>
          <cell r="B2482" t="str">
            <v/>
          </cell>
          <cell r="C2482" t="str">
            <v/>
          </cell>
        </row>
        <row r="2483">
          <cell r="A2483" t="str">
            <v/>
          </cell>
          <cell r="B2483" t="str">
            <v/>
          </cell>
          <cell r="C2483" t="str">
            <v/>
          </cell>
        </row>
        <row r="2484">
          <cell r="A2484" t="str">
            <v/>
          </cell>
          <cell r="B2484" t="str">
            <v/>
          </cell>
          <cell r="C2484" t="str">
            <v/>
          </cell>
        </row>
        <row r="2485">
          <cell r="A2485" t="str">
            <v/>
          </cell>
          <cell r="B2485" t="str">
            <v/>
          </cell>
          <cell r="C2485" t="str">
            <v/>
          </cell>
        </row>
        <row r="2486">
          <cell r="A2486" t="str">
            <v/>
          </cell>
          <cell r="B2486" t="str">
            <v/>
          </cell>
          <cell r="C2486" t="str">
            <v/>
          </cell>
        </row>
        <row r="2487">
          <cell r="A2487" t="str">
            <v/>
          </cell>
          <cell r="B2487" t="str">
            <v/>
          </cell>
          <cell r="C2487" t="str">
            <v/>
          </cell>
        </row>
        <row r="2488">
          <cell r="A2488" t="str">
            <v/>
          </cell>
          <cell r="B2488" t="str">
            <v/>
          </cell>
          <cell r="C2488" t="str">
            <v/>
          </cell>
        </row>
        <row r="2489">
          <cell r="A2489" t="str">
            <v/>
          </cell>
          <cell r="B2489" t="str">
            <v/>
          </cell>
          <cell r="C2489" t="str">
            <v/>
          </cell>
        </row>
        <row r="2490">
          <cell r="A2490" t="str">
            <v/>
          </cell>
          <cell r="B2490" t="str">
            <v/>
          </cell>
          <cell r="C2490" t="str">
            <v/>
          </cell>
        </row>
        <row r="2491">
          <cell r="A2491" t="str">
            <v/>
          </cell>
          <cell r="B2491" t="str">
            <v/>
          </cell>
          <cell r="C2491" t="str">
            <v/>
          </cell>
        </row>
        <row r="2492">
          <cell r="A2492" t="str">
            <v/>
          </cell>
          <cell r="B2492" t="str">
            <v/>
          </cell>
          <cell r="C2492" t="str">
            <v/>
          </cell>
        </row>
        <row r="2493">
          <cell r="A2493" t="str">
            <v/>
          </cell>
          <cell r="B2493" t="str">
            <v/>
          </cell>
          <cell r="C2493" t="str">
            <v/>
          </cell>
        </row>
        <row r="2494">
          <cell r="A2494" t="str">
            <v/>
          </cell>
          <cell r="B2494" t="str">
            <v/>
          </cell>
          <cell r="C2494" t="str">
            <v/>
          </cell>
        </row>
        <row r="2495">
          <cell r="A2495" t="str">
            <v/>
          </cell>
          <cell r="B2495" t="str">
            <v/>
          </cell>
          <cell r="C2495" t="str">
            <v/>
          </cell>
        </row>
        <row r="2496">
          <cell r="A2496" t="str">
            <v/>
          </cell>
          <cell r="B2496" t="str">
            <v/>
          </cell>
          <cell r="C2496" t="str">
            <v/>
          </cell>
        </row>
        <row r="2497">
          <cell r="A2497" t="str">
            <v/>
          </cell>
          <cell r="B2497" t="str">
            <v/>
          </cell>
          <cell r="C2497" t="str">
            <v/>
          </cell>
        </row>
        <row r="2498">
          <cell r="A2498" t="str">
            <v/>
          </cell>
          <cell r="B2498" t="str">
            <v/>
          </cell>
          <cell r="C2498" t="str">
            <v/>
          </cell>
        </row>
        <row r="2499">
          <cell r="A2499" t="str">
            <v/>
          </cell>
          <cell r="B2499" t="str">
            <v/>
          </cell>
          <cell r="C2499" t="str">
            <v/>
          </cell>
        </row>
        <row r="2500">
          <cell r="A2500" t="str">
            <v/>
          </cell>
          <cell r="B2500" t="str">
            <v/>
          </cell>
          <cell r="C2500" t="str">
            <v/>
          </cell>
        </row>
        <row r="2501">
          <cell r="A2501" t="str">
            <v/>
          </cell>
          <cell r="B2501" t="str">
            <v/>
          </cell>
          <cell r="C2501" t="str">
            <v/>
          </cell>
        </row>
        <row r="2502">
          <cell r="A2502" t="str">
            <v/>
          </cell>
          <cell r="B2502" t="str">
            <v/>
          </cell>
          <cell r="C2502" t="str">
            <v/>
          </cell>
        </row>
        <row r="2503">
          <cell r="A2503" t="str">
            <v/>
          </cell>
          <cell r="B2503" t="str">
            <v/>
          </cell>
          <cell r="C2503" t="str">
            <v/>
          </cell>
        </row>
        <row r="2504">
          <cell r="A2504" t="str">
            <v/>
          </cell>
          <cell r="B2504" t="str">
            <v/>
          </cell>
          <cell r="C2504" t="str">
            <v/>
          </cell>
        </row>
        <row r="2505">
          <cell r="A2505" t="str">
            <v/>
          </cell>
          <cell r="B2505" t="str">
            <v/>
          </cell>
          <cell r="C2505" t="str">
            <v/>
          </cell>
        </row>
        <row r="2506">
          <cell r="A2506" t="str">
            <v/>
          </cell>
          <cell r="B2506" t="str">
            <v/>
          </cell>
          <cell r="C2506" t="str">
            <v/>
          </cell>
        </row>
        <row r="2507">
          <cell r="A2507" t="str">
            <v/>
          </cell>
          <cell r="B2507" t="str">
            <v/>
          </cell>
          <cell r="C2507" t="str">
            <v/>
          </cell>
        </row>
        <row r="2508">
          <cell r="A2508" t="str">
            <v/>
          </cell>
          <cell r="B2508" t="str">
            <v/>
          </cell>
          <cell r="C2508" t="str">
            <v/>
          </cell>
        </row>
        <row r="2509">
          <cell r="A2509" t="str">
            <v/>
          </cell>
          <cell r="B2509" t="str">
            <v/>
          </cell>
          <cell r="C2509" t="str">
            <v/>
          </cell>
        </row>
        <row r="2510">
          <cell r="A2510" t="str">
            <v/>
          </cell>
          <cell r="B2510" t="str">
            <v/>
          </cell>
          <cell r="C2510" t="str">
            <v/>
          </cell>
        </row>
        <row r="2511">
          <cell r="A2511" t="str">
            <v/>
          </cell>
          <cell r="B2511" t="str">
            <v/>
          </cell>
          <cell r="C2511" t="str">
            <v/>
          </cell>
        </row>
        <row r="2512">
          <cell r="A2512" t="str">
            <v/>
          </cell>
          <cell r="B2512" t="str">
            <v/>
          </cell>
          <cell r="C2512" t="str">
            <v/>
          </cell>
        </row>
        <row r="2513">
          <cell r="A2513" t="str">
            <v/>
          </cell>
          <cell r="B2513" t="str">
            <v/>
          </cell>
          <cell r="C2513" t="str">
            <v/>
          </cell>
        </row>
        <row r="2514">
          <cell r="A2514" t="str">
            <v/>
          </cell>
          <cell r="B2514" t="str">
            <v/>
          </cell>
          <cell r="C2514" t="str">
            <v/>
          </cell>
        </row>
        <row r="2515">
          <cell r="A2515" t="str">
            <v/>
          </cell>
          <cell r="B2515" t="str">
            <v/>
          </cell>
          <cell r="C2515" t="str">
            <v/>
          </cell>
        </row>
        <row r="2516">
          <cell r="A2516" t="str">
            <v/>
          </cell>
          <cell r="B2516" t="str">
            <v/>
          </cell>
          <cell r="C2516" t="str">
            <v/>
          </cell>
        </row>
        <row r="2517">
          <cell r="A2517" t="str">
            <v/>
          </cell>
          <cell r="B2517" t="str">
            <v/>
          </cell>
          <cell r="C2517" t="str">
            <v/>
          </cell>
        </row>
        <row r="2518">
          <cell r="A2518" t="str">
            <v/>
          </cell>
          <cell r="B2518" t="str">
            <v/>
          </cell>
          <cell r="C2518" t="str">
            <v/>
          </cell>
        </row>
        <row r="2519">
          <cell r="A2519" t="str">
            <v/>
          </cell>
          <cell r="B2519" t="str">
            <v/>
          </cell>
          <cell r="C2519" t="str">
            <v/>
          </cell>
        </row>
        <row r="2520">
          <cell r="A2520" t="str">
            <v/>
          </cell>
          <cell r="B2520" t="str">
            <v/>
          </cell>
          <cell r="C2520" t="str">
            <v/>
          </cell>
        </row>
        <row r="2521">
          <cell r="A2521" t="str">
            <v/>
          </cell>
          <cell r="B2521" t="str">
            <v/>
          </cell>
          <cell r="C2521" t="str">
            <v/>
          </cell>
        </row>
        <row r="2522">
          <cell r="A2522" t="str">
            <v/>
          </cell>
          <cell r="B2522" t="str">
            <v/>
          </cell>
          <cell r="C2522" t="str">
            <v/>
          </cell>
        </row>
        <row r="2523">
          <cell r="A2523" t="str">
            <v/>
          </cell>
          <cell r="B2523" t="str">
            <v/>
          </cell>
          <cell r="C2523" t="str">
            <v/>
          </cell>
        </row>
        <row r="2524">
          <cell r="A2524" t="str">
            <v/>
          </cell>
          <cell r="B2524" t="str">
            <v/>
          </cell>
          <cell r="C2524" t="str">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t="str">
            <v/>
          </cell>
        </row>
        <row r="429">
          <cell r="A429" t="str">
            <v>2.4.184</v>
          </cell>
          <cell r="B429" t="str">
            <v>SUMINISTRO E INSTALACION TEE PVC UM D=2 x2 x2"</v>
          </cell>
          <cell r="C429" t="str">
            <v>UN</v>
          </cell>
          <cell r="D429" t="str">
            <v/>
          </cell>
        </row>
        <row r="430">
          <cell r="A430" t="str">
            <v>6.4.2.98</v>
          </cell>
          <cell r="B430" t="str">
            <v>Suministro e instalación reducción de 6"x4"</v>
          </cell>
          <cell r="C430" t="str">
            <v>UN</v>
          </cell>
          <cell r="D430" t="str">
            <v/>
          </cell>
        </row>
        <row r="431">
          <cell r="A431" t="str">
            <v>6.4.2.99</v>
          </cell>
          <cell r="B431" t="str">
            <v>Suministro e instalación reducción de 4"x3"</v>
          </cell>
          <cell r="C431" t="str">
            <v>UN</v>
          </cell>
          <cell r="D431" t="str">
            <v/>
          </cell>
        </row>
        <row r="432">
          <cell r="A432" t="str">
            <v>6.4.2.100</v>
          </cell>
          <cell r="B432" t="str">
            <v>Suministro e instalación reducción de 4"x2"</v>
          </cell>
          <cell r="C432" t="str">
            <v>UN</v>
          </cell>
          <cell r="D432" t="str">
            <v/>
          </cell>
        </row>
        <row r="433">
          <cell r="A433" t="str">
            <v xml:space="preserve">2.4.14  </v>
          </cell>
          <cell r="B433" t="str">
            <v xml:space="preserve"> CODO PVC GRAN RADIO 90° RDE 21   D =   4"</v>
          </cell>
          <cell r="C433" t="str">
            <v>UN</v>
          </cell>
          <cell r="D433" t="str">
            <v/>
          </cell>
        </row>
        <row r="434">
          <cell r="A434" t="str">
            <v>6.4.2.101</v>
          </cell>
          <cell r="B434" t="str">
            <v>Conexiones domiciliarias (incluye collar de derivación, tubería PF+AUD, caja de anden, registro de incorporación, adaptador macho, registro de corte y tapa de registro</v>
          </cell>
          <cell r="C434" t="str">
            <v>UN</v>
          </cell>
          <cell r="D434" t="str">
            <v/>
          </cell>
        </row>
        <row r="435">
          <cell r="A435" t="str">
            <v>3.5.2</v>
          </cell>
          <cell r="B435" t="str">
            <v>SUMINISTRO, EXTENDIDA Y COMPACTACIÓN DE MATERIAL GRANULAR (RECEBO) HASTA UN DIÁMETRO DE 5" Y UN ÍNDICE PLÁSTICO MENOR O IGUAL 9%  Y COMPACTO 95% PROCTOR  (**)</v>
          </cell>
          <cell r="C435" t="str">
            <v>M3</v>
          </cell>
          <cell r="D435" t="str">
            <v/>
          </cell>
        </row>
        <row r="436">
          <cell r="A436" t="str">
            <v>2.1.18</v>
          </cell>
          <cell r="B436" t="str">
            <v>RELLENO SUBBASE GRANULAR  COMPACTADO CON PLANCHA VIBRADORA</v>
          </cell>
          <cell r="C436" t="str">
            <v>M3</v>
          </cell>
          <cell r="D436" t="str">
            <v/>
          </cell>
        </row>
        <row r="437">
          <cell r="A437" t="str">
            <v>2.1.19</v>
          </cell>
          <cell r="B437" t="str">
            <v>RELLENO BASE GRANULAR  COMPACTADO CON PLANCHA VIBRADORA</v>
          </cell>
          <cell r="C437" t="str">
            <v>M3</v>
          </cell>
          <cell r="D437" t="str">
            <v/>
          </cell>
        </row>
        <row r="438">
          <cell r="A438" t="str">
            <v>6.4.2.102</v>
          </cell>
          <cell r="B438" t="str">
            <v xml:space="preserve"> Suministro e instalación cinta prevención sobre tubería </v>
          </cell>
          <cell r="C438" t="str">
            <v>ML</v>
          </cell>
          <cell r="D438" t="str">
            <v/>
          </cell>
        </row>
        <row r="439">
          <cell r="A439" t="str">
            <v>6.4.2.103</v>
          </cell>
          <cell r="B439" t="str">
            <v xml:space="preserve"> Reposición domiciliarias acueducto D=1/2" </v>
          </cell>
          <cell r="C439" t="str">
            <v>UN</v>
          </cell>
          <cell r="D439" t="str">
            <v/>
          </cell>
        </row>
        <row r="440">
          <cell r="A440" t="str">
            <v>6.4.2.104</v>
          </cell>
          <cell r="B440" t="str">
            <v>Construcción de caja para válvula en mampostería de 0,60x0,60</v>
          </cell>
          <cell r="C440" t="str">
            <v>UN</v>
          </cell>
          <cell r="D440" t="str">
            <v/>
          </cell>
        </row>
        <row r="441">
          <cell r="A441" t="str">
            <v>6.4.2.105</v>
          </cell>
          <cell r="B441" t="str">
            <v>Suministro e instalación válvula de 4" extremo liso para PVC</v>
          </cell>
          <cell r="C441" t="str">
            <v>UN</v>
          </cell>
          <cell r="D441" t="str">
            <v/>
          </cell>
        </row>
        <row r="442">
          <cell r="A442" t="str">
            <v>6.4.2.106</v>
          </cell>
          <cell r="B442" t="str">
            <v>Suministro e instalación de hidrante de 3", incluye válvula de compuerta elástica, tee de 3", unión de reparación y concreto de anclaje</v>
          </cell>
          <cell r="C442" t="str">
            <v>UN</v>
          </cell>
          <cell r="D442" t="str">
            <v/>
          </cell>
        </row>
        <row r="443">
          <cell r="A443" t="str">
            <v>6.4.2.107</v>
          </cell>
          <cell r="B443" t="str">
            <v xml:space="preserve"> Construcción de cárcamo </v>
          </cell>
          <cell r="C443" t="str">
            <v>ML</v>
          </cell>
          <cell r="D443" t="str">
            <v/>
          </cell>
        </row>
        <row r="444">
          <cell r="A444" t="str">
            <v>3.9.21</v>
          </cell>
          <cell r="B444" t="str">
            <v>IMPRIMACION</v>
          </cell>
          <cell r="C444" t="str">
            <v>M2</v>
          </cell>
          <cell r="D444" t="str">
            <v/>
          </cell>
        </row>
        <row r="445">
          <cell r="A445" t="str">
            <v>6.4.2.108</v>
          </cell>
          <cell r="B445" t="str">
            <v xml:space="preserve"> Base asfáltica MDC2 </v>
          </cell>
          <cell r="C445" t="str">
            <v>M3</v>
          </cell>
          <cell r="D445" t="str">
            <v/>
          </cell>
        </row>
        <row r="446">
          <cell r="A446" t="str">
            <v>6.4.2.95A</v>
          </cell>
          <cell r="B446" t="str">
            <v>Suministro de tubería PEAD acuaflex PE 100/PN 10 de 200 mm</v>
          </cell>
          <cell r="C446" t="str">
            <v>ML</v>
          </cell>
          <cell r="D446" t="str">
            <v/>
          </cell>
        </row>
        <row r="447">
          <cell r="A447" t="str">
            <v>1.1.76</v>
          </cell>
          <cell r="B447" t="str">
            <v>CAMPAMENTO 36 M2</v>
          </cell>
          <cell r="C447" t="str">
            <v>UN</v>
          </cell>
          <cell r="D447" t="str">
            <v/>
          </cell>
        </row>
        <row r="448">
          <cell r="A448" t="str">
            <v>3.15.42</v>
          </cell>
          <cell r="B448" t="str">
            <v>DEMOLICION PAVIMENTO ASFALTICO (INCLUYE CARGUE Y TRANSPORTE HASTA 5 KM) &lt;=10 CMS</v>
          </cell>
          <cell r="C448" t="str">
            <v>M2</v>
          </cell>
          <cell r="D448" t="str">
            <v/>
          </cell>
        </row>
        <row r="449">
          <cell r="A449" t="str">
            <v>1.1.42</v>
          </cell>
          <cell r="B449" t="str">
            <v>DEMOLICION PLACAS MACIZAS CONCRETO E &lt;=0.20 m. PAVIMENTO RIGIDO</v>
          </cell>
          <cell r="C449" t="str">
            <v>M2</v>
          </cell>
          <cell r="D449" t="str">
            <v/>
          </cell>
        </row>
        <row r="450">
          <cell r="A450" t="str">
            <v>2.1.21</v>
          </cell>
          <cell r="B450" t="str">
            <v xml:space="preserve"> RELLENO ARENA DE PEÑA  COMPACTADO CON PLANCHA VIBRADORA</v>
          </cell>
          <cell r="C450" t="str">
            <v>M3</v>
          </cell>
          <cell r="D450" t="str">
            <v/>
          </cell>
        </row>
        <row r="451">
          <cell r="A451" t="str">
            <v>3.3.26</v>
          </cell>
          <cell r="B451" t="str">
            <v xml:space="preserve">  RELLENO CON MATERIAL DE AFIRMADO COMPACTADO PLANCHA VIBRADORA INCLUYE ACARREO LIBRE DE 5 KM</v>
          </cell>
          <cell r="C451" t="str">
            <v>M3</v>
          </cell>
          <cell r="D451" t="str">
            <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t="str">
            <v/>
          </cell>
        </row>
        <row r="456">
          <cell r="A456" t="str">
            <v>3.3.2</v>
          </cell>
          <cell r="B456" t="str">
            <v>EXCAVACION MANUAL EN CONGLOMERADO</v>
          </cell>
          <cell r="C456" t="str">
            <v>M3</v>
          </cell>
          <cell r="D456" t="str">
            <v/>
          </cell>
        </row>
        <row r="457">
          <cell r="A457" t="str">
            <v>1.2.11</v>
          </cell>
          <cell r="B457" t="str">
            <v>CONCRETO VIGA DE AMARRE 21,1 MPa</v>
          </cell>
          <cell r="C457" t="str">
            <v>M3</v>
          </cell>
          <cell r="D457" t="str">
            <v/>
          </cell>
        </row>
        <row r="458">
          <cell r="A458" t="str">
            <v>1.3.14</v>
          </cell>
          <cell r="B458" t="str">
            <v>COLUMNAS EN CONCRETO 21 MPa - (3000 PSI), ALTURA MENOR A TRES METROS</v>
          </cell>
          <cell r="C458" t="str">
            <v>M3</v>
          </cell>
          <cell r="D458" t="str">
            <v/>
          </cell>
        </row>
        <row r="459">
          <cell r="A459" t="str">
            <v>1.4.22</v>
          </cell>
          <cell r="B459" t="str">
            <v>MURO TOLETE COMUN E=0.12 mts.</v>
          </cell>
          <cell r="C459" t="str">
            <v>M2</v>
          </cell>
          <cell r="D459" t="str">
            <v/>
          </cell>
        </row>
        <row r="460">
          <cell r="A460" t="str">
            <v>1.5.9</v>
          </cell>
          <cell r="B460" t="str">
            <v>PAÑETE LISO MUROS  1:4</v>
          </cell>
          <cell r="C460" t="str">
            <v>M2</v>
          </cell>
          <cell r="D460" t="str">
            <v/>
          </cell>
        </row>
        <row r="461">
          <cell r="A461" t="str">
            <v>1.9.3</v>
          </cell>
          <cell r="B461" t="str">
            <v>ESTUCO Y VINILO TRES MANOS EN MUROS</v>
          </cell>
          <cell r="C461" t="str">
            <v>M2</v>
          </cell>
          <cell r="D461" t="str">
            <v/>
          </cell>
        </row>
        <row r="462">
          <cell r="A462" t="str">
            <v>1.12.3</v>
          </cell>
          <cell r="B462" t="str">
            <v>SUMINISTRO E INSTALACIÓN CUBIERTA EN TEJA FIBROCEMENTO NUMERO 4</v>
          </cell>
          <cell r="C462" t="str">
            <v>M2</v>
          </cell>
          <cell r="D462" t="str">
            <v/>
          </cell>
        </row>
        <row r="463">
          <cell r="A463" t="str">
            <v>1.12.54</v>
          </cell>
          <cell r="B463" t="str">
            <v>SUMINISTRO E INSTALACIÓN CABALLETE ONDULADO ASBESTO CEMENTO</v>
          </cell>
          <cell r="C463" t="str">
            <v>ML</v>
          </cell>
          <cell r="D463" t="str">
            <v/>
          </cell>
        </row>
        <row r="464">
          <cell r="A464" t="str">
            <v>6.4.2.114</v>
          </cell>
          <cell r="B464" t="str">
            <v>CORREA METALICA EN TUBO RECTANGULAR 3" X 1 1/2"</v>
          </cell>
          <cell r="C464" t="str">
            <v>ML</v>
          </cell>
          <cell r="D464" t="str">
            <v/>
          </cell>
        </row>
        <row r="465">
          <cell r="A465" t="str">
            <v>6.4.2.115</v>
          </cell>
          <cell r="B465" t="str">
            <v xml:space="preserve">CANALETA GALVANIZADA </v>
          </cell>
          <cell r="C465" t="str">
            <v>ML</v>
          </cell>
          <cell r="D465" t="str">
            <v/>
          </cell>
        </row>
        <row r="466">
          <cell r="A466" t="str">
            <v>1.11.27</v>
          </cell>
          <cell r="B466" t="str">
            <v>TABLON DE GRES 30*30</v>
          </cell>
          <cell r="C466" t="str">
            <v>M2</v>
          </cell>
          <cell r="D466" t="str">
            <v/>
          </cell>
        </row>
        <row r="467">
          <cell r="A467" t="str">
            <v>6.4.2.116</v>
          </cell>
          <cell r="B467" t="str">
            <v>TABLON DE GRES 48*48</v>
          </cell>
          <cell r="C467" t="str">
            <v>M2</v>
          </cell>
          <cell r="D467" t="str">
            <v/>
          </cell>
        </row>
        <row r="468">
          <cell r="A468" t="str">
            <v>1.4.36</v>
          </cell>
          <cell r="B468" t="str">
            <v xml:space="preserve"> MESONES EN CONCRETO A=0.60 mts. 17.5 MPa - (3500PSI) INC. REFUERZO Y MURO TOLETE COMUN</v>
          </cell>
          <cell r="C468" t="str">
            <v>ML</v>
          </cell>
          <cell r="D468" t="str">
            <v/>
          </cell>
        </row>
        <row r="469">
          <cell r="D469">
            <v>0</v>
          </cell>
        </row>
        <row r="470">
          <cell r="A470" t="str">
            <v>6.4.2.117</v>
          </cell>
          <cell r="B470" t="str">
            <v>GUARDAESCOBA EN CERAMICA PORCELANATO PEGADO</v>
          </cell>
          <cell r="C470" t="str">
            <v>ML</v>
          </cell>
          <cell r="D470" t="str">
            <v/>
          </cell>
        </row>
        <row r="471">
          <cell r="A471" t="str">
            <v>6.4.2.118</v>
          </cell>
          <cell r="B471" t="str">
            <v>GUARDAESCOBA TABLON GRESS DE O,10X0,2M E=0,25 M</v>
          </cell>
          <cell r="C471" t="str">
            <v>ML</v>
          </cell>
          <cell r="D471" t="str">
            <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t="str">
            <v/>
          </cell>
        </row>
        <row r="473">
          <cell r="A473" t="str">
            <v>6.4.2.120</v>
          </cell>
          <cell r="B473" t="str">
            <v>TAPA DE ALFAJOR 0,85 X 0,75 M E= 1/4" CAL. 12 CURRUGADA, BISAGRA EN HIERRO FUNDIDO, MARCO EN PERFIL DE 1 1/4" X 3/16"</v>
          </cell>
          <cell r="C473" t="str">
            <v xml:space="preserve">UN </v>
          </cell>
          <cell r="D473" t="str">
            <v/>
          </cell>
        </row>
        <row r="474">
          <cell r="A474" t="str">
            <v>6.4.2.121</v>
          </cell>
          <cell r="B474" t="str">
            <v>TAPA DE ALFAJOR 0,70 X 0,65 M E= 1/4" CAL. 12 CURRUGADA, BISAGRA EN HIERRO FUNDIDO, MARCO EN PERFIL DE 1 1/4" X 3/16"</v>
          </cell>
          <cell r="C474" t="str">
            <v xml:space="preserve">UN </v>
          </cell>
          <cell r="D474" t="str">
            <v/>
          </cell>
        </row>
        <row r="475">
          <cell r="A475" t="str">
            <v>6.4.2.122</v>
          </cell>
          <cell r="B475" t="str">
            <v>TAPA DE ALFAJOR 1,35 X 1,30 M E= 1/4" CAL. 12 CURRUGADA, BISAGRA EN HIERRO FUNDIDO, MARCO EN PERFIL DE 1 1/4" X 3/16"</v>
          </cell>
          <cell r="C475" t="str">
            <v xml:space="preserve">UN </v>
          </cell>
          <cell r="D475" t="str">
            <v/>
          </cell>
        </row>
        <row r="476">
          <cell r="A476" t="str">
            <v>6.4.2.123</v>
          </cell>
          <cell r="B476" t="str">
            <v>TAPA DE ALFAJOR 1,80 X 1,00 M E= 1/4" CAL. 12 CURRUGADA, BISAGRA EN HIERRO FUNDIDO, MARCO EN PERFIL DE 1 1/4" X 3/16"</v>
          </cell>
          <cell r="C476" t="str">
            <v xml:space="preserve">UN </v>
          </cell>
          <cell r="D476" t="str">
            <v/>
          </cell>
        </row>
        <row r="477">
          <cell r="A477" t="str">
            <v>6.4.2.124</v>
          </cell>
          <cell r="B477" t="str">
            <v>TAPA DE ALFAJOR 1,25 X 1,20 M E= 1/4" CAL. 12 CURRUGADA, BISAGRA EN HIERRO FUNDIDO, MARCO EN PERFIL DE 1 1/4" X 3/16"</v>
          </cell>
          <cell r="C477" t="str">
            <v xml:space="preserve">UN </v>
          </cell>
          <cell r="D477" t="str">
            <v/>
          </cell>
        </row>
        <row r="478">
          <cell r="A478" t="str">
            <v>6.4.2.125</v>
          </cell>
          <cell r="B478" t="str">
            <v>SUMINISTRO E INSTALACION DE TEE SANITARIA REDUCIDAS 6X4"</v>
          </cell>
          <cell r="C478" t="str">
            <v xml:space="preserve">UN </v>
          </cell>
          <cell r="D478" t="str">
            <v/>
          </cell>
        </row>
        <row r="479">
          <cell r="A479" t="str">
            <v>6.4.2.126</v>
          </cell>
          <cell r="B479" t="str">
            <v>SUMINISTRO E INSTALACION DE TEE SANITARIA 6"</v>
          </cell>
          <cell r="C479" t="str">
            <v xml:space="preserve">UN </v>
          </cell>
          <cell r="D479" t="str">
            <v/>
          </cell>
        </row>
        <row r="480">
          <cell r="A480" t="str">
            <v>6.4.2.127</v>
          </cell>
          <cell r="B480" t="str">
            <v>Codo 90° PVC UM Ø:6".</v>
          </cell>
          <cell r="C480" t="str">
            <v xml:space="preserve">UN </v>
          </cell>
          <cell r="D480" t="str">
            <v/>
          </cell>
        </row>
        <row r="481">
          <cell r="A481" t="str">
            <v>1.2.8</v>
          </cell>
          <cell r="B481" t="str">
            <v xml:space="preserve"> CONCRETO CICLOPEO 21MPa (3000 PSI) RELACIÓN 60C/40P</v>
          </cell>
          <cell r="C481" t="str">
            <v>M3</v>
          </cell>
          <cell r="D481" t="str">
            <v/>
          </cell>
        </row>
        <row r="482">
          <cell r="A482" t="str">
            <v>6.4.2.128</v>
          </cell>
          <cell r="B482" t="str">
            <v>TEE PVC UM D=6"X6"</v>
          </cell>
          <cell r="C482" t="str">
            <v xml:space="preserve">UN </v>
          </cell>
          <cell r="D482" t="str">
            <v/>
          </cell>
        </row>
        <row r="483">
          <cell r="A483" t="str">
            <v>2.1.51</v>
          </cell>
          <cell r="B483" t="str">
            <v>SUMINISTRO E INSTALACIÓN TUBERÍA  PVC. D = 6"  RDE 32.5 UNIÓN MECANICA</v>
          </cell>
          <cell r="C483" t="str">
            <v>ML</v>
          </cell>
          <cell r="D483" t="str">
            <v/>
          </cell>
        </row>
        <row r="484">
          <cell r="A484" t="str">
            <v>1.1.1</v>
          </cell>
          <cell r="B484" t="str">
            <v>DEMOLICION DE PISOS DE CONCRETO (INCLUYE CARGUE Y TRANSPORTE HASTA 5 KM) &lt;=10 CMS</v>
          </cell>
          <cell r="C484" t="str">
            <v>M2</v>
          </cell>
          <cell r="D484" t="str">
            <v/>
          </cell>
        </row>
        <row r="485">
          <cell r="A485" t="str">
            <v>1.1.2</v>
          </cell>
          <cell r="B485" t="str">
            <v>CONFORMACIÓN COMPACTACIÓN SUBRASANTE CBR=95</v>
          </cell>
          <cell r="C485" t="str">
            <v>M2</v>
          </cell>
          <cell r="D485" t="str">
            <v/>
          </cell>
        </row>
        <row r="486">
          <cell r="A486" t="str">
            <v>1.1.8</v>
          </cell>
          <cell r="B486" t="str">
            <v xml:space="preserve"> DESMONTE DE CUBIERTA LAMINA</v>
          </cell>
          <cell r="C486" t="str">
            <v>M2</v>
          </cell>
          <cell r="D486" t="str">
            <v/>
          </cell>
        </row>
        <row r="487">
          <cell r="A487" t="str">
            <v>1.1.11</v>
          </cell>
          <cell r="B487" t="str">
            <v>DEMOLICIÓN MURO CONCRETO E=10 cm</v>
          </cell>
          <cell r="C487" t="str">
            <v>M2</v>
          </cell>
          <cell r="D487" t="str">
            <v/>
          </cell>
        </row>
        <row r="488">
          <cell r="A488" t="str">
            <v>1.1.12</v>
          </cell>
          <cell r="B488" t="str">
            <v>DEMOLICIÓN MURO CONCRETO E=15 cm</v>
          </cell>
          <cell r="C488" t="str">
            <v>M2</v>
          </cell>
          <cell r="D488" t="str">
            <v/>
          </cell>
        </row>
        <row r="489">
          <cell r="A489" t="str">
            <v>1.1.13</v>
          </cell>
          <cell r="B489" t="str">
            <v xml:space="preserve"> DEMOLICIÓN MURO CONCRETO E=30 cm</v>
          </cell>
          <cell r="C489" t="str">
            <v>M2</v>
          </cell>
          <cell r="D489" t="str">
            <v/>
          </cell>
        </row>
        <row r="490">
          <cell r="A490" t="str">
            <v>1.1.14</v>
          </cell>
          <cell r="B490" t="str">
            <v>DESMONTE ALAMBRE PUAS CERRAMIENTO 3 - 5 LÍNEAS</v>
          </cell>
          <cell r="C490" t="str">
            <v>ML</v>
          </cell>
          <cell r="D490" t="str">
            <v/>
          </cell>
        </row>
        <row r="491">
          <cell r="A491" t="str">
            <v>1.1.15</v>
          </cell>
          <cell r="B491" t="str">
            <v>DESMONTE CANALES - BAJANTES</v>
          </cell>
          <cell r="C491" t="str">
            <v>ML</v>
          </cell>
          <cell r="D491" t="str">
            <v/>
          </cell>
        </row>
        <row r="492">
          <cell r="A492" t="str">
            <v>1.1.16</v>
          </cell>
          <cell r="B492" t="str">
            <v>DESMONTE CERRAMIENTO POSTE CONCRETO-ALAMBRE</v>
          </cell>
          <cell r="C492" t="str">
            <v>ML</v>
          </cell>
          <cell r="D492" t="str">
            <v/>
          </cell>
        </row>
        <row r="493">
          <cell r="A493" t="str">
            <v>1.1.17</v>
          </cell>
          <cell r="B493" t="str">
            <v>DESMONTE CIELO FALSO MADERA</v>
          </cell>
          <cell r="C493" t="str">
            <v>M2</v>
          </cell>
          <cell r="D493" t="str">
            <v/>
          </cell>
        </row>
        <row r="494">
          <cell r="A494" t="str">
            <v>1.1.18</v>
          </cell>
          <cell r="B494" t="str">
            <v>DESMONTE CORREA METALICA</v>
          </cell>
          <cell r="C494" t="str">
            <v>ML</v>
          </cell>
          <cell r="D494" t="str">
            <v/>
          </cell>
        </row>
        <row r="495">
          <cell r="A495" t="str">
            <v>1.1.25</v>
          </cell>
          <cell r="B495" t="str">
            <v xml:space="preserve"> DESMONTE MALLA ESLABONADA H=2.0 M</v>
          </cell>
          <cell r="C495" t="str">
            <v>ML</v>
          </cell>
          <cell r="D495" t="str">
            <v/>
          </cell>
        </row>
        <row r="496">
          <cell r="A496" t="str">
            <v>1.1.26</v>
          </cell>
          <cell r="B496" t="str">
            <v>DESMONTE REJA METALICA</v>
          </cell>
          <cell r="C496" t="str">
            <v>M2</v>
          </cell>
          <cell r="D496" t="str">
            <v/>
          </cell>
        </row>
        <row r="497">
          <cell r="A497" t="str">
            <v>1.1.28</v>
          </cell>
          <cell r="B497" t="str">
            <v>DESMONTE VIDRIO</v>
          </cell>
          <cell r="C497" t="str">
            <v>M2</v>
          </cell>
          <cell r="D497" t="str">
            <v/>
          </cell>
        </row>
        <row r="498">
          <cell r="A498" t="str">
            <v>1.1.29</v>
          </cell>
          <cell r="B498" t="str">
            <v>RETIRO TUBERIA AGUA (GALVANIZADA-PVC-AC) HASTA 1"</v>
          </cell>
          <cell r="C498" t="str">
            <v>ML</v>
          </cell>
          <cell r="D498" t="str">
            <v/>
          </cell>
        </row>
        <row r="499">
          <cell r="A499" t="str">
            <v>1.1.32</v>
          </cell>
          <cell r="B499" t="str">
            <v xml:space="preserve"> DEMOLICIÓN ENCHAPE CERAMICO</v>
          </cell>
          <cell r="C499" t="str">
            <v>M2</v>
          </cell>
          <cell r="D499" t="str">
            <v/>
          </cell>
        </row>
        <row r="500">
          <cell r="A500" t="str">
            <v>1.1.33</v>
          </cell>
          <cell r="B500" t="str">
            <v>DEMOLICIÓN GUARDAESCOBA</v>
          </cell>
          <cell r="C500" t="str">
            <v>ML</v>
          </cell>
          <cell r="D500" t="str">
            <v/>
          </cell>
        </row>
        <row r="501">
          <cell r="A501" t="str">
            <v>1.1.35</v>
          </cell>
          <cell r="B501" t="str">
            <v>DEMOLICIÓN MESON CONCRETO</v>
          </cell>
          <cell r="C501" t="str">
            <v>M2</v>
          </cell>
          <cell r="D501" t="str">
            <v/>
          </cell>
        </row>
        <row r="502">
          <cell r="A502" t="str">
            <v>1.1.36</v>
          </cell>
          <cell r="B502" t="str">
            <v xml:space="preserve"> DEMOLICIÓN PAÑETES</v>
          </cell>
          <cell r="C502" t="str">
            <v>M2</v>
          </cell>
          <cell r="D502" t="str">
            <v/>
          </cell>
        </row>
        <row r="503">
          <cell r="A503" t="str">
            <v>1.1.37</v>
          </cell>
          <cell r="B503" t="str">
            <v>DEMOLICIÓN PAÑETES TECHO</v>
          </cell>
          <cell r="C503" t="str">
            <v>M2</v>
          </cell>
          <cell r="D503" t="str">
            <v/>
          </cell>
        </row>
        <row r="504">
          <cell r="A504" t="str">
            <v>1.1.40</v>
          </cell>
          <cell r="B504" t="str">
            <v xml:space="preserve"> DEMOLICION PLACAS ALIGERADAS CONCRETO E&lt;=0.25 mts.</v>
          </cell>
          <cell r="C504" t="str">
            <v>M2</v>
          </cell>
          <cell r="D504" t="str">
            <v/>
          </cell>
        </row>
        <row r="505">
          <cell r="A505" t="str">
            <v>1.1.41</v>
          </cell>
          <cell r="B505" t="str">
            <v xml:space="preserve"> DEMOLICION PLACAS ALIGERADAS CONCRETO E&gt;=0.25 mts.</v>
          </cell>
          <cell r="C505" t="str">
            <v>M2</v>
          </cell>
          <cell r="D505" t="str">
            <v/>
          </cell>
        </row>
        <row r="506">
          <cell r="A506" t="str">
            <v>1.1.42</v>
          </cell>
          <cell r="B506" t="str">
            <v xml:space="preserve"> DEMOLICION PLACAS MACIZA CONCRETO E&lt;=0.20 mts.</v>
          </cell>
          <cell r="C506" t="str">
            <v>M2</v>
          </cell>
          <cell r="D506" t="str">
            <v/>
          </cell>
        </row>
        <row r="507">
          <cell r="A507" t="str">
            <v>1.1.43</v>
          </cell>
          <cell r="B507" t="str">
            <v xml:space="preserve"> DEMOLICION PLACAS MACIZA CONCRETO E&lt;=0.15 mts.</v>
          </cell>
          <cell r="C507" t="str">
            <v>M2</v>
          </cell>
          <cell r="D507" t="str">
            <v/>
          </cell>
        </row>
        <row r="508">
          <cell r="A508" t="str">
            <v>1.1.44</v>
          </cell>
          <cell r="B508" t="str">
            <v>DEMOLICIÓN CIMIENTO CONCRETO</v>
          </cell>
          <cell r="C508" t="str">
            <v>M3</v>
          </cell>
          <cell r="D508" t="str">
            <v/>
          </cell>
        </row>
        <row r="509">
          <cell r="A509" t="str">
            <v>1.1.45</v>
          </cell>
          <cell r="B509" t="str">
            <v xml:space="preserve"> DEMOLICIÓN COLUMNA CONCRETO</v>
          </cell>
          <cell r="C509" t="str">
            <v>M3</v>
          </cell>
          <cell r="D509" t="str">
            <v/>
          </cell>
        </row>
        <row r="510">
          <cell r="A510" t="str">
            <v>1.1.46</v>
          </cell>
          <cell r="B510" t="str">
            <v xml:space="preserve"> DEMOLICIÓN CONCRETO CICLOPEO</v>
          </cell>
          <cell r="C510" t="str">
            <v>M3</v>
          </cell>
          <cell r="D510" t="str">
            <v/>
          </cell>
        </row>
        <row r="511">
          <cell r="A511" t="str">
            <v>1.1.47</v>
          </cell>
          <cell r="B511" t="str">
            <v xml:space="preserve"> DEMOLICIÓN VIGA AMARRE CONCRETO &lt; 25 CM - 35 CM</v>
          </cell>
          <cell r="C511" t="str">
            <v>ML</v>
          </cell>
          <cell r="D511" t="str">
            <v/>
          </cell>
        </row>
        <row r="512">
          <cell r="A512" t="str">
            <v>1.1.48</v>
          </cell>
          <cell r="B512" t="str">
            <v xml:space="preserve"> DEMOLICIÓN VIGA CANAL</v>
          </cell>
          <cell r="C512" t="str">
            <v>ML</v>
          </cell>
          <cell r="D512" t="str">
            <v/>
          </cell>
        </row>
        <row r="513">
          <cell r="A513" t="str">
            <v>1.1.49</v>
          </cell>
          <cell r="B513" t="str">
            <v xml:space="preserve"> DEMOLICIÓN ESCALERA CONCRETO REFORZADO</v>
          </cell>
          <cell r="C513" t="str">
            <v>M3</v>
          </cell>
          <cell r="D513" t="str">
            <v/>
          </cell>
        </row>
        <row r="514">
          <cell r="A514" t="str">
            <v>1.1.50</v>
          </cell>
          <cell r="B514" t="str">
            <v xml:space="preserve"> DEMOLICIÓN VIGA CONCRETO 25cm-35cm</v>
          </cell>
          <cell r="C514" t="str">
            <v>ML</v>
          </cell>
          <cell r="D514" t="str">
            <v/>
          </cell>
        </row>
        <row r="515">
          <cell r="A515" t="str">
            <v>1.1.51</v>
          </cell>
          <cell r="B515" t="str">
            <v xml:space="preserve"> DEMOLICIÓN VIGA CONCRETO 35cm-45cm</v>
          </cell>
          <cell r="C515" t="str">
            <v>ML</v>
          </cell>
          <cell r="D515" t="str">
            <v/>
          </cell>
        </row>
        <row r="516">
          <cell r="A516" t="str">
            <v>1.1.52</v>
          </cell>
          <cell r="B516" t="str">
            <v>DEMOLICIÓN SARDINEL</v>
          </cell>
          <cell r="C516" t="str">
            <v>ML</v>
          </cell>
          <cell r="D516" t="str">
            <v/>
          </cell>
        </row>
        <row r="517">
          <cell r="A517" t="str">
            <v>1.1.53</v>
          </cell>
          <cell r="B517" t="str">
            <v>DEMOLICIÓN ANDEN/CONTRAPISO CONCRETO E= 7.6CM A 12CM</v>
          </cell>
          <cell r="C517" t="str">
            <v>M2</v>
          </cell>
          <cell r="D517" t="str">
            <v/>
          </cell>
        </row>
        <row r="518">
          <cell r="A518" t="str">
            <v>1.1.54</v>
          </cell>
          <cell r="B518" t="str">
            <v xml:space="preserve"> DEMOLICIÓN ANDEN/CONTRAPISO CONCRETO E &gt; A 12CM</v>
          </cell>
          <cell r="C518" t="str">
            <v>M2</v>
          </cell>
          <cell r="D518" t="str">
            <v/>
          </cell>
        </row>
        <row r="519">
          <cell r="A519" t="str">
            <v>1.1.55</v>
          </cell>
          <cell r="B519" t="str">
            <v xml:space="preserve"> DEMOLICIÓN CAJA INSPECCION</v>
          </cell>
          <cell r="C519" t="str">
            <v xml:space="preserve">UN </v>
          </cell>
          <cell r="D519" t="str">
            <v/>
          </cell>
        </row>
        <row r="520">
          <cell r="A520" t="str">
            <v>1.1.58</v>
          </cell>
          <cell r="B520" t="str">
            <v>DEMOLICIÓN PISO BALDOSA+MORTERO</v>
          </cell>
          <cell r="C520" t="str">
            <v>M2</v>
          </cell>
          <cell r="D520" t="str">
            <v/>
          </cell>
        </row>
        <row r="521">
          <cell r="A521" t="str">
            <v>1.1.59</v>
          </cell>
          <cell r="B521" t="str">
            <v>DEMOLICIÓN PISO GRANO PULIDO</v>
          </cell>
          <cell r="C521" t="str">
            <v>M2</v>
          </cell>
          <cell r="D521" t="str">
            <v/>
          </cell>
        </row>
        <row r="522">
          <cell r="A522" t="str">
            <v>1.1.60</v>
          </cell>
          <cell r="B522" t="str">
            <v xml:space="preserve"> DEMOLICIÓN CIELO FALSO ESTRUCTURA ALUMINIO</v>
          </cell>
          <cell r="C522" t="str">
            <v>M2</v>
          </cell>
          <cell r="D522" t="str">
            <v/>
          </cell>
        </row>
        <row r="523">
          <cell r="A523" t="str">
            <v>1.1.61</v>
          </cell>
          <cell r="B523" t="str">
            <v xml:space="preserve"> ROTURA PAVIMENTO</v>
          </cell>
          <cell r="C523" t="str">
            <v>M2</v>
          </cell>
          <cell r="D523" t="str">
            <v/>
          </cell>
        </row>
        <row r="524">
          <cell r="A524" t="str">
            <v>1.1.62</v>
          </cell>
          <cell r="B524" t="str">
            <v>DESCAPOTE MANUAL Y RETIRO (DISTANCIA DE 1 KM A 5 KM)</v>
          </cell>
          <cell r="C524" t="str">
            <v>M2</v>
          </cell>
          <cell r="D524" t="str">
            <v/>
          </cell>
        </row>
        <row r="525">
          <cell r="A525" t="str">
            <v>1.1.63</v>
          </cell>
          <cell r="B525" t="str">
            <v xml:space="preserve"> DESCAPOTE MECANICO Y RETIRO (DISTANCIA DE 1 KM A 5 KM)</v>
          </cell>
          <cell r="C525" t="str">
            <v>M3</v>
          </cell>
          <cell r="D525" t="str">
            <v/>
          </cell>
        </row>
        <row r="526">
          <cell r="A526" t="str">
            <v>1.1.64</v>
          </cell>
          <cell r="B526" t="str">
            <v>RETIRO TUBERIA EXISTENTE 0" A 12"</v>
          </cell>
          <cell r="C526" t="str">
            <v>ML</v>
          </cell>
          <cell r="D526" t="str">
            <v/>
          </cell>
        </row>
        <row r="527">
          <cell r="A527" t="str">
            <v>1.1.65</v>
          </cell>
          <cell r="B527" t="str">
            <v>RETIRO TUBERIA EXISTENTE 12"  A  24"</v>
          </cell>
          <cell r="C527" t="str">
            <v>ML</v>
          </cell>
          <cell r="D527" t="str">
            <v/>
          </cell>
        </row>
        <row r="528">
          <cell r="A528" t="str">
            <v>1.1.66</v>
          </cell>
          <cell r="B528" t="str">
            <v xml:space="preserve"> ACARREO MATERIALES PETREOS-TIERRA-VARIOS</v>
          </cell>
          <cell r="C528" t="str">
            <v>M3/Km</v>
          </cell>
          <cell r="D528" t="str">
            <v/>
          </cell>
        </row>
        <row r="529">
          <cell r="A529" t="str">
            <v>1.1.70</v>
          </cell>
          <cell r="B529" t="str">
            <v>DEMOLICIÓN CUNETA EN CONCRETO</v>
          </cell>
          <cell r="C529" t="str">
            <v>ML</v>
          </cell>
          <cell r="D529" t="str">
            <v/>
          </cell>
        </row>
        <row r="530">
          <cell r="A530" t="str">
            <v>1.1.71</v>
          </cell>
          <cell r="B530" t="str">
            <v>DEMOLICIÓN DE SUMIDEROS</v>
          </cell>
          <cell r="C530" t="str">
            <v xml:space="preserve">UN </v>
          </cell>
          <cell r="D530" t="str">
            <v/>
          </cell>
        </row>
        <row r="531">
          <cell r="A531" t="str">
            <v>1.1.74</v>
          </cell>
          <cell r="B531" t="str">
            <v xml:space="preserve"> LOCALIZACION Y REPLANTEO REDES HASTA  H = 0.50 m</v>
          </cell>
          <cell r="C531" t="str">
            <v>M2</v>
          </cell>
          <cell r="D531" t="str">
            <v/>
          </cell>
        </row>
        <row r="532">
          <cell r="A532" t="str">
            <v>1.1.75</v>
          </cell>
          <cell r="B532" t="str">
            <v>CAMPAMENTO 18 M2</v>
          </cell>
          <cell r="C532" t="str">
            <v xml:space="preserve">UN </v>
          </cell>
          <cell r="D532" t="str">
            <v/>
          </cell>
        </row>
        <row r="533">
          <cell r="A533" t="str">
            <v>1.1.76</v>
          </cell>
          <cell r="B533" t="str">
            <v>CAMPAMENTO 36 M2</v>
          </cell>
          <cell r="C533" t="str">
            <v xml:space="preserve">UN </v>
          </cell>
          <cell r="D533" t="str">
            <v/>
          </cell>
        </row>
        <row r="534">
          <cell r="A534" t="str">
            <v>1.1.78</v>
          </cell>
          <cell r="B534" t="str">
            <v xml:space="preserve"> DESMONTE CUBIERTAS TEJA DE ASBESTO Y/ O ASBESTO CEMENTO</v>
          </cell>
          <cell r="C534" t="str">
            <v>M2</v>
          </cell>
          <cell r="D534" t="str">
            <v/>
          </cell>
        </row>
        <row r="535">
          <cell r="A535" t="str">
            <v>1.1.79</v>
          </cell>
          <cell r="B535" t="str">
            <v xml:space="preserve"> DEMOLICION MUROS LADRILLO E = 0.15 mts.</v>
          </cell>
          <cell r="C535" t="str">
            <v>M2</v>
          </cell>
          <cell r="D535" t="str">
            <v/>
          </cell>
        </row>
        <row r="536">
          <cell r="A536" t="str">
            <v>1.1.80</v>
          </cell>
          <cell r="B536" t="str">
            <v xml:space="preserve"> DEMOLICION MUROS EN LADRILLO E = 0.25 mts.</v>
          </cell>
          <cell r="C536" t="str">
            <v>M2</v>
          </cell>
          <cell r="D536" t="str">
            <v/>
          </cell>
        </row>
        <row r="537">
          <cell r="A537" t="str">
            <v>1.1.81</v>
          </cell>
          <cell r="B537" t="str">
            <v>DESMONTE MARCOS Y PUERTAS</v>
          </cell>
          <cell r="C537" t="str">
            <v>M2</v>
          </cell>
          <cell r="D537" t="str">
            <v/>
          </cell>
        </row>
        <row r="538">
          <cell r="A538" t="str">
            <v>1.1.82</v>
          </cell>
          <cell r="B538" t="str">
            <v>DESMONTE  VENTANAS</v>
          </cell>
          <cell r="C538" t="str">
            <v>M2</v>
          </cell>
          <cell r="D538" t="str">
            <v/>
          </cell>
        </row>
        <row r="539">
          <cell r="A539" t="str">
            <v>1.1.83</v>
          </cell>
          <cell r="B539" t="str">
            <v xml:space="preserve"> DEMOLICION PLACA DE PISO E=0,10 Mts.</v>
          </cell>
          <cell r="C539" t="str">
            <v>M2</v>
          </cell>
          <cell r="D539" t="str">
            <v/>
          </cell>
        </row>
        <row r="540">
          <cell r="A540" t="str">
            <v>1.1.84</v>
          </cell>
          <cell r="B540" t="str">
            <v>CERRAMIENTO EN TABLA BURRA H=3.00  mts.</v>
          </cell>
          <cell r="C540" t="str">
            <v>ML</v>
          </cell>
          <cell r="D540" t="str">
            <v/>
          </cell>
        </row>
        <row r="541">
          <cell r="A541" t="str">
            <v>1.1.85</v>
          </cell>
          <cell r="B541" t="str">
            <v>CERRAMIENTO ALAMBRE DE PUAS No. 12  4 HILOS POSTES DE MADERA</v>
          </cell>
          <cell r="C541" t="str">
            <v>ML</v>
          </cell>
          <cell r="D541" t="str">
            <v/>
          </cell>
        </row>
        <row r="542">
          <cell r="A542" t="str">
            <v>1.2.1</v>
          </cell>
          <cell r="B542" t="str">
            <v>EXCAVACIÓN MECÁNICA EN ROCA INCL. RETIRO</v>
          </cell>
          <cell r="C542" t="str">
            <v>M3</v>
          </cell>
          <cell r="D542" t="str">
            <v/>
          </cell>
        </row>
        <row r="543">
          <cell r="A543" t="str">
            <v>1.2.3</v>
          </cell>
          <cell r="B543" t="str">
            <v xml:space="preserve"> RETIRO MATERIAL EXCAVADO A MAQUINA (SIN TRANSPORTE)</v>
          </cell>
          <cell r="C543" t="str">
            <v>M3</v>
          </cell>
          <cell r="D543" t="str">
            <v/>
          </cell>
        </row>
        <row r="544">
          <cell r="A544" t="str">
            <v>1.2.4</v>
          </cell>
          <cell r="B544" t="str">
            <v xml:space="preserve"> RELLENO MATERIAL SITIO COMPACTADO CILINDRO</v>
          </cell>
          <cell r="C544" t="str">
            <v>M3</v>
          </cell>
          <cell r="D544" t="str">
            <v/>
          </cell>
        </row>
        <row r="545">
          <cell r="A545" t="str">
            <v>1.2.5</v>
          </cell>
          <cell r="B545" t="str">
            <v xml:space="preserve"> EXCAVACIÓN MECÁNICA HUMEDA (debajo del nivel freático)</v>
          </cell>
          <cell r="C545" t="str">
            <v>M3</v>
          </cell>
          <cell r="D545" t="str">
            <v/>
          </cell>
        </row>
        <row r="546">
          <cell r="A546" t="str">
            <v>1.2.6</v>
          </cell>
          <cell r="B546" t="str">
            <v>CONCRETO CICLOPEO 10,5MPa (1500 PSI) RELACIÓN 60C/40P</v>
          </cell>
          <cell r="C546" t="str">
            <v>M3</v>
          </cell>
          <cell r="D546" t="str">
            <v/>
          </cell>
        </row>
        <row r="547">
          <cell r="A547" t="str">
            <v>1.2.7</v>
          </cell>
          <cell r="B547" t="str">
            <v>CONCRETO CICLOPEO 14MPa (2000 PSI) RELACIÓN 60C/40P</v>
          </cell>
          <cell r="C547" t="str">
            <v>M3</v>
          </cell>
          <cell r="D547" t="str">
            <v/>
          </cell>
        </row>
        <row r="548">
          <cell r="A548" t="str">
            <v>1.2.9</v>
          </cell>
          <cell r="B548" t="str">
            <v>CONSTRUCCION DE MUROS EN GAVIONES, INCLUYE MALLA ESLABONADA TRIPLE  TORSION CAL. 12</v>
          </cell>
          <cell r="C548" t="str">
            <v>M3</v>
          </cell>
          <cell r="D548" t="str">
            <v/>
          </cell>
        </row>
        <row r="549">
          <cell r="A549" t="str">
            <v>1.2.10</v>
          </cell>
          <cell r="B549" t="str">
            <v xml:space="preserve"> CONCRETO DE ZAPATAS 21MPa  + FORMALETA</v>
          </cell>
          <cell r="C549" t="str">
            <v>M3</v>
          </cell>
          <cell r="D549" t="str">
            <v/>
          </cell>
        </row>
        <row r="550">
          <cell r="A550" t="str">
            <v>1.2.12</v>
          </cell>
          <cell r="B550" t="str">
            <v>CONCRETO VIGA DE AMARRE 21,1 MPa TE INVERTIDA</v>
          </cell>
          <cell r="C550" t="str">
            <v>M3</v>
          </cell>
          <cell r="D550" t="str">
            <v/>
          </cell>
        </row>
        <row r="551">
          <cell r="A551" t="str">
            <v>1.2.13</v>
          </cell>
          <cell r="B551" t="str">
            <v xml:space="preserve"> PEDESTAL CONCRETO 21,1 Mpa</v>
          </cell>
          <cell r="C551" t="str">
            <v>M3</v>
          </cell>
          <cell r="D551" t="str">
            <v/>
          </cell>
        </row>
        <row r="552">
          <cell r="A552" t="str">
            <v>1.2.14</v>
          </cell>
          <cell r="B552" t="str">
            <v xml:space="preserve"> SOLADO CONCRETO ESPESOR E=0.05M 14MPa (2000PSI)</v>
          </cell>
          <cell r="C552" t="str">
            <v>M2</v>
          </cell>
          <cell r="D552" t="str">
            <v/>
          </cell>
        </row>
        <row r="553">
          <cell r="A553" t="str">
            <v>1.2.15</v>
          </cell>
          <cell r="B553" t="str">
            <v>SOLADO CONCRETO ESPESOR E=0.07M 14MPa (2000PSI)</v>
          </cell>
          <cell r="C553" t="str">
            <v>M2</v>
          </cell>
          <cell r="D553" t="str">
            <v/>
          </cell>
        </row>
        <row r="554">
          <cell r="A554" t="str">
            <v>1.2.16</v>
          </cell>
          <cell r="B554" t="str">
            <v xml:space="preserve">  LOSA FLOTANTE CASETON-VIGAS H = 40 CM - 45 CM</v>
          </cell>
          <cell r="C554" t="str">
            <v>M2</v>
          </cell>
          <cell r="D554" t="str">
            <v/>
          </cell>
        </row>
        <row r="555">
          <cell r="A555" t="str">
            <v>1.2.17</v>
          </cell>
          <cell r="B555" t="str">
            <v>LOSA MACIZA CIMIENTO CONCRETO 21 MPa - 3000 PSI H=10 CM</v>
          </cell>
          <cell r="C555" t="str">
            <v>M2</v>
          </cell>
          <cell r="D555" t="str">
            <v/>
          </cell>
        </row>
        <row r="556">
          <cell r="A556" t="str">
            <v>1.2.18</v>
          </cell>
          <cell r="B556" t="str">
            <v xml:space="preserve"> LOSA MACIZA CIMIENTO CONCRETO 21 MPa - 3000 PSI H=15 CM</v>
          </cell>
          <cell r="C556" t="str">
            <v>M2</v>
          </cell>
          <cell r="D556" t="str">
            <v/>
          </cell>
        </row>
        <row r="557">
          <cell r="A557" t="str">
            <v>1.2.19</v>
          </cell>
          <cell r="B557" t="str">
            <v xml:space="preserve"> LOSA MACIZA CIMIENTO CONCRETO 21 MPa - 3000 PSI H=20 CM</v>
          </cell>
          <cell r="C557" t="str">
            <v>M2</v>
          </cell>
          <cell r="D557" t="str">
            <v/>
          </cell>
        </row>
        <row r="558">
          <cell r="A558" t="str">
            <v>1.2.20</v>
          </cell>
          <cell r="B558" t="str">
            <v>MURO DE CONTENCIÓN EN CONCRETO DE 21 MPa - 3000 PSI  0&lt;H&lt;=1.00M</v>
          </cell>
          <cell r="C558" t="str">
            <v>M3</v>
          </cell>
          <cell r="D558" t="str">
            <v/>
          </cell>
        </row>
        <row r="559">
          <cell r="A559" t="str">
            <v>1.2.21</v>
          </cell>
          <cell r="B559" t="str">
            <v>MURO DE CONTENCIÓN EN CONCRETO DE 21 MPa - 3000 PSI 1,01&lt;H&lt;=2.00M</v>
          </cell>
          <cell r="C559" t="str">
            <v>M3</v>
          </cell>
          <cell r="D559" t="str">
            <v/>
          </cell>
        </row>
        <row r="560">
          <cell r="A560" t="str">
            <v>1.2.22</v>
          </cell>
          <cell r="B560" t="str">
            <v>MURO DE CONTENCIÓN EN CONCRETO DE 21 MPa - 3000 PSI  2,01&lt;H&lt;=3,5 MTS</v>
          </cell>
          <cell r="C560" t="str">
            <v>M3</v>
          </cell>
          <cell r="D560" t="str">
            <v/>
          </cell>
        </row>
        <row r="561">
          <cell r="A561" t="str">
            <v>1.2.23</v>
          </cell>
          <cell r="B561" t="str">
            <v>MURO CONTENCION CONCRETO CICLOPEO H&lt;1.5M 40% RAJÓN</v>
          </cell>
          <cell r="C561" t="str">
            <v>M3</v>
          </cell>
          <cell r="D561" t="str">
            <v/>
          </cell>
        </row>
        <row r="562">
          <cell r="A562" t="str">
            <v>1.2.24</v>
          </cell>
          <cell r="B562" t="str">
            <v xml:space="preserve"> SUMINISTRO FIGURADA Y AMRRE DE ACERO 37000 PSI  240 Mpa</v>
          </cell>
          <cell r="C562" t="str">
            <v>KG</v>
          </cell>
          <cell r="D562" t="str">
            <v/>
          </cell>
        </row>
        <row r="563">
          <cell r="A563" t="str">
            <v>1.2.25</v>
          </cell>
          <cell r="B563" t="str">
            <v>SUMINISTRO FIGURADA Y AMRRE DE ACERO 60000 PSI 420 Mpa</v>
          </cell>
          <cell r="C563" t="str">
            <v>KG</v>
          </cell>
          <cell r="D563" t="str">
            <v/>
          </cell>
        </row>
        <row r="564">
          <cell r="A564" t="str">
            <v>1.2.26</v>
          </cell>
          <cell r="B564" t="str">
            <v>SUMINISTRO E INSTALACIÓN MALLA ELECTROSOLDADA U-84</v>
          </cell>
          <cell r="C564" t="str">
            <v>KG</v>
          </cell>
          <cell r="D564" t="str">
            <v/>
          </cell>
        </row>
        <row r="565">
          <cell r="A565" t="str">
            <v>1.2.27</v>
          </cell>
          <cell r="B565" t="str">
            <v xml:space="preserve"> CAJAS DE INSPECCION DE 1.20 X 1.20 X 1.20 MTS LADRILLO</v>
          </cell>
          <cell r="C565" t="str">
            <v>KG</v>
          </cell>
          <cell r="D565" t="str">
            <v/>
          </cell>
        </row>
        <row r="566">
          <cell r="A566" t="str">
            <v>1.2.28</v>
          </cell>
          <cell r="B566" t="str">
            <v>SUMINISTRO E INSTALACION TUBERIA PVC SANITARIA 2"</v>
          </cell>
          <cell r="C566" t="str">
            <v>UN</v>
          </cell>
          <cell r="D566" t="str">
            <v/>
          </cell>
        </row>
        <row r="567">
          <cell r="A567" t="str">
            <v>1.2.29</v>
          </cell>
          <cell r="B567" t="str">
            <v xml:space="preserve"> SUMINISTRO E INSTALACION TUBERIA PVC SANITARIA 3"</v>
          </cell>
          <cell r="C567" t="str">
            <v>ML</v>
          </cell>
          <cell r="D567" t="str">
            <v/>
          </cell>
        </row>
        <row r="568">
          <cell r="A568" t="str">
            <v>1.2.30</v>
          </cell>
          <cell r="B568" t="str">
            <v>SUMINISTRO E INSTALACION TUBERIA PVC SANITARIA 4"</v>
          </cell>
          <cell r="C568" t="str">
            <v>ML</v>
          </cell>
          <cell r="D568" t="str">
            <v/>
          </cell>
        </row>
        <row r="569">
          <cell r="A569" t="str">
            <v>1.2.31</v>
          </cell>
          <cell r="B569" t="str">
            <v xml:space="preserve"> SUMINISTRO E INSTALACION TUBERIA PVC SANITARIA 6"</v>
          </cell>
          <cell r="C569" t="str">
            <v>ML</v>
          </cell>
          <cell r="D569" t="str">
            <v/>
          </cell>
        </row>
        <row r="570">
          <cell r="A570" t="str">
            <v>1.2.32</v>
          </cell>
          <cell r="B570" t="str">
            <v>SUMINISTRO E INSTALACION TUBERIA PVC SANITARIA 8"</v>
          </cell>
          <cell r="C570" t="str">
            <v>ML</v>
          </cell>
          <cell r="D570" t="str">
            <v/>
          </cell>
        </row>
        <row r="571">
          <cell r="A571" t="str">
            <v>1.2.33</v>
          </cell>
          <cell r="B571" t="str">
            <v>SUMINISTRO E INSTALACION TUBERIA PVC SANITARIA 10"</v>
          </cell>
          <cell r="C571" t="str">
            <v>ML</v>
          </cell>
          <cell r="D571" t="str">
            <v/>
          </cell>
        </row>
        <row r="572">
          <cell r="A572" t="str">
            <v>1.2.34</v>
          </cell>
          <cell r="B572" t="str">
            <v>SUMINISTRO E INSTALACION TUBERIA PVC SANITARIA 12"</v>
          </cell>
          <cell r="C572" t="str">
            <v>ML</v>
          </cell>
          <cell r="D572" t="str">
            <v/>
          </cell>
        </row>
        <row r="573">
          <cell r="A573" t="str">
            <v>1.2.35</v>
          </cell>
          <cell r="B573" t="str">
            <v>SUMINISTRO E INSTALACION TUBERIA PVC SANITARIA 16"</v>
          </cell>
          <cell r="C573" t="str">
            <v>ML</v>
          </cell>
          <cell r="D573" t="str">
            <v/>
          </cell>
        </row>
        <row r="574">
          <cell r="A574" t="str">
            <v>1.2.36</v>
          </cell>
          <cell r="B574" t="str">
            <v>SUMINISTRO E INSTALACION TUBERIA PVC SANITARIA 18"</v>
          </cell>
          <cell r="C574" t="str">
            <v>ML</v>
          </cell>
          <cell r="D574" t="str">
            <v/>
          </cell>
        </row>
        <row r="575">
          <cell r="A575" t="str">
            <v>1.2.37</v>
          </cell>
          <cell r="B575" t="str">
            <v xml:space="preserve">  TUBERIA PVC 4" DRENAJE SIN FILTRO</v>
          </cell>
          <cell r="C575" t="str">
            <v>ML</v>
          </cell>
          <cell r="D575" t="str">
            <v/>
          </cell>
        </row>
        <row r="576">
          <cell r="A576" t="str">
            <v>1.2.38</v>
          </cell>
          <cell r="B576" t="str">
            <v>TUBERIA PVC 6 DRENAJE SIN FILTRO</v>
          </cell>
          <cell r="C576" t="str">
            <v>ML</v>
          </cell>
          <cell r="D576" t="str">
            <v/>
          </cell>
        </row>
        <row r="577">
          <cell r="A577" t="str">
            <v>1.2.39</v>
          </cell>
          <cell r="B577" t="str">
            <v>TUBERIA PVC 8" DRENAJE CF</v>
          </cell>
          <cell r="C577" t="str">
            <v>ML</v>
          </cell>
          <cell r="D577" t="str">
            <v/>
          </cell>
        </row>
        <row r="578">
          <cell r="A578" t="str">
            <v>1.2.40</v>
          </cell>
          <cell r="B578" t="str">
            <v>TUBERIA PVC 8" DRENAJE SF</v>
          </cell>
          <cell r="C578" t="str">
            <v>ML</v>
          </cell>
          <cell r="D578" t="str">
            <v/>
          </cell>
        </row>
        <row r="579">
          <cell r="A579" t="str">
            <v>1.2.41</v>
          </cell>
          <cell r="B579" t="str">
            <v>SUMINISTRO E INSTALACION YEE GRESS DE 8" x 6"</v>
          </cell>
          <cell r="C579" t="str">
            <v>UN</v>
          </cell>
          <cell r="D579" t="str">
            <v/>
          </cell>
        </row>
        <row r="580">
          <cell r="A580" t="str">
            <v>1.2.42</v>
          </cell>
          <cell r="B580" t="str">
            <v>SUMINISTRO E INSTALACIÓN CODO GRESS 6"</v>
          </cell>
          <cell r="C580" t="str">
            <v>UN</v>
          </cell>
          <cell r="D580" t="str">
            <v/>
          </cell>
        </row>
        <row r="581">
          <cell r="A581" t="str">
            <v>1.2.43</v>
          </cell>
          <cell r="B581" t="str">
            <v>SUMINISTRO E INSTALACION CODO GRESS DE 8"</v>
          </cell>
          <cell r="C581" t="str">
            <v>UN</v>
          </cell>
          <cell r="D581" t="str">
            <v/>
          </cell>
        </row>
        <row r="582">
          <cell r="A582" t="str">
            <v>1.2.44</v>
          </cell>
          <cell r="B582" t="str">
            <v>SUMINISTRO E INSTALACION TUBERIA DE GRES 3"</v>
          </cell>
          <cell r="C582" t="str">
            <v>ML</v>
          </cell>
          <cell r="D582" t="str">
            <v/>
          </cell>
        </row>
        <row r="583">
          <cell r="A583" t="str">
            <v>1.2.45</v>
          </cell>
          <cell r="B583" t="str">
            <v>CONCRETO CICLOPEO 17.5MPa (2500 PSI) RELACIÓN 60C/40P</v>
          </cell>
          <cell r="C583" t="str">
            <v>M3</v>
          </cell>
          <cell r="D583" t="str">
            <v/>
          </cell>
        </row>
        <row r="584">
          <cell r="A584" t="str">
            <v>1.2.46</v>
          </cell>
          <cell r="B584" t="str">
            <v xml:space="preserve"> POZO SÉPTICO ETERNIT</v>
          </cell>
          <cell r="C584" t="str">
            <v>UN</v>
          </cell>
          <cell r="D584" t="str">
            <v/>
          </cell>
        </row>
        <row r="585">
          <cell r="A585" t="str">
            <v>1.2.48</v>
          </cell>
          <cell r="B585" t="str">
            <v xml:space="preserve"> EXCAVACION MECANICA Y RETIRO MATERIAL COMUN</v>
          </cell>
          <cell r="C585" t="str">
            <v>M3</v>
          </cell>
          <cell r="D585" t="str">
            <v/>
          </cell>
        </row>
        <row r="586">
          <cell r="A586" t="str">
            <v>1.2.49</v>
          </cell>
          <cell r="B586" t="str">
            <v>CONCRETO DE ZAPATAS 21 MPa - (3000 PSI)</v>
          </cell>
          <cell r="C586" t="str">
            <v>M3</v>
          </cell>
          <cell r="D586" t="str">
            <v/>
          </cell>
        </row>
        <row r="587">
          <cell r="A587" t="str">
            <v>1.2.50</v>
          </cell>
          <cell r="B587" t="str">
            <v>BASE EN CONCRETO POBRE E=0.05 mts. 14 MPa - (2000 PSI)</v>
          </cell>
          <cell r="C587" t="str">
            <v>M2</v>
          </cell>
          <cell r="D587" t="str">
            <v/>
          </cell>
        </row>
        <row r="588">
          <cell r="A588" t="str">
            <v>1.2.51</v>
          </cell>
          <cell r="B588" t="str">
            <v>CAJAS DE INSPECCION DE 60x60x60 cm  LADRILLO</v>
          </cell>
          <cell r="C588" t="str">
            <v>UN</v>
          </cell>
          <cell r="D588" t="str">
            <v/>
          </cell>
        </row>
        <row r="589">
          <cell r="A589" t="str">
            <v>1.2.52</v>
          </cell>
          <cell r="B589" t="str">
            <v>CAJAS DE INSPECCION DE 80 X 80 X 80 cm LADRILLO</v>
          </cell>
          <cell r="C589" t="str">
            <v>UN</v>
          </cell>
          <cell r="D589" t="str">
            <v/>
          </cell>
        </row>
        <row r="590">
          <cell r="A590" t="str">
            <v>1.2.53</v>
          </cell>
          <cell r="B590" t="str">
            <v>CAJAS DE INSPECCION DE 1.00 X 1.00 X 1.00 cm LADRILLO</v>
          </cell>
          <cell r="C590" t="str">
            <v>UN</v>
          </cell>
          <cell r="D590" t="str">
            <v/>
          </cell>
        </row>
        <row r="591">
          <cell r="A591" t="str">
            <v>1.2.54</v>
          </cell>
          <cell r="B591" t="str">
            <v>SUMINISTRO E INSTALACION TUBERIA DE GRES D=4"</v>
          </cell>
          <cell r="C591" t="str">
            <v>ML</v>
          </cell>
          <cell r="D591" t="str">
            <v/>
          </cell>
        </row>
        <row r="592">
          <cell r="A592" t="str">
            <v>1.2.55</v>
          </cell>
          <cell r="B592" t="str">
            <v>SUMINISTRO E INSTALACION TUBERIA DE GRES D=6"</v>
          </cell>
          <cell r="C592" t="str">
            <v>ML</v>
          </cell>
          <cell r="D592" t="str">
            <v/>
          </cell>
        </row>
        <row r="593">
          <cell r="A593" t="str">
            <v>1.2.56</v>
          </cell>
          <cell r="B593" t="str">
            <v>SUMINSTRO E INSTALACION TUBERIA DE GRES DRENAJE D=4"</v>
          </cell>
          <cell r="C593" t="str">
            <v>ML</v>
          </cell>
          <cell r="D593" t="str">
            <v/>
          </cell>
        </row>
        <row r="594">
          <cell r="A594" t="str">
            <v>1.2.57</v>
          </cell>
          <cell r="B594" t="str">
            <v xml:space="preserve"> SUMINSTRO E INSTALACION TUBERIA DE GRES DRENAJE D=6</v>
          </cell>
          <cell r="C594" t="str">
            <v>ML</v>
          </cell>
          <cell r="D594" t="str">
            <v/>
          </cell>
        </row>
        <row r="595">
          <cell r="A595" t="str">
            <v>1.2.58</v>
          </cell>
          <cell r="B595" t="str">
            <v>SUMINSTRO E INSTALACION CODO DE GRES DE 4"</v>
          </cell>
          <cell r="C595" t="str">
            <v>ML</v>
          </cell>
          <cell r="D595" t="str">
            <v/>
          </cell>
        </row>
        <row r="596">
          <cell r="A596" t="str">
            <v>1.2.59</v>
          </cell>
          <cell r="B596" t="str">
            <v>SUMINSTRO E INSTALACION CODO DE GRES DE 6"</v>
          </cell>
          <cell r="C596" t="str">
            <v>ML</v>
          </cell>
          <cell r="D596" t="str">
            <v/>
          </cell>
        </row>
        <row r="597">
          <cell r="A597" t="str">
            <v>1.3.1</v>
          </cell>
          <cell r="B597" t="str">
            <v>PLACA FACIL 21 MPa - (3000 PSI)</v>
          </cell>
          <cell r="C597" t="str">
            <v>M2</v>
          </cell>
          <cell r="D597" t="str">
            <v/>
          </cell>
        </row>
        <row r="598">
          <cell r="A598" t="str">
            <v>1.3.2</v>
          </cell>
          <cell r="B598" t="str">
            <v>PLACA FACIL 24.5 MPa - (3500 PSI)</v>
          </cell>
          <cell r="C598" t="str">
            <v>M2</v>
          </cell>
          <cell r="D598" t="str">
            <v/>
          </cell>
        </row>
        <row r="599">
          <cell r="A599" t="str">
            <v>1.3.3</v>
          </cell>
          <cell r="B599" t="str">
            <v>PLACA CON STEEL DECK 21 MPa - (3000 PSI)</v>
          </cell>
          <cell r="C599" t="str">
            <v>M2</v>
          </cell>
          <cell r="D599" t="str">
            <v/>
          </cell>
        </row>
        <row r="600">
          <cell r="A600" t="str">
            <v>1.3.4</v>
          </cell>
          <cell r="B600" t="str">
            <v xml:space="preserve"> PLACA CON STEEL DECK 24.5 MPa - (3500 PSI)</v>
          </cell>
          <cell r="C600" t="str">
            <v>M2</v>
          </cell>
          <cell r="D600" t="str">
            <v/>
          </cell>
        </row>
        <row r="601">
          <cell r="A601" t="str">
            <v>1.3.5</v>
          </cell>
          <cell r="B601" t="str">
            <v xml:space="preserve"> PLACA CASETON ESTERILLA DE GUADUA ALTURA DE 40 CMS   21 MPa - (3000 PSI)</v>
          </cell>
          <cell r="C601" t="str">
            <v>M2</v>
          </cell>
          <cell r="D601" t="str">
            <v/>
          </cell>
        </row>
        <row r="602">
          <cell r="A602" t="str">
            <v>1.3.6</v>
          </cell>
          <cell r="B602" t="str">
            <v>PLACA CASETON ESTERILLA DE GUADUA ALTURA DE 35 CMS  21 MPa - (3000 PSI)</v>
          </cell>
          <cell r="C602" t="str">
            <v>M2</v>
          </cell>
          <cell r="D602" t="str">
            <v/>
          </cell>
        </row>
        <row r="603">
          <cell r="A603" t="str">
            <v>1.3.7</v>
          </cell>
          <cell r="B603" t="str">
            <v>PLACA CASETON ESTERILLA DE GUADUA ALTURA DE 30 CMS  21 MPa - (3000 PSI)</v>
          </cell>
          <cell r="C603" t="str">
            <v>M2</v>
          </cell>
          <cell r="D603" t="str">
            <v/>
          </cell>
        </row>
        <row r="604">
          <cell r="A604" t="str">
            <v>1.3.8</v>
          </cell>
          <cell r="B604" t="str">
            <v>PLACA CASETON ESTERILLA DE GUADUA ALTURA DE 40 CMS  24.5 MPa - (3500 PSI)</v>
          </cell>
          <cell r="C604" t="str">
            <v>M2</v>
          </cell>
          <cell r="D604" t="str">
            <v/>
          </cell>
        </row>
        <row r="605">
          <cell r="A605" t="str">
            <v>1.3.9</v>
          </cell>
          <cell r="B605" t="str">
            <v>PLACA CASETON ESTERILLA DE GUADUA ALTURA DE 35 CMS  24.5 MPa - (3500 PSI)</v>
          </cell>
          <cell r="C605" t="str">
            <v>M2</v>
          </cell>
          <cell r="D605" t="str">
            <v/>
          </cell>
        </row>
        <row r="606">
          <cell r="A606" t="str">
            <v>1.3.10</v>
          </cell>
          <cell r="B606" t="str">
            <v>PLACA CASETON ESTERILLA DE GUADUA ALTURA DE 30 CMS   24.5 Mpa - (3500 PSI)</v>
          </cell>
          <cell r="C606" t="str">
            <v>M2</v>
          </cell>
          <cell r="D606" t="str">
            <v/>
          </cell>
        </row>
        <row r="607">
          <cell r="A607" t="str">
            <v>1.3.11</v>
          </cell>
          <cell r="B607" t="str">
            <v xml:space="preserve"> CONSTRUCCION DE VIGA CANAL EN CONCRETO IMPERMEABILZADO 21 MPa - (3000 PSI)</v>
          </cell>
          <cell r="C607" t="str">
            <v>M3</v>
          </cell>
          <cell r="D607" t="str">
            <v/>
          </cell>
        </row>
        <row r="608">
          <cell r="A608" t="str">
            <v>1.3.12</v>
          </cell>
          <cell r="B608" t="str">
            <v>CONSTRUCCION DE VIGA CANAL EN CONCRETO IMPERMEABILZADO 24.5 MPa - (3500 PSI)</v>
          </cell>
          <cell r="C608" t="str">
            <v>M3</v>
          </cell>
          <cell r="D608" t="str">
            <v/>
          </cell>
        </row>
        <row r="609">
          <cell r="A609" t="str">
            <v>1.3.13</v>
          </cell>
          <cell r="B609" t="str">
            <v>CONSTRUCCION DE VIGA CANAL EN CONCRETO IMPERMEABILZADO 28 MPa - (4000 PSI)</v>
          </cell>
          <cell r="C609" t="str">
            <v>M3</v>
          </cell>
          <cell r="D609" t="str">
            <v/>
          </cell>
        </row>
        <row r="610">
          <cell r="A610" t="str">
            <v>1.3.16</v>
          </cell>
          <cell r="B610" t="str">
            <v>VIGA  AEREA  21 MPa - (3000 PSI)</v>
          </cell>
          <cell r="C610" t="str">
            <v>M3</v>
          </cell>
          <cell r="D610" t="str">
            <v/>
          </cell>
        </row>
        <row r="611">
          <cell r="A611" t="str">
            <v>1.3.17</v>
          </cell>
          <cell r="B611" t="str">
            <v>VIGA AMARRE SOBRE MURO  21 MPa - (3000 PSI)</v>
          </cell>
          <cell r="C611" t="str">
            <v>M3</v>
          </cell>
          <cell r="D611" t="str">
            <v/>
          </cell>
        </row>
        <row r="612">
          <cell r="A612" t="str">
            <v>1.3.18</v>
          </cell>
          <cell r="B612" t="str">
            <v>PLACA ENTREPISO ALIGERADO CASETON DE LONA E=0.30 mts.   28 MPa - (4000 PSI)</v>
          </cell>
          <cell r="C612" t="str">
            <v>M2</v>
          </cell>
          <cell r="D612" t="str">
            <v/>
          </cell>
        </row>
        <row r="613">
          <cell r="A613" t="str">
            <v>1.3.19</v>
          </cell>
          <cell r="B613" t="str">
            <v>PLACA ENTREPISO ALIGERADO BLOQUE CONCRETO 21 MPa - (3000 PSI)</v>
          </cell>
          <cell r="C613" t="str">
            <v>M2</v>
          </cell>
          <cell r="D613" t="str">
            <v/>
          </cell>
        </row>
        <row r="614">
          <cell r="A614" t="str">
            <v>1.3.20</v>
          </cell>
          <cell r="B614" t="str">
            <v xml:space="preserve"> PLACA MACIZA 21 MPa - (3000 PSI)  E=0.10 mts.</v>
          </cell>
          <cell r="C614" t="str">
            <v>M2</v>
          </cell>
          <cell r="D614" t="str">
            <v/>
          </cell>
        </row>
        <row r="615">
          <cell r="A615" t="str">
            <v>1.3.21</v>
          </cell>
          <cell r="B615" t="str">
            <v xml:space="preserve"> PLACA MACIZA 21 MPa (3000 PSI)   E=0.12 mts.</v>
          </cell>
          <cell r="C615" t="str">
            <v>M2</v>
          </cell>
          <cell r="D615" t="str">
            <v/>
          </cell>
        </row>
        <row r="616">
          <cell r="A616" t="str">
            <v>1.3.22</v>
          </cell>
          <cell r="B616" t="str">
            <v>PLACA MACIZA 21 MPa - (3000 PSI) E=0.15 mts.</v>
          </cell>
          <cell r="C616" t="str">
            <v>M2</v>
          </cell>
          <cell r="D616" t="str">
            <v/>
          </cell>
        </row>
        <row r="617">
          <cell r="A617" t="str">
            <v>1.3.23</v>
          </cell>
          <cell r="B617" t="str">
            <v>REFUERZOS MALLA ELECTROSOLDADA H-257</v>
          </cell>
          <cell r="C617" t="str">
            <v>KG</v>
          </cell>
          <cell r="D617" t="str">
            <v/>
          </cell>
        </row>
        <row r="618">
          <cell r="A618" t="str">
            <v>1.3.24</v>
          </cell>
          <cell r="B618" t="str">
            <v>ESCALERAS MACIZA 21 MPa - (3000 PSI)</v>
          </cell>
          <cell r="C618" t="str">
            <v>M3</v>
          </cell>
          <cell r="D618" t="str">
            <v/>
          </cell>
        </row>
        <row r="619">
          <cell r="A619" t="str">
            <v>1.3.25</v>
          </cell>
          <cell r="B619" t="str">
            <v xml:space="preserve"> MURO DE CONTENCION H=2.00 M</v>
          </cell>
          <cell r="C619" t="str">
            <v>M3</v>
          </cell>
          <cell r="D619" t="str">
            <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t="str">
            <v/>
          </cell>
        </row>
        <row r="626">
          <cell r="A626" t="str">
            <v>1.4.10</v>
          </cell>
          <cell r="B626" t="str">
            <v xml:space="preserve"> ENCHAPES LADRILLO PRENSADO</v>
          </cell>
          <cell r="C626" t="str">
            <v>M2</v>
          </cell>
          <cell r="D626" t="str">
            <v/>
          </cell>
        </row>
        <row r="627">
          <cell r="A627" t="str">
            <v>1.4.11</v>
          </cell>
          <cell r="B627" t="str">
            <v>MURO EN BLOQUE CONCRETO 0.10</v>
          </cell>
          <cell r="C627" t="str">
            <v>M2</v>
          </cell>
          <cell r="D627" t="str">
            <v/>
          </cell>
        </row>
        <row r="628">
          <cell r="A628" t="str">
            <v>1.4.12</v>
          </cell>
          <cell r="B628" t="str">
            <v>MURO EN BLOQUE CONCRETO 0.20</v>
          </cell>
          <cell r="C628" t="str">
            <v>M2</v>
          </cell>
          <cell r="D628" t="str">
            <v/>
          </cell>
        </row>
        <row r="629">
          <cell r="A629" t="str">
            <v>1.4.13</v>
          </cell>
          <cell r="B629" t="str">
            <v>MURO PRENSADO SANTA FE 0.245 LIVIANO</v>
          </cell>
          <cell r="C629" t="str">
            <v>M2</v>
          </cell>
          <cell r="D629" t="str">
            <v/>
          </cell>
        </row>
        <row r="630">
          <cell r="A630" t="str">
            <v>1.4.14</v>
          </cell>
          <cell r="B630" t="str">
            <v>MURO PRENSADO SANTA FE 0.245 MACIZO</v>
          </cell>
          <cell r="C630" t="str">
            <v>M2</v>
          </cell>
          <cell r="D630" t="str">
            <v/>
          </cell>
        </row>
        <row r="631">
          <cell r="A631" t="str">
            <v>1.4.15</v>
          </cell>
          <cell r="B631" t="str">
            <v>MURO TERMOACÚSTICO CON PAÑETE</v>
          </cell>
          <cell r="C631" t="str">
            <v>M2</v>
          </cell>
          <cell r="D631" t="str">
            <v/>
          </cell>
        </row>
        <row r="632">
          <cell r="A632" t="str">
            <v>1.5.1</v>
          </cell>
          <cell r="B632" t="str">
            <v>PAÑETE IMPERMEABILIZADO 1:3</v>
          </cell>
          <cell r="C632" t="str">
            <v>M2</v>
          </cell>
          <cell r="D632" t="str">
            <v/>
          </cell>
        </row>
        <row r="633">
          <cell r="A633" t="str">
            <v>1.4.16</v>
          </cell>
          <cell r="B633" t="str">
            <v>REMATES LADRILLO PRENSADO</v>
          </cell>
          <cell r="C633" t="str">
            <v>ML</v>
          </cell>
          <cell r="D633" t="str">
            <v/>
          </cell>
        </row>
        <row r="634">
          <cell r="A634" t="str">
            <v>1.4.17</v>
          </cell>
          <cell r="B634" t="str">
            <v>SOBRECIMIENTOS 0.15</v>
          </cell>
          <cell r="C634" t="str">
            <v>ML</v>
          </cell>
          <cell r="D634" t="str">
            <v/>
          </cell>
        </row>
        <row r="635">
          <cell r="A635" t="str">
            <v>1.4.18</v>
          </cell>
          <cell r="B635" t="str">
            <v>SOBRECIMIENTOS 0.25</v>
          </cell>
          <cell r="C635" t="str">
            <v>ML</v>
          </cell>
          <cell r="D635" t="str">
            <v/>
          </cell>
        </row>
        <row r="636">
          <cell r="A636" t="str">
            <v>1.4.19</v>
          </cell>
          <cell r="B636" t="str">
            <v>SOBRECIMIENTO TOLETE COMUN E=0.12 mts.INCLUYE PAÑETE IMP.</v>
          </cell>
          <cell r="C636" t="str">
            <v>M2</v>
          </cell>
          <cell r="D636" t="str">
            <v/>
          </cell>
        </row>
        <row r="637">
          <cell r="A637" t="str">
            <v>1.4.20</v>
          </cell>
          <cell r="B637" t="str">
            <v>SOBRERCIMIENTO TOLETE COMUN E=0.23 mts.INCLUYE PAÑETE IMP.</v>
          </cell>
          <cell r="C637" t="str">
            <v>M2</v>
          </cell>
          <cell r="D637" t="str">
            <v/>
          </cell>
        </row>
        <row r="638">
          <cell r="A638" t="str">
            <v>1.4.21</v>
          </cell>
          <cell r="B638" t="str">
            <v>MURO TOLETE COMUN E=0.06 mts.</v>
          </cell>
          <cell r="C638" t="str">
            <v>M2</v>
          </cell>
          <cell r="D638" t="str">
            <v/>
          </cell>
        </row>
        <row r="639">
          <cell r="A639" t="str">
            <v>1.4.23</v>
          </cell>
          <cell r="B639" t="str">
            <v>MURO TOLETE COMUN E=0.25 mts</v>
          </cell>
          <cell r="C639" t="str">
            <v>M2</v>
          </cell>
          <cell r="D639" t="str">
            <v/>
          </cell>
        </row>
        <row r="640">
          <cell r="A640" t="str">
            <v>1.4.24</v>
          </cell>
          <cell r="B640" t="str">
            <v>MURO PRENSADO TIPO SANTA FE E=0.12 mts</v>
          </cell>
          <cell r="C640" t="str">
            <v>M2</v>
          </cell>
          <cell r="D640" t="str">
            <v/>
          </cell>
        </row>
        <row r="641">
          <cell r="A641" t="str">
            <v>1.4.25</v>
          </cell>
          <cell r="B641" t="str">
            <v>MURO SEMIPRENSADO TIPO MAGUNCIA E=0.12 mts.</v>
          </cell>
          <cell r="C641" t="str">
            <v>M2</v>
          </cell>
          <cell r="D641" t="str">
            <v/>
          </cell>
        </row>
        <row r="642">
          <cell r="A642" t="str">
            <v>1.4.26</v>
          </cell>
          <cell r="B642" t="str">
            <v xml:space="preserve"> MURO PRENSADO TIPO SANTA FE E=0.25 mts.</v>
          </cell>
          <cell r="C642" t="str">
            <v>M2</v>
          </cell>
          <cell r="D642" t="str">
            <v/>
          </cell>
        </row>
        <row r="643">
          <cell r="A643" t="str">
            <v>1.4.27</v>
          </cell>
          <cell r="B643" t="str">
            <v>MURO SEMIPRENSADO TIPO MAGUNCIA E=0.25 mts.</v>
          </cell>
          <cell r="C643" t="str">
            <v>M2</v>
          </cell>
          <cell r="D643" t="str">
            <v/>
          </cell>
        </row>
        <row r="644">
          <cell r="A644" t="str">
            <v>1.4.28</v>
          </cell>
          <cell r="B644" t="str">
            <v>MURO EN BLOQUE No.4 E=0.10 mts.</v>
          </cell>
          <cell r="C644" t="str">
            <v>M2</v>
          </cell>
          <cell r="D644" t="str">
            <v/>
          </cell>
        </row>
        <row r="645">
          <cell r="A645" t="str">
            <v>1.4.29</v>
          </cell>
          <cell r="B645" t="str">
            <v xml:space="preserve"> MURO EN BLOQUE No.4 E=0.25 mts.</v>
          </cell>
          <cell r="C645" t="str">
            <v>M2</v>
          </cell>
          <cell r="D645" t="str">
            <v/>
          </cell>
        </row>
        <row r="646">
          <cell r="A646" t="str">
            <v>1.4.30</v>
          </cell>
          <cell r="B646" t="str">
            <v xml:space="preserve"> MURO EN BLOQUE No.5 E=0.12 mts.</v>
          </cell>
          <cell r="C646" t="str">
            <v>M2</v>
          </cell>
          <cell r="D646" t="str">
            <v/>
          </cell>
        </row>
        <row r="647">
          <cell r="A647" t="str">
            <v>1.4.31</v>
          </cell>
          <cell r="B647" t="str">
            <v>MURO EN BLOQUE No.5 E=0.23 mts.</v>
          </cell>
          <cell r="C647" t="str">
            <v>M2</v>
          </cell>
          <cell r="D647" t="str">
            <v/>
          </cell>
        </row>
        <row r="648">
          <cell r="A648" t="str">
            <v>1.4.32</v>
          </cell>
          <cell r="B648" t="str">
            <v>MURO LADRILLO VITRIFICADO E=0.12 mts.</v>
          </cell>
          <cell r="C648" t="str">
            <v>M2</v>
          </cell>
          <cell r="D648" t="str">
            <v/>
          </cell>
        </row>
        <row r="649">
          <cell r="A649" t="str">
            <v>1.4.33</v>
          </cell>
          <cell r="B649" t="str">
            <v>DINTELES EN CONCRETO DE 15X20 cms. 17.5 MPa - (2500 PSI)  INC. REFUERZO</v>
          </cell>
          <cell r="C649" t="str">
            <v>ML</v>
          </cell>
          <cell r="D649" t="str">
            <v/>
          </cell>
        </row>
        <row r="650">
          <cell r="A650" t="str">
            <v>1.4.34</v>
          </cell>
          <cell r="B650" t="str">
            <v>ALFAGIA EN CONCRETO E=0.15mts. 17.5 MPa - (2500 PSI) INC. REFUERZO</v>
          </cell>
          <cell r="C650" t="str">
            <v>ML</v>
          </cell>
          <cell r="D650" t="str">
            <v/>
          </cell>
        </row>
        <row r="651">
          <cell r="A651" t="str">
            <v>1.4.35</v>
          </cell>
          <cell r="B651" t="str">
            <v>ALFAGIA EN CONCRETO E=0.25mts. 17.5 MPa - (2500 PSI) INC. REFUERZO</v>
          </cell>
          <cell r="C651" t="str">
            <v>ML</v>
          </cell>
          <cell r="D651" t="str">
            <v/>
          </cell>
        </row>
        <row r="652">
          <cell r="A652" t="str">
            <v>1.4.36</v>
          </cell>
          <cell r="B652" t="str">
            <v>MESONES EN CONCRETO A=0.60 mts. 17.5 MPa - (3500PSI) INC. REFUERZO</v>
          </cell>
          <cell r="C652" t="str">
            <v>M2</v>
          </cell>
          <cell r="D652" t="str">
            <v/>
          </cell>
        </row>
        <row r="653">
          <cell r="A653" t="str">
            <v>1.4.37</v>
          </cell>
          <cell r="B653" t="str">
            <v>ALFAGIA LADRILLO PRENSADO MAGUNCIA</v>
          </cell>
          <cell r="C653" t="str">
            <v>ML</v>
          </cell>
          <cell r="D653" t="str">
            <v/>
          </cell>
        </row>
        <row r="654">
          <cell r="A654" t="str">
            <v>1.4.38</v>
          </cell>
          <cell r="B654" t="str">
            <v>PASAMANOS EN CONCRETO 17.5 MPA (2500 PSI) INC. REFUERZO</v>
          </cell>
          <cell r="C654" t="str">
            <v>ML</v>
          </cell>
          <cell r="D654" t="str">
            <v/>
          </cell>
        </row>
        <row r="655">
          <cell r="A655" t="str">
            <v>1.4.39</v>
          </cell>
          <cell r="B655" t="str">
            <v>LAVADA DE FACHADA INC. ACIDO MURIATICO</v>
          </cell>
          <cell r="C655" t="str">
            <v>M2</v>
          </cell>
          <cell r="D655" t="str">
            <v/>
          </cell>
        </row>
        <row r="656">
          <cell r="A656" t="str">
            <v>1.5.2</v>
          </cell>
          <cell r="B656" t="str">
            <v>ASEO GENERAL</v>
          </cell>
          <cell r="C656" t="str">
            <v>M2</v>
          </cell>
          <cell r="D656" t="str">
            <v/>
          </cell>
        </row>
        <row r="657">
          <cell r="A657" t="str">
            <v>1.5.3</v>
          </cell>
          <cell r="B657" t="str">
            <v>ENTRAMADO MADERA CIELO RASO</v>
          </cell>
          <cell r="C657" t="str">
            <v>M2</v>
          </cell>
          <cell r="D657" t="str">
            <v/>
          </cell>
        </row>
        <row r="658">
          <cell r="A658" t="str">
            <v>1.5.4</v>
          </cell>
          <cell r="B658" t="str">
            <v>GUADUA BAJO ENTRAMADO</v>
          </cell>
          <cell r="C658" t="str">
            <v>M2</v>
          </cell>
          <cell r="D658" t="str">
            <v/>
          </cell>
        </row>
        <row r="659">
          <cell r="A659" t="str">
            <v>1.5.5</v>
          </cell>
          <cell r="B659" t="str">
            <v>MALLA BAJO ENTRAMADO</v>
          </cell>
          <cell r="C659" t="str">
            <v>M2</v>
          </cell>
          <cell r="D659" t="str">
            <v/>
          </cell>
        </row>
        <row r="660">
          <cell r="A660" t="str">
            <v>1.5.6</v>
          </cell>
          <cell r="B660" t="str">
            <v>PAÑETE BAJO MALLA 1:5</v>
          </cell>
          <cell r="C660" t="str">
            <v>M2</v>
          </cell>
          <cell r="D660" t="str">
            <v/>
          </cell>
        </row>
        <row r="661">
          <cell r="A661" t="str">
            <v>1.5.7</v>
          </cell>
          <cell r="B661" t="str">
            <v>PAÑETE BAJO MALLA 1:6</v>
          </cell>
          <cell r="C661" t="str">
            <v>M2</v>
          </cell>
          <cell r="D661" t="str">
            <v/>
          </cell>
        </row>
        <row r="662">
          <cell r="A662" t="str">
            <v>1.5.8</v>
          </cell>
          <cell r="B662" t="str">
            <v xml:space="preserve"> PAÑETE RUSTICO PLACAS 1:5</v>
          </cell>
          <cell r="C662" t="str">
            <v>M2</v>
          </cell>
          <cell r="D662" t="str">
            <v/>
          </cell>
        </row>
        <row r="663">
          <cell r="A663" t="str">
            <v>1.5.10</v>
          </cell>
          <cell r="B663" t="str">
            <v xml:space="preserve"> PAÑETE LISO MUROS  1:5</v>
          </cell>
          <cell r="C663" t="str">
            <v>M2</v>
          </cell>
          <cell r="D663" t="str">
            <v/>
          </cell>
        </row>
        <row r="664">
          <cell r="A664" t="str">
            <v>1.5.11</v>
          </cell>
          <cell r="B664" t="str">
            <v xml:space="preserve"> PAÑETE LISO BAJO PLACA 1.4</v>
          </cell>
          <cell r="C664" t="str">
            <v>M2</v>
          </cell>
          <cell r="D664" t="str">
            <v/>
          </cell>
        </row>
        <row r="665">
          <cell r="A665" t="str">
            <v>1.5.12</v>
          </cell>
          <cell r="B665" t="str">
            <v xml:space="preserve"> PAÑETE RUSTICO MUROS 1:5</v>
          </cell>
          <cell r="C665" t="str">
            <v>M2</v>
          </cell>
          <cell r="D665" t="str">
            <v/>
          </cell>
        </row>
        <row r="666">
          <cell r="A666" t="str">
            <v>1.5.13</v>
          </cell>
          <cell r="B666" t="str">
            <v>PAÑETE LISO BAJO MALLA 1:4</v>
          </cell>
          <cell r="C666" t="str">
            <v>M2</v>
          </cell>
          <cell r="D666" t="str">
            <v/>
          </cell>
        </row>
        <row r="667">
          <cell r="A667" t="str">
            <v>1.5.14</v>
          </cell>
          <cell r="B667" t="str">
            <v>PAÑETE RUSTICO PLACAS  1:5</v>
          </cell>
          <cell r="C667" t="str">
            <v>M2</v>
          </cell>
          <cell r="D667" t="str">
            <v/>
          </cell>
        </row>
        <row r="668">
          <cell r="A668" t="str">
            <v>1.5.15</v>
          </cell>
          <cell r="B668" t="str">
            <v>PAÑETE LISO CULATAS  1:4</v>
          </cell>
          <cell r="C668" t="str">
            <v>M2</v>
          </cell>
          <cell r="D668" t="str">
            <v/>
          </cell>
        </row>
        <row r="669">
          <cell r="A669" t="str">
            <v>1.5.16</v>
          </cell>
          <cell r="B669" t="str">
            <v>PAÑETE LISO CULATAS  1:5</v>
          </cell>
          <cell r="C669" t="str">
            <v>M2</v>
          </cell>
          <cell r="D669" t="str">
            <v/>
          </cell>
        </row>
        <row r="670">
          <cell r="A670" t="str">
            <v>1.5.18</v>
          </cell>
          <cell r="B670" t="str">
            <v>GOTERAS</v>
          </cell>
          <cell r="C670" t="str">
            <v>ML</v>
          </cell>
          <cell r="D670" t="str">
            <v/>
          </cell>
        </row>
        <row r="671">
          <cell r="A671" t="str">
            <v>1.6.1</v>
          </cell>
          <cell r="B671" t="str">
            <v>TUBERIA PVC DRENAJES  D= 6`` CON HIDROSELLO</v>
          </cell>
          <cell r="C671" t="str">
            <v>ML</v>
          </cell>
          <cell r="D671" t="str">
            <v/>
          </cell>
        </row>
        <row r="672">
          <cell r="A672" t="str">
            <v>1.6.2</v>
          </cell>
          <cell r="B672" t="str">
            <v>TUBERIA DE 4`` PVC AN</v>
          </cell>
          <cell r="C672" t="str">
            <v>ML</v>
          </cell>
          <cell r="D672" t="str">
            <v/>
          </cell>
        </row>
        <row r="673">
          <cell r="A673" t="str">
            <v>1.6.3</v>
          </cell>
          <cell r="B673" t="str">
            <v>TUBERIA DE 6`` PVC AN</v>
          </cell>
          <cell r="C673" t="str">
            <v>ML</v>
          </cell>
          <cell r="D673" t="str">
            <v/>
          </cell>
        </row>
        <row r="674">
          <cell r="A674" t="str">
            <v>1.6.4</v>
          </cell>
          <cell r="B674" t="str">
            <v>ACCESORIO SIFON EN PVC 135  4``</v>
          </cell>
          <cell r="C674" t="str">
            <v>UN</v>
          </cell>
          <cell r="D674" t="str">
            <v/>
          </cell>
        </row>
        <row r="675">
          <cell r="A675" t="str">
            <v>1.6.5</v>
          </cell>
          <cell r="B675" t="str">
            <v>ACCESORIO CODO 90° 1/4 CXC SANITARIO  EN PVC  6``</v>
          </cell>
          <cell r="C675" t="str">
            <v>UN</v>
          </cell>
          <cell r="D675" t="str">
            <v/>
          </cell>
        </row>
        <row r="676">
          <cell r="A676" t="str">
            <v>1.6.6</v>
          </cell>
          <cell r="B676" t="str">
            <v>REGISTROS 3/4`` EN  BRONCE</v>
          </cell>
          <cell r="C676" t="str">
            <v>UN</v>
          </cell>
          <cell r="D676" t="str">
            <v/>
          </cell>
        </row>
        <row r="677">
          <cell r="A677" t="str">
            <v>1.6.7</v>
          </cell>
          <cell r="B677" t="str">
            <v>REGISTROS 1`` EN BRONCE</v>
          </cell>
          <cell r="C677" t="str">
            <v>UN</v>
          </cell>
          <cell r="D677" t="str">
            <v/>
          </cell>
        </row>
        <row r="678">
          <cell r="A678" t="str">
            <v>1.6.8</v>
          </cell>
          <cell r="B678" t="str">
            <v xml:space="preserve">SUMINISTRO E INSTALACIÓN DE ACOMETIDA 2" X 1/2" INCLUYE TUBERÍA PF + UAD 1/2", REGISTRO DE CORTE, COLLAR DERIVACIÓN Y ACCESORIOS </v>
          </cell>
          <cell r="C678" t="str">
            <v>UN</v>
          </cell>
          <cell r="D678" t="str">
            <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t="str">
            <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t="str">
            <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t="str">
            <v/>
          </cell>
        </row>
        <row r="682">
          <cell r="A682" t="str">
            <v>1.6.12</v>
          </cell>
          <cell r="B682" t="str">
            <v>RED SUMINISTRO TUBERIA PVC-P 1/2" RDE 9</v>
          </cell>
          <cell r="C682" t="str">
            <v>ML</v>
          </cell>
          <cell r="D682" t="str">
            <v/>
          </cell>
        </row>
        <row r="683">
          <cell r="A683" t="str">
            <v>1.6.13</v>
          </cell>
          <cell r="B683" t="str">
            <v>RED SUMINISTRO PVC-P 3/4" RDE 11</v>
          </cell>
          <cell r="C683" t="str">
            <v>ML</v>
          </cell>
          <cell r="D683" t="str">
            <v/>
          </cell>
        </row>
        <row r="684">
          <cell r="A684" t="str">
            <v>1.6.14</v>
          </cell>
          <cell r="B684" t="str">
            <v xml:space="preserve"> RED SUMINISTRO PVC 1" RDE 13.5</v>
          </cell>
          <cell r="C684" t="str">
            <v>ML</v>
          </cell>
          <cell r="D684" t="str">
            <v/>
          </cell>
        </row>
        <row r="685">
          <cell r="A685" t="str">
            <v>1.6.15</v>
          </cell>
          <cell r="B685" t="str">
            <v>RED SUMINISTRO CPVC 1/2"  A.CAL. 82°C  100 PSI</v>
          </cell>
          <cell r="C685" t="str">
            <v>ML</v>
          </cell>
          <cell r="D685" t="str">
            <v/>
          </cell>
        </row>
        <row r="686">
          <cell r="A686" t="str">
            <v>1.6.16</v>
          </cell>
          <cell r="B686" t="str">
            <v xml:space="preserve"> RED SUMINISTRO CPVC 3/4"  A.C. 82°C  100 PSI</v>
          </cell>
          <cell r="C686" t="str">
            <v>ML</v>
          </cell>
          <cell r="D686" t="str">
            <v/>
          </cell>
        </row>
        <row r="687">
          <cell r="A687" t="str">
            <v>1.6.17</v>
          </cell>
          <cell r="B687" t="str">
            <v xml:space="preserve"> PUNTO AGUA FRIA PVC-P 1"  PARAL DE TECHO</v>
          </cell>
          <cell r="C687" t="str">
            <v>UN</v>
          </cell>
          <cell r="D687" t="str">
            <v/>
          </cell>
        </row>
        <row r="688">
          <cell r="A688" t="str">
            <v>1.6.18</v>
          </cell>
          <cell r="B688" t="str">
            <v xml:space="preserve"> PUNTO AGUA CALIENTE CPVC 1/2"  PARAL DE TECHO</v>
          </cell>
          <cell r="C688" t="str">
            <v>UN</v>
          </cell>
          <cell r="D688" t="str">
            <v/>
          </cell>
        </row>
        <row r="689">
          <cell r="A689" t="str">
            <v>1.6.19</v>
          </cell>
          <cell r="B689" t="str">
            <v>BAJANTE DE AGUA LLUVIA. PVC. 3.</v>
          </cell>
          <cell r="C689" t="str">
            <v>ML</v>
          </cell>
          <cell r="D689" t="str">
            <v/>
          </cell>
        </row>
        <row r="690">
          <cell r="A690" t="str">
            <v>1.6.20</v>
          </cell>
          <cell r="B690" t="str">
            <v xml:space="preserve"> BAJANTE DE AGUA LLUVIA PVC 4"</v>
          </cell>
          <cell r="C690" t="str">
            <v>ML</v>
          </cell>
          <cell r="D690" t="str">
            <v/>
          </cell>
        </row>
        <row r="691">
          <cell r="A691" t="str">
            <v>1.6.21</v>
          </cell>
          <cell r="B691" t="str">
            <v>BAJANTE DE AGUA NEGRA PVC 3"</v>
          </cell>
          <cell r="C691" t="str">
            <v>ML</v>
          </cell>
          <cell r="D691" t="str">
            <v/>
          </cell>
        </row>
        <row r="692">
          <cell r="A692" t="str">
            <v>1.6.22</v>
          </cell>
          <cell r="B692" t="str">
            <v>BAJANTE DE AGUA NEGRA PVC 4"</v>
          </cell>
          <cell r="C692" t="str">
            <v>ML</v>
          </cell>
          <cell r="D692" t="str">
            <v/>
          </cell>
        </row>
        <row r="693">
          <cell r="A693" t="str">
            <v>1.6.23</v>
          </cell>
          <cell r="B693" t="str">
            <v xml:space="preserve">  BAJANTE DE AGUA NEGRA PVC 6"</v>
          </cell>
          <cell r="C693" t="str">
            <v>ML</v>
          </cell>
          <cell r="D693" t="str">
            <v/>
          </cell>
        </row>
        <row r="694">
          <cell r="A694" t="str">
            <v>1.6.24</v>
          </cell>
          <cell r="B694" t="str">
            <v xml:space="preserve"> SUMINISTRO E INSTALACIÓN TANQUE ELEVADO PVC 250 LTS.  INCLUYE  ACCESORIOS</v>
          </cell>
          <cell r="C694" t="str">
            <v>UN</v>
          </cell>
          <cell r="D694" t="str">
            <v/>
          </cell>
        </row>
        <row r="695">
          <cell r="A695" t="str">
            <v>1.6.25</v>
          </cell>
          <cell r="B695" t="str">
            <v>SALIDA SANITARIA PVC  3"</v>
          </cell>
          <cell r="C695" t="str">
            <v>UN</v>
          </cell>
          <cell r="D695" t="str">
            <v/>
          </cell>
        </row>
        <row r="696">
          <cell r="A696" t="str">
            <v>1.6.28</v>
          </cell>
          <cell r="B696" t="str">
            <v>BAJANTE  PVC 3"</v>
          </cell>
          <cell r="C696" t="str">
            <v>ML</v>
          </cell>
          <cell r="D696" t="str">
            <v/>
          </cell>
        </row>
        <row r="697">
          <cell r="A697" t="str">
            <v>1.6.29</v>
          </cell>
          <cell r="B697" t="str">
            <v>CHEQUE  RED-WHITE  1"</v>
          </cell>
          <cell r="C697" t="str">
            <v>UN</v>
          </cell>
          <cell r="D697" t="str">
            <v/>
          </cell>
        </row>
        <row r="698">
          <cell r="A698" t="str">
            <v>1.6.30</v>
          </cell>
          <cell r="B698" t="str">
            <v xml:space="preserve"> CHEQUE   RED-W HITE   1 1/2"</v>
          </cell>
          <cell r="C698" t="str">
            <v>UN</v>
          </cell>
          <cell r="D698" t="str">
            <v/>
          </cell>
        </row>
        <row r="699">
          <cell r="A699" t="str">
            <v>1.6.31</v>
          </cell>
          <cell r="B699" t="str">
            <v xml:space="preserve"> REVENTILACION  PVC 3"</v>
          </cell>
          <cell r="C699" t="str">
            <v>ML</v>
          </cell>
          <cell r="D699" t="str">
            <v/>
          </cell>
        </row>
        <row r="700">
          <cell r="A700" t="str">
            <v>1.6.32</v>
          </cell>
          <cell r="B700" t="str">
            <v>REGISTRO CORTINA  ROSCADO RED-WHITE  1/2"</v>
          </cell>
          <cell r="C700" t="str">
            <v>UN</v>
          </cell>
          <cell r="D700" t="str">
            <v/>
          </cell>
        </row>
        <row r="701">
          <cell r="A701" t="str">
            <v>1.6.33</v>
          </cell>
          <cell r="B701" t="str">
            <v>RED SUMINISTRO PARA GAS EXTERIOR</v>
          </cell>
          <cell r="C701" t="str">
            <v>ML</v>
          </cell>
          <cell r="D701" t="str">
            <v/>
          </cell>
        </row>
        <row r="702">
          <cell r="A702" t="str">
            <v>1.6.34</v>
          </cell>
          <cell r="B702" t="str">
            <v>RED SUMINISTRO GALVANIZADA 1/2"</v>
          </cell>
          <cell r="C702" t="str">
            <v>ML</v>
          </cell>
          <cell r="D702" t="str">
            <v/>
          </cell>
        </row>
        <row r="703">
          <cell r="A703" t="str">
            <v>1.6.35</v>
          </cell>
          <cell r="B703" t="str">
            <v>RED SUMINISTRO GALVANIZADA 3/4"</v>
          </cell>
          <cell r="C703" t="str">
            <v>ML</v>
          </cell>
          <cell r="D703" t="str">
            <v/>
          </cell>
        </row>
        <row r="704">
          <cell r="A704" t="str">
            <v>1.6.36</v>
          </cell>
          <cell r="B704" t="str">
            <v xml:space="preserve"> PUNTO SUMINISTRO GALVANIZADO</v>
          </cell>
          <cell r="C704" t="str">
            <v>UN</v>
          </cell>
          <cell r="D704" t="str">
            <v/>
          </cell>
        </row>
        <row r="705">
          <cell r="A705" t="str">
            <v>1.6.37</v>
          </cell>
          <cell r="B705" t="str">
            <v xml:space="preserve"> INSTALACION LAVAMANOS Y SANITARIOS</v>
          </cell>
          <cell r="C705" t="str">
            <v>UN</v>
          </cell>
          <cell r="D705" t="str">
            <v/>
          </cell>
        </row>
        <row r="706">
          <cell r="A706" t="str">
            <v>1.6.38</v>
          </cell>
          <cell r="B706" t="str">
            <v>SUMINISTRO E INSTALACIÓN TANQUE ELEVADO PVC 500 LTS. INC. ACCESORIOS</v>
          </cell>
          <cell r="C706" t="str">
            <v>UN</v>
          </cell>
          <cell r="D706" t="str">
            <v/>
          </cell>
        </row>
        <row r="707">
          <cell r="A707" t="str">
            <v>1.6.39</v>
          </cell>
          <cell r="B707" t="str">
            <v>SUMINISTRO E INSTALACIÓN TANQUE ELEVADO PVC 1000 LTS. INC. ACCESORIOS</v>
          </cell>
          <cell r="C707" t="str">
            <v>UN</v>
          </cell>
          <cell r="D707" t="str">
            <v/>
          </cell>
        </row>
        <row r="708">
          <cell r="A708" t="str">
            <v>1.6.40</v>
          </cell>
          <cell r="B708" t="str">
            <v>SUMINISTRO E INSTALACIÓN TANQUE ELEVADO PVC 2000 LTS. INC. ACCESORIOS</v>
          </cell>
          <cell r="C708" t="str">
            <v>UN</v>
          </cell>
          <cell r="D708" t="str">
            <v/>
          </cell>
        </row>
        <row r="709">
          <cell r="A709" t="str">
            <v>1.6.41</v>
          </cell>
          <cell r="B709" t="str">
            <v>SUMINISTRO E INSTALACIÓN TANQUE ELEVADO PVC 5000 LTS. INC. ACCESORIOS</v>
          </cell>
          <cell r="C709" t="str">
            <v>UN</v>
          </cell>
          <cell r="D709" t="str">
            <v/>
          </cell>
        </row>
        <row r="710">
          <cell r="A710" t="str">
            <v>1.6.42</v>
          </cell>
          <cell r="B710" t="str">
            <v xml:space="preserve"> CONEXIÓN TANQUE ELEVADO PVC 2" INCLUY. VALVULA Y REGISTRO</v>
          </cell>
          <cell r="C710" t="str">
            <v>UN</v>
          </cell>
          <cell r="D710" t="str">
            <v/>
          </cell>
        </row>
        <row r="711">
          <cell r="A711" t="str">
            <v>1.9.1</v>
          </cell>
          <cell r="B711" t="str">
            <v>ADHERENTE EPOXICO SIKADUR 32</v>
          </cell>
          <cell r="C711" t="str">
            <v>M2</v>
          </cell>
          <cell r="D711" t="str">
            <v/>
          </cell>
        </row>
        <row r="712">
          <cell r="A712" t="str">
            <v>1.9.2</v>
          </cell>
          <cell r="B712" t="str">
            <v xml:space="preserve"> ESTUCO MUROS</v>
          </cell>
          <cell r="C712" t="str">
            <v>M2</v>
          </cell>
          <cell r="D712" t="str">
            <v/>
          </cell>
        </row>
        <row r="713">
          <cell r="A713" t="str">
            <v>1.9.3</v>
          </cell>
          <cell r="B713" t="str">
            <v/>
          </cell>
          <cell r="C713" t="str">
            <v/>
          </cell>
          <cell r="D713" t="str">
            <v/>
          </cell>
        </row>
        <row r="714">
          <cell r="A714" t="str">
            <v>1.9.4</v>
          </cell>
          <cell r="B714" t="str">
            <v>VINILO TIPO II SOBRE PAÑETE DOS MANOS EN MUROS</v>
          </cell>
          <cell r="C714" t="str">
            <v>M2</v>
          </cell>
          <cell r="D714" t="str">
            <v/>
          </cell>
        </row>
        <row r="715">
          <cell r="A715" t="str">
            <v>1.9.5</v>
          </cell>
          <cell r="B715" t="str">
            <v>CARBURO SOBRE PAÑETE EN MUROS</v>
          </cell>
          <cell r="C715" t="str">
            <v>M2</v>
          </cell>
          <cell r="D715" t="str">
            <v/>
          </cell>
        </row>
        <row r="716">
          <cell r="A716" t="str">
            <v>1.9.6</v>
          </cell>
          <cell r="B716" t="str">
            <v>MARMOLINA SOBRE PAÑETE.</v>
          </cell>
          <cell r="C716" t="str">
            <v>M2</v>
          </cell>
          <cell r="D716" t="str">
            <v/>
          </cell>
        </row>
        <row r="717">
          <cell r="A717" t="str">
            <v>1.9.7</v>
          </cell>
          <cell r="B717" t="str">
            <v>ESTUCO BAJO PLACA</v>
          </cell>
          <cell r="C717" t="str">
            <v>M2</v>
          </cell>
          <cell r="D717" t="str">
            <v/>
          </cell>
        </row>
        <row r="718">
          <cell r="A718" t="str">
            <v>1.9.8</v>
          </cell>
          <cell r="B718" t="str">
            <v xml:space="preserve"> ESTUCO Y VINILO TRES MANOS BAJO PLACA</v>
          </cell>
          <cell r="C718" t="str">
            <v>M2</v>
          </cell>
          <cell r="D718" t="str">
            <v/>
          </cell>
        </row>
        <row r="719">
          <cell r="A719" t="str">
            <v>1.9.9</v>
          </cell>
          <cell r="B719" t="str">
            <v xml:space="preserve"> VINILO TIPO II SOBRE PAÑETE DOS MANOS BAJO PLACA</v>
          </cell>
          <cell r="C719" t="str">
            <v>M2</v>
          </cell>
          <cell r="D719" t="str">
            <v/>
          </cell>
        </row>
        <row r="720">
          <cell r="A720" t="str">
            <v>1.9.10</v>
          </cell>
          <cell r="B720" t="str">
            <v>CARBURO SOBRE PAÑETE BAJO PLACA</v>
          </cell>
          <cell r="C720" t="str">
            <v>M2</v>
          </cell>
          <cell r="D720" t="str">
            <v/>
          </cell>
        </row>
        <row r="721">
          <cell r="A721" t="str">
            <v>1.9.11</v>
          </cell>
          <cell r="B721" t="str">
            <v xml:space="preserve"> ESMALTE MARCOS LAMINA 3 MANOS</v>
          </cell>
          <cell r="C721" t="str">
            <v>ML</v>
          </cell>
          <cell r="D721" t="str">
            <v/>
          </cell>
        </row>
        <row r="722">
          <cell r="A722" t="str">
            <v>1.9.12</v>
          </cell>
          <cell r="B722" t="str">
            <v>ESMALTE MADERA LLENA 3 MANOS</v>
          </cell>
          <cell r="C722" t="str">
            <v>M2</v>
          </cell>
          <cell r="D722" t="str">
            <v/>
          </cell>
        </row>
        <row r="723">
          <cell r="A723" t="str">
            <v>1.9.13</v>
          </cell>
          <cell r="B723" t="str">
            <v xml:space="preserve"> ESMALTE MADERA LINEAL 3 MANOS</v>
          </cell>
          <cell r="C723" t="str">
            <v>ML</v>
          </cell>
          <cell r="D723" t="str">
            <v/>
          </cell>
        </row>
        <row r="724">
          <cell r="A724" t="str">
            <v>1.9.14</v>
          </cell>
          <cell r="B724" t="str">
            <v>ESMALTE LAMINA LLENA 3 MANOS</v>
          </cell>
          <cell r="C724" t="str">
            <v>M2</v>
          </cell>
          <cell r="D724" t="str">
            <v/>
          </cell>
        </row>
        <row r="725">
          <cell r="A725" t="str">
            <v>1.9.15</v>
          </cell>
          <cell r="B725" t="str">
            <v>ESMALTE LAMINA LINEAL 3 MANOS</v>
          </cell>
          <cell r="C725" t="str">
            <v>ML</v>
          </cell>
          <cell r="D725" t="str">
            <v/>
          </cell>
        </row>
        <row r="726">
          <cell r="A726" t="str">
            <v>1.9.16</v>
          </cell>
          <cell r="B726" t="str">
            <v>ESMALTE MARCOS MADERA 3 MANOS</v>
          </cell>
          <cell r="C726" t="str">
            <v>ML</v>
          </cell>
          <cell r="D726" t="str">
            <v/>
          </cell>
        </row>
        <row r="727">
          <cell r="A727" t="str">
            <v>1.9.17</v>
          </cell>
          <cell r="B727" t="str">
            <v xml:space="preserve"> FILOS Y DILATACIONES EN ESTUCO</v>
          </cell>
          <cell r="C727" t="str">
            <v>ML</v>
          </cell>
          <cell r="D727" t="str">
            <v/>
          </cell>
        </row>
        <row r="728">
          <cell r="A728" t="str">
            <v>1.9.18</v>
          </cell>
          <cell r="B728" t="str">
            <v>MARMOPLAST FACHADA</v>
          </cell>
          <cell r="C728" t="str">
            <v>M2</v>
          </cell>
          <cell r="D728" t="str">
            <v/>
          </cell>
        </row>
        <row r="729">
          <cell r="A729" t="str">
            <v>1.9.19</v>
          </cell>
          <cell r="B729" t="str">
            <v>SICOPLAST FACHADA</v>
          </cell>
          <cell r="C729" t="str">
            <v>M2</v>
          </cell>
          <cell r="D729" t="str">
            <v/>
          </cell>
        </row>
        <row r="730">
          <cell r="A730" t="str">
            <v>1.9.20</v>
          </cell>
          <cell r="B730" t="str">
            <v>PINTURA FACHADA</v>
          </cell>
          <cell r="C730" t="str">
            <v>M2</v>
          </cell>
          <cell r="D730" t="str">
            <v/>
          </cell>
        </row>
        <row r="731">
          <cell r="A731" t="str">
            <v>1.9.21</v>
          </cell>
          <cell r="B731" t="str">
            <v xml:space="preserve"> TINTILLA SOBRE MADERA LLENA</v>
          </cell>
          <cell r="C731" t="str">
            <v>M2</v>
          </cell>
          <cell r="D731" t="str">
            <v/>
          </cell>
        </row>
        <row r="732">
          <cell r="A732" t="str">
            <v>1.9.22</v>
          </cell>
          <cell r="B732" t="str">
            <v xml:space="preserve"> TINTILLA SOBRE MADERA LINEAL</v>
          </cell>
          <cell r="C732" t="str">
            <v>ML</v>
          </cell>
          <cell r="D732" t="str">
            <v/>
          </cell>
        </row>
        <row r="733">
          <cell r="A733" t="str">
            <v>1.9.23</v>
          </cell>
          <cell r="B733" t="str">
            <v>TINTILLA SOBRE MUEBLES</v>
          </cell>
          <cell r="C733" t="str">
            <v>ML</v>
          </cell>
          <cell r="D733" t="str">
            <v/>
          </cell>
        </row>
        <row r="734">
          <cell r="A734" t="str">
            <v>1.10.1</v>
          </cell>
          <cell r="B734" t="str">
            <v>MURETE DUCHA  0.20 X 0.30</v>
          </cell>
          <cell r="C734" t="str">
            <v>ML</v>
          </cell>
          <cell r="D734" t="str">
            <v/>
          </cell>
        </row>
        <row r="735">
          <cell r="A735" t="str">
            <v>1.10.2</v>
          </cell>
          <cell r="B735" t="str">
            <v>ENCHAPE EN PORCELANA OLIMPIA 20X20 O SIMILAR</v>
          </cell>
          <cell r="C735" t="str">
            <v>M2</v>
          </cell>
          <cell r="D735" t="str">
            <v/>
          </cell>
        </row>
        <row r="736">
          <cell r="A736" t="str">
            <v>1.10.3</v>
          </cell>
          <cell r="B736" t="str">
            <v xml:space="preserve"> MURETE DUCHA  0.10 X 0.20</v>
          </cell>
          <cell r="C736" t="str">
            <v>ML</v>
          </cell>
          <cell r="D736" t="str">
            <v/>
          </cell>
        </row>
        <row r="737">
          <cell r="A737" t="str">
            <v>1.10.4</v>
          </cell>
          <cell r="B737" t="str">
            <v>ENCHAPE EN PORCELANA ATLANTIS O SIMILAR 20*20</v>
          </cell>
          <cell r="C737" t="str">
            <v>M2</v>
          </cell>
          <cell r="D737" t="str">
            <v/>
          </cell>
        </row>
        <row r="738">
          <cell r="A738" t="str">
            <v>1.10.5</v>
          </cell>
          <cell r="B738" t="str">
            <v>ESPACATO TRAVERTINO</v>
          </cell>
          <cell r="C738" t="str">
            <v>M2</v>
          </cell>
          <cell r="D738" t="str">
            <v/>
          </cell>
        </row>
        <row r="739">
          <cell r="A739" t="str">
            <v>1.10.6</v>
          </cell>
          <cell r="B739" t="str">
            <v>INCRUSTACIONES 3 PIEZAS EN PORCELANA COLOR BLANCO</v>
          </cell>
          <cell r="C739" t="str">
            <v>JGO</v>
          </cell>
          <cell r="D739" t="str">
            <v/>
          </cell>
        </row>
        <row r="740">
          <cell r="A740" t="str">
            <v>1.10.7</v>
          </cell>
          <cell r="B740" t="str">
            <v>INCRUSTACIONES 6 PIEZAS EN PORCELANA COLOR BLANCO</v>
          </cell>
          <cell r="C740" t="str">
            <v>JGO</v>
          </cell>
          <cell r="D740" t="str">
            <v/>
          </cell>
        </row>
        <row r="741">
          <cell r="A741" t="str">
            <v>1.10.8</v>
          </cell>
          <cell r="B741" t="str">
            <v xml:space="preserve"> INCRUSTACIONES 8 PIEZAS EN PORCELANA COLOR BLANCO</v>
          </cell>
          <cell r="C741" t="str">
            <v>JGO</v>
          </cell>
          <cell r="D741" t="str">
            <v/>
          </cell>
        </row>
        <row r="742">
          <cell r="A742" t="str">
            <v>1.10.9</v>
          </cell>
          <cell r="B742" t="str">
            <v>ENCHAPE EN PIEDRA CREMA</v>
          </cell>
          <cell r="C742" t="str">
            <v>M2</v>
          </cell>
          <cell r="D742" t="str">
            <v/>
          </cell>
        </row>
        <row r="743">
          <cell r="A743" t="str">
            <v>1.10.10</v>
          </cell>
          <cell r="B743" t="str">
            <v>ENCHAPE EN PIEDRA MUÑECA</v>
          </cell>
          <cell r="C743" t="str">
            <v>M2</v>
          </cell>
          <cell r="D743" t="str">
            <v/>
          </cell>
        </row>
        <row r="744">
          <cell r="A744" t="str">
            <v>1.10.11</v>
          </cell>
          <cell r="B744" t="str">
            <v>ENCHAPE EN PIEDRA SANTA ROSEÑA O SIMILAR</v>
          </cell>
          <cell r="C744" t="str">
            <v>M2</v>
          </cell>
          <cell r="D744" t="str">
            <v/>
          </cell>
        </row>
        <row r="745">
          <cell r="A745" t="str">
            <v>1.10.14</v>
          </cell>
          <cell r="B745" t="str">
            <v>REJILLAS DE PISO SOSCO 4*4*3 ALUMINIO</v>
          </cell>
          <cell r="C745" t="str">
            <v>UN</v>
          </cell>
          <cell r="D745" t="str">
            <v/>
          </cell>
        </row>
        <row r="746">
          <cell r="A746" t="str">
            <v>1.10.15</v>
          </cell>
          <cell r="B746" t="str">
            <v>REJILLAS DE PISO SOSCO 5*5*4 ALUMINIO</v>
          </cell>
          <cell r="C746" t="str">
            <v>UN</v>
          </cell>
          <cell r="D746" t="str">
            <v/>
          </cell>
        </row>
        <row r="747">
          <cell r="A747" t="str">
            <v>1.10.16</v>
          </cell>
          <cell r="B747" t="str">
            <v>REJILLAS PLANA BRONCE 20*20</v>
          </cell>
          <cell r="C747" t="str">
            <v>UN</v>
          </cell>
          <cell r="D747" t="str">
            <v/>
          </cell>
        </row>
        <row r="748">
          <cell r="A748" t="str">
            <v>1.10.17</v>
          </cell>
          <cell r="B748" t="str">
            <v>REJILLAS PLASTICAS SOSCO 4*4*3</v>
          </cell>
          <cell r="C748" t="str">
            <v>UN</v>
          </cell>
          <cell r="D748" t="str">
            <v/>
          </cell>
        </row>
        <row r="749">
          <cell r="A749" t="str">
            <v>1.10.18</v>
          </cell>
          <cell r="B749" t="str">
            <v>REJILLAS PLASTICA SOSCO 5*3</v>
          </cell>
          <cell r="C749" t="str">
            <v>UN</v>
          </cell>
          <cell r="D749" t="str">
            <v/>
          </cell>
        </row>
        <row r="750">
          <cell r="A750" t="str">
            <v>1.10.19</v>
          </cell>
          <cell r="B750" t="str">
            <v>REJILLAS CUPULA TRAGANTE 6*4</v>
          </cell>
          <cell r="C750" t="str">
            <v>UN</v>
          </cell>
          <cell r="D750" t="str">
            <v/>
          </cell>
        </row>
        <row r="751">
          <cell r="A751" t="str">
            <v>1.10.20</v>
          </cell>
          <cell r="B751" t="str">
            <v>REJILLAS CUPULA TRAGANTE 5*3</v>
          </cell>
          <cell r="C751" t="str">
            <v>UN</v>
          </cell>
          <cell r="D751" t="str">
            <v/>
          </cell>
        </row>
        <row r="752">
          <cell r="A752" t="str">
            <v>1.10.21</v>
          </cell>
          <cell r="B752" t="str">
            <v>REJILLAS VENTILACION 20*20 ALUMINIO</v>
          </cell>
          <cell r="C752" t="str">
            <v>UN</v>
          </cell>
          <cell r="D752" t="str">
            <v/>
          </cell>
        </row>
        <row r="753">
          <cell r="A753" t="str">
            <v>1.10.22</v>
          </cell>
          <cell r="B753" t="str">
            <v>TUBO CORTINA DUCHA</v>
          </cell>
          <cell r="C753" t="str">
            <v>UN</v>
          </cell>
          <cell r="D753" t="str">
            <v/>
          </cell>
        </row>
        <row r="754">
          <cell r="A754" t="str">
            <v>1.11.1</v>
          </cell>
          <cell r="B754" t="str">
            <v>PISO TABLON GRESS 25 X 25</v>
          </cell>
          <cell r="C754" t="str">
            <v>M2</v>
          </cell>
          <cell r="D754" t="str">
            <v/>
          </cell>
        </row>
        <row r="755">
          <cell r="A755" t="str">
            <v>1.11.2</v>
          </cell>
          <cell r="B755" t="str">
            <v>GUARDESCOBA EN PINO</v>
          </cell>
          <cell r="C755" t="str">
            <v>ML</v>
          </cell>
          <cell r="D755" t="str">
            <v/>
          </cell>
        </row>
        <row r="756">
          <cell r="A756" t="str">
            <v>1.11.3</v>
          </cell>
          <cell r="B756" t="str">
            <v>BOCA PUERTA EN GRANITO PULIDO</v>
          </cell>
          <cell r="C756" t="str">
            <v>ML</v>
          </cell>
          <cell r="D756" t="str">
            <v/>
          </cell>
        </row>
        <row r="757">
          <cell r="A757" t="str">
            <v>1.11.4</v>
          </cell>
          <cell r="B757" t="str">
            <v>BOCA PUERTA EN GRANITO SIN PULIDO</v>
          </cell>
          <cell r="C757" t="str">
            <v>ML</v>
          </cell>
          <cell r="D757" t="str">
            <v/>
          </cell>
        </row>
        <row r="758">
          <cell r="A758" t="str">
            <v>1.11.5</v>
          </cell>
          <cell r="B758" t="str">
            <v>PULIDA Y DESTRONADO DE PISO EN BALDOSIN DE CEMENTO</v>
          </cell>
          <cell r="C758" t="str">
            <v>M2</v>
          </cell>
          <cell r="D758" t="str">
            <v/>
          </cell>
        </row>
        <row r="759">
          <cell r="A759" t="str">
            <v>1.11.6</v>
          </cell>
          <cell r="B759" t="str">
            <v>PULIDAD DE PISO EN MARMOL</v>
          </cell>
          <cell r="C759" t="str">
            <v>M2</v>
          </cell>
          <cell r="D759" t="str">
            <v/>
          </cell>
        </row>
        <row r="760">
          <cell r="A760" t="str">
            <v>1.11.7</v>
          </cell>
          <cell r="B760" t="str">
            <v>ALISTADO ENDURECIDO</v>
          </cell>
          <cell r="C760" t="str">
            <v>M2</v>
          </cell>
          <cell r="D760" t="str">
            <v/>
          </cell>
        </row>
        <row r="761">
          <cell r="A761" t="str">
            <v>1.11.8</v>
          </cell>
          <cell r="B761" t="str">
            <v>ALISTADO PARA LISTÓN</v>
          </cell>
          <cell r="C761" t="str">
            <v>M2</v>
          </cell>
          <cell r="D761" t="str">
            <v/>
          </cell>
        </row>
        <row r="762">
          <cell r="A762" t="str">
            <v>1.11.9</v>
          </cell>
          <cell r="B762" t="str">
            <v>ALISTADO TERRAZAS 0.08</v>
          </cell>
          <cell r="C762" t="str">
            <v>M2</v>
          </cell>
          <cell r="D762" t="str">
            <v/>
          </cell>
        </row>
        <row r="763">
          <cell r="A763" t="str">
            <v>1.11.10</v>
          </cell>
          <cell r="B763" t="str">
            <v>CAÑUELA CONCRETO .20X.12</v>
          </cell>
          <cell r="C763" t="str">
            <v>ML</v>
          </cell>
          <cell r="D763" t="str">
            <v/>
          </cell>
        </row>
        <row r="764">
          <cell r="A764" t="str">
            <v>1.11.11</v>
          </cell>
          <cell r="B764" t="str">
            <v>ADOQUÍN CONCRETO 6 CM</v>
          </cell>
          <cell r="C764" t="str">
            <v>M2</v>
          </cell>
          <cell r="D764" t="str">
            <v/>
          </cell>
        </row>
        <row r="765">
          <cell r="A765" t="str">
            <v>1.11.12</v>
          </cell>
          <cell r="B765" t="str">
            <v>ADOQUÍN CONCRETO 8 CM</v>
          </cell>
          <cell r="C765" t="str">
            <v>M2</v>
          </cell>
          <cell r="D765" t="str">
            <v/>
          </cell>
        </row>
        <row r="766">
          <cell r="A766" t="str">
            <v>1.11.13</v>
          </cell>
          <cell r="B766" t="str">
            <v>PIRLANES ALUMINIO</v>
          </cell>
          <cell r="C766" t="str">
            <v>ML</v>
          </cell>
          <cell r="D766" t="str">
            <v/>
          </cell>
        </row>
        <row r="767">
          <cell r="A767" t="str">
            <v>1.11.14</v>
          </cell>
          <cell r="B767" t="str">
            <v>PIRLANES LADRILLO</v>
          </cell>
          <cell r="C767" t="str">
            <v>ML</v>
          </cell>
          <cell r="D767" t="str">
            <v/>
          </cell>
        </row>
        <row r="768">
          <cell r="A768" t="str">
            <v>1.11.15</v>
          </cell>
          <cell r="B768" t="str">
            <v xml:space="preserve"> PISO EN GRAMA</v>
          </cell>
          <cell r="C768" t="str">
            <v>M2</v>
          </cell>
          <cell r="D768" t="str">
            <v/>
          </cell>
        </row>
        <row r="769">
          <cell r="A769" t="str">
            <v>1.11.16</v>
          </cell>
          <cell r="B769" t="str">
            <v xml:space="preserve"> PISO EN POLVO DE LADRILLO</v>
          </cell>
          <cell r="C769" t="str">
            <v>M3</v>
          </cell>
          <cell r="D769" t="str">
            <v/>
          </cell>
        </row>
        <row r="770">
          <cell r="A770" t="str">
            <v>1.11.17</v>
          </cell>
          <cell r="B770" t="str">
            <v xml:space="preserve"> PISO VINILO PISOPAK 1.6MM</v>
          </cell>
          <cell r="C770" t="str">
            <v>M2</v>
          </cell>
          <cell r="D770" t="str">
            <v/>
          </cell>
        </row>
        <row r="771">
          <cell r="A771" t="str">
            <v>1.11.19</v>
          </cell>
          <cell r="B771" t="str">
            <v>PLACA BASE EN CONCRETO E= 0.08 2500 PSI</v>
          </cell>
          <cell r="C771" t="str">
            <v>M2</v>
          </cell>
          <cell r="D771" t="str">
            <v/>
          </cell>
        </row>
        <row r="772">
          <cell r="A772" t="str">
            <v>1.11.20</v>
          </cell>
          <cell r="B772" t="str">
            <v>PLACA BASE EN CONCRETO E=0.10 2500 PSI</v>
          </cell>
          <cell r="C772" t="str">
            <v>M2</v>
          </cell>
          <cell r="D772" t="str">
            <v/>
          </cell>
        </row>
        <row r="773">
          <cell r="A773" t="str">
            <v>6.4.2.129</v>
          </cell>
          <cell r="B773" t="str">
            <v>PINTURA EPOXICA PARA MUROS A DOS MANOS</v>
          </cell>
          <cell r="C773" t="str">
            <v>M2</v>
          </cell>
          <cell r="D773" t="str">
            <v/>
          </cell>
        </row>
        <row r="774">
          <cell r="A774" t="str">
            <v>1.11.21</v>
          </cell>
          <cell r="B774" t="str">
            <v>POYOS COCINA Y BASE MUEBLES A=0.60 M E=0.08 m</v>
          </cell>
          <cell r="C774" t="str">
            <v>ML</v>
          </cell>
          <cell r="D774" t="str">
            <v/>
          </cell>
        </row>
        <row r="775">
          <cell r="A775" t="str">
            <v>1.11.22</v>
          </cell>
          <cell r="B775" t="str">
            <v>ALISTADO PISO E=0.04 - 1:5</v>
          </cell>
          <cell r="C775" t="str">
            <v>M2</v>
          </cell>
          <cell r="D775" t="str">
            <v/>
          </cell>
        </row>
        <row r="776">
          <cell r="A776" t="str">
            <v>1.11.23</v>
          </cell>
          <cell r="B776" t="str">
            <v>ALISTADO PENDIENTADO E IMPERMEABILIZADO E=0.04 - 1:3</v>
          </cell>
          <cell r="C776" t="str">
            <v>M2</v>
          </cell>
          <cell r="D776" t="str">
            <v/>
          </cell>
        </row>
        <row r="777">
          <cell r="A777" t="str">
            <v>1.11.24</v>
          </cell>
          <cell r="B777" t="str">
            <v>BALDOSIN DE GRANITO No. 5  30*30*1.7</v>
          </cell>
          <cell r="C777" t="str">
            <v>M2</v>
          </cell>
          <cell r="D777" t="str">
            <v/>
          </cell>
        </row>
        <row r="778">
          <cell r="A778" t="str">
            <v>1.11.25</v>
          </cell>
          <cell r="B778" t="str">
            <v xml:space="preserve">  BALDOSIN DE CEMENTO 25*25</v>
          </cell>
          <cell r="C778" t="str">
            <v>M2</v>
          </cell>
          <cell r="D778" t="str">
            <v/>
          </cell>
        </row>
        <row r="779">
          <cell r="A779" t="str">
            <v>1.11.26</v>
          </cell>
          <cell r="B779" t="str">
            <v>PISO PLANCHUELA DE MARMOL BRECCIA</v>
          </cell>
          <cell r="C779" t="str">
            <v>M2</v>
          </cell>
          <cell r="D779" t="str">
            <v/>
          </cell>
        </row>
        <row r="780">
          <cell r="A780" t="str">
            <v>1.11.28</v>
          </cell>
          <cell r="B780" t="str">
            <v>TABLETA DE GRES 20*20</v>
          </cell>
          <cell r="C780" t="str">
            <v>M2</v>
          </cell>
          <cell r="D780" t="str">
            <v/>
          </cell>
        </row>
        <row r="781">
          <cell r="A781" t="str">
            <v>1.11.29</v>
          </cell>
          <cell r="B781" t="str">
            <v>PISO CERAMICA  20,5*20,5</v>
          </cell>
          <cell r="C781" t="str">
            <v>M2</v>
          </cell>
          <cell r="D781" t="str">
            <v/>
          </cell>
        </row>
        <row r="782">
          <cell r="A782" t="str">
            <v>1.11.30</v>
          </cell>
          <cell r="B782" t="str">
            <v>PISO CERAMICA 30*30</v>
          </cell>
          <cell r="C782" t="str">
            <v>M2</v>
          </cell>
          <cell r="D782" t="str">
            <v/>
          </cell>
        </row>
        <row r="783">
          <cell r="A783" t="str">
            <v>1.11.31</v>
          </cell>
          <cell r="B783" t="str">
            <v>ADOQUIN GRES PEATONAL 10*20*2.5</v>
          </cell>
          <cell r="C783" t="str">
            <v>M2</v>
          </cell>
          <cell r="D783" t="str">
            <v/>
          </cell>
        </row>
        <row r="784">
          <cell r="A784" t="str">
            <v>1.11.32</v>
          </cell>
          <cell r="B784" t="str">
            <v xml:space="preserve"> ADOQUIN GRES VEHICULAR 10*20*5</v>
          </cell>
          <cell r="C784" t="str">
            <v>M2</v>
          </cell>
          <cell r="D784" t="str">
            <v/>
          </cell>
        </row>
        <row r="785">
          <cell r="A785" t="str">
            <v>1.11.33</v>
          </cell>
          <cell r="B785" t="str">
            <v xml:space="preserve"> ADOQUIN GRES VEHICULAR 10*20*5</v>
          </cell>
          <cell r="C785" t="str">
            <v>M2</v>
          </cell>
          <cell r="D785" t="str">
            <v/>
          </cell>
        </row>
        <row r="786">
          <cell r="A786" t="str">
            <v>1.11.34</v>
          </cell>
          <cell r="B786" t="str">
            <v>PISO GRANITO PULIDO</v>
          </cell>
          <cell r="C786" t="str">
            <v>M2</v>
          </cell>
          <cell r="D786" t="str">
            <v/>
          </cell>
        </row>
        <row r="787">
          <cell r="A787" t="str">
            <v>1.11.35</v>
          </cell>
          <cell r="B787" t="str">
            <v>PISO EN GRANITO LAVADO</v>
          </cell>
          <cell r="C787" t="str">
            <v>M2</v>
          </cell>
          <cell r="D787" t="str">
            <v/>
          </cell>
        </row>
        <row r="788">
          <cell r="A788" t="str">
            <v>1.11.36</v>
          </cell>
          <cell r="B788" t="str">
            <v>PISO LISTON MADERA M.H. AMARILLO E= 0.08 M</v>
          </cell>
          <cell r="C788" t="str">
            <v>M2</v>
          </cell>
          <cell r="D788" t="str">
            <v/>
          </cell>
        </row>
        <row r="789">
          <cell r="A789" t="str">
            <v>1.11.37</v>
          </cell>
          <cell r="B789" t="str">
            <v xml:space="preserve"> PISO ALFOMBRA RESIDENCIAL ALFA BERBER O SIMILAR</v>
          </cell>
          <cell r="C789" t="str">
            <v>M2</v>
          </cell>
          <cell r="D789" t="str">
            <v/>
          </cell>
        </row>
        <row r="790">
          <cell r="A790" t="str">
            <v>1.11.38</v>
          </cell>
          <cell r="B790" t="str">
            <v>PISO ALFOMBRA RESIDENCIAL TERUEL 7 mm O SIMILAR</v>
          </cell>
          <cell r="C790" t="str">
            <v>M2</v>
          </cell>
          <cell r="D790" t="str">
            <v/>
          </cell>
        </row>
        <row r="791">
          <cell r="A791" t="str">
            <v>1.11.39</v>
          </cell>
          <cell r="B791" t="str">
            <v>PASOS ESCALERA GRAVILLA LAVADA</v>
          </cell>
          <cell r="C791" t="str">
            <v>ML</v>
          </cell>
          <cell r="D791" t="str">
            <v/>
          </cell>
        </row>
        <row r="792">
          <cell r="A792" t="str">
            <v>1.11.40</v>
          </cell>
          <cell r="B792" t="str">
            <v>PASO ESCALERA GRANITO</v>
          </cell>
          <cell r="C792" t="str">
            <v>ML</v>
          </cell>
          <cell r="D792" t="str">
            <v/>
          </cell>
        </row>
        <row r="793">
          <cell r="A793" t="str">
            <v>1.11.41</v>
          </cell>
          <cell r="B793" t="str">
            <v>GUARDAESCOBA  GRANITO</v>
          </cell>
          <cell r="C793" t="str">
            <v>ML</v>
          </cell>
          <cell r="D793" t="str">
            <v/>
          </cell>
        </row>
        <row r="794">
          <cell r="A794" t="str">
            <v>1.11.42</v>
          </cell>
          <cell r="B794" t="str">
            <v>GUARDAESCOBA BALDOSIN</v>
          </cell>
          <cell r="C794" t="str">
            <v>ML</v>
          </cell>
          <cell r="D794" t="str">
            <v/>
          </cell>
        </row>
        <row r="795">
          <cell r="A795" t="str">
            <v>1.11.43</v>
          </cell>
          <cell r="B795" t="str">
            <v>GUARDAESCOBA GRAVILLA LAVADA</v>
          </cell>
          <cell r="C795" t="str">
            <v>ML</v>
          </cell>
          <cell r="D795" t="str">
            <v/>
          </cell>
        </row>
        <row r="796">
          <cell r="A796" t="str">
            <v>1.11.44</v>
          </cell>
          <cell r="B796" t="str">
            <v xml:space="preserve"> GUARDAESCOBA VIROLA 8 CM</v>
          </cell>
          <cell r="C796" t="str">
            <v>ML</v>
          </cell>
          <cell r="D796" t="str">
            <v/>
          </cell>
        </row>
        <row r="797">
          <cell r="A797" t="str">
            <v>1.11.45</v>
          </cell>
          <cell r="B797" t="str">
            <v>GUARDAESCOBA VINISOL 7 CM</v>
          </cell>
          <cell r="C797" t="str">
            <v>ML</v>
          </cell>
          <cell r="D797" t="str">
            <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t="str">
            <v/>
          </cell>
        </row>
        <row r="803">
          <cell r="A803" t="str">
            <v>1.12.7</v>
          </cell>
          <cell r="B803" t="str">
            <v xml:space="preserve"> SUMINISTRO E INSTALACIÓN CUBIERTA EN TEJA FIBROCEMENTO TEJA 1000</v>
          </cell>
          <cell r="C803" t="str">
            <v>M2</v>
          </cell>
          <cell r="D803" t="str">
            <v/>
          </cell>
        </row>
        <row r="804">
          <cell r="A804" t="str">
            <v>1.12.8</v>
          </cell>
          <cell r="B804" t="str">
            <v>SUMINISTRO E INSTALACIÓN CUBIERTA EN TEJA TECHOLINE</v>
          </cell>
          <cell r="C804" t="str">
            <v>M2</v>
          </cell>
          <cell r="D804" t="str">
            <v/>
          </cell>
        </row>
        <row r="805">
          <cell r="A805" t="str">
            <v>1.12.9</v>
          </cell>
          <cell r="B805" t="str">
            <v>SUMINISTRO E INSTALACIÓN CANAL EN LAMINA CAL. 22</v>
          </cell>
          <cell r="C805" t="str">
            <v>ML</v>
          </cell>
          <cell r="D805" t="str">
            <v/>
          </cell>
        </row>
        <row r="806">
          <cell r="A806" t="str">
            <v>1.12.10</v>
          </cell>
          <cell r="B806" t="str">
            <v>SUMINISTRO E INSTALACIÓN BAJANTE EN LAMINA 12 X 6  CAL. 22</v>
          </cell>
          <cell r="C806" t="str">
            <v>ML</v>
          </cell>
          <cell r="D806" t="str">
            <v/>
          </cell>
        </row>
        <row r="807">
          <cell r="A807" t="str">
            <v>1.12.11</v>
          </cell>
          <cell r="B807" t="str">
            <v xml:space="preserve"> SUMINISTRO E INSTALACIÓN CANAL PLASTICA  ALL 3 M</v>
          </cell>
          <cell r="C807" t="str">
            <v>ML</v>
          </cell>
          <cell r="D807" t="str">
            <v/>
          </cell>
        </row>
        <row r="808">
          <cell r="A808" t="str">
            <v>1.12.12</v>
          </cell>
          <cell r="B808" t="str">
            <v>SUMINISTRO E INSTALACIÓN BAJANTE PLASTICA ALL X 3M</v>
          </cell>
          <cell r="C808" t="str">
            <v>ML</v>
          </cell>
          <cell r="D808" t="str">
            <v/>
          </cell>
        </row>
        <row r="809">
          <cell r="A809" t="str">
            <v>1.12.13</v>
          </cell>
          <cell r="B809" t="str">
            <v>SUMINISTRO E INSTALACIÓN CUBIERTA LAMINA POLICARBONATO  Cal. 6 mm</v>
          </cell>
          <cell r="C809" t="str">
            <v>M2</v>
          </cell>
          <cell r="D809" t="str">
            <v/>
          </cell>
        </row>
        <row r="810">
          <cell r="A810" t="str">
            <v>1.12.14</v>
          </cell>
          <cell r="B810" t="str">
            <v xml:space="preserve"> SUMINISTRO E INSTALACIÓN CUBIERTA ARQUITECTONICA EN ACERO</v>
          </cell>
          <cell r="C810" t="str">
            <v>M2</v>
          </cell>
          <cell r="D810" t="str">
            <v/>
          </cell>
        </row>
        <row r="811">
          <cell r="A811" t="str">
            <v>1.12.15</v>
          </cell>
          <cell r="B811" t="str">
            <v>SUMINISTRO E INSTALACIÓN CUBIERTA TEJA ONDULADA THERMOACUSTICA 0.83 X 3.05</v>
          </cell>
          <cell r="C811" t="str">
            <v>M2</v>
          </cell>
          <cell r="D811" t="str">
            <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t="str">
            <v/>
          </cell>
        </row>
        <row r="813">
          <cell r="A813" t="str">
            <v>1.12.17</v>
          </cell>
          <cell r="B813" t="str">
            <v>SUMINISTRO E INSTALACIÓN PERFILERIA METALICA PARA ESTRUCTURA DE CUBIERTA. DIMENSIONES Y CALIBRES SEGÚN DISEÑO</v>
          </cell>
          <cell r="C813" t="str">
            <v>M2</v>
          </cell>
          <cell r="D813" t="str">
            <v/>
          </cell>
        </row>
        <row r="814">
          <cell r="A814" t="str">
            <v>1.12.18</v>
          </cell>
          <cell r="B814" t="str">
            <v xml:space="preserve"> BAJANTE PAVCO</v>
          </cell>
          <cell r="C814" t="str">
            <v>ML</v>
          </cell>
          <cell r="D814" t="str">
            <v/>
          </cell>
        </row>
        <row r="815">
          <cell r="A815" t="str">
            <v>1.12.19</v>
          </cell>
          <cell r="B815" t="str">
            <v>CANAL PAVCO AMAZONA</v>
          </cell>
          <cell r="C815" t="str">
            <v>ML</v>
          </cell>
          <cell r="D815" t="str">
            <v/>
          </cell>
        </row>
        <row r="816">
          <cell r="A816" t="str">
            <v>1.12.20</v>
          </cell>
          <cell r="B816" t="str">
            <v xml:space="preserve"> CANAL PAVCO RAINGO</v>
          </cell>
          <cell r="C816" t="str">
            <v>ML</v>
          </cell>
          <cell r="D816" t="str">
            <v/>
          </cell>
        </row>
        <row r="817">
          <cell r="A817" t="str">
            <v>1.12.21</v>
          </cell>
          <cell r="B817" t="str">
            <v>1.12.21   CANAL PVC 3</v>
          </cell>
          <cell r="C817" t="str">
            <v>ML</v>
          </cell>
          <cell r="D817" t="str">
            <v/>
          </cell>
        </row>
        <row r="818">
          <cell r="A818" t="str">
            <v>1.12.22</v>
          </cell>
          <cell r="B818" t="str">
            <v>CUBIERTA CORPATECHO CORPACERO</v>
          </cell>
          <cell r="C818" t="str">
            <v>M2</v>
          </cell>
          <cell r="D818" t="str">
            <v/>
          </cell>
        </row>
        <row r="819">
          <cell r="A819" t="str">
            <v>1.12.23</v>
          </cell>
          <cell r="B819" t="str">
            <v>CUBIERTA SENCILLA HUNTER DOUGLAS</v>
          </cell>
          <cell r="C819" t="str">
            <v>M2</v>
          </cell>
          <cell r="D819" t="str">
            <v/>
          </cell>
        </row>
        <row r="820">
          <cell r="A820" t="str">
            <v>1.12.24</v>
          </cell>
          <cell r="B820" t="str">
            <v>CUBIERTA TEJA CALIFORNIA DINALSA</v>
          </cell>
          <cell r="C820" t="str">
            <v>M2</v>
          </cell>
          <cell r="D820" t="str">
            <v/>
          </cell>
        </row>
        <row r="821">
          <cell r="A821" t="str">
            <v>1.12.25</v>
          </cell>
          <cell r="B821" t="str">
            <v>CUBIERTA TEJA DURALUM 812 DINALSA</v>
          </cell>
          <cell r="C821" t="str">
            <v>M2</v>
          </cell>
          <cell r="D821" t="str">
            <v/>
          </cell>
        </row>
        <row r="822">
          <cell r="A822" t="str">
            <v>1.12.26</v>
          </cell>
          <cell r="B822" t="str">
            <v xml:space="preserve">  ESTRUCTURA DE MADERA P/TEJA DE BARRO</v>
          </cell>
          <cell r="C822" t="str">
            <v>ML</v>
          </cell>
          <cell r="D822" t="str">
            <v/>
          </cell>
        </row>
        <row r="823">
          <cell r="A823" t="str">
            <v>1.12.27</v>
          </cell>
          <cell r="B823" t="str">
            <v>ESTRUCTURA DE MADERA P/TEJA FIBROCEMENTO</v>
          </cell>
          <cell r="C823" t="str">
            <v>ML</v>
          </cell>
          <cell r="D823" t="str">
            <v/>
          </cell>
        </row>
        <row r="824">
          <cell r="A824" t="str">
            <v>1.12.28</v>
          </cell>
          <cell r="B824" t="str">
            <v>ESTRUCTURA METÁLICA P/TEJA FIBROCEMENTO</v>
          </cell>
          <cell r="C824" t="str">
            <v>ML</v>
          </cell>
          <cell r="D824" t="str">
            <v/>
          </cell>
        </row>
        <row r="825">
          <cell r="A825" t="str">
            <v>1.12.29</v>
          </cell>
          <cell r="B825" t="str">
            <v xml:space="preserve"> IMPERMEABILIZACIÓN AUTOPROTEGIDA</v>
          </cell>
          <cell r="C825" t="str">
            <v>ML</v>
          </cell>
          <cell r="D825" t="str">
            <v/>
          </cell>
        </row>
        <row r="826">
          <cell r="A826" t="str">
            <v>1.12.30</v>
          </cell>
          <cell r="B826" t="str">
            <v>SHINGLE CON IMPERMEABILIZANTE</v>
          </cell>
          <cell r="C826" t="str">
            <v>M2</v>
          </cell>
          <cell r="D826" t="str">
            <v/>
          </cell>
        </row>
        <row r="827">
          <cell r="A827" t="str">
            <v>1.12.31</v>
          </cell>
          <cell r="B827" t="str">
            <v>TRAGANTES  6</v>
          </cell>
          <cell r="C827" t="str">
            <v>UN</v>
          </cell>
          <cell r="D827" t="str">
            <v/>
          </cell>
        </row>
        <row r="828">
          <cell r="A828" t="str">
            <v>1.12.32</v>
          </cell>
          <cell r="B828" t="str">
            <v>SUMINISTRO E INSTALACIÓN CANALETA 90 L= 4.50 mts.</v>
          </cell>
          <cell r="C828" t="str">
            <v>M2</v>
          </cell>
          <cell r="D828" t="str">
            <v/>
          </cell>
        </row>
        <row r="829">
          <cell r="A829" t="str">
            <v>1.12.33</v>
          </cell>
          <cell r="B829" t="str">
            <v>SUMINISTRO E INSTALACIÓN CANALETA 90 L= 5.00</v>
          </cell>
          <cell r="C829" t="str">
            <v>M2</v>
          </cell>
          <cell r="D829" t="str">
            <v/>
          </cell>
        </row>
        <row r="830">
          <cell r="A830" t="str">
            <v>1.12.34</v>
          </cell>
          <cell r="B830" t="str">
            <v>SUMINISTRO E INSTALACIÓN CANALETA 90 L= 6.00 mts.</v>
          </cell>
          <cell r="C830" t="str">
            <v>M2</v>
          </cell>
          <cell r="D830" t="str">
            <v/>
          </cell>
        </row>
        <row r="831">
          <cell r="A831" t="str">
            <v>1.12.35</v>
          </cell>
          <cell r="B831" t="str">
            <v xml:space="preserve"> SUMINISTRO E INSTALACIÓN CANALETA 90 L=  7.00 mts.</v>
          </cell>
          <cell r="C831" t="str">
            <v>M2</v>
          </cell>
          <cell r="D831" t="str">
            <v/>
          </cell>
        </row>
        <row r="832">
          <cell r="A832" t="str">
            <v>1.12.36</v>
          </cell>
          <cell r="B832" t="str">
            <v>SUMINISTRO E INSTALACIÓN CANALETA 90 L= 8.00 mts.</v>
          </cell>
          <cell r="C832" t="str">
            <v>M2</v>
          </cell>
          <cell r="D832" t="str">
            <v/>
          </cell>
        </row>
        <row r="833">
          <cell r="A833" t="str">
            <v>1.12.37</v>
          </cell>
          <cell r="B833" t="str">
            <v xml:space="preserve"> SUMINISTRO E INSTALACIÓN CANALETA 90 L= 9.00 mts.</v>
          </cell>
          <cell r="C833" t="str">
            <v>M2</v>
          </cell>
          <cell r="D833" t="str">
            <v/>
          </cell>
        </row>
        <row r="834">
          <cell r="A834" t="str">
            <v>1.12.38</v>
          </cell>
          <cell r="B834" t="str">
            <v>SUMINISTRO E INSTALACIÓN CANALETA 43 L= 3.50 mts.</v>
          </cell>
          <cell r="C834" t="str">
            <v>M2</v>
          </cell>
          <cell r="D834" t="str">
            <v/>
          </cell>
        </row>
        <row r="835">
          <cell r="A835" t="str">
            <v>1.12.39</v>
          </cell>
          <cell r="B835" t="str">
            <v>SUMINISTRO E INSTALACIÓN CANALETA 43 L= 4.00 mts.</v>
          </cell>
          <cell r="C835" t="str">
            <v>M2</v>
          </cell>
          <cell r="D835" t="str">
            <v/>
          </cell>
        </row>
        <row r="836">
          <cell r="A836" t="str">
            <v>1.12.40</v>
          </cell>
          <cell r="B836" t="str">
            <v>SUMINISTRO E INSTALACIÓN CANALETA 43 L= 4.50 mts.</v>
          </cell>
          <cell r="C836" t="str">
            <v>M2</v>
          </cell>
          <cell r="D836" t="str">
            <v/>
          </cell>
        </row>
        <row r="837">
          <cell r="A837" t="str">
            <v>1.12.41</v>
          </cell>
          <cell r="B837" t="str">
            <v xml:space="preserve"> SUMINISTRO E INSTALACIÓN CANALETA 43 L= 5.00 mts.</v>
          </cell>
          <cell r="C837" t="str">
            <v>M2</v>
          </cell>
          <cell r="D837" t="str">
            <v/>
          </cell>
        </row>
        <row r="838">
          <cell r="A838" t="str">
            <v>1.12.42</v>
          </cell>
          <cell r="B838" t="str">
            <v>SUMINISTRO E INSTALACIÓN CANALETA 43 L= 5.50 mts.</v>
          </cell>
          <cell r="C838" t="str">
            <v>M2</v>
          </cell>
          <cell r="D838" t="str">
            <v/>
          </cell>
        </row>
        <row r="839">
          <cell r="A839" t="str">
            <v>1.12.43</v>
          </cell>
          <cell r="B839" t="str">
            <v>SUMINISTRO E INSTALACIÓN CANALETA 43 L= 6.00 mts.</v>
          </cell>
          <cell r="C839" t="str">
            <v>M2</v>
          </cell>
          <cell r="D839" t="str">
            <v/>
          </cell>
        </row>
        <row r="840">
          <cell r="A840" t="str">
            <v>1.12.44</v>
          </cell>
          <cell r="B840" t="str">
            <v>SUMINISTRO E INTALACION CUBIERTA ARQUITECTONICA METALICA TIPO ACESCO O SIMILAR 0.73 X 3.66  M</v>
          </cell>
          <cell r="C840" t="str">
            <v>M2</v>
          </cell>
          <cell r="D840" t="str">
            <v/>
          </cell>
        </row>
        <row r="841">
          <cell r="A841" t="str">
            <v>1.12.45</v>
          </cell>
          <cell r="B841" t="str">
            <v>SUMINISTRO E INSTALACIÓN ENTRAMADO PARA TEJA DE BARRO</v>
          </cell>
          <cell r="C841" t="str">
            <v>M2</v>
          </cell>
          <cell r="D841" t="str">
            <v/>
          </cell>
        </row>
        <row r="842">
          <cell r="A842" t="str">
            <v>1.12.46</v>
          </cell>
          <cell r="B842" t="str">
            <v>SUMINISTRO E INSTALACIÓN ENTRAMADO PARA TEJA  ESPAÑOLA EN FIBROCEMENTO</v>
          </cell>
          <cell r="C842" t="str">
            <v>M2</v>
          </cell>
          <cell r="D842" t="str">
            <v/>
          </cell>
        </row>
        <row r="843">
          <cell r="A843" t="str">
            <v>1.12.47</v>
          </cell>
          <cell r="B843" t="str">
            <v>SUMINISTRO E INSTALACIÓN ENTRAMADO PARA TEJA  ONDULADA</v>
          </cell>
          <cell r="C843" t="str">
            <v>M2</v>
          </cell>
          <cell r="D843" t="str">
            <v/>
          </cell>
        </row>
        <row r="844">
          <cell r="A844" t="str">
            <v>1.12.48</v>
          </cell>
          <cell r="B844" t="str">
            <v>SUMINISTRO E INSTALACIÓN CABALLETE ARTICULADO TEJA ESPAÑOLA EN FIBROCEMENTO</v>
          </cell>
          <cell r="C844" t="str">
            <v>ML</v>
          </cell>
          <cell r="D844" t="str">
            <v/>
          </cell>
        </row>
        <row r="845">
          <cell r="A845" t="str">
            <v>1.12.49</v>
          </cell>
          <cell r="B845" t="str">
            <v>ALISTADO E IMPERMEABILIZADO PARA TEJA BARRO</v>
          </cell>
          <cell r="C845" t="str">
            <v>M2</v>
          </cell>
          <cell r="D845" t="str">
            <v/>
          </cell>
        </row>
        <row r="846">
          <cell r="A846" t="str">
            <v>1.12.50</v>
          </cell>
          <cell r="B846" t="str">
            <v>AFINADO CUBIERTAS PLANAS</v>
          </cell>
          <cell r="C846" t="str">
            <v>M2</v>
          </cell>
          <cell r="D846" t="str">
            <v/>
          </cell>
        </row>
        <row r="847">
          <cell r="A847" t="str">
            <v>1.12.51</v>
          </cell>
          <cell r="B847" t="str">
            <v>SUMINISTRO E INSTALACIÓN TEJA DE BARRO TIPO ESPAÑOLA</v>
          </cell>
          <cell r="C847" t="str">
            <v>M2</v>
          </cell>
          <cell r="D847" t="str">
            <v/>
          </cell>
        </row>
        <row r="848">
          <cell r="A848" t="str">
            <v>1.12.52</v>
          </cell>
          <cell r="B848" t="str">
            <v>SUMINISTRO E INSTALACIÓN TEJA  ESPAÑOLA ETERNIT (NO INCLUYE ENTRAMADO)</v>
          </cell>
          <cell r="C848" t="str">
            <v>M2</v>
          </cell>
          <cell r="D848" t="str">
            <v/>
          </cell>
        </row>
        <row r="849">
          <cell r="A849" t="str">
            <v>1.12.53</v>
          </cell>
          <cell r="B849" t="str">
            <v>SUMINISTRO E INSTALACION TEJA DE BARRO SOBRE ETERNIT.</v>
          </cell>
          <cell r="C849" t="str">
            <v>M2</v>
          </cell>
          <cell r="D849" t="str">
            <v/>
          </cell>
        </row>
        <row r="850">
          <cell r="A850" t="str">
            <v>1.15.4</v>
          </cell>
          <cell r="B850" t="str">
            <v>SUMINISTRO E INSTALACIÓN PUERTA VENTANA EN LAMINA CAL 18 INC. ANTICORR.</v>
          </cell>
          <cell r="C850" t="str">
            <v>M2</v>
          </cell>
          <cell r="D850" t="str">
            <v/>
          </cell>
        </row>
        <row r="851">
          <cell r="A851" t="str">
            <v>1.15.5</v>
          </cell>
          <cell r="B851" t="str">
            <v>VENTANA EN ALUMINIO  CORREDIZA</v>
          </cell>
          <cell r="C851" t="str">
            <v>M2</v>
          </cell>
          <cell r="D851" t="str">
            <v/>
          </cell>
        </row>
        <row r="852">
          <cell r="A852" t="str">
            <v>1.15.6</v>
          </cell>
          <cell r="B852" t="str">
            <v>VENTANA EN ALUMINIO  PROYECTANTE</v>
          </cell>
          <cell r="C852" t="str">
            <v>M2</v>
          </cell>
          <cell r="D852" t="str">
            <v/>
          </cell>
        </row>
        <row r="853">
          <cell r="A853" t="str">
            <v>1.15.7</v>
          </cell>
          <cell r="B853" t="str">
            <v xml:space="preserve"> PUERTA DE ACCESO EN ALUMINIO PERFIL  1 1/2" X 1 1/2"</v>
          </cell>
          <cell r="C853" t="str">
            <v>M2</v>
          </cell>
          <cell r="D853" t="str">
            <v/>
          </cell>
        </row>
        <row r="854">
          <cell r="A854" t="str">
            <v>1.15.8</v>
          </cell>
          <cell r="B854" t="str">
            <v>SUMINISTRO E INSTALACIÓN REJA  BANCARIA INC. ANTICORROSIVO</v>
          </cell>
          <cell r="C854" t="str">
            <v>M2</v>
          </cell>
          <cell r="D854" t="str">
            <v/>
          </cell>
        </row>
        <row r="855">
          <cell r="A855" t="str">
            <v>1.15.9</v>
          </cell>
          <cell r="B855" t="str">
            <v>SUMINISTRO E INSTALACIÓN REJA EN LAMINA CAL. 18 INC. ANTICORROSIVO</v>
          </cell>
          <cell r="C855" t="str">
            <v>M2</v>
          </cell>
          <cell r="D855" t="str">
            <v/>
          </cell>
        </row>
        <row r="856">
          <cell r="A856" t="str">
            <v>1.15.10</v>
          </cell>
          <cell r="B856" t="str">
            <v>ESCALERA DE GATO INC. ANTICORR. TUBO D=1"</v>
          </cell>
          <cell r="C856" t="str">
            <v>M2</v>
          </cell>
          <cell r="D856" t="str">
            <v/>
          </cell>
        </row>
        <row r="857">
          <cell r="A857" t="str">
            <v>1.15.11</v>
          </cell>
          <cell r="B857" t="str">
            <v>SUMINISTRO E INSTALACION PUERTA Y MARCO CAL. 18  1 X 2  INCLUYE  ANTICORROSIVO</v>
          </cell>
          <cell r="C857" t="str">
            <v>UN</v>
          </cell>
          <cell r="D857" t="str">
            <v/>
          </cell>
        </row>
        <row r="858">
          <cell r="A858" t="str">
            <v>1.15.12</v>
          </cell>
          <cell r="B858" t="str">
            <v xml:space="preserve"> CORREA 2 D=1/2" 1 D=1/2" CELOSIA EN 3/8" INC. ANTICORR.</v>
          </cell>
          <cell r="C858" t="str">
            <v>ML</v>
          </cell>
          <cell r="D858" t="str">
            <v/>
          </cell>
        </row>
        <row r="859">
          <cell r="A859" t="str">
            <v>1.15.13</v>
          </cell>
          <cell r="B859" t="str">
            <v>CORREA 2 D=1/2" 1 D=5/8" CELOSIA EN 3/8 INC. ANTICORR.</v>
          </cell>
          <cell r="C859" t="str">
            <v>ML</v>
          </cell>
          <cell r="D859" t="str">
            <v/>
          </cell>
        </row>
        <row r="860">
          <cell r="A860" t="str">
            <v>1.15.14</v>
          </cell>
          <cell r="B860" t="str">
            <v>SUMINISTRO E INSTALACION TEMPLETES INC. ANTICORR.</v>
          </cell>
          <cell r="C860" t="str">
            <v>ML</v>
          </cell>
          <cell r="D860" t="str">
            <v/>
          </cell>
        </row>
        <row r="861">
          <cell r="A861" t="str">
            <v>1.15.15</v>
          </cell>
          <cell r="B861" t="str">
            <v>DIVISIONES PARA BAÑO EN ALUMINIO Y VIDRIO TEMPLADO DE 0,05 MM</v>
          </cell>
          <cell r="C861" t="str">
            <v>M2</v>
          </cell>
          <cell r="D861" t="str">
            <v/>
          </cell>
        </row>
        <row r="862">
          <cell r="A862" t="str">
            <v>1.15.16</v>
          </cell>
          <cell r="B862" t="str">
            <v>DIVISIONES PARA BAÑOS EN ALUMINIO Y ACRILICO 0.05 MM</v>
          </cell>
          <cell r="C862" t="str">
            <v>M2</v>
          </cell>
          <cell r="D862" t="str">
            <v/>
          </cell>
        </row>
        <row r="863">
          <cell r="A863" t="str">
            <v>1.16.1</v>
          </cell>
          <cell r="B863" t="str">
            <v>APARATOS SANITARIOS BAJO CONSUMO CON VALVULA ANTIVANDALICA</v>
          </cell>
          <cell r="C863" t="str">
            <v>UN</v>
          </cell>
          <cell r="D863" t="str">
            <v/>
          </cell>
        </row>
        <row r="864">
          <cell r="A864" t="str">
            <v>1.16.2</v>
          </cell>
          <cell r="B864" t="str">
            <v>SUMINISTRO E INSTALACION DE SECADOR ELECTRICO PARA MANOS, AUTOMATICO (MANOS LIBRES)</v>
          </cell>
          <cell r="C864" t="str">
            <v>UN</v>
          </cell>
          <cell r="D864" t="str">
            <v/>
          </cell>
        </row>
        <row r="865">
          <cell r="A865" t="str">
            <v>1.16.3</v>
          </cell>
          <cell r="B865" t="str">
            <v>SUMINISTRO E INSTALACION DE DISPENSADOR DE JABON</v>
          </cell>
          <cell r="C865" t="str">
            <v>UN</v>
          </cell>
          <cell r="D865" t="str">
            <v/>
          </cell>
        </row>
        <row r="866">
          <cell r="A866" t="str">
            <v>1.16.4</v>
          </cell>
          <cell r="B866" t="str">
            <v>SUMINISTRO EN INSTALACION DE PROTECTOR DE PAPEL HIGIENICO</v>
          </cell>
          <cell r="C866" t="str">
            <v>UN</v>
          </cell>
          <cell r="D866" t="str">
            <v/>
          </cell>
        </row>
        <row r="867">
          <cell r="A867" t="str">
            <v>1.16.5</v>
          </cell>
          <cell r="B867" t="str">
            <v>SUMINISTRO E INSTALACION DE GABINETES PARA TOALLAS DE PAPEL PARA BAÑOS EN  ACERO INOXIDABLE</v>
          </cell>
          <cell r="C867" t="str">
            <v>UN</v>
          </cell>
          <cell r="D867" t="str">
            <v/>
          </cell>
        </row>
        <row r="868">
          <cell r="A868" t="str">
            <v>1.16.6</v>
          </cell>
          <cell r="B868" t="str">
            <v>DUCHA MEZCLADORA BAÑERA TAYRONA O SIMILAR</v>
          </cell>
          <cell r="C868" t="str">
            <v>UN</v>
          </cell>
          <cell r="D868" t="str">
            <v/>
          </cell>
        </row>
        <row r="869">
          <cell r="A869" t="str">
            <v>1.16.7</v>
          </cell>
          <cell r="B869" t="str">
            <v>SUMINISTRO E INSTALACIÓN LAVAMANOS ACUACER BLANCO DE COLGAR INC. GRIFERIA</v>
          </cell>
          <cell r="C869" t="str">
            <v>UN</v>
          </cell>
          <cell r="D869" t="str">
            <v/>
          </cell>
        </row>
        <row r="870">
          <cell r="A870" t="str">
            <v>1.16.8</v>
          </cell>
          <cell r="B870" t="str">
            <v>SUMINISTRO E INSTALACIÓN LAVAMANOS SOBREPONER ENNA COLOR BLANCO INC. GRIFERIA</v>
          </cell>
          <cell r="C870" t="str">
            <v>UN</v>
          </cell>
          <cell r="D870" t="str">
            <v/>
          </cell>
        </row>
        <row r="871">
          <cell r="A871" t="str">
            <v>1.16.9</v>
          </cell>
          <cell r="B871" t="str">
            <v>SUMININISTRO E INSTALACIÓN. LAVAMANOS AVANTI CON PEDESTAL COLOR BLANCO INC. GRIFERIA</v>
          </cell>
          <cell r="C871" t="str">
            <v>UN</v>
          </cell>
          <cell r="D871" t="str">
            <v/>
          </cell>
        </row>
        <row r="872">
          <cell r="A872" t="str">
            <v>1.16.10</v>
          </cell>
          <cell r="B872" t="str">
            <v>SUMINISTRO E INSTALACIÓN LAVAMANOS ENSO CON PEDESTAL INC. GRIFERIA</v>
          </cell>
          <cell r="C872" t="str">
            <v>UN</v>
          </cell>
          <cell r="D872" t="str">
            <v/>
          </cell>
        </row>
        <row r="873">
          <cell r="A873" t="str">
            <v>1.16.11</v>
          </cell>
          <cell r="B873" t="str">
            <v>SUMINISTRO E INSTALACIÓN SANITARIO AVANTI PLUS BLANCO LAVAMANOS CON PEDESTAL, SANITARIO, GRIFERIA  E INCRUSTACIONES</v>
          </cell>
          <cell r="C873" t="str">
            <v>UN</v>
          </cell>
          <cell r="D873" t="str">
            <v/>
          </cell>
        </row>
        <row r="874">
          <cell r="A874" t="str">
            <v>1.16.12</v>
          </cell>
          <cell r="B874" t="str">
            <v>SUMINISTRO E INSTALACIÓN COMBO ACUACER LAVAMANOS, SANITARIO, GRIFERIA  E INCRUSTACIONES</v>
          </cell>
          <cell r="C874" t="str">
            <v>UN</v>
          </cell>
          <cell r="D874" t="str">
            <v/>
          </cell>
        </row>
        <row r="875">
          <cell r="A875" t="str">
            <v>1.16.13</v>
          </cell>
          <cell r="B875" t="str">
            <v xml:space="preserve"> SUMINISTRO E INSTALACIÓN COMBO SENSACION LAVAMANOS, SANITARIO, GRIFERIA E INCRUSTACIONES</v>
          </cell>
          <cell r="C875" t="str">
            <v>UN</v>
          </cell>
          <cell r="D875" t="str">
            <v/>
          </cell>
        </row>
        <row r="876">
          <cell r="A876" t="str">
            <v>1.16.14</v>
          </cell>
          <cell r="B876" t="str">
            <v xml:space="preserve"> SUMINISTRO E INSTALACIÓN SANITARIO GANAMAX II  LAVAMANOS SEMIPEDESTAL, SANITARIO, GRIFERIA E INCRUSTACIONES</v>
          </cell>
          <cell r="C876" t="str">
            <v>UN</v>
          </cell>
          <cell r="D876" t="str">
            <v/>
          </cell>
        </row>
        <row r="877">
          <cell r="A877" t="str">
            <v>1.16.15</v>
          </cell>
          <cell r="B877" t="str">
            <v>SUMINISTRO E INSTALACIÓN ORINAL MEDIANO COMPLETO. GRIF TRADICIONAL CROMO</v>
          </cell>
          <cell r="C877" t="str">
            <v>UN</v>
          </cell>
          <cell r="D877" t="str">
            <v/>
          </cell>
        </row>
        <row r="878">
          <cell r="A878" t="str">
            <v>1.16.16</v>
          </cell>
          <cell r="B878" t="str">
            <v>SUMINISTRO E INSTALACIÓN DUCHA SENCILLA</v>
          </cell>
          <cell r="C878" t="str">
            <v>UN</v>
          </cell>
          <cell r="D878" t="str">
            <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t="str">
            <v/>
          </cell>
        </row>
        <row r="884">
          <cell r="A884" t="str">
            <v>1.17.5</v>
          </cell>
          <cell r="B884" t="str">
            <v xml:space="preserve"> CERADURA ALCOBA  </v>
          </cell>
          <cell r="C884" t="str">
            <v>UN</v>
          </cell>
          <cell r="D884" t="str">
            <v/>
          </cell>
        </row>
        <row r="885">
          <cell r="A885" t="str">
            <v>1.17.6</v>
          </cell>
          <cell r="B885" t="str">
            <v xml:space="preserve"> CERRADURA ENTRADA DOBLE CILINDRO  </v>
          </cell>
          <cell r="C885" t="str">
            <v>UN</v>
          </cell>
          <cell r="D885" t="str">
            <v/>
          </cell>
        </row>
        <row r="886">
          <cell r="A886" t="str">
            <v>1.18.1</v>
          </cell>
          <cell r="B886" t="str">
            <v xml:space="preserve">  FACHADA EN GRANIPLAS</v>
          </cell>
          <cell r="C886" t="str">
            <v>M2</v>
          </cell>
          <cell r="D886" t="str">
            <v/>
          </cell>
        </row>
        <row r="887">
          <cell r="A887" t="str">
            <v>1.18.2</v>
          </cell>
          <cell r="B887" t="str">
            <v>ESTUCO Y PINTURA DE FACHADAS</v>
          </cell>
          <cell r="C887" t="str">
            <v>M2</v>
          </cell>
          <cell r="D887" t="str">
            <v/>
          </cell>
        </row>
        <row r="888">
          <cell r="A888" t="str">
            <v>1.18.3</v>
          </cell>
          <cell r="B888" t="str">
            <v>MURO CARA DOBLE EN ETEBOARD 10 MM</v>
          </cell>
          <cell r="C888" t="str">
            <v>M2</v>
          </cell>
          <cell r="D888" t="str">
            <v/>
          </cell>
        </row>
        <row r="889">
          <cell r="A889" t="str">
            <v>1.18.4</v>
          </cell>
          <cell r="B889" t="str">
            <v xml:space="preserve"> CONCRETO SARDINELES H=0.40 -  A=0.20   17.5 MPa - (2500 PSI)</v>
          </cell>
          <cell r="C889" t="str">
            <v>ML</v>
          </cell>
          <cell r="D889" t="str">
            <v/>
          </cell>
        </row>
        <row r="890">
          <cell r="A890" t="str">
            <v>1.18.5</v>
          </cell>
          <cell r="B890" t="str">
            <v xml:space="preserve"> CONCRETO ANDENES 0.10m 17.5 MPa - (2500PSI)</v>
          </cell>
          <cell r="C890" t="str">
            <v>M2</v>
          </cell>
          <cell r="D890" t="str">
            <v/>
          </cell>
        </row>
        <row r="891">
          <cell r="A891" t="str">
            <v>1.18.6</v>
          </cell>
          <cell r="B891" t="str">
            <v>CONCRETO ESTRIADO RAMPAS 17.5 MPa - (2500 PSI)</v>
          </cell>
          <cell r="C891" t="str">
            <v>M2</v>
          </cell>
          <cell r="D891" t="str">
            <v/>
          </cell>
        </row>
        <row r="892">
          <cell r="A892" t="str">
            <v>1.18.7</v>
          </cell>
          <cell r="B892" t="str">
            <v xml:space="preserve">  PISO EN GRAMA INCL. TIERRA NEGRA</v>
          </cell>
          <cell r="C892" t="str">
            <v>M2</v>
          </cell>
          <cell r="D892" t="str">
            <v/>
          </cell>
        </row>
        <row r="893">
          <cell r="A893" t="str">
            <v>1.18.8</v>
          </cell>
          <cell r="B893" t="str">
            <v xml:space="preserve"> PRADIZACION (PASTO)</v>
          </cell>
          <cell r="C893" t="str">
            <v>M2</v>
          </cell>
          <cell r="D893" t="str">
            <v/>
          </cell>
        </row>
        <row r="894">
          <cell r="A894" t="str">
            <v>1.18.9</v>
          </cell>
          <cell r="B894" t="str">
            <v>ASEO GENERAL ENTREGA</v>
          </cell>
          <cell r="C894" t="str">
            <v>M2</v>
          </cell>
          <cell r="D894" t="str">
            <v/>
          </cell>
        </row>
        <row r="895">
          <cell r="A895" t="str">
            <v>1.18.10</v>
          </cell>
          <cell r="B895" t="str">
            <v xml:space="preserve"> SUMIDERO EN CONCRETO 17.5 MPa - (2500 PSI) DE 0,7 X 0,3 MTS</v>
          </cell>
          <cell r="C895" t="str">
            <v>UN</v>
          </cell>
          <cell r="D895" t="str">
            <v/>
          </cell>
        </row>
        <row r="896">
          <cell r="A896" t="str">
            <v>1.20.1</v>
          </cell>
          <cell r="B896" t="str">
            <v>ACABADO MESON PARA BAÑOS Y COCINA EN MARMOL</v>
          </cell>
          <cell r="C896" t="str">
            <v>M2</v>
          </cell>
          <cell r="D896" t="str">
            <v/>
          </cell>
        </row>
        <row r="897">
          <cell r="A897" t="str">
            <v>1.20.2</v>
          </cell>
          <cell r="B897" t="str">
            <v>ACABADO MESON PARA BAÑOS Y COCINA EN GRANITO PULIDO</v>
          </cell>
          <cell r="C897" t="str">
            <v>M2</v>
          </cell>
          <cell r="D897" t="str">
            <v/>
          </cell>
        </row>
        <row r="898">
          <cell r="A898" t="str">
            <v>1.20.3</v>
          </cell>
          <cell r="B898" t="str">
            <v>ACABADO MESON PARA BAÑOS Y COCINA EN ACERO INOXIDABLE</v>
          </cell>
          <cell r="C898" t="str">
            <v>ML</v>
          </cell>
          <cell r="D898" t="str">
            <v/>
          </cell>
        </row>
        <row r="899">
          <cell r="A899" t="str">
            <v>1.20.4</v>
          </cell>
          <cell r="B899" t="str">
            <v>SUMINISTRO E INSTALACION DE CANECA EN MALLA METALICA M-120, INCLUYE ESTRUCTURA DE APOYO Y ANCLAJE</v>
          </cell>
          <cell r="C899" t="str">
            <v>UN</v>
          </cell>
          <cell r="D899" t="str">
            <v/>
          </cell>
        </row>
        <row r="900">
          <cell r="A900" t="str">
            <v>1.20.5</v>
          </cell>
          <cell r="B900" t="str">
            <v xml:space="preserve"> BORDE CONTENEDOR DE RAÍCES A-70</v>
          </cell>
          <cell r="C900" t="str">
            <v>ML</v>
          </cell>
          <cell r="D900" t="str">
            <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t="str">
            <v/>
          </cell>
        </row>
        <row r="902">
          <cell r="A902" t="str">
            <v>1.20.7</v>
          </cell>
          <cell r="B902" t="str">
            <v>CERRAMIENTO EN MALLA ESLABONADA CAL 10 MM (INCLUYE TUBO AGUA NEGRA DE 2"  Y ANGULO 1"X1"X3/16") H=2.1</v>
          </cell>
          <cell r="C902" t="str">
            <v>M2</v>
          </cell>
          <cell r="D902" t="str">
            <v/>
          </cell>
        </row>
        <row r="903">
          <cell r="A903" t="str">
            <v>1.20.8</v>
          </cell>
          <cell r="B903" t="str">
            <v>ACABADO MESON PARA BAÑOS Y COCINA EN FIBRA DE VIDRIO 60 CMS</v>
          </cell>
          <cell r="C903" t="str">
            <v>ML</v>
          </cell>
          <cell r="D903" t="str">
            <v/>
          </cell>
        </row>
        <row r="904">
          <cell r="A904" t="str">
            <v>1.20.9</v>
          </cell>
          <cell r="B904" t="str">
            <v>SUMINISTRO E INSTALACION TUBO AGUA NEGRA TIPO PESADO D=2"</v>
          </cell>
          <cell r="C904" t="str">
            <v>ML</v>
          </cell>
          <cell r="D904" t="str">
            <v/>
          </cell>
        </row>
        <row r="905">
          <cell r="A905" t="str">
            <v>1.20.10</v>
          </cell>
          <cell r="B905" t="str">
            <v xml:space="preserve">  SUMINISTRO E INSTALACION ALAMBRE DE PUAS</v>
          </cell>
          <cell r="C905" t="str">
            <v>ML</v>
          </cell>
          <cell r="D905" t="str">
            <v/>
          </cell>
        </row>
        <row r="906">
          <cell r="A906" t="str">
            <v>1.20.11</v>
          </cell>
          <cell r="B906" t="str">
            <v>CERRAMIENTO MALLA ESLABONADA C. 10 INC. ANGULO</v>
          </cell>
          <cell r="C906" t="str">
            <v>M2</v>
          </cell>
          <cell r="D906" t="str">
            <v/>
          </cell>
        </row>
        <row r="907">
          <cell r="A907" t="str">
            <v>2.1.1</v>
          </cell>
          <cell r="B907" t="str">
            <v>RELLENO CON MATERIAL SELECCIONADO PROVENIENTE DE EXCAVACION COMPACTADO CON PLANCHA VIBRADORA</v>
          </cell>
          <cell r="C907" t="str">
            <v>M3</v>
          </cell>
          <cell r="D907" t="str">
            <v/>
          </cell>
        </row>
        <row r="908">
          <cell r="A908" t="str">
            <v>2.1.2</v>
          </cell>
          <cell r="B908" t="str">
            <v>SUMINISTRO E INSTALACIÓN TUBERÍA  PVC D= 3"  RDE 9 UNIÓN MECÁNICA</v>
          </cell>
          <cell r="C908" t="str">
            <v>ML</v>
          </cell>
          <cell r="D908" t="str">
            <v/>
          </cell>
        </row>
        <row r="909">
          <cell r="A909" t="str">
            <v>2.1.3</v>
          </cell>
          <cell r="B909" t="str">
            <v>SUMINISTRO E INSTALACIÓN TUBERÍA  PVC D= 4"  RDE 9 UNIÓN MECÁNICA</v>
          </cell>
          <cell r="C909" t="str">
            <v>ML</v>
          </cell>
          <cell r="D909" t="str">
            <v/>
          </cell>
        </row>
        <row r="910">
          <cell r="A910" t="str">
            <v>2.1.4</v>
          </cell>
          <cell r="B910" t="str">
            <v xml:space="preserve"> SUMINISTRO E INSTALACIÓN TUBERÍA  PVC D= 6"  RDE 9 UNIÓN MECÁNICA</v>
          </cell>
          <cell r="C910" t="str">
            <v>ML</v>
          </cell>
          <cell r="D910" t="str">
            <v/>
          </cell>
        </row>
        <row r="911">
          <cell r="A911" t="str">
            <v>2.1.5</v>
          </cell>
          <cell r="B911" t="str">
            <v>SUMINISTRO E INSTALACIÓN TUBERÍA  PVC D= 3"  RDE 11 UNIÓN MECÁNICA</v>
          </cell>
          <cell r="C911" t="str">
            <v>ML</v>
          </cell>
          <cell r="D911" t="str">
            <v/>
          </cell>
        </row>
        <row r="912">
          <cell r="A912" t="str">
            <v>2.1.6</v>
          </cell>
          <cell r="B912" t="str">
            <v>SUMINISTRO E INSTALACIÓN TUBERÍA  PVC D= 4"  RDE 11 UNIÓN MECÁNICA</v>
          </cell>
          <cell r="C912" t="str">
            <v>ML</v>
          </cell>
          <cell r="D912" t="str">
            <v/>
          </cell>
        </row>
        <row r="913">
          <cell r="A913" t="str">
            <v>2.1.7</v>
          </cell>
          <cell r="B913" t="str">
            <v>SUMINISTRO E INSTALACIÓN TUBERÍA  PVC D= 6"  RDE 11 UNIÓN MECÁNICA</v>
          </cell>
          <cell r="C913" t="str">
            <v>ML</v>
          </cell>
          <cell r="D913" t="str">
            <v/>
          </cell>
        </row>
        <row r="914">
          <cell r="A914" t="str">
            <v>2.1.8</v>
          </cell>
          <cell r="B914" t="str">
            <v>SUMINISTRO E INSTALACIÓN TUBERÍA  PVC D= 8"  RDE 11 UNIÓN MECÁNICA</v>
          </cell>
          <cell r="C914" t="str">
            <v>ML</v>
          </cell>
          <cell r="D914" t="str">
            <v/>
          </cell>
        </row>
        <row r="915">
          <cell r="A915" t="str">
            <v>2.1.9</v>
          </cell>
          <cell r="B915" t="str">
            <v>SUMINISTRO E INSTALACIÓN TUBERÍA  PVC D= 3"  RDE 13.5 UNIÓN MECÁNICA</v>
          </cell>
          <cell r="C915" t="str">
            <v>ML</v>
          </cell>
          <cell r="D915" t="str">
            <v/>
          </cell>
        </row>
        <row r="916">
          <cell r="A916" t="str">
            <v>2.1.10</v>
          </cell>
          <cell r="B916" t="str">
            <v>SUMINISTRO E INSTALACIÓN TUBERÍA  PVC D= 4"  RDE 13.5 UNIÓN MECÁNICA</v>
          </cell>
          <cell r="C916" t="str">
            <v>ML</v>
          </cell>
          <cell r="D916" t="str">
            <v/>
          </cell>
        </row>
        <row r="917">
          <cell r="A917" t="str">
            <v>2.1.11</v>
          </cell>
          <cell r="B917" t="str">
            <v>SUMINISTRO E INSTALACIÓN TUBERÍA  PVC D= 6"  RDE 13.5 UNIÓN MECÁNICA</v>
          </cell>
          <cell r="C917" t="str">
            <v>ML</v>
          </cell>
          <cell r="D917" t="str">
            <v/>
          </cell>
        </row>
        <row r="918">
          <cell r="A918" t="str">
            <v>2.1.12</v>
          </cell>
          <cell r="B918" t="str">
            <v xml:space="preserve"> SUMINISTRO E INSTALACIÓN TUBERÍA  PVC D= 8"  RDE 13.5 UNIÓN MECÁNICA</v>
          </cell>
          <cell r="C918" t="str">
            <v>ML</v>
          </cell>
          <cell r="D918" t="str">
            <v/>
          </cell>
        </row>
        <row r="919">
          <cell r="A919" t="str">
            <v>2.1.13</v>
          </cell>
          <cell r="B919" t="str">
            <v xml:space="preserve">  SUMINISTRO E INSTALACIÓN TUBERÍA  PVC D= 2"  RDE 21 UNIÓN MECÁNICA</v>
          </cell>
          <cell r="C919" t="str">
            <v>ML</v>
          </cell>
          <cell r="D919" t="str">
            <v/>
          </cell>
        </row>
        <row r="920">
          <cell r="A920" t="str">
            <v>2.1.14</v>
          </cell>
          <cell r="B920" t="str">
            <v>SUMINISTRO E INSTALACIÓN TUBERÍA  PVC D= 12"  RDE 21 UNIÓN MECÁNICA</v>
          </cell>
          <cell r="C920" t="str">
            <v>ML</v>
          </cell>
          <cell r="D920" t="str">
            <v/>
          </cell>
        </row>
        <row r="921">
          <cell r="A921" t="str">
            <v>2.1.15</v>
          </cell>
          <cell r="B921" t="str">
            <v>SUMINISTRO E INSTALACIÓN TUBERÍA  PVC D= 16"  RDE 21 UNIÓN MECÁNICA</v>
          </cell>
          <cell r="C921" t="str">
            <v>ML</v>
          </cell>
          <cell r="D921" t="str">
            <v/>
          </cell>
        </row>
        <row r="922">
          <cell r="A922" t="str">
            <v>2.1.17</v>
          </cell>
          <cell r="B922" t="str">
            <v xml:space="preserve"> ENTIBADOS EN MADERA TIPO 2 PARA EXCAVACIONES 1 A 7 USOS</v>
          </cell>
          <cell r="C922" t="str">
            <v>M2</v>
          </cell>
          <cell r="D922" t="str">
            <v/>
          </cell>
        </row>
        <row r="923">
          <cell r="A923" t="str">
            <v>2.1.20</v>
          </cell>
          <cell r="B923" t="str">
            <v>RELLENO GRAVILLA  COMPACTADO CON PLANCHA VIBRADORA</v>
          </cell>
          <cell r="C923" t="str">
            <v>M3</v>
          </cell>
          <cell r="D923" t="str">
            <v/>
          </cell>
        </row>
        <row r="924">
          <cell r="A924" t="str">
            <v>2.1.21</v>
          </cell>
          <cell r="B924" t="str">
            <v>RELLENO ARENA DE PEÑA  COMPACTADO CON PLANCHA VIBRADORA</v>
          </cell>
          <cell r="C924" t="str">
            <v>M3</v>
          </cell>
          <cell r="D924" t="str">
            <v/>
          </cell>
        </row>
        <row r="925">
          <cell r="A925" t="str">
            <v>2.1.22</v>
          </cell>
          <cell r="B925" t="str">
            <v>RELLENO ARENA DE RIO  COMPACTADO CON PLANCHA VIBRADORA</v>
          </cell>
          <cell r="C925" t="str">
            <v>M3</v>
          </cell>
          <cell r="D925" t="str">
            <v/>
          </cell>
        </row>
        <row r="926">
          <cell r="A926" t="str">
            <v>2.1.23</v>
          </cell>
          <cell r="B926" t="str">
            <v>BOMBEO AGUAS NIVEL FREATICO Y ESCORRENTIA CON MOTOBOMBA D=3"</v>
          </cell>
          <cell r="C926" t="str">
            <v>HR</v>
          </cell>
          <cell r="D926" t="str">
            <v/>
          </cell>
        </row>
        <row r="927">
          <cell r="A927" t="str">
            <v>2.1.24</v>
          </cell>
          <cell r="B927" t="str">
            <v>SUMINISTRO E INSTALACIÓN TUBERÍA  PVC BIAXIAL D= 3"  RDE 46 PR 160 PSI</v>
          </cell>
          <cell r="C927" t="str">
            <v>ML</v>
          </cell>
          <cell r="D927" t="str">
            <v/>
          </cell>
        </row>
        <row r="928">
          <cell r="A928" t="str">
            <v>2.1.25</v>
          </cell>
          <cell r="B928" t="str">
            <v>SUMINISTRO E INSTALACIÓN TUBERÍA  PVC BIAXIAL D= 4"  RDE 46 PR 160 PSI</v>
          </cell>
          <cell r="C928" t="str">
            <v>ML</v>
          </cell>
          <cell r="D928" t="str">
            <v/>
          </cell>
        </row>
        <row r="929">
          <cell r="A929" t="str">
            <v>2.1.26</v>
          </cell>
          <cell r="B929" t="str">
            <v>SUMINISTRO E INSTALACIÓN TUBERÍA  PVC BIAXIAL D= 6"  RDE 46 PR 160 PSI</v>
          </cell>
          <cell r="C929" t="str">
            <v>ML</v>
          </cell>
          <cell r="D929" t="str">
            <v/>
          </cell>
        </row>
        <row r="930">
          <cell r="A930" t="str">
            <v>2.1.27</v>
          </cell>
          <cell r="B930" t="str">
            <v>SUMINISTRO E INSTALACIÓN TUBERÍA  PVC PRESIÓN D = ½"  RDE 9</v>
          </cell>
          <cell r="C930" t="str">
            <v>ML</v>
          </cell>
          <cell r="D930" t="str">
            <v/>
          </cell>
        </row>
        <row r="931">
          <cell r="A931" t="str">
            <v>2.1.28</v>
          </cell>
          <cell r="B931" t="str">
            <v>SUMINISTRO E INSTALACIÓN TUBERÍA  PVC PRESIÓN  D = 3/4"  RDE 11 E.L.</v>
          </cell>
          <cell r="C931" t="str">
            <v>ML</v>
          </cell>
          <cell r="D931" t="str">
            <v/>
          </cell>
        </row>
        <row r="932">
          <cell r="A932" t="str">
            <v>2.1.29</v>
          </cell>
          <cell r="B932" t="str">
            <v>SUMINISTRO E INSTALACIÓN TUBERÍA  PVC PRESIÓN  D = ½"  RDE 13.5  E.L.</v>
          </cell>
          <cell r="C932" t="str">
            <v>ML</v>
          </cell>
          <cell r="D932" t="str">
            <v/>
          </cell>
        </row>
        <row r="933">
          <cell r="A933" t="str">
            <v>2.1.30</v>
          </cell>
          <cell r="B933" t="str">
            <v>SUMINISTRO E INSTALACIÓN TUBERÍA  PVC PRESIÓN D = 1"  RDE 13.5 E.L.</v>
          </cell>
          <cell r="C933" t="str">
            <v>ML</v>
          </cell>
          <cell r="D933" t="str">
            <v/>
          </cell>
        </row>
        <row r="934">
          <cell r="A934" t="str">
            <v>2.1.31</v>
          </cell>
          <cell r="B934" t="str">
            <v>SUMINISTRO E INSTALACIÓN TUBERÍA  PVC. D = 3/4"  RDE 21  E.L</v>
          </cell>
          <cell r="C934" t="str">
            <v>ML</v>
          </cell>
          <cell r="D934" t="str">
            <v/>
          </cell>
        </row>
        <row r="935">
          <cell r="A935" t="str">
            <v>2.1.32</v>
          </cell>
          <cell r="B935" t="str">
            <v>SUMINISTRO E INSTALACIÓN TUBERÍA  PVC. D =  1"  RDE 21  E.L.</v>
          </cell>
          <cell r="C935" t="str">
            <v>ML</v>
          </cell>
          <cell r="D935" t="str">
            <v/>
          </cell>
        </row>
        <row r="936">
          <cell r="A936" t="str">
            <v>2.1.32B</v>
          </cell>
          <cell r="B936" t="str">
            <v>INSTALACION TUBERÍA  PVC. D = 1"  RDE 21  E.L.</v>
          </cell>
          <cell r="C936" t="str">
            <v>ML</v>
          </cell>
          <cell r="D936" t="str">
            <v/>
          </cell>
        </row>
        <row r="937">
          <cell r="A937" t="str">
            <v>2.1.36</v>
          </cell>
          <cell r="B937" t="str">
            <v>SUMINISTRO E INSTALACIÓN TUBERÍA  PVC.  D = 2½"  RDE 21 UNIÓN MECANICA</v>
          </cell>
          <cell r="C937" t="str">
            <v>ML</v>
          </cell>
          <cell r="D937" t="str">
            <v/>
          </cell>
        </row>
        <row r="938">
          <cell r="A938" t="str">
            <v>2.1.34</v>
          </cell>
          <cell r="B938" t="str">
            <v>SUMINISTRO E INSTALACIÓN TUBERÍA  PVC. D = 1 1/4"  RDE 21  E</v>
          </cell>
          <cell r="C938" t="str">
            <v>ML</v>
          </cell>
          <cell r="D938" t="str">
            <v/>
          </cell>
        </row>
        <row r="939">
          <cell r="A939" t="str">
            <v>2.1.37</v>
          </cell>
          <cell r="B939" t="str">
            <v>SUMINISTRO E INSTALACIÓN TUBERÍA  PVC. D =  3"  RDE 21 UNIÓN MECANICA</v>
          </cell>
          <cell r="C939" t="str">
            <v>ML</v>
          </cell>
          <cell r="D939" t="str">
            <v/>
          </cell>
        </row>
        <row r="940">
          <cell r="A940" t="str">
            <v>2.1.39</v>
          </cell>
          <cell r="B940" t="str">
            <v>SUMINISTRO E INSTALACIÓN TUBERÍA  PVC. D = 6"  RDE 21 UNIÓN MECANICA</v>
          </cell>
          <cell r="C940" t="str">
            <v>ML</v>
          </cell>
          <cell r="D940" t="str">
            <v/>
          </cell>
        </row>
        <row r="941">
          <cell r="A941" t="str">
            <v>2.1.40</v>
          </cell>
          <cell r="B941" t="str">
            <v>SUMINISTRO E INSTALACIÓN TUBERÍA  PVC. D = 8"  RDE 21 UNIÓN MECANICA</v>
          </cell>
          <cell r="C941" t="str">
            <v>ML</v>
          </cell>
          <cell r="D941" t="str">
            <v/>
          </cell>
        </row>
        <row r="942">
          <cell r="A942" t="str">
            <v>2.1.41</v>
          </cell>
          <cell r="B942" t="str">
            <v>SUMINISTRO E INSTALACIÓN TUBERÍA  PVC. D = 10"  RDE 21 UNIÓN MECANICA</v>
          </cell>
          <cell r="C942" t="str">
            <v>ML</v>
          </cell>
          <cell r="D942" t="str">
            <v/>
          </cell>
        </row>
        <row r="943">
          <cell r="A943" t="str">
            <v>2.1.42</v>
          </cell>
          <cell r="B943" t="str">
            <v>SUMINISTRO E INSTALACIÓN TUBERÍA  PVC. D = 2"  RDE 26 UNIÓN MECANICA</v>
          </cell>
          <cell r="C943" t="str">
            <v>ML</v>
          </cell>
          <cell r="D943" t="str">
            <v/>
          </cell>
        </row>
        <row r="944">
          <cell r="A944" t="str">
            <v>2.1.43</v>
          </cell>
          <cell r="B944" t="str">
            <v>SUMINISTRO E INSTALACIÓN TUBERÍA  PVC. D = 2½"  RDE 26 UNIÓN MECANICA</v>
          </cell>
          <cell r="C944" t="str">
            <v>ML</v>
          </cell>
          <cell r="D944" t="str">
            <v/>
          </cell>
        </row>
        <row r="945">
          <cell r="A945" t="str">
            <v>2.1.44</v>
          </cell>
          <cell r="B945" t="str">
            <v>SUMINISTRO E INSTALACIÓN TUBERÍA  PVC.  D = 3"  RDE 26 UNIÓN MECANICA</v>
          </cell>
          <cell r="C945" t="str">
            <v>ML</v>
          </cell>
          <cell r="D945" t="str">
            <v/>
          </cell>
        </row>
        <row r="946">
          <cell r="A946" t="str">
            <v>2.1.45</v>
          </cell>
          <cell r="B946" t="str">
            <v>SUMINISTRO E INSTALACIÓN TUBERÍA  PVC. D = 4"  RDE 26 UNIÓN MECANICA</v>
          </cell>
          <cell r="C946" t="str">
            <v>ML</v>
          </cell>
          <cell r="D946" t="str">
            <v/>
          </cell>
        </row>
        <row r="947">
          <cell r="A947" t="str">
            <v>2.1.46</v>
          </cell>
          <cell r="B947" t="str">
            <v>SUMINISTRO E INSTALACIÓN TUBERÍA  PVC. D = 6"  RDE 26 UNIÓN MECANICA</v>
          </cell>
          <cell r="C947" t="str">
            <v>ML</v>
          </cell>
          <cell r="D947" t="str">
            <v/>
          </cell>
        </row>
        <row r="948">
          <cell r="A948" t="str">
            <v>2.1.47</v>
          </cell>
          <cell r="B948" t="str">
            <v>SUMINISTRO E INSTALACIÓN TUBERÍA  PVC. D = 8"  RDE 26 UNIÓN MECANICA</v>
          </cell>
          <cell r="C948" t="str">
            <v>ML</v>
          </cell>
          <cell r="D948" t="str">
            <v/>
          </cell>
        </row>
        <row r="949">
          <cell r="A949" t="str">
            <v>2.1.48</v>
          </cell>
          <cell r="B949" t="str">
            <v>SUMINISTRO E INSTALACIÓN TUBERÍA  PVC. D = 10"  RDE 26 UNIÓN MECANICA</v>
          </cell>
          <cell r="C949" t="str">
            <v>ML</v>
          </cell>
          <cell r="D949" t="str">
            <v/>
          </cell>
        </row>
        <row r="950">
          <cell r="A950" t="str">
            <v>2.1.49</v>
          </cell>
          <cell r="B950" t="str">
            <v>SUMINISTRO E INSTALACIÓN TUBERÍA  PVC. D = 3"  RDE 32.5 UNIÓN MECANICA</v>
          </cell>
          <cell r="C950" t="str">
            <v>ML</v>
          </cell>
          <cell r="D950" t="str">
            <v/>
          </cell>
        </row>
        <row r="951">
          <cell r="A951" t="str">
            <v>2.1.50</v>
          </cell>
          <cell r="B951" t="str">
            <v>SUMINISTRO E INSTALACIÓN TUBERÍA  PVC. D = 4"  RDE 32.5 UNIÓN MECANICA</v>
          </cell>
          <cell r="C951" t="str">
            <v>ML</v>
          </cell>
          <cell r="D951" t="str">
            <v/>
          </cell>
        </row>
        <row r="952">
          <cell r="A952" t="str">
            <v>2.1.52</v>
          </cell>
          <cell r="B952" t="str">
            <v>SUMINISTRO E INSTALACIÓN TUBERÍA  PVC. D = 8"  RDE 32.5 UNIÓN MECANICA</v>
          </cell>
          <cell r="C952" t="str">
            <v>ML</v>
          </cell>
          <cell r="D952" t="str">
            <v/>
          </cell>
        </row>
        <row r="953">
          <cell r="A953" t="str">
            <v>2.2.1</v>
          </cell>
          <cell r="B953" t="str">
            <v>SUMINISTRO E INSTALACIÓN TUBERÍA PN 10 DIAMETRO 63 mm</v>
          </cell>
          <cell r="C953" t="str">
            <v>ML</v>
          </cell>
          <cell r="D953" t="str">
            <v/>
          </cell>
        </row>
        <row r="954">
          <cell r="A954" t="str">
            <v>2.2.2</v>
          </cell>
          <cell r="B954" t="str">
            <v>SUMINISTRO E INSTALACIÓN TUBERÍA PN 10 DIAMETRO 90 mm</v>
          </cell>
          <cell r="C954" t="str">
            <v>ML</v>
          </cell>
          <cell r="D954" t="str">
            <v/>
          </cell>
        </row>
        <row r="955">
          <cell r="A955" t="str">
            <v>2.2.3</v>
          </cell>
          <cell r="B955" t="str">
            <v>SUMINISTRO E INSTALACIÓN TUBERÍA PN 10 DIAMETRO 110 mm</v>
          </cell>
          <cell r="C955" t="str">
            <v>ML</v>
          </cell>
          <cell r="D955" t="str">
            <v/>
          </cell>
        </row>
        <row r="956">
          <cell r="A956" t="str">
            <v>2.2.4</v>
          </cell>
          <cell r="B956" t="str">
            <v>SUMINISTRO E INSTALACIÓN TUBERÍA PN 10 DIAMETRO 160 mm</v>
          </cell>
          <cell r="C956" t="str">
            <v>ML</v>
          </cell>
          <cell r="D956" t="str">
            <v/>
          </cell>
        </row>
        <row r="957">
          <cell r="A957" t="str">
            <v>2.2.5</v>
          </cell>
          <cell r="B957" t="str">
            <v>SUMINISTRO E INSTALACIÓN TUBERÍA PN 10 DIAMETRO 200 mm</v>
          </cell>
          <cell r="C957" t="str">
            <v>ML</v>
          </cell>
          <cell r="D957" t="str">
            <v/>
          </cell>
        </row>
        <row r="958">
          <cell r="A958" t="str">
            <v>2.2.6</v>
          </cell>
          <cell r="B958" t="str">
            <v>SUMINISTRO E INSTALACIÓN TUBERÍA PN 16 DIAMETRO 63 mm</v>
          </cell>
          <cell r="C958" t="str">
            <v>ML</v>
          </cell>
          <cell r="D958" t="str">
            <v/>
          </cell>
        </row>
        <row r="959">
          <cell r="A959" t="str">
            <v>2.2.7</v>
          </cell>
          <cell r="B959" t="str">
            <v>SUMINISTRO E INSTALACIÓN TUBERÍA PN 16 DIAMETRO 90 mm</v>
          </cell>
          <cell r="C959" t="str">
            <v>ML</v>
          </cell>
          <cell r="D959" t="str">
            <v/>
          </cell>
        </row>
        <row r="960">
          <cell r="A960" t="str">
            <v>2.2.8</v>
          </cell>
          <cell r="B960" t="str">
            <v>SUMINISTRO E INSTALACIÓN TUBERÍA PN 16 DIAMETRO 110 mm</v>
          </cell>
          <cell r="C960" t="str">
            <v>ML</v>
          </cell>
          <cell r="D960" t="str">
            <v/>
          </cell>
        </row>
        <row r="961">
          <cell r="A961" t="str">
            <v>2.2.9</v>
          </cell>
          <cell r="B961" t="str">
            <v>SUMINISTRO E INSTALACIÓN TUBERÍA PN 16 DIAMETRO 160 mm</v>
          </cell>
          <cell r="C961" t="str">
            <v>ML</v>
          </cell>
          <cell r="D961" t="str">
            <v/>
          </cell>
        </row>
        <row r="962">
          <cell r="A962" t="str">
            <v>2.2.10</v>
          </cell>
          <cell r="B962" t="str">
            <v>SUMINISTRO E INSTALACIÓN TUBERÍA PN 16 DIAMETRO 200 mm</v>
          </cell>
          <cell r="C962" t="str">
            <v>ML</v>
          </cell>
          <cell r="D962" t="str">
            <v/>
          </cell>
        </row>
        <row r="963">
          <cell r="A963" t="str">
            <v>2.3.1</v>
          </cell>
          <cell r="B963" t="str">
            <v>SUMINISTRO E INSTALACIÓN TUBERÍA  H.G.  D = 6"</v>
          </cell>
          <cell r="C963" t="str">
            <v>ML</v>
          </cell>
          <cell r="D963" t="str">
            <v/>
          </cell>
        </row>
        <row r="964">
          <cell r="A964" t="str">
            <v>2.3.2</v>
          </cell>
          <cell r="B964" t="str">
            <v>SUMINISTRO E INSTALACIÓN TUBERÍA  H.G.  D = 1½"</v>
          </cell>
          <cell r="C964" t="str">
            <v>ML</v>
          </cell>
          <cell r="D964" t="str">
            <v/>
          </cell>
        </row>
        <row r="965">
          <cell r="A965" t="str">
            <v>2.3.3</v>
          </cell>
          <cell r="B965" t="str">
            <v>SUMINISTRO E INSTALACIÓN TUBERÍA  H.G.  D = 2"</v>
          </cell>
          <cell r="C965" t="str">
            <v>ML</v>
          </cell>
          <cell r="D965" t="str">
            <v/>
          </cell>
        </row>
        <row r="966">
          <cell r="A966" t="str">
            <v>2.3.4</v>
          </cell>
          <cell r="B966" t="str">
            <v>SUMINISTRO E INSTALACIÓN TUBERÍA  H.G.  D = 2½"</v>
          </cell>
          <cell r="C966" t="str">
            <v>ML</v>
          </cell>
          <cell r="D966" t="str">
            <v/>
          </cell>
        </row>
        <row r="967">
          <cell r="A967" t="str">
            <v>2.3.5</v>
          </cell>
          <cell r="B967" t="str">
            <v>SUMINISTRO E INSTALACIÓN TUBERÍA  H.G.  D = 3"</v>
          </cell>
          <cell r="C967" t="str">
            <v>ML</v>
          </cell>
          <cell r="D967" t="str">
            <v/>
          </cell>
        </row>
        <row r="968">
          <cell r="A968" t="str">
            <v>2.3.6</v>
          </cell>
          <cell r="B968" t="str">
            <v>SUMINISTRO E INSTALACIÓN TUBERÍA  H.G.  D = 4"</v>
          </cell>
          <cell r="C968" t="str">
            <v>ML</v>
          </cell>
          <cell r="D968" t="str">
            <v/>
          </cell>
        </row>
        <row r="969">
          <cell r="A969" t="str">
            <v>2.4.1</v>
          </cell>
          <cell r="B969" t="str">
            <v>CODO PVC DE 90° PRESIÓN SOLDAR DIÁMETRO 1/2"</v>
          </cell>
          <cell r="C969" t="str">
            <v>UN</v>
          </cell>
          <cell r="D969" t="str">
            <v/>
          </cell>
        </row>
        <row r="970">
          <cell r="A970" t="str">
            <v>2.4.2</v>
          </cell>
          <cell r="B970" t="str">
            <v>CODO PVC DE 90° PRESIÓN SOLDAR DIÁMETRO 3/4"</v>
          </cell>
          <cell r="C970" t="str">
            <v>UN</v>
          </cell>
          <cell r="D970" t="str">
            <v/>
          </cell>
        </row>
        <row r="971">
          <cell r="A971" t="str">
            <v>2.4.3</v>
          </cell>
          <cell r="B971" t="str">
            <v>CODO PVC DE 90° PRESIÓN SOLDAR DIÁMETRO 1"</v>
          </cell>
          <cell r="C971" t="str">
            <v>UN</v>
          </cell>
          <cell r="D971" t="str">
            <v/>
          </cell>
        </row>
        <row r="972">
          <cell r="A972" t="str">
            <v>2.4.4</v>
          </cell>
          <cell r="B972" t="str">
            <v>CODO PVC DE 90° PRESIÓN SOLDAR DIÁMETRO 1 1/4"</v>
          </cell>
          <cell r="C972" t="str">
            <v>UN</v>
          </cell>
          <cell r="D972" t="str">
            <v/>
          </cell>
        </row>
        <row r="973">
          <cell r="A973" t="str">
            <v>2.4.5</v>
          </cell>
          <cell r="B973" t="str">
            <v>CODO PVC DE 90° PRESIÓN SOLDAR DIÁMETRO 1 1/2"</v>
          </cell>
          <cell r="C973" t="str">
            <v>UN</v>
          </cell>
          <cell r="D973" t="str">
            <v/>
          </cell>
        </row>
        <row r="974">
          <cell r="A974" t="str">
            <v>2.4.6</v>
          </cell>
          <cell r="B974" t="str">
            <v>CODO PVC DE 45° PRESIÓN SOLDAR DIÁMETRO 1/2"</v>
          </cell>
          <cell r="C974" t="str">
            <v>UN</v>
          </cell>
          <cell r="D974" t="str">
            <v/>
          </cell>
        </row>
        <row r="975">
          <cell r="A975" t="str">
            <v>2.4.7</v>
          </cell>
          <cell r="B975" t="str">
            <v>CODO PVC DE 45° PRESIÓN SOLDAR DIÁMETRO 3/4"</v>
          </cell>
          <cell r="C975" t="str">
            <v>UN</v>
          </cell>
          <cell r="D975" t="str">
            <v/>
          </cell>
        </row>
        <row r="976">
          <cell r="A976" t="str">
            <v>2.4.8</v>
          </cell>
          <cell r="B976" t="str">
            <v>CODO PVC DE 45° PRESIÓN SOLDAR DIÁMETRO 1"</v>
          </cell>
          <cell r="C976" t="str">
            <v>UN</v>
          </cell>
          <cell r="D976" t="str">
            <v/>
          </cell>
        </row>
        <row r="977">
          <cell r="A977" t="str">
            <v>2.4.9</v>
          </cell>
          <cell r="B977" t="str">
            <v>CODO PVC DE 45° PRESIÓN SOLDAR DIÁMETRO 1 1/4"</v>
          </cell>
          <cell r="C977" t="str">
            <v>UN</v>
          </cell>
          <cell r="D977" t="str">
            <v/>
          </cell>
        </row>
        <row r="978">
          <cell r="A978" t="str">
            <v>2.4.10</v>
          </cell>
          <cell r="B978" t="str">
            <v>CODO PVC DE 45° PRESIÓN SOLDAR DIÁMETRO 1 1/2"</v>
          </cell>
          <cell r="C978" t="str">
            <v>UN</v>
          </cell>
          <cell r="D978" t="str">
            <v/>
          </cell>
        </row>
        <row r="979">
          <cell r="A979" t="str">
            <v>2.4.11</v>
          </cell>
          <cell r="B979" t="str">
            <v>CODO PVC GRAN RADIO 90° RDE 21   D =   2"</v>
          </cell>
          <cell r="C979" t="str">
            <v>UN</v>
          </cell>
          <cell r="D979" t="str">
            <v/>
          </cell>
        </row>
        <row r="980">
          <cell r="A980" t="str">
            <v>2.4.12</v>
          </cell>
          <cell r="B980" t="str">
            <v>CODO PVC GRAN RADIO 90° RDE 21   D =   2 1/2"</v>
          </cell>
          <cell r="C980" t="str">
            <v>UN</v>
          </cell>
          <cell r="D980" t="str">
            <v/>
          </cell>
        </row>
        <row r="981">
          <cell r="A981" t="str">
            <v>2.4.13</v>
          </cell>
          <cell r="B981" t="str">
            <v>CODO PVC GRAN RADIO 90° RDE 21   D =   3"</v>
          </cell>
          <cell r="C981" t="str">
            <v>UN</v>
          </cell>
          <cell r="D981" t="str">
            <v/>
          </cell>
        </row>
        <row r="982">
          <cell r="A982" t="str">
            <v>2.4.16</v>
          </cell>
          <cell r="B982" t="str">
            <v>CODO PVC GRAN RADIO 90° RDE 21   D =   8"</v>
          </cell>
          <cell r="C982" t="str">
            <v>UN</v>
          </cell>
          <cell r="D982" t="str">
            <v/>
          </cell>
        </row>
        <row r="983">
          <cell r="A983" t="str">
            <v>2.4.17</v>
          </cell>
          <cell r="B983" t="str">
            <v>CODO PVC GRAN RADIO 90° RDE 21   D =   10"</v>
          </cell>
          <cell r="C983" t="str">
            <v>UN</v>
          </cell>
          <cell r="D983" t="str">
            <v/>
          </cell>
        </row>
        <row r="984">
          <cell r="A984" t="str">
            <v>2.4.18</v>
          </cell>
          <cell r="B984" t="str">
            <v>CODO PVC GRAN RADIO 90° RDE 21   D =   12"</v>
          </cell>
          <cell r="C984" t="str">
            <v>UN</v>
          </cell>
          <cell r="D984" t="str">
            <v/>
          </cell>
        </row>
        <row r="985">
          <cell r="A985" t="str">
            <v>2.4.19</v>
          </cell>
          <cell r="B985" t="str">
            <v>CODO PVC GRAN RADIO 45° RDE 21   D =   2"</v>
          </cell>
          <cell r="C985" t="str">
            <v>UN</v>
          </cell>
          <cell r="D985" t="str">
            <v/>
          </cell>
        </row>
        <row r="986">
          <cell r="A986" t="str">
            <v>2.4.20</v>
          </cell>
          <cell r="B986" t="str">
            <v>CODO PVC GRAN RADIO 45° RDE 21   D =   2 1/2"</v>
          </cell>
          <cell r="C986" t="str">
            <v>UN</v>
          </cell>
          <cell r="D986" t="str">
            <v/>
          </cell>
        </row>
        <row r="987">
          <cell r="A987" t="str">
            <v>2.4.21</v>
          </cell>
          <cell r="B987" t="str">
            <v>CODO PVC GRAN RADIO 45° RDE 21   D =   3"</v>
          </cell>
          <cell r="C987" t="str">
            <v>UN</v>
          </cell>
          <cell r="D987" t="str">
            <v/>
          </cell>
        </row>
        <row r="988">
          <cell r="A988" t="str">
            <v>2.4.22</v>
          </cell>
          <cell r="B988" t="str">
            <v>CODO PVC GRAN RADIO 45° RDE 21   D =   4"</v>
          </cell>
          <cell r="C988" t="str">
            <v>UN</v>
          </cell>
          <cell r="D988" t="str">
            <v/>
          </cell>
        </row>
        <row r="989">
          <cell r="A989" t="str">
            <v>2.4.23</v>
          </cell>
          <cell r="B989" t="str">
            <v>CODO PVC GRAN RADIO 45° RDE 21   D =   6"</v>
          </cell>
          <cell r="C989" t="str">
            <v>UN</v>
          </cell>
          <cell r="D989" t="str">
            <v/>
          </cell>
        </row>
        <row r="990">
          <cell r="A990" t="str">
            <v>2.4.24</v>
          </cell>
          <cell r="B990" t="str">
            <v>CODO PVC GRAN RADIO 45° RDE 21   D =   8"</v>
          </cell>
          <cell r="C990" t="str">
            <v>UN</v>
          </cell>
          <cell r="D990" t="str">
            <v/>
          </cell>
        </row>
        <row r="991">
          <cell r="A991" t="str">
            <v>2.4.25</v>
          </cell>
          <cell r="B991" t="str">
            <v>CODO PVC GRAN RADIO 45° RDE 21   D =   10"</v>
          </cell>
          <cell r="C991" t="str">
            <v>UN</v>
          </cell>
          <cell r="D991" t="str">
            <v/>
          </cell>
        </row>
        <row r="992">
          <cell r="A992" t="str">
            <v>2.4.26</v>
          </cell>
          <cell r="B992" t="str">
            <v>CODO PVC GRAN RADIO 45° RDE 21   D =   12"</v>
          </cell>
          <cell r="C992" t="str">
            <v>UN</v>
          </cell>
          <cell r="D992" t="str">
            <v/>
          </cell>
        </row>
        <row r="993">
          <cell r="A993" t="str">
            <v>2.4.27</v>
          </cell>
          <cell r="B993" t="str">
            <v>CODO PVC GRAN RADIO 22 1/2° RDE 21   D =   2"</v>
          </cell>
          <cell r="C993" t="str">
            <v>UN</v>
          </cell>
          <cell r="D993" t="str">
            <v/>
          </cell>
        </row>
        <row r="994">
          <cell r="A994" t="str">
            <v>2.4.28</v>
          </cell>
          <cell r="B994" t="str">
            <v>CODO PVC GRAN RADIO 22 1/2° RDE 21   D =   3"</v>
          </cell>
          <cell r="C994" t="str">
            <v>UN</v>
          </cell>
          <cell r="D994" t="str">
            <v/>
          </cell>
        </row>
        <row r="995">
          <cell r="A995" t="str">
            <v>2.4.29</v>
          </cell>
          <cell r="B995" t="str">
            <v>CODO PVC GRAN RADIO 22 1/2° RDE 21   D =   4"</v>
          </cell>
          <cell r="C995" t="str">
            <v>UN</v>
          </cell>
          <cell r="D995" t="str">
            <v/>
          </cell>
        </row>
        <row r="996">
          <cell r="A996" t="str">
            <v>2.4.30</v>
          </cell>
          <cell r="B996" t="str">
            <v>CODO PVC GRAN RADIO 22 1/2° RDE 21   D =   6"</v>
          </cell>
          <cell r="C996" t="str">
            <v>UN</v>
          </cell>
          <cell r="D996" t="str">
            <v/>
          </cell>
        </row>
        <row r="997">
          <cell r="A997" t="str">
            <v>2.4.31</v>
          </cell>
          <cell r="B997" t="str">
            <v>CODO PVC GRAN RADIO 22 1/2° RDE 21   D =   8"</v>
          </cell>
          <cell r="C997" t="str">
            <v>UN</v>
          </cell>
          <cell r="D997" t="str">
            <v/>
          </cell>
        </row>
        <row r="998">
          <cell r="A998" t="str">
            <v>2.4.32</v>
          </cell>
          <cell r="B998" t="str">
            <v>CODO PVC GRAN RADIO 22 1/2° RDE 21   D =   10"</v>
          </cell>
          <cell r="C998" t="str">
            <v>UN</v>
          </cell>
          <cell r="D998" t="str">
            <v/>
          </cell>
        </row>
        <row r="999">
          <cell r="A999" t="str">
            <v>2.4.33</v>
          </cell>
          <cell r="B999" t="str">
            <v>CODO PVC GRAN RADIO 22 1/2° RDE 21   D =   12"</v>
          </cell>
          <cell r="C999" t="str">
            <v>UN</v>
          </cell>
          <cell r="D999" t="str">
            <v/>
          </cell>
        </row>
        <row r="1000">
          <cell r="A1000" t="str">
            <v>2.4.34</v>
          </cell>
          <cell r="B1000" t="str">
            <v>CODO PVC GRAN RADIO 22 1/2° RDE 21   D =   2 1/2"</v>
          </cell>
          <cell r="C1000" t="str">
            <v>UN</v>
          </cell>
          <cell r="D1000" t="str">
            <v/>
          </cell>
        </row>
        <row r="1001">
          <cell r="A1001" t="str">
            <v>2.4.35</v>
          </cell>
          <cell r="B1001" t="str">
            <v>CODO PVC GRAN RADIO 11 1/4° RDE 21   D =   2"</v>
          </cell>
          <cell r="C1001" t="str">
            <v>UN</v>
          </cell>
          <cell r="D1001" t="str">
            <v/>
          </cell>
        </row>
        <row r="1002">
          <cell r="A1002" t="str">
            <v>2.4.36</v>
          </cell>
          <cell r="B1002" t="str">
            <v>CODO PVC GRAN RADIO 11 1/4° RDE 21   D =   2  1/2"</v>
          </cell>
          <cell r="C1002" t="str">
            <v>UN</v>
          </cell>
          <cell r="D1002" t="str">
            <v/>
          </cell>
        </row>
        <row r="1003">
          <cell r="A1003" t="str">
            <v>2.4.37</v>
          </cell>
          <cell r="B1003" t="str">
            <v>CODO PVC GRAN RADIO 11 1/4° RDE 21   D =   3"</v>
          </cell>
          <cell r="C1003" t="str">
            <v>UN</v>
          </cell>
          <cell r="D1003" t="str">
            <v/>
          </cell>
        </row>
        <row r="1004">
          <cell r="A1004" t="str">
            <v>2.4.38</v>
          </cell>
          <cell r="B1004" t="str">
            <v>CODO PVC GRAN RADIO 11 1/4° RDE 21   D =   4"</v>
          </cell>
          <cell r="C1004" t="str">
            <v>UN</v>
          </cell>
          <cell r="D1004" t="str">
            <v/>
          </cell>
        </row>
        <row r="1005">
          <cell r="A1005" t="str">
            <v>2.4.39</v>
          </cell>
          <cell r="B1005" t="str">
            <v>CODO PVC GRAN RADIO 11 1/4° RDE 21   D =   6"</v>
          </cell>
          <cell r="C1005" t="str">
            <v>UN</v>
          </cell>
          <cell r="D1005" t="str">
            <v/>
          </cell>
        </row>
        <row r="1006">
          <cell r="A1006" t="str">
            <v>2.4.40</v>
          </cell>
          <cell r="B1006" t="str">
            <v>CODO PVC GRAN RADIO 11 1/4° RDE 21   D =   8"</v>
          </cell>
          <cell r="C1006" t="str">
            <v>UN</v>
          </cell>
          <cell r="D1006" t="str">
            <v/>
          </cell>
        </row>
        <row r="1007">
          <cell r="A1007" t="str">
            <v>2.4.41</v>
          </cell>
          <cell r="B1007" t="str">
            <v>CODO PVC GRAN RADIO 11 1/4° RDE 21   D =   10"</v>
          </cell>
          <cell r="C1007" t="str">
            <v>UN</v>
          </cell>
          <cell r="D1007" t="str">
            <v/>
          </cell>
        </row>
        <row r="1008">
          <cell r="A1008" t="str">
            <v>2.4.42</v>
          </cell>
          <cell r="B1008" t="str">
            <v>CODO PVC GRAN RADIO 11 1/4° RDE 21   D =   12"</v>
          </cell>
          <cell r="C1008" t="str">
            <v>UN</v>
          </cell>
          <cell r="D1008" t="str">
            <v/>
          </cell>
        </row>
        <row r="1009">
          <cell r="A1009" t="str">
            <v>2.4.43</v>
          </cell>
          <cell r="B1009" t="str">
            <v>CODO PVC GRAN RADIO 6°   D =   8"</v>
          </cell>
          <cell r="C1009" t="str">
            <v>UN</v>
          </cell>
          <cell r="D1009" t="str">
            <v/>
          </cell>
        </row>
        <row r="1010">
          <cell r="A1010" t="str">
            <v>2.4.44</v>
          </cell>
          <cell r="B1010" t="str">
            <v>CODO PVC GRAN RADIO 6°   D =   10"</v>
          </cell>
          <cell r="C1010" t="str">
            <v>UN</v>
          </cell>
          <cell r="D1010" t="str">
            <v/>
          </cell>
        </row>
        <row r="1011">
          <cell r="A1011" t="str">
            <v>2.4.45</v>
          </cell>
          <cell r="B1011" t="str">
            <v>CODO PVC GRAN RADIO 6°   D =   12"</v>
          </cell>
          <cell r="C1011" t="str">
            <v>UN</v>
          </cell>
          <cell r="D1011" t="str">
            <v/>
          </cell>
        </row>
        <row r="1012">
          <cell r="A1012" t="str">
            <v>2.4.46</v>
          </cell>
          <cell r="B1012" t="str">
            <v>CODO PVC RADIO CORTO 90°   D =   1 1/2"</v>
          </cell>
          <cell r="C1012" t="str">
            <v>UN</v>
          </cell>
          <cell r="D1012" t="str">
            <v/>
          </cell>
        </row>
        <row r="1013">
          <cell r="A1013" t="str">
            <v>2.4.47</v>
          </cell>
          <cell r="B1013" t="str">
            <v>CODO PVC RADIO CORTO 90°   D =   2"</v>
          </cell>
          <cell r="C1013" t="str">
            <v>UN</v>
          </cell>
          <cell r="D1013" t="str">
            <v/>
          </cell>
        </row>
        <row r="1014">
          <cell r="A1014" t="str">
            <v>2.4.48</v>
          </cell>
          <cell r="B1014" t="str">
            <v>CODO PVC RADIO CORTO 90°   D =   2  1/2"</v>
          </cell>
          <cell r="C1014" t="str">
            <v>UN</v>
          </cell>
          <cell r="D1014" t="str">
            <v/>
          </cell>
        </row>
        <row r="1015">
          <cell r="A1015" t="str">
            <v>2.4.49</v>
          </cell>
          <cell r="B1015" t="str">
            <v>CODO PVC RADIO CORTO 90°   D =   4"</v>
          </cell>
          <cell r="C1015" t="str">
            <v>UN</v>
          </cell>
          <cell r="D1015" t="str">
            <v/>
          </cell>
        </row>
        <row r="1016">
          <cell r="A1016" t="str">
            <v>2.4.50</v>
          </cell>
          <cell r="B1016" t="str">
            <v>CODO PVC RADIO CORTO 90°   D =   6"</v>
          </cell>
          <cell r="C1016" t="str">
            <v>UN</v>
          </cell>
          <cell r="D1016" t="str">
            <v/>
          </cell>
        </row>
        <row r="1017">
          <cell r="A1017" t="str">
            <v>2.4.51</v>
          </cell>
          <cell r="B1017" t="str">
            <v xml:space="preserve"> CODO PVC RADIO CORTO 90°   D =   8"</v>
          </cell>
          <cell r="C1017" t="str">
            <v>UN</v>
          </cell>
          <cell r="D1017" t="str">
            <v/>
          </cell>
        </row>
        <row r="1018">
          <cell r="A1018" t="str">
            <v>2.4.52</v>
          </cell>
          <cell r="B1018" t="str">
            <v>CODO PVC RADIO CORTO 45°   D =   2"</v>
          </cell>
          <cell r="C1018" t="str">
            <v>UN</v>
          </cell>
          <cell r="D1018" t="str">
            <v/>
          </cell>
        </row>
        <row r="1019">
          <cell r="A1019" t="str">
            <v>2.4.53</v>
          </cell>
          <cell r="B1019" t="str">
            <v>CODO PVC RADIO CORTO 45°   D =   2 1/2"</v>
          </cell>
          <cell r="C1019" t="str">
            <v>UN</v>
          </cell>
          <cell r="D1019" t="str">
            <v/>
          </cell>
        </row>
        <row r="1020">
          <cell r="A1020" t="str">
            <v>2.4.54</v>
          </cell>
          <cell r="B1020" t="str">
            <v>CODO PVC RADIO CORTO 45°   D =   3"</v>
          </cell>
          <cell r="C1020" t="str">
            <v>UN</v>
          </cell>
          <cell r="D1020" t="str">
            <v/>
          </cell>
        </row>
        <row r="1021">
          <cell r="A1021" t="str">
            <v>2.4.55</v>
          </cell>
          <cell r="B1021" t="str">
            <v>CODO PVC RADIO CORTO 45°   D =   4"</v>
          </cell>
          <cell r="C1021" t="str">
            <v>UN</v>
          </cell>
          <cell r="D1021" t="str">
            <v/>
          </cell>
        </row>
        <row r="1022">
          <cell r="A1022" t="str">
            <v>2.4.56</v>
          </cell>
          <cell r="B1022" t="str">
            <v>CODO PVC RADIO CORTO 45°   D =   6"</v>
          </cell>
          <cell r="C1022" t="str">
            <v>UN</v>
          </cell>
          <cell r="D1022" t="str">
            <v/>
          </cell>
        </row>
        <row r="1023">
          <cell r="A1023" t="str">
            <v>2.4.57</v>
          </cell>
          <cell r="B1023" t="str">
            <v>CODO PVC RADIO CORTO 45°   D =   8"</v>
          </cell>
          <cell r="C1023" t="str">
            <v>UN</v>
          </cell>
          <cell r="D1023" t="str">
            <v/>
          </cell>
        </row>
        <row r="1024">
          <cell r="A1024" t="str">
            <v>2.4.58</v>
          </cell>
          <cell r="B1024" t="str">
            <v>COLLAR PVC DE DERIVACIÓN DE 2"*1/2"</v>
          </cell>
          <cell r="C1024" t="str">
            <v>UN</v>
          </cell>
          <cell r="D1024" t="str">
            <v/>
          </cell>
        </row>
        <row r="1025">
          <cell r="A1025" t="str">
            <v>2.4.59</v>
          </cell>
          <cell r="B1025" t="str">
            <v>COLLAR PVC DE DERIVACIÓN DE 2"*3/4"</v>
          </cell>
          <cell r="C1025" t="str">
            <v>UN</v>
          </cell>
          <cell r="D1025" t="str">
            <v/>
          </cell>
        </row>
        <row r="1026">
          <cell r="A1026" t="str">
            <v>2.4.60</v>
          </cell>
          <cell r="B1026" t="str">
            <v>COLLAR PVC DE DERIVACIÓN DE 2 1/2"*1/2"</v>
          </cell>
          <cell r="C1026" t="str">
            <v>UN</v>
          </cell>
          <cell r="D1026" t="str">
            <v/>
          </cell>
        </row>
        <row r="1027">
          <cell r="A1027" t="str">
            <v>2.4.61</v>
          </cell>
          <cell r="B1027" t="str">
            <v>COLLAR PVC DE DERIVACIÓN DE 2 1/2"*3/4"</v>
          </cell>
          <cell r="C1027" t="str">
            <v>UN</v>
          </cell>
          <cell r="D1027" t="str">
            <v/>
          </cell>
        </row>
        <row r="1028">
          <cell r="A1028" t="str">
            <v>2.4.62</v>
          </cell>
          <cell r="B1028" t="str">
            <v>COLLAR PVC DE DERIVACIÓN DE 3"*1/2"</v>
          </cell>
          <cell r="C1028" t="str">
            <v>UN</v>
          </cell>
          <cell r="D1028" t="str">
            <v/>
          </cell>
        </row>
        <row r="1029">
          <cell r="A1029" t="str">
            <v>2.4.63</v>
          </cell>
          <cell r="B1029" t="str">
            <v>COLLAR PVC DE DERIVACIÓN DE 3"*3/4"</v>
          </cell>
          <cell r="C1029" t="str">
            <v>UN</v>
          </cell>
          <cell r="D1029" t="str">
            <v/>
          </cell>
        </row>
        <row r="1030">
          <cell r="A1030" t="str">
            <v>2.4.64</v>
          </cell>
          <cell r="B1030" t="str">
            <v>COLLAR PVC DE DERIVACIÓN DE 4"*1/2"</v>
          </cell>
          <cell r="C1030" t="str">
            <v>UN</v>
          </cell>
          <cell r="D1030" t="str">
            <v/>
          </cell>
        </row>
        <row r="1031">
          <cell r="A1031" t="str">
            <v>2.4.65</v>
          </cell>
          <cell r="B1031" t="str">
            <v>COLLAR PVC DE DERIVACIÓN DE 4"*3/4"</v>
          </cell>
          <cell r="C1031" t="str">
            <v>UN</v>
          </cell>
          <cell r="D1031" t="str">
            <v/>
          </cell>
        </row>
        <row r="1032">
          <cell r="A1032" t="str">
            <v>2.4.66</v>
          </cell>
          <cell r="B1032" t="str">
            <v>COLLAR PVC DE DERIVACIÓN DE 6"*1/2"</v>
          </cell>
          <cell r="C1032" t="str">
            <v>UN</v>
          </cell>
          <cell r="D1032" t="str">
            <v/>
          </cell>
        </row>
        <row r="1033">
          <cell r="A1033" t="str">
            <v>2.4.67</v>
          </cell>
          <cell r="B1033" t="str">
            <v>COLLAR PVC DE DERIVACIÓN DE 6"*3/4"</v>
          </cell>
          <cell r="C1033" t="str">
            <v>UN</v>
          </cell>
          <cell r="D1033" t="str">
            <v/>
          </cell>
        </row>
        <row r="1034">
          <cell r="A1034" t="str">
            <v>2.4.68</v>
          </cell>
          <cell r="B1034" t="str">
            <v>COLLAR PVC DE DERIVACIÓN DE 8"*1"</v>
          </cell>
          <cell r="C1034" t="str">
            <v>UN</v>
          </cell>
          <cell r="D1034" t="str">
            <v/>
          </cell>
        </row>
        <row r="1035">
          <cell r="A1035" t="str">
            <v>2.4.69</v>
          </cell>
          <cell r="B1035" t="str">
            <v>ADAPTADOR PVC MACHO   D = 1/2"</v>
          </cell>
          <cell r="C1035" t="str">
            <v>UN</v>
          </cell>
          <cell r="D1035" t="str">
            <v/>
          </cell>
        </row>
        <row r="1036">
          <cell r="A1036" t="str">
            <v>2.4.70</v>
          </cell>
          <cell r="B1036" t="str">
            <v>ADAPTADOR PVC MACHO   D = 3/4"</v>
          </cell>
          <cell r="C1036" t="str">
            <v>UN</v>
          </cell>
          <cell r="D1036" t="str">
            <v/>
          </cell>
        </row>
        <row r="1037">
          <cell r="A1037" t="str">
            <v>2.4.71</v>
          </cell>
          <cell r="B1037" t="str">
            <v>ADAPTADOR PVC MACHO   D = 1"</v>
          </cell>
          <cell r="C1037" t="str">
            <v>UN</v>
          </cell>
          <cell r="D1037" t="str">
            <v/>
          </cell>
        </row>
        <row r="1038">
          <cell r="A1038" t="str">
            <v>2.4.72</v>
          </cell>
          <cell r="B1038" t="str">
            <v>ADAPTADOR PVC MACHO   D = 1 1/4"</v>
          </cell>
          <cell r="C1038" t="str">
            <v>UN</v>
          </cell>
          <cell r="D1038" t="str">
            <v/>
          </cell>
        </row>
        <row r="1039">
          <cell r="A1039" t="str">
            <v>2.4.73</v>
          </cell>
          <cell r="B1039" t="str">
            <v>ADAPTADOR PVC MACHO   D = 1 1/2"</v>
          </cell>
          <cell r="C1039" t="str">
            <v>UN</v>
          </cell>
          <cell r="D1039" t="str">
            <v/>
          </cell>
        </row>
        <row r="1040">
          <cell r="A1040" t="str">
            <v>2.4.74</v>
          </cell>
          <cell r="B1040" t="str">
            <v>ADAPTADOR PVC HEMBRA   D =  1/2"</v>
          </cell>
          <cell r="C1040" t="str">
            <v>UN</v>
          </cell>
          <cell r="D1040" t="str">
            <v/>
          </cell>
        </row>
        <row r="1041">
          <cell r="A1041" t="str">
            <v>2.4.75</v>
          </cell>
          <cell r="B1041" t="str">
            <v>ADAPTADOR PVC HEMBRA   D =  3/4"</v>
          </cell>
          <cell r="C1041" t="str">
            <v>UN</v>
          </cell>
          <cell r="D1041" t="str">
            <v/>
          </cell>
        </row>
        <row r="1042">
          <cell r="A1042" t="str">
            <v>2.4.76</v>
          </cell>
          <cell r="B1042" t="str">
            <v>ADAPTADOR PVC HEMBRA   D =  1"</v>
          </cell>
          <cell r="C1042" t="str">
            <v>UN</v>
          </cell>
          <cell r="D1042" t="str">
            <v/>
          </cell>
        </row>
        <row r="1043">
          <cell r="A1043" t="str">
            <v>2.4.77</v>
          </cell>
          <cell r="B1043" t="str">
            <v>ADAPTADOR PVC  HEMBRA   D =  1 1/4"</v>
          </cell>
          <cell r="C1043" t="str">
            <v>UN</v>
          </cell>
          <cell r="D1043" t="str">
            <v/>
          </cell>
        </row>
        <row r="1044">
          <cell r="A1044" t="str">
            <v>2.4.78</v>
          </cell>
          <cell r="B1044" t="str">
            <v>ADAPTADOR PVC HEMBRA   D =  1 1/2"</v>
          </cell>
          <cell r="C1044" t="str">
            <v>UN</v>
          </cell>
          <cell r="D1044" t="str">
            <v/>
          </cell>
        </row>
        <row r="1045">
          <cell r="A1045" t="str">
            <v>2.4.79</v>
          </cell>
          <cell r="B1045" t="str">
            <v>ADAPTADOR PVC  MACHO UNION MECANICA PF + UAD D = 1/2"</v>
          </cell>
          <cell r="C1045" t="str">
            <v>UN</v>
          </cell>
          <cell r="D1045" t="str">
            <v/>
          </cell>
        </row>
        <row r="1046">
          <cell r="A1046" t="str">
            <v>2.4.80</v>
          </cell>
          <cell r="B1046" t="str">
            <v>ADAPTADOR PVC  HEMBRA UNION MECANICA PF + UAD D = 1/2"</v>
          </cell>
          <cell r="C1046" t="str">
            <v>UN</v>
          </cell>
          <cell r="D1046" t="str">
            <v/>
          </cell>
        </row>
        <row r="1047">
          <cell r="A1047" t="str">
            <v>2.4.81</v>
          </cell>
          <cell r="B1047" t="str">
            <v>UNION PVC  PRESION SOLDAR D = 1/2"</v>
          </cell>
          <cell r="C1047" t="str">
            <v>UN</v>
          </cell>
          <cell r="D1047" t="str">
            <v/>
          </cell>
        </row>
        <row r="1048">
          <cell r="A1048" t="str">
            <v>2.4.82</v>
          </cell>
          <cell r="B1048" t="str">
            <v>UNION PVC  PRESION SOLDAR D = 3/4"</v>
          </cell>
          <cell r="C1048" t="str">
            <v>UN</v>
          </cell>
          <cell r="D1048" t="str">
            <v/>
          </cell>
        </row>
        <row r="1049">
          <cell r="A1049" t="str">
            <v>2.4.83</v>
          </cell>
          <cell r="B1049" t="str">
            <v>UNION PVC PRESION SOLDAR D = 1"</v>
          </cell>
          <cell r="C1049" t="str">
            <v>UN</v>
          </cell>
          <cell r="D1049" t="str">
            <v/>
          </cell>
        </row>
        <row r="1050">
          <cell r="A1050" t="str">
            <v>2.4.84</v>
          </cell>
          <cell r="B1050" t="str">
            <v>UNION PVC  PRESION SOLDAR D = 1 1/4"</v>
          </cell>
          <cell r="C1050" t="str">
            <v>UN</v>
          </cell>
          <cell r="D1050" t="str">
            <v/>
          </cell>
        </row>
        <row r="1051">
          <cell r="A1051" t="str">
            <v>2.4.85</v>
          </cell>
          <cell r="B1051" t="str">
            <v>UNION PVC  PRESION SOLDAR D = 1 1/2"</v>
          </cell>
          <cell r="C1051" t="str">
            <v>UN</v>
          </cell>
          <cell r="D1051" t="str">
            <v/>
          </cell>
        </row>
        <row r="1052">
          <cell r="A1052" t="str">
            <v>2.4.86</v>
          </cell>
          <cell r="B1052" t="str">
            <v>UNION PVC   MECANICA D = 2"</v>
          </cell>
          <cell r="C1052" t="str">
            <v>UN</v>
          </cell>
          <cell r="D1052" t="str">
            <v/>
          </cell>
        </row>
        <row r="1053">
          <cell r="A1053" t="str">
            <v>2.4.87</v>
          </cell>
          <cell r="B1053" t="str">
            <v>UNION PVC  MECANICA D = 2 1/2"</v>
          </cell>
          <cell r="C1053" t="str">
            <v>UN</v>
          </cell>
          <cell r="D1053" t="str">
            <v/>
          </cell>
        </row>
        <row r="1054">
          <cell r="A1054" t="str">
            <v>2.4.88</v>
          </cell>
          <cell r="B1054" t="str">
            <v>UNION PVC  MECANICA D = 3"</v>
          </cell>
          <cell r="C1054" t="str">
            <v>UN</v>
          </cell>
          <cell r="D1054" t="str">
            <v/>
          </cell>
        </row>
        <row r="1055">
          <cell r="A1055" t="str">
            <v>2.4.89</v>
          </cell>
          <cell r="B1055" t="str">
            <v>UNION PVC  MECANICA D = 4"</v>
          </cell>
          <cell r="C1055" t="str">
            <v>UN</v>
          </cell>
          <cell r="D1055" t="str">
            <v/>
          </cell>
        </row>
        <row r="1056">
          <cell r="A1056" t="str">
            <v>2.4.90</v>
          </cell>
          <cell r="B1056" t="str">
            <v>UNION PVC  MECANICA D = 6"</v>
          </cell>
          <cell r="C1056" t="str">
            <v>UN</v>
          </cell>
          <cell r="D1056" t="str">
            <v/>
          </cell>
        </row>
        <row r="1057">
          <cell r="A1057" t="str">
            <v>2.4.91</v>
          </cell>
          <cell r="B1057" t="str">
            <v>UNION PVC  MECANICA D = 8"</v>
          </cell>
          <cell r="C1057" t="str">
            <v>UN</v>
          </cell>
          <cell r="D1057" t="str">
            <v/>
          </cell>
        </row>
        <row r="1058">
          <cell r="A1058" t="str">
            <v>2.4.92</v>
          </cell>
          <cell r="B1058" t="str">
            <v>UNION PVC  MECANICA D = 10"</v>
          </cell>
          <cell r="C1058" t="str">
            <v>UN</v>
          </cell>
          <cell r="D1058" t="str">
            <v/>
          </cell>
        </row>
        <row r="1059">
          <cell r="A1059" t="str">
            <v>2.4.93</v>
          </cell>
          <cell r="B1059" t="str">
            <v>UNION PVC  MECANICA D = 12"</v>
          </cell>
          <cell r="C1059" t="str">
            <v>UN</v>
          </cell>
          <cell r="D1059" t="str">
            <v/>
          </cell>
        </row>
        <row r="1060">
          <cell r="A1060" t="str">
            <v>2.4.94</v>
          </cell>
          <cell r="B1060" t="str">
            <v>UNION PVC  MECANICA RAPIDA D = 2"</v>
          </cell>
          <cell r="C1060" t="str">
            <v>UN</v>
          </cell>
          <cell r="D1060" t="str">
            <v/>
          </cell>
        </row>
        <row r="1061">
          <cell r="A1061" t="str">
            <v>2.4.95</v>
          </cell>
          <cell r="B1061" t="str">
            <v>UNION PVC  MECANICA RAPIDA D = 2 1/2"</v>
          </cell>
          <cell r="C1061" t="str">
            <v>UN</v>
          </cell>
          <cell r="D1061" t="str">
            <v/>
          </cell>
        </row>
        <row r="1062">
          <cell r="A1062" t="str">
            <v>2.4.96</v>
          </cell>
          <cell r="B1062" t="str">
            <v>UNION PVC  MECANICA RAPIDA D = 3"</v>
          </cell>
          <cell r="C1062" t="str">
            <v>UN</v>
          </cell>
          <cell r="D1062" t="str">
            <v/>
          </cell>
        </row>
        <row r="1063">
          <cell r="A1063" t="str">
            <v>2.4.97</v>
          </cell>
          <cell r="B1063" t="str">
            <v>UNION PVC  MECANICA RAPIDA D = 4"</v>
          </cell>
          <cell r="C1063" t="str">
            <v>UN</v>
          </cell>
          <cell r="D1063" t="str">
            <v/>
          </cell>
        </row>
        <row r="1064">
          <cell r="A1064" t="str">
            <v>2.4.98</v>
          </cell>
          <cell r="B1064" t="str">
            <v>UNION PVC  MECANICA RAPIDA D = 6"</v>
          </cell>
          <cell r="C1064" t="str">
            <v>UN</v>
          </cell>
          <cell r="D1064" t="str">
            <v/>
          </cell>
        </row>
        <row r="1065">
          <cell r="A1065" t="str">
            <v>2.4.99</v>
          </cell>
          <cell r="B1065" t="str">
            <v>UNION PVC  MECANICA RAPIDA D = 8"</v>
          </cell>
          <cell r="C1065" t="str">
            <v>UN</v>
          </cell>
          <cell r="D1065" t="str">
            <v/>
          </cell>
        </row>
        <row r="1066">
          <cell r="A1066" t="str">
            <v>2.4.100</v>
          </cell>
          <cell r="B1066" t="str">
            <v>UNION PVC  MECANICA RAPIDA D = 10"</v>
          </cell>
          <cell r="C1066" t="str">
            <v>UN</v>
          </cell>
          <cell r="D1066" t="str">
            <v/>
          </cell>
        </row>
        <row r="1067">
          <cell r="A1067" t="str">
            <v>2.4.181</v>
          </cell>
          <cell r="B1067" t="str">
            <v>SUMINISTRO E INSTALACION TEE PRESION PVC REDUCCION  D=3/4" x 1/2"</v>
          </cell>
          <cell r="C1067" t="str">
            <v>UN</v>
          </cell>
          <cell r="D1067" t="str">
            <v/>
          </cell>
        </row>
        <row r="1068">
          <cell r="A1068" t="str">
            <v>6.4.2.131</v>
          </cell>
          <cell r="B1068" t="str">
            <v>SUMINISTRO E INSTALACION DE PASAMURO HD SOLDADO EL x EL L:0,20m D=2"</v>
          </cell>
          <cell r="C1068" t="str">
            <v>UN</v>
          </cell>
          <cell r="D1068" t="str">
            <v/>
          </cell>
        </row>
        <row r="1069">
          <cell r="A1069" t="str">
            <v>6.4.2.132</v>
          </cell>
          <cell r="B1069" t="str">
            <v>SUMINISTRO E INSTALACION DE PASAMURO HD SOLDADO EL x EL L:0,20m D=3"</v>
          </cell>
          <cell r="C1069" t="str">
            <v>UN</v>
          </cell>
          <cell r="D1069" t="str">
            <v/>
          </cell>
        </row>
        <row r="1070">
          <cell r="A1070" t="str">
            <v>6.4.2.133</v>
          </cell>
          <cell r="B1070" t="str">
            <v>PASAMURO HD SOLDADO EL x EL L:0,35m D=6"</v>
          </cell>
          <cell r="C1070" t="str">
            <v>UN</v>
          </cell>
          <cell r="D1070" t="str">
            <v/>
          </cell>
        </row>
        <row r="1071">
          <cell r="A1071" t="str">
            <v>6.4.2.134</v>
          </cell>
          <cell r="B1071" t="str">
            <v>SUMINISTRO E INSTALACION DE PASAMURO HD SOLDADO EL x EL L:0,35m D=3"</v>
          </cell>
          <cell r="C1071" t="str">
            <v>UN</v>
          </cell>
          <cell r="D1071" t="str">
            <v/>
          </cell>
        </row>
        <row r="1072">
          <cell r="A1072" t="str">
            <v>6.4.2.135</v>
          </cell>
          <cell r="B1072" t="str">
            <v>SUMINISTRO E INSTALACION DE PASAMURO HD SOLDADO EL x EL L:0,25m D=6"</v>
          </cell>
          <cell r="C1072" t="str">
            <v>UN</v>
          </cell>
          <cell r="D1072" t="str">
            <v/>
          </cell>
        </row>
        <row r="1073">
          <cell r="A1073" t="str">
            <v>6.4.2.136</v>
          </cell>
          <cell r="B1073" t="str">
            <v>SUMINISTRO E INSTALACION DE MACROMEDIDOR Ø:2".</v>
          </cell>
          <cell r="C1073" t="str">
            <v>UN</v>
          </cell>
          <cell r="D1073" t="str">
            <v/>
          </cell>
        </row>
        <row r="1074">
          <cell r="A1074" t="str">
            <v>6.4.2.137</v>
          </cell>
          <cell r="B1074" t="str">
            <v>LAMINA EN FIBRA DE VIDRIO PARA SEDIMENTADOR 0,90m x 1,50m.</v>
          </cell>
          <cell r="C1074" t="str">
            <v>UN</v>
          </cell>
          <cell r="D1074" t="str">
            <v/>
          </cell>
        </row>
        <row r="1075">
          <cell r="A1075" t="str">
            <v>6.4.2.138</v>
          </cell>
          <cell r="B1075" t="str">
            <v>POCETA EN ACERO INOXIDABLE DE SOBREPONER INCLUYE SALPICADOR Y GRIFERIA</v>
          </cell>
          <cell r="C1075" t="str">
            <v>UN</v>
          </cell>
          <cell r="D1075" t="str">
            <v/>
          </cell>
        </row>
        <row r="1076">
          <cell r="A1076" t="str">
            <v>3.15.15A</v>
          </cell>
          <cell r="B1076" t="str">
            <v>MONTAJE DE ESTRUCTURA METALICA</v>
          </cell>
          <cell r="C1076" t="str">
            <v>KG</v>
          </cell>
          <cell r="D1076" t="str">
            <v/>
          </cell>
        </row>
        <row r="1077">
          <cell r="A1077" t="str">
            <v>6.4.2.139</v>
          </cell>
          <cell r="B1077" t="str">
            <v>SUMINISTRO E INSTALACIÓN TABIQUE EN PRFV e:10 mm. (2,95m x 0,30m). Según diseño.</v>
          </cell>
          <cell r="C1077" t="str">
            <v>UN</v>
          </cell>
          <cell r="D1077" t="str">
            <v/>
          </cell>
        </row>
        <row r="1078">
          <cell r="A1078" t="str">
            <v>6.4.2.140</v>
          </cell>
          <cell r="B1078" t="str">
            <v>SUMINISTRO E INSTALACION DE TEE 6X3" PVC</v>
          </cell>
          <cell r="C1078" t="str">
            <v>UN</v>
          </cell>
          <cell r="D1078" t="str">
            <v/>
          </cell>
        </row>
        <row r="1079">
          <cell r="A1079" t="str">
            <v>6.2.4</v>
          </cell>
          <cell r="B1079" t="str">
            <v>CONCRETO CLASE D 21 MPa -(3000 PSI)</v>
          </cell>
          <cell r="C1079" t="str">
            <v>M3</v>
          </cell>
          <cell r="D1079" t="str">
            <v/>
          </cell>
        </row>
        <row r="1080">
          <cell r="A1080" t="str">
            <v>6.2.2</v>
          </cell>
          <cell r="B1080" t="str">
            <v>CONCRETO FLUIDO - 28.0MPa - (4000 PSI)</v>
          </cell>
          <cell r="C1080" t="str">
            <v>M3</v>
          </cell>
          <cell r="D1080" t="str">
            <v/>
          </cell>
        </row>
        <row r="1081">
          <cell r="A1081" t="str">
            <v>6.4.2.141</v>
          </cell>
          <cell r="B1081" t="str">
            <v>SUMINISTRO E INSTALACION TAPA EN CONCRETO e= 0,10m L=1,20m A=0,60m (incluye dos manijas metálicas)</v>
          </cell>
          <cell r="C1081" t="str">
            <v>UN</v>
          </cell>
          <cell r="D1081" t="str">
            <v/>
          </cell>
        </row>
        <row r="1082">
          <cell r="A1082" t="str">
            <v>1.1.12A</v>
          </cell>
          <cell r="B1082" t="str">
            <v>DEMOLICIÓN MURO CONCRETO E=25 cm</v>
          </cell>
          <cell r="C1082" t="str">
            <v>M2</v>
          </cell>
          <cell r="D1082" t="str">
            <v/>
          </cell>
        </row>
        <row r="1083">
          <cell r="A1083" t="str">
            <v>6.4.2.142</v>
          </cell>
          <cell r="B1083" t="str">
            <v>SUMINISTRO E INSTALACION DE TEE 6X4" PVC</v>
          </cell>
          <cell r="C1083" t="str">
            <v>UN</v>
          </cell>
          <cell r="D1083" t="str">
            <v/>
          </cell>
        </row>
        <row r="1084">
          <cell r="A1084" t="str">
            <v>6.4.2.143</v>
          </cell>
          <cell r="B1084" t="str">
            <v>SUMINISTRO E INSTALACION DE TEE 6" PVC</v>
          </cell>
          <cell r="C1084" t="str">
            <v>UN</v>
          </cell>
          <cell r="D1084" t="str">
            <v/>
          </cell>
        </row>
        <row r="1085">
          <cell r="A1085" t="str">
            <v>1.1.83A</v>
          </cell>
          <cell r="B1085" t="str">
            <v xml:space="preserve">  DEMOLICION PLACA DE PISO E=0,20 Mts.</v>
          </cell>
          <cell r="C1085" t="str">
            <v>M2</v>
          </cell>
          <cell r="D1085" t="str">
            <v/>
          </cell>
        </row>
        <row r="1086">
          <cell r="A1086" t="str">
            <v>6.4.2.144</v>
          </cell>
          <cell r="B1086" t="str">
            <v>VARILLA PARA REFUERZO LOGITUDINAL PARA COLUMNETA N 4, L=0,5 m, 0,996 kg</v>
          </cell>
          <cell r="C1086" t="str">
            <v>UN</v>
          </cell>
          <cell r="D1086" t="str">
            <v/>
          </cell>
        </row>
        <row r="1087">
          <cell r="A1087" t="str">
            <v>6.4.2.145</v>
          </cell>
          <cell r="B1087" t="str">
            <v>VARILLA PARA REFUERZO TRANSVERSAL PARA COLUMNETAS N 3, L=0,7 m, 0,557 kg</v>
          </cell>
          <cell r="C1087" t="str">
            <v>UN</v>
          </cell>
          <cell r="D1087" t="str">
            <v/>
          </cell>
        </row>
        <row r="1088">
          <cell r="A1088" t="str">
            <v>6.4.2.146</v>
          </cell>
          <cell r="B1088" t="str">
            <v>VARILLA PARA REFUERZO LOGITUDINAL PARA VIGUETAS N 2 , L=3,65 m, 0,251 kg</v>
          </cell>
          <cell r="C1088" t="str">
            <v>UN</v>
          </cell>
          <cell r="D1088" t="str">
            <v/>
          </cell>
        </row>
        <row r="1089">
          <cell r="A1089" t="str">
            <v>6.4.2.147</v>
          </cell>
          <cell r="B1089" t="str">
            <v>VARILLA PARA REFUERZO TRANSVERSAL PARA VIGUETAS N 2 , L=0,25 m, 0,251 kg</v>
          </cell>
          <cell r="C1089" t="str">
            <v>UN</v>
          </cell>
          <cell r="D1089" t="str">
            <v/>
          </cell>
        </row>
        <row r="1090">
          <cell r="A1090" t="str">
            <v>6.4.2.148</v>
          </cell>
          <cell r="B1090" t="str">
            <v>PASO DE ESCALERA EN ACERO EN VARILLA N°6 incluye anticorrosivo L= 1.40 m</v>
          </cell>
          <cell r="C1090" t="str">
            <v>UN</v>
          </cell>
          <cell r="D1090" t="str">
            <v/>
          </cell>
        </row>
        <row r="1091">
          <cell r="A1091" t="str">
            <v>6.4.2.149</v>
          </cell>
          <cell r="B1091" t="str">
            <v>SUMINISTRO E INSTALACION CODO 90° presion PVC Ø3"</v>
          </cell>
          <cell r="C1091" t="str">
            <v>UN</v>
          </cell>
          <cell r="D1091" t="str">
            <v/>
          </cell>
        </row>
        <row r="1092">
          <cell r="A1092" t="str">
            <v>6.4.2.150</v>
          </cell>
          <cell r="B1092" t="str">
            <v>TAPA DE ALFAJOR 0,80 X 0,90 M E= 1/4" CAL. 12 CURRUGADA, BISAGRA EN HIERRO FUNDIDO, MARCO EN PERFIL DE 1 1/4" X 3/16" Y MANIJA DE AGARRE EN VARILLA DE 1/2"</v>
          </cell>
          <cell r="C1092" t="str">
            <v xml:space="preserve">UN </v>
          </cell>
          <cell r="D1092" t="str">
            <v/>
          </cell>
        </row>
        <row r="1093">
          <cell r="A1093" t="str">
            <v>6.4.2.151</v>
          </cell>
          <cell r="B1093" t="str">
            <v>TAPA DE ALFAJOR 1.0 X 1.0 M E= 1/4" CAL. 12 CURRUGADA, BISAGRA EN HIERRO FUNDIDO, MARCO EN PERFIL DE 1 1/4" X 3/16" Y MANIJA DE AGARRE EN VARILLA DE 1/2"</v>
          </cell>
          <cell r="C1093" t="str">
            <v>UN</v>
          </cell>
          <cell r="D1093" t="str">
            <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t="str">
            <v/>
          </cell>
        </row>
        <row r="1096">
          <cell r="A1096" t="str">
            <v>6.4.2.154</v>
          </cell>
          <cell r="B1096" t="str">
            <v>SUMINISTRO E INSTALACIÓN UNIVERSAL D=2" HD</v>
          </cell>
          <cell r="C1096" t="str">
            <v>UN</v>
          </cell>
          <cell r="D1096" t="str">
            <v/>
          </cell>
        </row>
        <row r="1097">
          <cell r="A1097" t="str">
            <v>6.4.2.155</v>
          </cell>
          <cell r="B1097" t="str">
            <v xml:space="preserve"> SUMINISTRO E INSTALACIÓN NIPLE BRIDA - LISO D=2" HD 1,0 m</v>
          </cell>
          <cell r="C1097" t="str">
            <v>UN</v>
          </cell>
          <cell r="D1097" t="str">
            <v/>
          </cell>
        </row>
        <row r="1098">
          <cell r="A1098" t="str">
            <v>6.4.2.156</v>
          </cell>
          <cell r="B1098" t="str">
            <v>SUMINISTRO E INSTALACIÓN REDUCCION 3X2" PVC</v>
          </cell>
          <cell r="C1098" t="str">
            <v>UN</v>
          </cell>
          <cell r="D1098" t="str">
            <v/>
          </cell>
        </row>
        <row r="1099">
          <cell r="A1099" t="str">
            <v>6.4.2.157</v>
          </cell>
          <cell r="B1099" t="str">
            <v>SUMINISTRO E INSTALACIÓN NIPLE D=2" PVC 0,20 M</v>
          </cell>
          <cell r="C1099" t="str">
            <v>UN</v>
          </cell>
          <cell r="D1099" t="str">
            <v/>
          </cell>
        </row>
        <row r="1100">
          <cell r="A1100" t="str">
            <v>6.4.2.158</v>
          </cell>
          <cell r="B1100" t="str">
            <v>SUMINISTRO E INSTALACIÓN NIPLE D=2" PVC 0,10 M</v>
          </cell>
          <cell r="C1100" t="str">
            <v>UN</v>
          </cell>
          <cell r="D1100" t="str">
            <v/>
          </cell>
        </row>
        <row r="1101">
          <cell r="A1101" t="str">
            <v>6.4.2.159</v>
          </cell>
          <cell r="B1101" t="str">
            <v>SUMINISTRO E INSTALACIÓN NIPLE PVC D=6" L=1 m</v>
          </cell>
          <cell r="C1101" t="str">
            <v>UN</v>
          </cell>
          <cell r="D1101" t="str">
            <v/>
          </cell>
        </row>
        <row r="1102">
          <cell r="A1102" t="str">
            <v>6.4.2.160</v>
          </cell>
          <cell r="B1102" t="str">
            <v>SUMINISTRO E INSTALACIÓN PASAMURO HD ELxEL L=0,20 M  D=3"</v>
          </cell>
          <cell r="C1102" t="str">
            <v>UN</v>
          </cell>
          <cell r="D1102" t="str">
            <v/>
          </cell>
        </row>
        <row r="1103">
          <cell r="A1103" t="str">
            <v>6.4.2.161</v>
          </cell>
          <cell r="B1103" t="str">
            <v>SUMINISTRO E INSTALACIÓN ABRAZADERA ACERO GALVANIZADO DE 2 AGUJEROS D=4"</v>
          </cell>
          <cell r="C1103" t="str">
            <v>UN</v>
          </cell>
          <cell r="D1103" t="str">
            <v/>
          </cell>
        </row>
        <row r="1104">
          <cell r="A1104" t="str">
            <v>6.4.2.162</v>
          </cell>
          <cell r="B1104" t="str">
            <v>SUMINISTRO E INSTALACIÓN NIPLE PVC D=4" L= 0,1 m</v>
          </cell>
          <cell r="C1104" t="str">
            <v>UN</v>
          </cell>
          <cell r="D1104" t="str">
            <v/>
          </cell>
        </row>
        <row r="1105">
          <cell r="A1105" t="str">
            <v>6.4.2.163</v>
          </cell>
          <cell r="B1105" t="str">
            <v>SUMINISTRO E INSTALACIÓN MACROMEDIDOR DE 6"</v>
          </cell>
          <cell r="C1105" t="str">
            <v>UN</v>
          </cell>
          <cell r="D1105" t="str">
            <v/>
          </cell>
        </row>
        <row r="1106">
          <cell r="A1106" t="str">
            <v>6.4.2.164</v>
          </cell>
          <cell r="B1106" t="str">
            <v>SUMINISTRO E INSTALACIÓN DE TEE PVC D=4"</v>
          </cell>
          <cell r="C1106" t="str">
            <v>UN</v>
          </cell>
          <cell r="D1106" t="str">
            <v/>
          </cell>
        </row>
        <row r="1107">
          <cell r="A1107" t="str">
            <v>6.4.2.165</v>
          </cell>
          <cell r="B1107" t="str">
            <v>DESMONTAJE SISTEMA DE BOMBEO DE 36 PH</v>
          </cell>
          <cell r="C1107" t="str">
            <v>UN</v>
          </cell>
          <cell r="D1107" t="str">
            <v/>
          </cell>
        </row>
        <row r="1108">
          <cell r="A1108" t="str">
            <v>6.4.2.166</v>
          </cell>
          <cell r="B1108" t="str">
            <v>DESMONTAJE SISTEMA DE BOMBEO DE 100 PH INCLUYENDO SUCCIÓN E IMPULSIÓN, ACCESORIOS REQUERIDOS Y TRASLADO DE TABLERO DE FUERZA, MEDIDOR Y LINEA DE FUERZA AL TABLERO.</v>
          </cell>
          <cell r="C1108" t="str">
            <v>UN</v>
          </cell>
          <cell r="D1108" t="str">
            <v/>
          </cell>
        </row>
        <row r="1109">
          <cell r="A1109" t="str">
            <v>6.4.2.167</v>
          </cell>
          <cell r="B1109" t="str">
            <v>TRASLADO DE VÁLVULA ANTICIPADORA</v>
          </cell>
          <cell r="C1109" t="str">
            <v>UN</v>
          </cell>
          <cell r="D1109" t="str">
            <v/>
          </cell>
        </row>
        <row r="1110">
          <cell r="A1110" t="str">
            <v>6.4.2.168</v>
          </cell>
          <cell r="B1110" t="str">
            <v>DESMONTAJE BRIDA CIEGA O TAPÓN DE LA LINEA DE 100 HP</v>
          </cell>
          <cell r="C1110" t="str">
            <v>UN</v>
          </cell>
          <cell r="D1110" t="str">
            <v/>
          </cell>
        </row>
        <row r="1111">
          <cell r="A1111" t="str">
            <v>6.4.2.169</v>
          </cell>
          <cell r="B1111" t="str">
            <v>DEMOLICION DE CUBIERTA TEJA GALVANIZADA</v>
          </cell>
          <cell r="C1111" t="str">
            <v>M2</v>
          </cell>
          <cell r="D1111" t="str">
            <v/>
          </cell>
        </row>
        <row r="1112">
          <cell r="A1112" t="str">
            <v>6.4.2.170</v>
          </cell>
          <cell r="B1112" t="str">
            <v>CORREA  PHR C 203 X 67 MM, E=3,0 MM</v>
          </cell>
          <cell r="C1112" t="str">
            <v>ML</v>
          </cell>
          <cell r="D1112" t="str">
            <v/>
          </cell>
        </row>
        <row r="1113">
          <cell r="A1113" t="str">
            <v>1.12.58</v>
          </cell>
          <cell r="B1113" t="str">
            <v>SUMINISTRO E INSTALACIÓN TEJA THERMOACUSTICA TIPO TRAPEZOIDAL a 360</v>
          </cell>
          <cell r="C1113" t="str">
            <v>M2</v>
          </cell>
          <cell r="D1113" t="str">
            <v/>
          </cell>
        </row>
        <row r="1114">
          <cell r="A1114" t="str">
            <v>6.4.2.171</v>
          </cell>
          <cell r="B1114" t="str">
            <v>ESCALERA VERTICAL CON PROTECCION EN TUBO D= 2" HG L= 6,15</v>
          </cell>
          <cell r="C1114" t="str">
            <v>UN</v>
          </cell>
          <cell r="D1114" t="str">
            <v/>
          </cell>
        </row>
        <row r="1115">
          <cell r="A1115" t="str">
            <v>6.4.2.172</v>
          </cell>
          <cell r="B1115" t="str">
            <v>SUMINISTRO E INSTALACION CODO  90°  Ø3" PVC.</v>
          </cell>
          <cell r="C1115" t="str">
            <v>UN</v>
          </cell>
          <cell r="D1115" t="str">
            <v/>
          </cell>
        </row>
        <row r="1116">
          <cell r="A1116" t="str">
            <v>6.4.2.173</v>
          </cell>
          <cell r="B1116" t="str">
            <v>SUMINISTRO E INSTALACIÓN MACROMEDIDOR DE 3"</v>
          </cell>
          <cell r="C1116" t="str">
            <v>UN</v>
          </cell>
          <cell r="D1116" t="str">
            <v/>
          </cell>
        </row>
        <row r="1117">
          <cell r="A1117" t="str">
            <v>6.4.2.174</v>
          </cell>
          <cell r="B1117" t="str">
            <v>SUMINISTRO E INSTALACIÓN PASAMURO HG ELxEL L=0,15 M  D=2,5"</v>
          </cell>
          <cell r="C1117" t="str">
            <v>UN</v>
          </cell>
          <cell r="D1117" t="str">
            <v/>
          </cell>
        </row>
        <row r="1118">
          <cell r="A1118" t="str">
            <v>6.4.2.175</v>
          </cell>
          <cell r="B1118" t="str">
            <v>SUMINISTRO E INSTALACIÓN PASAMURO HG ELxEL L=0,25 M  D=4"</v>
          </cell>
          <cell r="C1118" t="str">
            <v>UN</v>
          </cell>
          <cell r="D1118" t="str">
            <v/>
          </cell>
        </row>
        <row r="1119">
          <cell r="A1119" t="str">
            <v>6.4.2.176</v>
          </cell>
          <cell r="B1119" t="str">
            <v>SUMINISTRO E INSTALACIÓN PASAMURO HG ELxEL L=0,20 M  D=4"</v>
          </cell>
          <cell r="C1119" t="str">
            <v>UN</v>
          </cell>
          <cell r="D1119" t="str">
            <v/>
          </cell>
        </row>
        <row r="1120">
          <cell r="A1120" t="str">
            <v>6.4.2.177</v>
          </cell>
          <cell r="B1120" t="str">
            <v>SUMINISTRO E INSTALACIÓN PASAMURO HG ELxEB L=0,20 M  D=3"</v>
          </cell>
          <cell r="C1120" t="str">
            <v>UN</v>
          </cell>
          <cell r="D1120" t="str">
            <v/>
          </cell>
        </row>
        <row r="1121">
          <cell r="A1121" t="str">
            <v>6.4.2.178</v>
          </cell>
          <cell r="B1121" t="str">
            <v>SUMINISTRO E INSTALACIÓN PASAMURO HG ELxEL L=0,20 M  D=3"</v>
          </cell>
          <cell r="C1121" t="str">
            <v>UN</v>
          </cell>
          <cell r="D1121" t="str">
            <v/>
          </cell>
        </row>
        <row r="1122">
          <cell r="A1122" t="str">
            <v>6.4.2.179</v>
          </cell>
          <cell r="B1122" t="str">
            <v>SUMINISTRO E INSTALACIÓN TUBERÍA PRESION PVC D= 3" (Caja de Inspeccion)</v>
          </cell>
          <cell r="C1122" t="str">
            <v>ML</v>
          </cell>
          <cell r="D1122" t="str">
            <v/>
          </cell>
        </row>
        <row r="1123">
          <cell r="A1123" t="str">
            <v>6.4.2.180</v>
          </cell>
          <cell r="B1123" t="str">
            <v>SUMINISTRO E INSTALACIÓN TUBERÍA PRESION PVC D= 3" (Filtro y edim a C. I)</v>
          </cell>
          <cell r="C1123" t="str">
            <v>ML</v>
          </cell>
          <cell r="D1123" t="str">
            <v/>
          </cell>
        </row>
        <row r="1124">
          <cell r="A1124" t="str">
            <v>6.4.2.181</v>
          </cell>
          <cell r="B1124" t="str">
            <v xml:space="preserve">SUMINISTRO E INSTALACION LAMINA  EN PRFV esp=12mm, ancho=0,25m, H=0,26m, ANCLADO AL MURO EN ANGULO DE 1 1/2". </v>
          </cell>
          <cell r="C1124" t="str">
            <v>M2</v>
          </cell>
          <cell r="D1124" t="str">
            <v/>
          </cell>
        </row>
        <row r="1125">
          <cell r="A1125" t="str">
            <v>6.4.2.182</v>
          </cell>
          <cell r="B1125" t="str">
            <v>SUMINISTRO E INSTALACION NIPLE PVC Ø1" L=0,40 m. (tubo conector para medida nivel)</v>
          </cell>
          <cell r="C1125" t="str">
            <v>UN</v>
          </cell>
          <cell r="D1125" t="str">
            <v/>
          </cell>
        </row>
        <row r="1126">
          <cell r="A1126" t="str">
            <v>6.4.2.183</v>
          </cell>
          <cell r="B1126" t="str">
            <v>SUMINISTRO E INSTALACION NIPLE PVC Ø2" L=0,35 m. (tubo para medida nivel)</v>
          </cell>
          <cell r="C1126" t="str">
            <v>UN</v>
          </cell>
          <cell r="D1126" t="str">
            <v/>
          </cell>
        </row>
        <row r="1127">
          <cell r="A1127" t="str">
            <v>6.4.2.184</v>
          </cell>
          <cell r="B1127" t="str">
            <v>CANAL PARSHALL PREFRABRICADO EN PRFV esp=8 mm anclado a muro, según diseño.</v>
          </cell>
          <cell r="C1127" t="str">
            <v>UN</v>
          </cell>
          <cell r="D1127" t="str">
            <v/>
          </cell>
        </row>
        <row r="1128">
          <cell r="A1128" t="str">
            <v>6.4.2.185</v>
          </cell>
          <cell r="B1128" t="str">
            <v xml:space="preserve">MARCO EN DOBLE ANGULO 1 1/4" x 3/16". PARA SOPORTE BAFLE EN  PRFV, L= 4,6 m. según diseño.
</v>
          </cell>
          <cell r="C1128" t="str">
            <v>UN</v>
          </cell>
          <cell r="D1128" t="str">
            <v/>
          </cell>
        </row>
        <row r="1129">
          <cell r="A1129" t="str">
            <v>6.4.2.186</v>
          </cell>
          <cell r="B1129" t="str">
            <v>BAFLE PRFV B=0,6m H=2,00m Esp= 2cm. Incluye orificio superior, inferior y rendija según diseño. (SECCION A)</v>
          </cell>
          <cell r="C1129" t="str">
            <v>UN</v>
          </cell>
          <cell r="D1129" t="str">
            <v/>
          </cell>
        </row>
        <row r="1130">
          <cell r="A1130" t="str">
            <v>6.4.2.187</v>
          </cell>
          <cell r="B1130" t="str">
            <v>BAFLE PRFV B=0,6m H=2,00m Esp= 2cm. Incluye orificio superior, inferior y rendija según diseño. (SECCION B)</v>
          </cell>
          <cell r="C1130" t="str">
            <v>UN</v>
          </cell>
          <cell r="D1130" t="str">
            <v/>
          </cell>
        </row>
        <row r="1131">
          <cell r="A1131" t="str">
            <v>6.4.2.188</v>
          </cell>
          <cell r="B1131" t="str">
            <v>BAFLE PRFV B=0,6m H=2,00m Esp= 2cm. Incluye orificio superior, inferior y rendija según diseño. (SECCION C)</v>
          </cell>
          <cell r="C1131" t="str">
            <v>UN</v>
          </cell>
          <cell r="D1131" t="str">
            <v/>
          </cell>
        </row>
        <row r="1132">
          <cell r="A1132" t="str">
            <v>6.4.2.189</v>
          </cell>
          <cell r="B1132" t="str">
            <v>CANALETA DE LAVADO EN PRFV ancho efectivo= 0,20m altura efectiva= 0,13m y esp= 0,02m. L=1,7m.</v>
          </cell>
          <cell r="C1132" t="str">
            <v>UN</v>
          </cell>
          <cell r="D1132" t="str">
            <v/>
          </cell>
        </row>
        <row r="1133">
          <cell r="A1133" t="str">
            <v>2.4.169A</v>
          </cell>
          <cell r="B1133" t="str">
            <v>GRAVA PARA LECHO FILTRANTE TAMAÑO 38,1 mm</v>
          </cell>
          <cell r="C1133" t="str">
            <v>M3</v>
          </cell>
          <cell r="D1133" t="str">
            <v/>
          </cell>
        </row>
        <row r="1134">
          <cell r="A1134" t="str">
            <v>2.4.172A</v>
          </cell>
          <cell r="B1134" t="str">
            <v>ANTRACITA PARA FILTRO TE = 0,8 mm</v>
          </cell>
          <cell r="C1134" t="str">
            <v>M3</v>
          </cell>
          <cell r="D1134" t="str">
            <v/>
          </cell>
        </row>
        <row r="1135">
          <cell r="A1135" t="str">
            <v>2.4.258A</v>
          </cell>
          <cell r="B1135" t="str">
            <v>ARENAPARA FILTRO TE= 0,55 mm</v>
          </cell>
          <cell r="C1135" t="str">
            <v>M3</v>
          </cell>
          <cell r="D1135" t="str">
            <v/>
          </cell>
        </row>
        <row r="1136">
          <cell r="A1136" t="str">
            <v>6.4.2.190</v>
          </cell>
          <cell r="B1136" t="str">
            <v>VIGA TRIANGULAR BASE= 0,30 m, ALTURA= 0,25 m, e= 0,10 m. INCLUYE NIPLE EN PVC UBICADO HORIZONTALMENTE D= 1/2", CADA 0,075 m. L= 1,34 SEGÚN DISEÑO</v>
          </cell>
          <cell r="C1136" t="str">
            <v>UN</v>
          </cell>
          <cell r="D1136" t="str">
            <v/>
          </cell>
        </row>
        <row r="1137">
          <cell r="A1137" t="str">
            <v>6.4.2.191</v>
          </cell>
          <cell r="B1137" t="str">
            <v>MULTIPLES DE ALIMENTACION PVC D= 3" L= 0,25 m</v>
          </cell>
          <cell r="C1137" t="str">
            <v>UN</v>
          </cell>
          <cell r="D1137" t="str">
            <v/>
          </cell>
        </row>
        <row r="1138">
          <cell r="A1138" t="str">
            <v>6.4.2.192</v>
          </cell>
          <cell r="B1138" t="str">
            <v>MULTIPLES SUCCIONADORES PVC 2" C/ 0,4 m L= 0,50 m</v>
          </cell>
          <cell r="C1138" t="str">
            <v>UN</v>
          </cell>
          <cell r="D1138" t="str">
            <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t="str">
            <v/>
          </cell>
        </row>
        <row r="1140">
          <cell r="A1140" t="str">
            <v>6.4.2.194</v>
          </cell>
          <cell r="B1140" t="str">
            <v>MÚLTIPLE DE RECOLECCIÓN Ø 2,5" C/0,506 m, CON 7 ORIFICIOS DE Ø1/2" C/0,15 m. L=1,20M. (EN UN EXTREMO CON ADAPTADOR MACHO Y CON TAPON POR EL OPUESTO)</v>
          </cell>
          <cell r="C1140" t="str">
            <v>UN</v>
          </cell>
          <cell r="D1140" t="str">
            <v/>
          </cell>
        </row>
        <row r="1141">
          <cell r="A1141" t="str">
            <v>6.4.2.195</v>
          </cell>
          <cell r="B1141" t="str">
            <v>MODULO HEXAGONAL INCLINACIÓN = 60° en PAD cal. 60, e=6mm.</v>
          </cell>
          <cell r="C1141" t="str">
            <v>UN</v>
          </cell>
          <cell r="D1141" t="str">
            <v/>
          </cell>
        </row>
        <row r="1142">
          <cell r="A1142" t="str">
            <v>3.17.10A</v>
          </cell>
          <cell r="B1142" t="str">
            <v xml:space="preserve">POZO DE INSPECCIÓN D=1.50 M, H  3.50  &lt; H &lt; 4,5 </v>
          </cell>
          <cell r="C1142" t="str">
            <v>UN</v>
          </cell>
          <cell r="D1142" t="str">
            <v/>
          </cell>
        </row>
        <row r="1143">
          <cell r="A1143" t="str">
            <v>3.17.10B</v>
          </cell>
          <cell r="B1143" t="str">
            <v>POZO DE INSPECCIÓN D=1.50 M, H  5.50  &lt; H &lt; 6.50</v>
          </cell>
          <cell r="C1143" t="str">
            <v>UN</v>
          </cell>
          <cell r="D1143" t="str">
            <v/>
          </cell>
        </row>
        <row r="1144">
          <cell r="A1144" t="str">
            <v>6.4.2.196</v>
          </cell>
          <cell r="B1144" t="str">
            <v>SUMINISTRO E INSTALACION TUBERÍA DE ALCANTARILALDO Ø=18"</v>
          </cell>
          <cell r="C1144" t="str">
            <v>ML</v>
          </cell>
          <cell r="D1144" t="str">
            <v/>
          </cell>
        </row>
        <row r="1145">
          <cell r="A1145" t="str">
            <v>6.4.2.197</v>
          </cell>
          <cell r="B1145" t="str">
            <v>SUMINISTRO E INSTALACION TUBERÍA DE ALCANTARILALDO Ø=27"</v>
          </cell>
          <cell r="C1145" t="str">
            <v>ML</v>
          </cell>
          <cell r="D1145" t="str">
            <v/>
          </cell>
        </row>
        <row r="1146">
          <cell r="A1146" t="str">
            <v>6.4.2.198</v>
          </cell>
          <cell r="B1146" t="str">
            <v>SUMINISTRO E INSTALACION TUBERÍA DE ALCANTARILALDO Ø=30"</v>
          </cell>
          <cell r="C1146" t="str">
            <v>ML</v>
          </cell>
          <cell r="D1146" t="str">
            <v/>
          </cell>
        </row>
        <row r="1147">
          <cell r="A1147" t="str">
            <v>3.17.3</v>
          </cell>
          <cell r="B1147" t="str">
            <v>PLACA DE FONDO O BASE DE POZO DE INSPECCION DIAMETRO = 1,95 m</v>
          </cell>
          <cell r="C1147" t="str">
            <v>UN</v>
          </cell>
          <cell r="D1147" t="str">
            <v/>
          </cell>
        </row>
        <row r="1148">
          <cell r="A1148" t="str">
            <v>6.4.2.199</v>
          </cell>
          <cell r="B1148" t="str">
            <v>CAÑUELA POZO DE INSPECCION PARA TUBERIA ENTRE 24" Y 34" (Concreto fc´= 28 Mpa elab. En obra)</v>
          </cell>
          <cell r="C1148" t="str">
            <v>ML</v>
          </cell>
          <cell r="D1148" t="str">
            <v/>
          </cell>
        </row>
        <row r="1149">
          <cell r="A1149" t="str">
            <v>3.11.2</v>
          </cell>
          <cell r="B1149" t="str">
            <v>CARGUE Y TRANSPORTE DE MATERIALES SUELTOS,  PRODUCTO DE SOBRANTES Y/O DERRUMBES (INCLUYE ACARREO LIBRE 5 KM.)</v>
          </cell>
          <cell r="C1149" t="str">
            <v>M3</v>
          </cell>
          <cell r="D1149" t="str">
            <v/>
          </cell>
        </row>
        <row r="1150">
          <cell r="A1150" t="str">
            <v>3.5.1</v>
          </cell>
          <cell r="B1150" t="str">
            <v>SUMINISTRO, EXTENDIDA MATERIAL GRANULAR (RECEBO) PARA AFIRMADO, SIN COMPACTAR HASTA UN DIÁMETRO DE 5" Y UN ÍNDICE PLÁSTICO MENOR O IGUAL 9%  (**)</v>
          </cell>
          <cell r="C1150" t="str">
            <v>M3</v>
          </cell>
          <cell r="D1150" t="str">
            <v/>
          </cell>
        </row>
        <row r="1151">
          <cell r="A1151" t="str">
            <v>6.4.2.200</v>
          </cell>
          <cell r="B1151" t="str">
            <v>VALVULA DE COMPUERTA COLUMNA DE SUSPENSION PSS RECTANGULAR de 0,15 x 0,15 m. de Vástago ascendente L= 0,20 m. D= 6"</v>
          </cell>
          <cell r="C1151" t="str">
            <v>UN</v>
          </cell>
          <cell r="D1151" t="str">
            <v/>
          </cell>
        </row>
        <row r="1152">
          <cell r="A1152" t="str">
            <v>6.4.2.201</v>
          </cell>
          <cell r="B1152" t="str">
            <v>VALVULA DE COMPUERTA COLUMNA DE SUSPENSION PSS RECTANGULAR de 0,15 x 0,15 m. de Vástago ascendente L= 0,60 m. D= 6"</v>
          </cell>
          <cell r="C1152" t="str">
            <v>UN</v>
          </cell>
          <cell r="D1152" t="str">
            <v/>
          </cell>
        </row>
        <row r="1153">
          <cell r="A1153" t="str">
            <v>6.4.2.202</v>
          </cell>
          <cell r="B1153" t="str">
            <v>VALVULA DE COMPUERTA COLUMNA DE SUSPENSION PSS RECTANGULAR de 0,20 x 0,20 m. de Vástago ascendente L= 2,56 m. D= 8"</v>
          </cell>
          <cell r="C1153" t="str">
            <v>UN</v>
          </cell>
          <cell r="D1153" t="str">
            <v/>
          </cell>
        </row>
        <row r="1154">
          <cell r="A1154" t="str">
            <v>6.4.2.203</v>
          </cell>
          <cell r="B1154" t="str">
            <v>VALVULA DE COMPUERTA COLUMNA DE SUSPENSION PSS RECTANGULAR de 0,15 x 0,15 m. de Vástago ascendente L= 1,30 m. D= 6"</v>
          </cell>
          <cell r="C1154" t="str">
            <v>UN</v>
          </cell>
          <cell r="D1154" t="str">
            <v/>
          </cell>
        </row>
        <row r="1155">
          <cell r="A1155" t="str">
            <v>6.4.2.204</v>
          </cell>
          <cell r="B1155" t="str">
            <v>PASAMURO HG 4" EL x ER L= 0,45 m   Z= 0,125 EL</v>
          </cell>
          <cell r="C1155" t="str">
            <v>UN</v>
          </cell>
          <cell r="D1155" t="str">
            <v/>
          </cell>
        </row>
        <row r="1156">
          <cell r="A1156" t="str">
            <v>6.4.2.205</v>
          </cell>
          <cell r="B1156" t="str">
            <v>SUMINISTRO E INSTALACION DE REGLILLA DE MEDICION CANALETA PARSHALL EN ACRILICO COLOR AZUL segun detalle.</v>
          </cell>
          <cell r="C1156" t="str">
            <v>UN</v>
          </cell>
          <cell r="D1156" t="str">
            <v/>
          </cell>
        </row>
        <row r="1157">
          <cell r="A1157" t="str">
            <v>6.4.2.206</v>
          </cell>
          <cell r="B1157" t="str">
            <v>PLATINA CABLE SUPERIOR EN ACERO 250MM X 250MM, ESP: 1".</v>
          </cell>
          <cell r="C1157" t="str">
            <v>UN</v>
          </cell>
          <cell r="D1157" t="str">
            <v/>
          </cell>
        </row>
        <row r="1158">
          <cell r="A1158" t="str">
            <v>6.4.2.207</v>
          </cell>
          <cell r="B1158" t="str">
            <v>PLATINA CABLE INFERIOR EN ACERO 250MM X 250MM, ESP: 1".</v>
          </cell>
          <cell r="C1158" t="str">
            <v>UN</v>
          </cell>
          <cell r="D1158" t="str">
            <v/>
          </cell>
        </row>
        <row r="1159">
          <cell r="A1159" t="str">
            <v>6.4.2.208</v>
          </cell>
          <cell r="B1159" t="str">
            <v>VARILLA DE ANCLAJE A CABLE SUPERIOR, 1 1/4".L=2,70 M.</v>
          </cell>
          <cell r="C1159" t="str">
            <v>UN</v>
          </cell>
          <cell r="D1159" t="str">
            <v/>
          </cell>
        </row>
        <row r="1160">
          <cell r="A1160" t="str">
            <v>6.4.2.209</v>
          </cell>
          <cell r="B1160" t="str">
            <v>VARILLA DE ANCLAJE A CABLE INFERIOR 1". L=1,70 M.</v>
          </cell>
          <cell r="C1160" t="str">
            <v>UN</v>
          </cell>
          <cell r="D1160" t="str">
            <v/>
          </cell>
        </row>
        <row r="1161">
          <cell r="A1161" t="str">
            <v>6.4.2.210</v>
          </cell>
          <cell r="B1161" t="str">
            <v xml:space="preserve">CABLE SUPERIOR PRINCIPAL EN ACERO FU: 1770 MPA. (REF. 6 X 37, 6 TORONES X 37 ALAMBRES C/U) 32MM. </v>
          </cell>
          <cell r="C1161" t="str">
            <v>ML.</v>
          </cell>
          <cell r="D1161" t="str">
            <v/>
          </cell>
        </row>
        <row r="1162">
          <cell r="A1162" t="str">
            <v>6.4.2.211</v>
          </cell>
          <cell r="B1162" t="str">
            <v xml:space="preserve">CABLE INFERIOR SECUNDARIO EN ACERO FU: 1770 MPA. |(REF. 6 X 19, 6 TORONES X 19 ALAMBRES C/U) 24MM. </v>
          </cell>
          <cell r="C1162" t="str">
            <v>ML.</v>
          </cell>
          <cell r="D1162" t="str">
            <v/>
          </cell>
        </row>
        <row r="1163">
          <cell r="A1163" t="str">
            <v>6.4.2.212</v>
          </cell>
          <cell r="B1163" t="str">
            <v>CABLE EN ACERO 10 MM FU: 1770 MPA. PARA PENDOLONES SUPERIORES.</v>
          </cell>
          <cell r="C1163" t="str">
            <v>ML.</v>
          </cell>
          <cell r="D1163" t="str">
            <v/>
          </cell>
        </row>
        <row r="1164">
          <cell r="A1164" t="str">
            <v>6.4.2.213</v>
          </cell>
          <cell r="B1164" t="str">
            <v>CABLE EN ACERO 6 MM FU: 1770 MPA. PARA PENDOLONES INFERIORES.</v>
          </cell>
          <cell r="C1164" t="str">
            <v>ML.</v>
          </cell>
          <cell r="D1164" t="str">
            <v/>
          </cell>
        </row>
        <row r="1165">
          <cell r="A1165" t="str">
            <v>6.4.2.214</v>
          </cell>
          <cell r="B1165" t="str">
            <v>ABRAZADERA PLATINA 1/2" INCLUYE 2 ARMELLAS SOLDADAS A PLATINA DE 5/8" Y PERNO DE 5/8".</v>
          </cell>
          <cell r="C1165" t="str">
            <v>UN</v>
          </cell>
          <cell r="D1165" t="str">
            <v/>
          </cell>
        </row>
        <row r="1166">
          <cell r="A1166" t="str">
            <v>6.4.2.215</v>
          </cell>
          <cell r="B1166" t="str">
            <v>SUJETACABLES EN ACERO DE 1 1/4".</v>
          </cell>
          <cell r="C1166" t="str">
            <v>UN</v>
          </cell>
          <cell r="D1166" t="str">
            <v/>
          </cell>
        </row>
        <row r="1167">
          <cell r="A1167" t="str">
            <v>6.4.2.216</v>
          </cell>
          <cell r="B1167" t="str">
            <v>SUJETACABLES EN ACERO DE 1".</v>
          </cell>
          <cell r="C1167" t="str">
            <v>UN</v>
          </cell>
          <cell r="D1167" t="str">
            <v/>
          </cell>
        </row>
        <row r="1168">
          <cell r="A1168" t="str">
            <v>6.4.2.217</v>
          </cell>
          <cell r="B1168" t="str">
            <v>SUJETACABLES EN ACERO DE 10MM.</v>
          </cell>
          <cell r="C1168" t="str">
            <v>UN</v>
          </cell>
          <cell r="D1168" t="str">
            <v/>
          </cell>
        </row>
        <row r="1169">
          <cell r="A1169" t="str">
            <v>6.4.2.218</v>
          </cell>
          <cell r="B1169" t="str">
            <v>SUJETACABLES EN ACERO DE 8MM.</v>
          </cell>
          <cell r="C1169" t="str">
            <v>UN</v>
          </cell>
          <cell r="D1169" t="str">
            <v/>
          </cell>
        </row>
        <row r="1170">
          <cell r="A1170" t="str">
            <v>6.4.2.219</v>
          </cell>
          <cell r="B1170" t="str">
            <v>COLUMNA EN PERFIL CIRCULAR Ø 6", 4MM. SEGÚN DISEÑO.</v>
          </cell>
          <cell r="C1170" t="str">
            <v>KG</v>
          </cell>
          <cell r="D1170" t="str">
            <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t="str">
            <v/>
          </cell>
        </row>
        <row r="1172">
          <cell r="A1172" t="str">
            <v>6.4.2.221</v>
          </cell>
          <cell r="B1172" t="str">
            <v xml:space="preserve">
SUMINISTRO E INSTALACIÓN DE TUBERÍA DE ACERO 16”*3/8 , QUE SERVIRÁ COMO CAMISA PARA INSTALACIÓN TUBERÍA DE 12" EN PVC.
</v>
          </cell>
          <cell r="C1172" t="str">
            <v>ML</v>
          </cell>
          <cell r="D1172" t="str">
            <v/>
          </cell>
        </row>
        <row r="1173">
          <cell r="A1173" t="str">
            <v>3.3.4</v>
          </cell>
          <cell r="B1173" t="str">
            <v>SUMINISTRO E INSTALACIÓN CONCRETO DE 14 Mpa - (2000 P.S.I).  POBRE</v>
          </cell>
          <cell r="C1173" t="str">
            <v>M3</v>
          </cell>
          <cell r="D1173" t="str">
            <v/>
          </cell>
        </row>
        <row r="1174">
          <cell r="A1174" t="str">
            <v/>
          </cell>
          <cell r="B1174" t="str">
            <v/>
          </cell>
          <cell r="C1174" t="str">
            <v/>
          </cell>
          <cell r="D1174" t="str">
            <v/>
          </cell>
        </row>
        <row r="1175">
          <cell r="A1175" t="str">
            <v/>
          </cell>
          <cell r="B1175" t="str">
            <v/>
          </cell>
          <cell r="C1175" t="str">
            <v/>
          </cell>
          <cell r="D1175" t="str">
            <v/>
          </cell>
        </row>
        <row r="1176">
          <cell r="A1176" t="str">
            <v/>
          </cell>
          <cell r="B1176" t="str">
            <v/>
          </cell>
          <cell r="C1176" t="str">
            <v/>
          </cell>
          <cell r="D1176" t="str">
            <v/>
          </cell>
        </row>
        <row r="1177">
          <cell r="A1177" t="str">
            <v/>
          </cell>
          <cell r="B1177" t="str">
            <v/>
          </cell>
          <cell r="C1177" t="str">
            <v/>
          </cell>
          <cell r="D1177" t="str">
            <v/>
          </cell>
        </row>
        <row r="1178">
          <cell r="A1178" t="str">
            <v/>
          </cell>
          <cell r="B1178" t="str">
            <v/>
          </cell>
          <cell r="C1178" t="str">
            <v/>
          </cell>
          <cell r="D1178" t="str">
            <v/>
          </cell>
        </row>
        <row r="1179">
          <cell r="A1179" t="str">
            <v/>
          </cell>
          <cell r="B1179" t="str">
            <v/>
          </cell>
          <cell r="C1179" t="str">
            <v/>
          </cell>
          <cell r="D1179" t="str">
            <v/>
          </cell>
        </row>
        <row r="1180">
          <cell r="A1180" t="str">
            <v/>
          </cell>
          <cell r="B1180" t="str">
            <v/>
          </cell>
          <cell r="C1180" t="str">
            <v/>
          </cell>
          <cell r="D1180" t="str">
            <v/>
          </cell>
        </row>
        <row r="1181">
          <cell r="A1181" t="str">
            <v/>
          </cell>
          <cell r="B1181" t="str">
            <v/>
          </cell>
          <cell r="C1181" t="str">
            <v/>
          </cell>
          <cell r="D1181" t="str">
            <v/>
          </cell>
        </row>
        <row r="1182">
          <cell r="A1182" t="str">
            <v/>
          </cell>
          <cell r="B1182" t="str">
            <v/>
          </cell>
          <cell r="C1182" t="str">
            <v/>
          </cell>
          <cell r="D1182" t="str">
            <v/>
          </cell>
        </row>
        <row r="1183">
          <cell r="A1183" t="str">
            <v/>
          </cell>
          <cell r="B1183" t="str">
            <v/>
          </cell>
          <cell r="C1183" t="str">
            <v/>
          </cell>
          <cell r="D1183" t="str">
            <v/>
          </cell>
        </row>
        <row r="1184">
          <cell r="A1184" t="str">
            <v/>
          </cell>
          <cell r="B1184" t="str">
            <v/>
          </cell>
          <cell r="C1184" t="str">
            <v/>
          </cell>
          <cell r="D1184" t="str">
            <v/>
          </cell>
        </row>
        <row r="1185">
          <cell r="A1185" t="str">
            <v/>
          </cell>
          <cell r="B1185" t="str">
            <v/>
          </cell>
          <cell r="C1185" t="str">
            <v/>
          </cell>
          <cell r="D1185" t="str">
            <v/>
          </cell>
        </row>
        <row r="1186">
          <cell r="A1186" t="str">
            <v/>
          </cell>
          <cell r="B1186" t="str">
            <v/>
          </cell>
          <cell r="C1186" t="str">
            <v/>
          </cell>
          <cell r="D1186" t="str">
            <v/>
          </cell>
        </row>
        <row r="1187">
          <cell r="A1187" t="str">
            <v/>
          </cell>
          <cell r="B1187" t="str">
            <v/>
          </cell>
          <cell r="C1187" t="str">
            <v/>
          </cell>
          <cell r="D1187" t="str">
            <v/>
          </cell>
        </row>
        <row r="1188">
          <cell r="A1188" t="str">
            <v/>
          </cell>
          <cell r="B1188" t="str">
            <v/>
          </cell>
          <cell r="C1188" t="str">
            <v/>
          </cell>
          <cell r="D1188" t="str">
            <v/>
          </cell>
        </row>
        <row r="1189">
          <cell r="A1189" t="str">
            <v/>
          </cell>
          <cell r="B1189" t="str">
            <v/>
          </cell>
          <cell r="C1189" t="str">
            <v/>
          </cell>
          <cell r="D1189" t="str">
            <v/>
          </cell>
        </row>
        <row r="1190">
          <cell r="A1190" t="str">
            <v/>
          </cell>
          <cell r="B1190" t="str">
            <v/>
          </cell>
          <cell r="C1190" t="str">
            <v/>
          </cell>
          <cell r="D1190" t="str">
            <v/>
          </cell>
        </row>
        <row r="1191">
          <cell r="A1191" t="str">
            <v/>
          </cell>
          <cell r="B1191" t="str">
            <v/>
          </cell>
          <cell r="C1191" t="str">
            <v/>
          </cell>
          <cell r="D1191" t="str">
            <v/>
          </cell>
        </row>
        <row r="1192">
          <cell r="A1192" t="str">
            <v/>
          </cell>
          <cell r="B1192" t="str">
            <v/>
          </cell>
          <cell r="C1192" t="str">
            <v/>
          </cell>
          <cell r="D1192" t="str">
            <v/>
          </cell>
        </row>
        <row r="1193">
          <cell r="A1193" t="str">
            <v/>
          </cell>
          <cell r="B1193" t="str">
            <v/>
          </cell>
          <cell r="C1193" t="str">
            <v/>
          </cell>
          <cell r="D1193" t="str">
            <v/>
          </cell>
        </row>
        <row r="1194">
          <cell r="A1194" t="str">
            <v/>
          </cell>
          <cell r="B1194" t="str">
            <v/>
          </cell>
          <cell r="C1194" t="str">
            <v/>
          </cell>
          <cell r="D1194" t="str">
            <v/>
          </cell>
        </row>
        <row r="1195">
          <cell r="A1195" t="str">
            <v/>
          </cell>
          <cell r="B1195" t="str">
            <v/>
          </cell>
          <cell r="C1195" t="str">
            <v/>
          </cell>
          <cell r="D1195" t="str">
            <v/>
          </cell>
        </row>
        <row r="1196">
          <cell r="A1196" t="str">
            <v/>
          </cell>
          <cell r="B1196" t="str">
            <v/>
          </cell>
          <cell r="C1196" t="str">
            <v/>
          </cell>
          <cell r="D1196" t="str">
            <v/>
          </cell>
        </row>
        <row r="1197">
          <cell r="A1197" t="str">
            <v/>
          </cell>
          <cell r="B1197" t="str">
            <v/>
          </cell>
          <cell r="C1197" t="str">
            <v/>
          </cell>
          <cell r="D1197" t="str">
            <v/>
          </cell>
        </row>
        <row r="1198">
          <cell r="A1198" t="str">
            <v/>
          </cell>
          <cell r="B1198" t="str">
            <v/>
          </cell>
          <cell r="C1198" t="str">
            <v/>
          </cell>
          <cell r="D1198" t="str">
            <v/>
          </cell>
        </row>
        <row r="1199">
          <cell r="A1199" t="str">
            <v/>
          </cell>
          <cell r="B1199" t="str">
            <v/>
          </cell>
          <cell r="C1199" t="str">
            <v/>
          </cell>
          <cell r="D1199" t="str">
            <v/>
          </cell>
        </row>
        <row r="1200">
          <cell r="A1200" t="str">
            <v/>
          </cell>
          <cell r="B1200" t="str">
            <v/>
          </cell>
          <cell r="C1200" t="str">
            <v/>
          </cell>
          <cell r="D1200" t="str">
            <v/>
          </cell>
        </row>
        <row r="1201">
          <cell r="A1201" t="str">
            <v/>
          </cell>
          <cell r="B1201" t="str">
            <v/>
          </cell>
          <cell r="C1201" t="str">
            <v/>
          </cell>
          <cell r="D1201" t="str">
            <v/>
          </cell>
        </row>
        <row r="1202">
          <cell r="A1202" t="str">
            <v/>
          </cell>
          <cell r="B1202" t="str">
            <v/>
          </cell>
          <cell r="C1202" t="str">
            <v/>
          </cell>
          <cell r="D1202" t="str">
            <v/>
          </cell>
        </row>
        <row r="1203">
          <cell r="A1203" t="str">
            <v/>
          </cell>
          <cell r="B1203" t="str">
            <v/>
          </cell>
          <cell r="C1203" t="str">
            <v/>
          </cell>
          <cell r="D1203" t="str">
            <v/>
          </cell>
        </row>
        <row r="1204">
          <cell r="A1204" t="str">
            <v/>
          </cell>
          <cell r="B1204" t="str">
            <v/>
          </cell>
          <cell r="C1204" t="str">
            <v/>
          </cell>
          <cell r="D1204" t="str">
            <v/>
          </cell>
        </row>
        <row r="1205">
          <cell r="A1205" t="str">
            <v/>
          </cell>
          <cell r="B1205" t="str">
            <v/>
          </cell>
          <cell r="C1205" t="str">
            <v/>
          </cell>
          <cell r="D1205" t="str">
            <v/>
          </cell>
        </row>
        <row r="1206">
          <cell r="A1206" t="str">
            <v/>
          </cell>
          <cell r="B1206" t="str">
            <v/>
          </cell>
          <cell r="C1206" t="str">
            <v/>
          </cell>
          <cell r="D1206" t="str">
            <v/>
          </cell>
        </row>
        <row r="1207">
          <cell r="A1207" t="str">
            <v/>
          </cell>
          <cell r="B1207" t="str">
            <v/>
          </cell>
          <cell r="C1207" t="str">
            <v/>
          </cell>
          <cell r="D1207" t="str">
            <v/>
          </cell>
        </row>
        <row r="1208">
          <cell r="A1208" t="str">
            <v/>
          </cell>
          <cell r="B1208" t="str">
            <v/>
          </cell>
          <cell r="C1208" t="str">
            <v/>
          </cell>
          <cell r="D1208" t="str">
            <v/>
          </cell>
        </row>
        <row r="1209">
          <cell r="A1209" t="str">
            <v/>
          </cell>
          <cell r="B1209" t="str">
            <v/>
          </cell>
          <cell r="C1209" t="str">
            <v/>
          </cell>
          <cell r="D1209" t="str">
            <v/>
          </cell>
        </row>
        <row r="1210">
          <cell r="A1210" t="str">
            <v/>
          </cell>
          <cell r="B1210" t="str">
            <v/>
          </cell>
          <cell r="C1210" t="str">
            <v/>
          </cell>
          <cell r="D1210" t="str">
            <v/>
          </cell>
        </row>
        <row r="1211">
          <cell r="A1211" t="str">
            <v/>
          </cell>
          <cell r="B1211" t="str">
            <v/>
          </cell>
          <cell r="C1211" t="str">
            <v/>
          </cell>
          <cell r="D1211" t="str">
            <v/>
          </cell>
        </row>
        <row r="1212">
          <cell r="A1212" t="str">
            <v/>
          </cell>
          <cell r="B1212" t="str">
            <v/>
          </cell>
          <cell r="C1212" t="str">
            <v/>
          </cell>
          <cell r="D1212" t="str">
            <v/>
          </cell>
        </row>
        <row r="1213">
          <cell r="A1213" t="str">
            <v/>
          </cell>
          <cell r="B1213" t="str">
            <v/>
          </cell>
          <cell r="C1213" t="str">
            <v/>
          </cell>
          <cell r="D1213" t="str">
            <v/>
          </cell>
        </row>
        <row r="1214">
          <cell r="A1214" t="str">
            <v/>
          </cell>
          <cell r="B1214" t="str">
            <v/>
          </cell>
          <cell r="C1214" t="str">
            <v/>
          </cell>
          <cell r="D1214" t="str">
            <v/>
          </cell>
        </row>
        <row r="1215">
          <cell r="A1215" t="str">
            <v/>
          </cell>
          <cell r="B1215" t="str">
            <v/>
          </cell>
          <cell r="C1215" t="str">
            <v/>
          </cell>
          <cell r="D1215" t="str">
            <v/>
          </cell>
        </row>
        <row r="1216">
          <cell r="A1216" t="str">
            <v/>
          </cell>
          <cell r="B1216" t="str">
            <v/>
          </cell>
          <cell r="C1216" t="str">
            <v/>
          </cell>
          <cell r="D1216" t="str">
            <v/>
          </cell>
        </row>
        <row r="1217">
          <cell r="A1217" t="str">
            <v/>
          </cell>
          <cell r="B1217" t="str">
            <v/>
          </cell>
          <cell r="C1217" t="str">
            <v/>
          </cell>
          <cell r="D1217" t="str">
            <v/>
          </cell>
        </row>
        <row r="1218">
          <cell r="A1218" t="str">
            <v/>
          </cell>
          <cell r="B1218" t="str">
            <v/>
          </cell>
          <cell r="C1218" t="str">
            <v/>
          </cell>
          <cell r="D1218" t="str">
            <v/>
          </cell>
        </row>
        <row r="1219">
          <cell r="A1219" t="str">
            <v/>
          </cell>
          <cell r="B1219" t="str">
            <v/>
          </cell>
          <cell r="C1219" t="str">
            <v/>
          </cell>
          <cell r="D1219" t="str">
            <v/>
          </cell>
        </row>
        <row r="1220">
          <cell r="A1220" t="str">
            <v/>
          </cell>
          <cell r="B1220" t="str">
            <v/>
          </cell>
          <cell r="C1220" t="str">
            <v/>
          </cell>
          <cell r="D1220" t="str">
            <v/>
          </cell>
        </row>
        <row r="1221">
          <cell r="A1221" t="str">
            <v/>
          </cell>
          <cell r="B1221" t="str">
            <v/>
          </cell>
          <cell r="C1221" t="str">
            <v/>
          </cell>
          <cell r="D1221" t="str">
            <v/>
          </cell>
        </row>
        <row r="1222">
          <cell r="A1222" t="str">
            <v/>
          </cell>
          <cell r="B1222" t="str">
            <v/>
          </cell>
          <cell r="C1222" t="str">
            <v/>
          </cell>
          <cell r="D1222" t="str">
            <v/>
          </cell>
        </row>
        <row r="1223">
          <cell r="A1223" t="str">
            <v/>
          </cell>
          <cell r="B1223" t="str">
            <v/>
          </cell>
          <cell r="C1223" t="str">
            <v/>
          </cell>
          <cell r="D1223" t="str">
            <v/>
          </cell>
        </row>
        <row r="1224">
          <cell r="A1224" t="str">
            <v/>
          </cell>
          <cell r="B1224" t="str">
            <v/>
          </cell>
          <cell r="C1224" t="str">
            <v/>
          </cell>
          <cell r="D1224" t="str">
            <v/>
          </cell>
        </row>
        <row r="1225">
          <cell r="A1225" t="str">
            <v/>
          </cell>
          <cell r="B1225" t="str">
            <v/>
          </cell>
          <cell r="C1225" t="str">
            <v/>
          </cell>
          <cell r="D1225" t="str">
            <v/>
          </cell>
        </row>
        <row r="1226">
          <cell r="A1226" t="str">
            <v/>
          </cell>
          <cell r="B1226" t="str">
            <v/>
          </cell>
          <cell r="C1226" t="str">
            <v/>
          </cell>
          <cell r="D1226" t="str">
            <v/>
          </cell>
        </row>
        <row r="1227">
          <cell r="A1227" t="str">
            <v/>
          </cell>
          <cell r="B1227" t="str">
            <v/>
          </cell>
          <cell r="C1227" t="str">
            <v/>
          </cell>
          <cell r="D1227" t="str">
            <v/>
          </cell>
        </row>
        <row r="1228">
          <cell r="A1228" t="str">
            <v/>
          </cell>
          <cell r="B1228" t="str">
            <v/>
          </cell>
          <cell r="C1228" t="str">
            <v/>
          </cell>
          <cell r="D1228" t="str">
            <v/>
          </cell>
        </row>
        <row r="1229">
          <cell r="A1229" t="str">
            <v/>
          </cell>
          <cell r="B1229" t="str">
            <v/>
          </cell>
          <cell r="C1229" t="str">
            <v/>
          </cell>
          <cell r="D1229" t="str">
            <v/>
          </cell>
        </row>
        <row r="1230">
          <cell r="A1230" t="str">
            <v/>
          </cell>
          <cell r="B1230" t="str">
            <v/>
          </cell>
          <cell r="C1230" t="str">
            <v/>
          </cell>
          <cell r="D1230" t="str">
            <v/>
          </cell>
        </row>
        <row r="1231">
          <cell r="A1231" t="str">
            <v/>
          </cell>
          <cell r="B1231" t="str">
            <v/>
          </cell>
          <cell r="C1231" t="str">
            <v/>
          </cell>
          <cell r="D1231" t="str">
            <v/>
          </cell>
        </row>
        <row r="1232">
          <cell r="A1232" t="str">
            <v/>
          </cell>
          <cell r="B1232" t="str">
            <v/>
          </cell>
          <cell r="C1232" t="str">
            <v/>
          </cell>
          <cell r="D1232" t="str">
            <v/>
          </cell>
        </row>
        <row r="1233">
          <cell r="A1233" t="str">
            <v/>
          </cell>
          <cell r="B1233" t="str">
            <v/>
          </cell>
          <cell r="C1233" t="str">
            <v/>
          </cell>
          <cell r="D1233" t="str">
            <v/>
          </cell>
        </row>
        <row r="1234">
          <cell r="A1234" t="str">
            <v/>
          </cell>
          <cell r="B1234" t="str">
            <v/>
          </cell>
          <cell r="C1234" t="str">
            <v/>
          </cell>
          <cell r="D1234" t="str">
            <v/>
          </cell>
        </row>
        <row r="1235">
          <cell r="A1235" t="str">
            <v/>
          </cell>
          <cell r="B1235" t="str">
            <v/>
          </cell>
          <cell r="C1235" t="str">
            <v/>
          </cell>
          <cell r="D1235" t="str">
            <v/>
          </cell>
        </row>
        <row r="1236">
          <cell r="A1236" t="str">
            <v/>
          </cell>
          <cell r="B1236" t="str">
            <v/>
          </cell>
          <cell r="C1236" t="str">
            <v/>
          </cell>
          <cell r="D1236" t="str">
            <v/>
          </cell>
        </row>
        <row r="1237">
          <cell r="A1237" t="str">
            <v/>
          </cell>
          <cell r="B1237" t="str">
            <v/>
          </cell>
          <cell r="C1237" t="str">
            <v/>
          </cell>
          <cell r="D1237" t="str">
            <v/>
          </cell>
        </row>
        <row r="1238">
          <cell r="A1238" t="str">
            <v/>
          </cell>
          <cell r="B1238" t="str">
            <v/>
          </cell>
          <cell r="C1238" t="str">
            <v/>
          </cell>
          <cell r="D1238" t="str">
            <v/>
          </cell>
        </row>
        <row r="1239">
          <cell r="A1239" t="str">
            <v/>
          </cell>
          <cell r="B1239" t="str">
            <v/>
          </cell>
          <cell r="C1239" t="str">
            <v/>
          </cell>
          <cell r="D1239" t="str">
            <v/>
          </cell>
        </row>
        <row r="1240">
          <cell r="A1240" t="str">
            <v/>
          </cell>
          <cell r="B1240" t="str">
            <v/>
          </cell>
          <cell r="C1240" t="str">
            <v/>
          </cell>
          <cell r="D1240" t="str">
            <v/>
          </cell>
        </row>
        <row r="1241">
          <cell r="A1241" t="str">
            <v/>
          </cell>
          <cell r="B1241" t="str">
            <v/>
          </cell>
          <cell r="C1241" t="str">
            <v/>
          </cell>
          <cell r="D1241" t="str">
            <v/>
          </cell>
        </row>
        <row r="1242">
          <cell r="A1242" t="str">
            <v/>
          </cell>
          <cell r="B1242" t="str">
            <v/>
          </cell>
          <cell r="C1242" t="str">
            <v/>
          </cell>
          <cell r="D1242" t="str">
            <v/>
          </cell>
        </row>
        <row r="1243">
          <cell r="A1243" t="str">
            <v/>
          </cell>
          <cell r="B1243" t="str">
            <v/>
          </cell>
          <cell r="C1243" t="str">
            <v/>
          </cell>
          <cell r="D1243" t="str">
            <v/>
          </cell>
        </row>
        <row r="1244">
          <cell r="A1244" t="str">
            <v/>
          </cell>
          <cell r="B1244" t="str">
            <v/>
          </cell>
          <cell r="C1244" t="str">
            <v/>
          </cell>
          <cell r="D1244" t="str">
            <v/>
          </cell>
        </row>
        <row r="1245">
          <cell r="A1245" t="str">
            <v/>
          </cell>
          <cell r="B1245" t="str">
            <v/>
          </cell>
          <cell r="C1245" t="str">
            <v/>
          </cell>
          <cell r="D1245" t="str">
            <v/>
          </cell>
        </row>
        <row r="1246">
          <cell r="A1246" t="str">
            <v/>
          </cell>
          <cell r="B1246" t="str">
            <v/>
          </cell>
          <cell r="C1246" t="str">
            <v/>
          </cell>
          <cell r="D1246" t="str">
            <v/>
          </cell>
        </row>
        <row r="1247">
          <cell r="A1247" t="str">
            <v/>
          </cell>
          <cell r="B1247" t="str">
            <v/>
          </cell>
          <cell r="C1247" t="str">
            <v/>
          </cell>
          <cell r="D1247" t="str">
            <v/>
          </cell>
        </row>
        <row r="1248">
          <cell r="A1248" t="str">
            <v/>
          </cell>
          <cell r="B1248" t="str">
            <v/>
          </cell>
          <cell r="C1248" t="str">
            <v/>
          </cell>
          <cell r="D1248" t="str">
            <v/>
          </cell>
        </row>
        <row r="1249">
          <cell r="A1249" t="str">
            <v/>
          </cell>
          <cell r="B1249" t="str">
            <v/>
          </cell>
          <cell r="C1249" t="str">
            <v/>
          </cell>
          <cell r="D1249" t="str">
            <v/>
          </cell>
        </row>
        <row r="1250">
          <cell r="A1250" t="str">
            <v/>
          </cell>
          <cell r="B1250" t="str">
            <v/>
          </cell>
          <cell r="C1250" t="str">
            <v/>
          </cell>
          <cell r="D1250" t="str">
            <v/>
          </cell>
        </row>
        <row r="1251">
          <cell r="A1251" t="str">
            <v/>
          </cell>
          <cell r="B1251" t="str">
            <v/>
          </cell>
          <cell r="C1251" t="str">
            <v/>
          </cell>
          <cell r="D1251" t="str">
            <v/>
          </cell>
        </row>
        <row r="1252">
          <cell r="A1252" t="str">
            <v/>
          </cell>
          <cell r="B1252" t="str">
            <v/>
          </cell>
          <cell r="C1252" t="str">
            <v/>
          </cell>
          <cell r="D1252" t="str">
            <v/>
          </cell>
        </row>
        <row r="1253">
          <cell r="A1253" t="str">
            <v/>
          </cell>
          <cell r="B1253" t="str">
            <v/>
          </cell>
          <cell r="C1253" t="str">
            <v/>
          </cell>
          <cell r="D1253" t="str">
            <v/>
          </cell>
        </row>
        <row r="1254">
          <cell r="A1254" t="str">
            <v/>
          </cell>
          <cell r="B1254" t="str">
            <v/>
          </cell>
          <cell r="C1254" t="str">
            <v/>
          </cell>
          <cell r="D1254" t="str">
            <v/>
          </cell>
        </row>
        <row r="1255">
          <cell r="A1255" t="str">
            <v/>
          </cell>
          <cell r="B1255" t="str">
            <v/>
          </cell>
          <cell r="C1255" t="str">
            <v/>
          </cell>
          <cell r="D1255" t="str">
            <v/>
          </cell>
        </row>
        <row r="1256">
          <cell r="A1256" t="str">
            <v/>
          </cell>
          <cell r="B1256" t="str">
            <v/>
          </cell>
          <cell r="C1256" t="str">
            <v/>
          </cell>
          <cell r="D1256" t="str">
            <v/>
          </cell>
        </row>
        <row r="1257">
          <cell r="A1257" t="str">
            <v/>
          </cell>
          <cell r="B1257" t="str">
            <v/>
          </cell>
          <cell r="C1257" t="str">
            <v/>
          </cell>
          <cell r="D1257" t="str">
            <v/>
          </cell>
        </row>
        <row r="1258">
          <cell r="A1258" t="str">
            <v/>
          </cell>
          <cell r="B1258" t="str">
            <v/>
          </cell>
          <cell r="C1258" t="str">
            <v/>
          </cell>
          <cell r="D1258" t="str">
            <v/>
          </cell>
        </row>
        <row r="1259">
          <cell r="A1259" t="str">
            <v/>
          </cell>
          <cell r="B1259" t="str">
            <v/>
          </cell>
          <cell r="C1259" t="str">
            <v/>
          </cell>
          <cell r="D1259" t="str">
            <v/>
          </cell>
        </row>
        <row r="1260">
          <cell r="A1260" t="str">
            <v/>
          </cell>
          <cell r="B1260" t="str">
            <v/>
          </cell>
          <cell r="C1260" t="str">
            <v/>
          </cell>
          <cell r="D1260" t="str">
            <v/>
          </cell>
        </row>
        <row r="1261">
          <cell r="A1261" t="str">
            <v/>
          </cell>
          <cell r="B1261" t="str">
            <v/>
          </cell>
          <cell r="C1261" t="str">
            <v/>
          </cell>
          <cell r="D1261" t="str">
            <v/>
          </cell>
        </row>
        <row r="1262">
          <cell r="A1262" t="str">
            <v/>
          </cell>
          <cell r="B1262" t="str">
            <v/>
          </cell>
          <cell r="C1262" t="str">
            <v/>
          </cell>
          <cell r="D1262" t="str">
            <v/>
          </cell>
        </row>
        <row r="1263">
          <cell r="A1263" t="str">
            <v/>
          </cell>
          <cell r="B1263" t="str">
            <v/>
          </cell>
          <cell r="C1263" t="str">
            <v/>
          </cell>
          <cell r="D1263" t="str">
            <v/>
          </cell>
        </row>
        <row r="1264">
          <cell r="A1264" t="str">
            <v/>
          </cell>
          <cell r="B1264" t="str">
            <v/>
          </cell>
          <cell r="C1264" t="str">
            <v/>
          </cell>
          <cell r="D1264" t="str">
            <v/>
          </cell>
        </row>
        <row r="1265">
          <cell r="A1265" t="str">
            <v/>
          </cell>
          <cell r="B1265" t="str">
            <v/>
          </cell>
          <cell r="C1265" t="str">
            <v/>
          </cell>
          <cell r="D1265" t="str">
            <v/>
          </cell>
        </row>
        <row r="1266">
          <cell r="A1266" t="str">
            <v/>
          </cell>
          <cell r="B1266" t="str">
            <v/>
          </cell>
          <cell r="C1266" t="str">
            <v/>
          </cell>
          <cell r="D1266" t="str">
            <v/>
          </cell>
        </row>
        <row r="1267">
          <cell r="A1267" t="str">
            <v/>
          </cell>
          <cell r="B1267" t="str">
            <v/>
          </cell>
          <cell r="C1267" t="str">
            <v/>
          </cell>
          <cell r="D1267" t="str">
            <v/>
          </cell>
        </row>
        <row r="1268">
          <cell r="A1268" t="str">
            <v/>
          </cell>
          <cell r="B1268" t="str">
            <v/>
          </cell>
          <cell r="C1268" t="str">
            <v/>
          </cell>
          <cell r="D1268" t="str">
            <v/>
          </cell>
        </row>
        <row r="1269">
          <cell r="A1269" t="str">
            <v/>
          </cell>
          <cell r="B1269" t="str">
            <v/>
          </cell>
          <cell r="C1269" t="str">
            <v/>
          </cell>
          <cell r="D1269" t="str">
            <v/>
          </cell>
        </row>
        <row r="1270">
          <cell r="A1270" t="str">
            <v/>
          </cell>
          <cell r="B1270" t="str">
            <v/>
          </cell>
          <cell r="C1270" t="str">
            <v/>
          </cell>
          <cell r="D1270" t="str">
            <v/>
          </cell>
        </row>
        <row r="1271">
          <cell r="A1271" t="str">
            <v/>
          </cell>
          <cell r="B1271" t="str">
            <v/>
          </cell>
          <cell r="C1271" t="str">
            <v/>
          </cell>
          <cell r="D1271" t="str">
            <v/>
          </cell>
        </row>
        <row r="1272">
          <cell r="A1272" t="str">
            <v/>
          </cell>
          <cell r="B1272" t="str">
            <v/>
          </cell>
          <cell r="C1272" t="str">
            <v/>
          </cell>
          <cell r="D1272" t="str">
            <v/>
          </cell>
        </row>
        <row r="1273">
          <cell r="A1273" t="str">
            <v/>
          </cell>
          <cell r="B1273" t="str">
            <v/>
          </cell>
          <cell r="C1273" t="str">
            <v/>
          </cell>
          <cell r="D1273" t="str">
            <v/>
          </cell>
        </row>
        <row r="1274">
          <cell r="A1274" t="str">
            <v/>
          </cell>
          <cell r="B1274" t="str">
            <v/>
          </cell>
          <cell r="C1274" t="str">
            <v/>
          </cell>
          <cell r="D1274" t="str">
            <v/>
          </cell>
        </row>
        <row r="1275">
          <cell r="A1275" t="str">
            <v/>
          </cell>
          <cell r="B1275" t="str">
            <v/>
          </cell>
          <cell r="C1275" t="str">
            <v/>
          </cell>
          <cell r="D1275" t="str">
            <v/>
          </cell>
        </row>
        <row r="1276">
          <cell r="A1276" t="str">
            <v/>
          </cell>
          <cell r="B1276" t="str">
            <v/>
          </cell>
          <cell r="C1276" t="str">
            <v/>
          </cell>
          <cell r="D1276" t="str">
            <v/>
          </cell>
        </row>
        <row r="1277">
          <cell r="A1277" t="str">
            <v/>
          </cell>
          <cell r="B1277" t="str">
            <v/>
          </cell>
          <cell r="C1277" t="str">
            <v/>
          </cell>
          <cell r="D1277" t="str">
            <v/>
          </cell>
        </row>
        <row r="1278">
          <cell r="A1278" t="str">
            <v/>
          </cell>
          <cell r="B1278" t="str">
            <v/>
          </cell>
          <cell r="C1278" t="str">
            <v/>
          </cell>
          <cell r="D1278" t="str">
            <v/>
          </cell>
        </row>
        <row r="1279">
          <cell r="A1279" t="str">
            <v/>
          </cell>
          <cell r="B1279" t="str">
            <v/>
          </cell>
          <cell r="C1279" t="str">
            <v/>
          </cell>
          <cell r="D1279" t="str">
            <v/>
          </cell>
        </row>
        <row r="1280">
          <cell r="A1280" t="str">
            <v/>
          </cell>
          <cell r="B1280" t="str">
            <v/>
          </cell>
          <cell r="C1280" t="str">
            <v/>
          </cell>
          <cell r="D1280" t="str">
            <v/>
          </cell>
        </row>
        <row r="1281">
          <cell r="A1281" t="str">
            <v/>
          </cell>
          <cell r="B1281" t="str">
            <v/>
          </cell>
          <cell r="C1281" t="str">
            <v/>
          </cell>
          <cell r="D1281" t="str">
            <v/>
          </cell>
        </row>
        <row r="1282">
          <cell r="A1282" t="str">
            <v/>
          </cell>
          <cell r="B1282" t="str">
            <v/>
          </cell>
          <cell r="C1282" t="str">
            <v/>
          </cell>
          <cell r="D1282" t="str">
            <v/>
          </cell>
        </row>
        <row r="1283">
          <cell r="A1283" t="str">
            <v/>
          </cell>
          <cell r="B1283" t="str">
            <v/>
          </cell>
          <cell r="C1283" t="str">
            <v/>
          </cell>
          <cell r="D1283" t="str">
            <v/>
          </cell>
        </row>
        <row r="1284">
          <cell r="A1284" t="str">
            <v/>
          </cell>
          <cell r="B1284" t="str">
            <v/>
          </cell>
          <cell r="C1284" t="str">
            <v/>
          </cell>
          <cell r="D1284" t="str">
            <v/>
          </cell>
        </row>
        <row r="1285">
          <cell r="A1285" t="str">
            <v/>
          </cell>
          <cell r="B1285" t="str">
            <v/>
          </cell>
          <cell r="C1285" t="str">
            <v/>
          </cell>
          <cell r="D1285" t="str">
            <v/>
          </cell>
        </row>
        <row r="1286">
          <cell r="A1286" t="str">
            <v/>
          </cell>
          <cell r="B1286" t="str">
            <v/>
          </cell>
          <cell r="C1286" t="str">
            <v/>
          </cell>
          <cell r="D1286" t="str">
            <v/>
          </cell>
        </row>
        <row r="1287">
          <cell r="A1287" t="str">
            <v/>
          </cell>
          <cell r="B1287" t="str">
            <v/>
          </cell>
          <cell r="C1287" t="str">
            <v/>
          </cell>
          <cell r="D1287" t="str">
            <v/>
          </cell>
        </row>
        <row r="1288">
          <cell r="A1288" t="str">
            <v/>
          </cell>
          <cell r="B1288" t="str">
            <v/>
          </cell>
          <cell r="C1288" t="str">
            <v/>
          </cell>
          <cell r="D1288" t="str">
            <v/>
          </cell>
        </row>
        <row r="1289">
          <cell r="A1289" t="str">
            <v/>
          </cell>
          <cell r="B1289" t="str">
            <v/>
          </cell>
          <cell r="C1289" t="str">
            <v/>
          </cell>
          <cell r="D1289" t="str">
            <v/>
          </cell>
        </row>
        <row r="1290">
          <cell r="A1290" t="str">
            <v/>
          </cell>
          <cell r="B1290" t="str">
            <v/>
          </cell>
          <cell r="C1290" t="str">
            <v/>
          </cell>
          <cell r="D1290" t="str">
            <v/>
          </cell>
        </row>
        <row r="1291">
          <cell r="A1291" t="str">
            <v/>
          </cell>
          <cell r="B1291" t="str">
            <v/>
          </cell>
          <cell r="C1291" t="str">
            <v/>
          </cell>
          <cell r="D1291" t="str">
            <v/>
          </cell>
        </row>
        <row r="1292">
          <cell r="A1292" t="str">
            <v/>
          </cell>
          <cell r="B1292" t="str">
            <v/>
          </cell>
          <cell r="C1292" t="str">
            <v/>
          </cell>
          <cell r="D1292" t="str">
            <v/>
          </cell>
        </row>
        <row r="1293">
          <cell r="A1293" t="str">
            <v/>
          </cell>
          <cell r="B1293" t="str">
            <v/>
          </cell>
          <cell r="C1293" t="str">
            <v/>
          </cell>
          <cell r="D1293" t="str">
            <v/>
          </cell>
        </row>
        <row r="1294">
          <cell r="A1294" t="str">
            <v/>
          </cell>
          <cell r="B1294" t="str">
            <v/>
          </cell>
          <cell r="C1294" t="str">
            <v/>
          </cell>
          <cell r="D1294" t="str">
            <v/>
          </cell>
        </row>
        <row r="1295">
          <cell r="A1295" t="str">
            <v/>
          </cell>
          <cell r="B1295" t="str">
            <v/>
          </cell>
          <cell r="C1295" t="str">
            <v/>
          </cell>
          <cell r="D1295" t="str">
            <v/>
          </cell>
        </row>
        <row r="1296">
          <cell r="A1296" t="str">
            <v/>
          </cell>
          <cell r="B1296" t="str">
            <v/>
          </cell>
          <cell r="C1296" t="str">
            <v/>
          </cell>
          <cell r="D1296" t="str">
            <v/>
          </cell>
        </row>
        <row r="1297">
          <cell r="A1297" t="str">
            <v/>
          </cell>
          <cell r="B1297" t="str">
            <v/>
          </cell>
          <cell r="C1297" t="str">
            <v/>
          </cell>
          <cell r="D1297" t="str">
            <v/>
          </cell>
        </row>
        <row r="1298">
          <cell r="A1298" t="str">
            <v/>
          </cell>
          <cell r="B1298" t="str">
            <v/>
          </cell>
          <cell r="C1298" t="str">
            <v/>
          </cell>
          <cell r="D1298" t="str">
            <v/>
          </cell>
        </row>
        <row r="1299">
          <cell r="A1299" t="str">
            <v/>
          </cell>
          <cell r="B1299" t="str">
            <v/>
          </cell>
          <cell r="C1299" t="str">
            <v/>
          </cell>
          <cell r="D1299" t="str">
            <v/>
          </cell>
        </row>
        <row r="1300">
          <cell r="A1300" t="str">
            <v/>
          </cell>
          <cell r="B1300" t="str">
            <v/>
          </cell>
          <cell r="C1300" t="str">
            <v/>
          </cell>
          <cell r="D1300" t="str">
            <v/>
          </cell>
        </row>
        <row r="1301">
          <cell r="A1301" t="str">
            <v/>
          </cell>
          <cell r="B1301" t="str">
            <v/>
          </cell>
          <cell r="C1301" t="str">
            <v/>
          </cell>
          <cell r="D1301" t="str">
            <v/>
          </cell>
        </row>
        <row r="1302">
          <cell r="A1302" t="str">
            <v/>
          </cell>
          <cell r="B1302" t="str">
            <v/>
          </cell>
          <cell r="C1302" t="str">
            <v/>
          </cell>
          <cell r="D1302" t="str">
            <v/>
          </cell>
        </row>
        <row r="1303">
          <cell r="A1303" t="str">
            <v/>
          </cell>
          <cell r="B1303" t="str">
            <v/>
          </cell>
          <cell r="C1303" t="str">
            <v/>
          </cell>
          <cell r="D1303" t="str">
            <v/>
          </cell>
        </row>
        <row r="1304">
          <cell r="A1304" t="str">
            <v/>
          </cell>
          <cell r="B1304" t="str">
            <v/>
          </cell>
          <cell r="C1304" t="str">
            <v/>
          </cell>
          <cell r="D1304" t="str">
            <v/>
          </cell>
        </row>
        <row r="1305">
          <cell r="A1305" t="str">
            <v/>
          </cell>
          <cell r="B1305" t="str">
            <v/>
          </cell>
          <cell r="C1305" t="str">
            <v/>
          </cell>
          <cell r="D1305" t="str">
            <v/>
          </cell>
        </row>
        <row r="1306">
          <cell r="A1306" t="str">
            <v/>
          </cell>
          <cell r="B1306" t="str">
            <v/>
          </cell>
          <cell r="C1306" t="str">
            <v/>
          </cell>
          <cell r="D1306" t="str">
            <v/>
          </cell>
        </row>
        <row r="1307">
          <cell r="A1307" t="str">
            <v/>
          </cell>
          <cell r="B1307" t="str">
            <v/>
          </cell>
          <cell r="C1307" t="str">
            <v/>
          </cell>
          <cell r="D1307" t="str">
            <v/>
          </cell>
        </row>
        <row r="1308">
          <cell r="A1308" t="str">
            <v/>
          </cell>
          <cell r="B1308" t="str">
            <v/>
          </cell>
          <cell r="C1308" t="str">
            <v/>
          </cell>
          <cell r="D1308" t="str">
            <v/>
          </cell>
        </row>
        <row r="1309">
          <cell r="A1309" t="str">
            <v/>
          </cell>
          <cell r="B1309" t="str">
            <v/>
          </cell>
          <cell r="C1309" t="str">
            <v/>
          </cell>
          <cell r="D1309" t="str">
            <v/>
          </cell>
        </row>
        <row r="1310">
          <cell r="A1310" t="str">
            <v/>
          </cell>
          <cell r="B1310" t="str">
            <v/>
          </cell>
          <cell r="C1310" t="str">
            <v/>
          </cell>
          <cell r="D1310" t="str">
            <v/>
          </cell>
        </row>
        <row r="1311">
          <cell r="A1311" t="str">
            <v/>
          </cell>
          <cell r="B1311" t="str">
            <v/>
          </cell>
          <cell r="C1311" t="str">
            <v/>
          </cell>
          <cell r="D1311" t="str">
            <v/>
          </cell>
        </row>
        <row r="1312">
          <cell r="A1312" t="str">
            <v/>
          </cell>
          <cell r="B1312" t="str">
            <v/>
          </cell>
          <cell r="C1312" t="str">
            <v/>
          </cell>
          <cell r="D1312" t="str">
            <v/>
          </cell>
        </row>
        <row r="1313">
          <cell r="A1313" t="str">
            <v/>
          </cell>
          <cell r="B1313" t="str">
            <v/>
          </cell>
          <cell r="C1313" t="str">
            <v/>
          </cell>
          <cell r="D1313" t="str">
            <v/>
          </cell>
        </row>
        <row r="1314">
          <cell r="A1314" t="str">
            <v/>
          </cell>
          <cell r="B1314" t="str">
            <v/>
          </cell>
          <cell r="C1314" t="str">
            <v/>
          </cell>
          <cell r="D1314" t="str">
            <v/>
          </cell>
        </row>
        <row r="1315">
          <cell r="A1315" t="str">
            <v/>
          </cell>
          <cell r="B1315" t="str">
            <v/>
          </cell>
          <cell r="C1315" t="str">
            <v/>
          </cell>
          <cell r="D1315" t="str">
            <v/>
          </cell>
        </row>
        <row r="1316">
          <cell r="A1316" t="str">
            <v/>
          </cell>
          <cell r="B1316" t="str">
            <v/>
          </cell>
          <cell r="C1316" t="str">
            <v/>
          </cell>
          <cell r="D1316" t="str">
            <v/>
          </cell>
        </row>
        <row r="1317">
          <cell r="A1317" t="str">
            <v/>
          </cell>
          <cell r="B1317" t="str">
            <v/>
          </cell>
          <cell r="C1317" t="str">
            <v/>
          </cell>
          <cell r="D1317" t="str">
            <v/>
          </cell>
        </row>
        <row r="1318">
          <cell r="A1318" t="str">
            <v/>
          </cell>
          <cell r="B1318" t="str">
            <v/>
          </cell>
          <cell r="C1318" t="str">
            <v/>
          </cell>
          <cell r="D1318" t="str">
            <v/>
          </cell>
        </row>
        <row r="1319">
          <cell r="A1319" t="str">
            <v/>
          </cell>
          <cell r="B1319" t="str">
            <v/>
          </cell>
          <cell r="C1319" t="str">
            <v/>
          </cell>
          <cell r="D1319" t="str">
            <v/>
          </cell>
        </row>
        <row r="1320">
          <cell r="A1320" t="str">
            <v/>
          </cell>
          <cell r="B1320" t="str">
            <v/>
          </cell>
          <cell r="C1320" t="str">
            <v/>
          </cell>
          <cell r="D1320" t="str">
            <v/>
          </cell>
        </row>
        <row r="1321">
          <cell r="A1321" t="str">
            <v/>
          </cell>
          <cell r="B1321" t="str">
            <v/>
          </cell>
          <cell r="C1321" t="str">
            <v/>
          </cell>
          <cell r="D1321" t="str">
            <v/>
          </cell>
        </row>
        <row r="1322">
          <cell r="A1322" t="str">
            <v/>
          </cell>
          <cell r="B1322" t="str">
            <v/>
          </cell>
          <cell r="C1322" t="str">
            <v/>
          </cell>
          <cell r="D1322" t="str">
            <v/>
          </cell>
        </row>
        <row r="1323">
          <cell r="A1323" t="str">
            <v/>
          </cell>
          <cell r="B1323" t="str">
            <v/>
          </cell>
          <cell r="C1323" t="str">
            <v/>
          </cell>
          <cell r="D1323" t="str">
            <v/>
          </cell>
        </row>
        <row r="1324">
          <cell r="A1324" t="str">
            <v/>
          </cell>
          <cell r="B1324" t="str">
            <v/>
          </cell>
          <cell r="C1324" t="str">
            <v/>
          </cell>
          <cell r="D1324" t="str">
            <v/>
          </cell>
        </row>
        <row r="1325">
          <cell r="A1325" t="str">
            <v/>
          </cell>
          <cell r="B1325" t="str">
            <v/>
          </cell>
          <cell r="C1325" t="str">
            <v/>
          </cell>
          <cell r="D1325" t="str">
            <v/>
          </cell>
        </row>
        <row r="1326">
          <cell r="A1326" t="str">
            <v/>
          </cell>
          <cell r="B1326" t="str">
            <v/>
          </cell>
          <cell r="C1326" t="str">
            <v/>
          </cell>
          <cell r="D1326" t="str">
            <v/>
          </cell>
        </row>
        <row r="1327">
          <cell r="A1327" t="str">
            <v/>
          </cell>
          <cell r="B1327" t="str">
            <v/>
          </cell>
          <cell r="C1327" t="str">
            <v/>
          </cell>
          <cell r="D1327" t="str">
            <v/>
          </cell>
        </row>
        <row r="1328">
          <cell r="A1328" t="str">
            <v/>
          </cell>
          <cell r="B1328" t="str">
            <v/>
          </cell>
          <cell r="C1328" t="str">
            <v/>
          </cell>
          <cell r="D1328" t="str">
            <v/>
          </cell>
        </row>
        <row r="1329">
          <cell r="A1329" t="str">
            <v/>
          </cell>
          <cell r="B1329" t="str">
            <v/>
          </cell>
          <cell r="C1329" t="str">
            <v/>
          </cell>
          <cell r="D1329" t="str">
            <v/>
          </cell>
        </row>
        <row r="1330">
          <cell r="A1330" t="str">
            <v/>
          </cell>
          <cell r="B1330" t="str">
            <v/>
          </cell>
          <cell r="C1330" t="str">
            <v/>
          </cell>
          <cell r="D1330" t="str">
            <v/>
          </cell>
        </row>
        <row r="1331">
          <cell r="A1331" t="str">
            <v/>
          </cell>
          <cell r="B1331" t="str">
            <v/>
          </cell>
          <cell r="C1331" t="str">
            <v/>
          </cell>
          <cell r="D1331" t="str">
            <v/>
          </cell>
        </row>
        <row r="1332">
          <cell r="A1332" t="str">
            <v/>
          </cell>
          <cell r="B1332" t="str">
            <v/>
          </cell>
          <cell r="C1332" t="str">
            <v/>
          </cell>
          <cell r="D1332" t="str">
            <v/>
          </cell>
        </row>
        <row r="1333">
          <cell r="A1333" t="str">
            <v/>
          </cell>
          <cell r="B1333" t="str">
            <v/>
          </cell>
          <cell r="C1333" t="str">
            <v/>
          </cell>
          <cell r="D1333" t="str">
            <v/>
          </cell>
        </row>
        <row r="1334">
          <cell r="A1334" t="str">
            <v/>
          </cell>
          <cell r="B1334" t="str">
            <v/>
          </cell>
          <cell r="C1334" t="str">
            <v/>
          </cell>
          <cell r="D1334" t="str">
            <v/>
          </cell>
        </row>
        <row r="1335">
          <cell r="A1335" t="str">
            <v/>
          </cell>
          <cell r="B1335" t="str">
            <v/>
          </cell>
          <cell r="C1335" t="str">
            <v/>
          </cell>
          <cell r="D1335" t="str">
            <v/>
          </cell>
        </row>
        <row r="1336">
          <cell r="A1336" t="str">
            <v/>
          </cell>
          <cell r="B1336" t="str">
            <v/>
          </cell>
          <cell r="C1336" t="str">
            <v/>
          </cell>
          <cell r="D1336" t="str">
            <v/>
          </cell>
        </row>
        <row r="1337">
          <cell r="A1337" t="str">
            <v/>
          </cell>
          <cell r="B1337" t="str">
            <v/>
          </cell>
          <cell r="C1337" t="str">
            <v/>
          </cell>
          <cell r="D1337" t="str">
            <v/>
          </cell>
        </row>
        <row r="1338">
          <cell r="A1338" t="str">
            <v/>
          </cell>
          <cell r="B1338" t="str">
            <v/>
          </cell>
          <cell r="C1338" t="str">
            <v/>
          </cell>
          <cell r="D1338" t="str">
            <v/>
          </cell>
        </row>
        <row r="1339">
          <cell r="A1339" t="str">
            <v/>
          </cell>
          <cell r="B1339" t="str">
            <v/>
          </cell>
          <cell r="C1339" t="str">
            <v/>
          </cell>
          <cell r="D1339" t="str">
            <v/>
          </cell>
        </row>
        <row r="1340">
          <cell r="A1340" t="str">
            <v/>
          </cell>
          <cell r="B1340" t="str">
            <v/>
          </cell>
          <cell r="C1340" t="str">
            <v/>
          </cell>
          <cell r="D1340" t="str">
            <v/>
          </cell>
        </row>
        <row r="1341">
          <cell r="A1341" t="str">
            <v/>
          </cell>
          <cell r="B1341" t="str">
            <v/>
          </cell>
          <cell r="C1341" t="str">
            <v/>
          </cell>
          <cell r="D1341" t="str">
            <v/>
          </cell>
        </row>
        <row r="1342">
          <cell r="A1342" t="str">
            <v/>
          </cell>
          <cell r="B1342" t="str">
            <v/>
          </cell>
          <cell r="C1342" t="str">
            <v/>
          </cell>
          <cell r="D1342" t="str">
            <v/>
          </cell>
        </row>
        <row r="1343">
          <cell r="A1343" t="str">
            <v/>
          </cell>
          <cell r="B1343" t="str">
            <v/>
          </cell>
          <cell r="C1343" t="str">
            <v/>
          </cell>
          <cell r="D1343" t="str">
            <v/>
          </cell>
        </row>
        <row r="1344">
          <cell r="A1344" t="str">
            <v/>
          </cell>
          <cell r="B1344" t="str">
            <v/>
          </cell>
          <cell r="C1344" t="str">
            <v/>
          </cell>
          <cell r="D1344" t="str">
            <v/>
          </cell>
        </row>
        <row r="1345">
          <cell r="A1345" t="str">
            <v/>
          </cell>
          <cell r="B1345" t="str">
            <v/>
          </cell>
          <cell r="C1345" t="str">
            <v/>
          </cell>
          <cell r="D1345" t="str">
            <v/>
          </cell>
        </row>
        <row r="1346">
          <cell r="A1346" t="str">
            <v/>
          </cell>
          <cell r="B1346" t="str">
            <v/>
          </cell>
          <cell r="C1346" t="str">
            <v/>
          </cell>
          <cell r="D1346" t="str">
            <v/>
          </cell>
        </row>
        <row r="1347">
          <cell r="A1347" t="str">
            <v/>
          </cell>
          <cell r="B1347" t="str">
            <v/>
          </cell>
          <cell r="C1347" t="str">
            <v/>
          </cell>
          <cell r="D1347" t="str">
            <v/>
          </cell>
        </row>
        <row r="1348">
          <cell r="A1348" t="str">
            <v/>
          </cell>
          <cell r="B1348" t="str">
            <v/>
          </cell>
          <cell r="C1348" t="str">
            <v/>
          </cell>
          <cell r="D1348" t="str">
            <v/>
          </cell>
        </row>
        <row r="1349">
          <cell r="A1349" t="str">
            <v/>
          </cell>
          <cell r="B1349" t="str">
            <v/>
          </cell>
          <cell r="C1349" t="str">
            <v/>
          </cell>
          <cell r="D1349" t="str">
            <v/>
          </cell>
        </row>
        <row r="1350">
          <cell r="A1350" t="str">
            <v/>
          </cell>
          <cell r="B1350" t="str">
            <v/>
          </cell>
          <cell r="C1350" t="str">
            <v/>
          </cell>
          <cell r="D1350" t="str">
            <v/>
          </cell>
        </row>
        <row r="1351">
          <cell r="A1351" t="str">
            <v/>
          </cell>
          <cell r="B1351" t="str">
            <v/>
          </cell>
          <cell r="C1351" t="str">
            <v/>
          </cell>
          <cell r="D1351" t="str">
            <v/>
          </cell>
        </row>
        <row r="1352">
          <cell r="A1352" t="str">
            <v/>
          </cell>
          <cell r="B1352" t="str">
            <v/>
          </cell>
          <cell r="C1352" t="str">
            <v/>
          </cell>
          <cell r="D1352" t="str">
            <v/>
          </cell>
        </row>
        <row r="1353">
          <cell r="A1353" t="str">
            <v/>
          </cell>
          <cell r="B1353" t="str">
            <v/>
          </cell>
          <cell r="C1353" t="str">
            <v/>
          </cell>
          <cell r="D1353" t="str">
            <v/>
          </cell>
        </row>
        <row r="1354">
          <cell r="A1354" t="str">
            <v/>
          </cell>
          <cell r="B1354" t="str">
            <v/>
          </cell>
          <cell r="C1354" t="str">
            <v/>
          </cell>
          <cell r="D1354" t="str">
            <v/>
          </cell>
        </row>
        <row r="1355">
          <cell r="A1355" t="str">
            <v/>
          </cell>
          <cell r="B1355" t="str">
            <v/>
          </cell>
          <cell r="C1355" t="str">
            <v/>
          </cell>
          <cell r="D1355" t="str">
            <v/>
          </cell>
        </row>
        <row r="1356">
          <cell r="A1356" t="str">
            <v/>
          </cell>
          <cell r="B1356" t="str">
            <v/>
          </cell>
          <cell r="C1356" t="str">
            <v/>
          </cell>
          <cell r="D1356" t="str">
            <v/>
          </cell>
        </row>
        <row r="1357">
          <cell r="A1357" t="str">
            <v/>
          </cell>
          <cell r="B1357" t="str">
            <v/>
          </cell>
          <cell r="C1357" t="str">
            <v/>
          </cell>
          <cell r="D1357" t="str">
            <v/>
          </cell>
        </row>
        <row r="1358">
          <cell r="A1358" t="str">
            <v/>
          </cell>
          <cell r="B1358" t="str">
            <v/>
          </cell>
          <cell r="C1358" t="str">
            <v/>
          </cell>
          <cell r="D1358" t="str">
            <v/>
          </cell>
        </row>
        <row r="1359">
          <cell r="A1359" t="str">
            <v/>
          </cell>
          <cell r="B1359" t="str">
            <v/>
          </cell>
          <cell r="C1359" t="str">
            <v/>
          </cell>
          <cell r="D1359" t="str">
            <v/>
          </cell>
        </row>
        <row r="1360">
          <cell r="A1360" t="str">
            <v/>
          </cell>
          <cell r="B1360" t="str">
            <v/>
          </cell>
          <cell r="C1360" t="str">
            <v/>
          </cell>
          <cell r="D1360" t="str">
            <v/>
          </cell>
        </row>
        <row r="1361">
          <cell r="A1361" t="str">
            <v/>
          </cell>
          <cell r="B1361" t="str">
            <v/>
          </cell>
          <cell r="C1361" t="str">
            <v/>
          </cell>
          <cell r="D1361" t="str">
            <v/>
          </cell>
        </row>
        <row r="1362">
          <cell r="A1362" t="str">
            <v/>
          </cell>
          <cell r="B1362" t="str">
            <v/>
          </cell>
          <cell r="C1362" t="str">
            <v/>
          </cell>
          <cell r="D1362" t="str">
            <v/>
          </cell>
        </row>
        <row r="1363">
          <cell r="A1363" t="str">
            <v/>
          </cell>
          <cell r="B1363" t="str">
            <v/>
          </cell>
          <cell r="C1363" t="str">
            <v/>
          </cell>
          <cell r="D1363" t="str">
            <v/>
          </cell>
        </row>
        <row r="1364">
          <cell r="A1364" t="str">
            <v/>
          </cell>
          <cell r="B1364" t="str">
            <v/>
          </cell>
          <cell r="C1364" t="str">
            <v/>
          </cell>
          <cell r="D1364" t="str">
            <v/>
          </cell>
        </row>
        <row r="1365">
          <cell r="A1365" t="str">
            <v/>
          </cell>
          <cell r="B1365" t="str">
            <v/>
          </cell>
          <cell r="C1365" t="str">
            <v/>
          </cell>
          <cell r="D1365" t="str">
            <v/>
          </cell>
        </row>
        <row r="1366">
          <cell r="A1366" t="str">
            <v/>
          </cell>
          <cell r="B1366" t="str">
            <v/>
          </cell>
          <cell r="C1366" t="str">
            <v/>
          </cell>
          <cell r="D1366" t="str">
            <v/>
          </cell>
        </row>
        <row r="1367">
          <cell r="A1367" t="str">
            <v/>
          </cell>
          <cell r="B1367" t="str">
            <v/>
          </cell>
          <cell r="C1367" t="str">
            <v/>
          </cell>
          <cell r="D1367" t="str">
            <v/>
          </cell>
        </row>
        <row r="1368">
          <cell r="A1368" t="str">
            <v/>
          </cell>
          <cell r="B1368" t="str">
            <v/>
          </cell>
          <cell r="C1368" t="str">
            <v/>
          </cell>
          <cell r="D1368" t="str">
            <v/>
          </cell>
        </row>
        <row r="1369">
          <cell r="A1369" t="str">
            <v/>
          </cell>
          <cell r="B1369" t="str">
            <v/>
          </cell>
          <cell r="C1369" t="str">
            <v/>
          </cell>
          <cell r="D1369" t="str">
            <v/>
          </cell>
        </row>
        <row r="1370">
          <cell r="A1370" t="str">
            <v/>
          </cell>
          <cell r="B1370" t="str">
            <v/>
          </cell>
          <cell r="C1370" t="str">
            <v/>
          </cell>
          <cell r="D1370" t="str">
            <v/>
          </cell>
        </row>
        <row r="1371">
          <cell r="A1371" t="str">
            <v/>
          </cell>
          <cell r="B1371" t="str">
            <v/>
          </cell>
          <cell r="C1371" t="str">
            <v/>
          </cell>
          <cell r="D1371" t="str">
            <v/>
          </cell>
        </row>
        <row r="1372">
          <cell r="A1372" t="str">
            <v/>
          </cell>
          <cell r="B1372" t="str">
            <v/>
          </cell>
          <cell r="C1372" t="str">
            <v/>
          </cell>
          <cell r="D1372" t="str">
            <v/>
          </cell>
        </row>
        <row r="1373">
          <cell r="A1373" t="str">
            <v/>
          </cell>
          <cell r="B1373" t="str">
            <v/>
          </cell>
          <cell r="C1373" t="str">
            <v/>
          </cell>
          <cell r="D1373" t="str">
            <v/>
          </cell>
        </row>
        <row r="1374">
          <cell r="A1374" t="str">
            <v/>
          </cell>
          <cell r="B1374" t="str">
            <v/>
          </cell>
          <cell r="C1374" t="str">
            <v/>
          </cell>
          <cell r="D1374" t="str">
            <v/>
          </cell>
        </row>
        <row r="1375">
          <cell r="A1375" t="str">
            <v/>
          </cell>
          <cell r="B1375" t="str">
            <v/>
          </cell>
          <cell r="C1375" t="str">
            <v/>
          </cell>
          <cell r="D1375" t="str">
            <v/>
          </cell>
        </row>
        <row r="1376">
          <cell r="A1376" t="str">
            <v/>
          </cell>
          <cell r="B1376" t="str">
            <v/>
          </cell>
          <cell r="C1376" t="str">
            <v/>
          </cell>
          <cell r="D1376" t="str">
            <v/>
          </cell>
        </row>
        <row r="1377">
          <cell r="A1377" t="str">
            <v/>
          </cell>
          <cell r="B1377" t="str">
            <v/>
          </cell>
          <cell r="C1377" t="str">
            <v/>
          </cell>
          <cell r="D1377" t="str">
            <v/>
          </cell>
        </row>
        <row r="1378">
          <cell r="A1378" t="str">
            <v/>
          </cell>
          <cell r="B1378" t="str">
            <v/>
          </cell>
          <cell r="C1378" t="str">
            <v/>
          </cell>
          <cell r="D1378" t="str">
            <v/>
          </cell>
        </row>
        <row r="1379">
          <cell r="A1379" t="str">
            <v/>
          </cell>
          <cell r="B1379" t="str">
            <v/>
          </cell>
          <cell r="C1379" t="str">
            <v/>
          </cell>
          <cell r="D1379" t="str">
            <v/>
          </cell>
        </row>
        <row r="1380">
          <cell r="A1380" t="str">
            <v/>
          </cell>
          <cell r="B1380" t="str">
            <v/>
          </cell>
          <cell r="C1380" t="str">
            <v/>
          </cell>
          <cell r="D1380" t="str">
            <v/>
          </cell>
        </row>
        <row r="1381">
          <cell r="A1381" t="str">
            <v/>
          </cell>
          <cell r="B1381" t="str">
            <v/>
          </cell>
          <cell r="C1381" t="str">
            <v/>
          </cell>
          <cell r="D1381" t="str">
            <v/>
          </cell>
        </row>
        <row r="1382">
          <cell r="A1382" t="str">
            <v/>
          </cell>
          <cell r="B1382" t="str">
            <v/>
          </cell>
          <cell r="C1382" t="str">
            <v/>
          </cell>
          <cell r="D1382" t="str">
            <v/>
          </cell>
        </row>
        <row r="1383">
          <cell r="A1383" t="str">
            <v/>
          </cell>
          <cell r="B1383" t="str">
            <v/>
          </cell>
          <cell r="C1383" t="str">
            <v/>
          </cell>
          <cell r="D1383" t="str">
            <v/>
          </cell>
        </row>
        <row r="1384">
          <cell r="A1384" t="str">
            <v/>
          </cell>
          <cell r="B1384" t="str">
            <v/>
          </cell>
          <cell r="C1384" t="str">
            <v/>
          </cell>
          <cell r="D1384" t="str">
            <v/>
          </cell>
        </row>
        <row r="1385">
          <cell r="A1385" t="str">
            <v/>
          </cell>
          <cell r="B1385" t="str">
            <v/>
          </cell>
          <cell r="C1385" t="str">
            <v/>
          </cell>
          <cell r="D1385" t="str">
            <v/>
          </cell>
        </row>
        <row r="1386">
          <cell r="A1386" t="str">
            <v/>
          </cell>
          <cell r="B1386" t="str">
            <v/>
          </cell>
          <cell r="C1386" t="str">
            <v/>
          </cell>
          <cell r="D1386" t="str">
            <v/>
          </cell>
        </row>
        <row r="1387">
          <cell r="A1387" t="str">
            <v/>
          </cell>
          <cell r="B1387" t="str">
            <v/>
          </cell>
          <cell r="C1387" t="str">
            <v/>
          </cell>
          <cell r="D1387" t="str">
            <v/>
          </cell>
        </row>
        <row r="1388">
          <cell r="A1388" t="str">
            <v/>
          </cell>
          <cell r="B1388" t="str">
            <v/>
          </cell>
          <cell r="C1388" t="str">
            <v/>
          </cell>
          <cell r="D1388" t="str">
            <v/>
          </cell>
        </row>
        <row r="1389">
          <cell r="A1389" t="str">
            <v/>
          </cell>
          <cell r="B1389" t="str">
            <v/>
          </cell>
          <cell r="C1389" t="str">
            <v/>
          </cell>
          <cell r="D1389" t="str">
            <v/>
          </cell>
        </row>
        <row r="1390">
          <cell r="A1390" t="str">
            <v/>
          </cell>
          <cell r="B1390" t="str">
            <v/>
          </cell>
          <cell r="C1390" t="str">
            <v/>
          </cell>
          <cell r="D1390" t="str">
            <v/>
          </cell>
        </row>
        <row r="1391">
          <cell r="A1391" t="str">
            <v/>
          </cell>
          <cell r="B1391" t="str">
            <v/>
          </cell>
          <cell r="C1391" t="str">
            <v/>
          </cell>
          <cell r="D1391" t="str">
            <v/>
          </cell>
        </row>
        <row r="1392">
          <cell r="A1392" t="str">
            <v/>
          </cell>
          <cell r="B1392" t="str">
            <v/>
          </cell>
          <cell r="C1392" t="str">
            <v/>
          </cell>
          <cell r="D1392" t="str">
            <v/>
          </cell>
        </row>
        <row r="1393">
          <cell r="A1393" t="str">
            <v/>
          </cell>
          <cell r="B1393" t="str">
            <v/>
          </cell>
          <cell r="C1393" t="str">
            <v/>
          </cell>
          <cell r="D1393" t="str">
            <v/>
          </cell>
        </row>
        <row r="1394">
          <cell r="A1394" t="str">
            <v/>
          </cell>
          <cell r="B1394" t="str">
            <v/>
          </cell>
          <cell r="C1394" t="str">
            <v/>
          </cell>
          <cell r="D1394" t="str">
            <v/>
          </cell>
        </row>
        <row r="1395">
          <cell r="A1395" t="str">
            <v/>
          </cell>
          <cell r="B1395" t="str">
            <v/>
          </cell>
          <cell r="C1395" t="str">
            <v/>
          </cell>
          <cell r="D1395" t="str">
            <v/>
          </cell>
        </row>
        <row r="1396">
          <cell r="A1396" t="str">
            <v/>
          </cell>
          <cell r="B1396" t="str">
            <v/>
          </cell>
          <cell r="C1396" t="str">
            <v/>
          </cell>
          <cell r="D1396" t="str">
            <v/>
          </cell>
        </row>
        <row r="1397">
          <cell r="A1397" t="str">
            <v/>
          </cell>
          <cell r="B1397" t="str">
            <v/>
          </cell>
          <cell r="C1397" t="str">
            <v/>
          </cell>
          <cell r="D1397" t="str">
            <v/>
          </cell>
        </row>
        <row r="1398">
          <cell r="A1398" t="str">
            <v/>
          </cell>
          <cell r="B1398" t="str">
            <v/>
          </cell>
          <cell r="C1398" t="str">
            <v/>
          </cell>
          <cell r="D1398" t="str">
            <v/>
          </cell>
        </row>
        <row r="1399">
          <cell r="A1399" t="str">
            <v/>
          </cell>
          <cell r="B1399" t="str">
            <v/>
          </cell>
          <cell r="C1399" t="str">
            <v/>
          </cell>
          <cell r="D1399" t="str">
            <v/>
          </cell>
        </row>
        <row r="1400">
          <cell r="A1400" t="str">
            <v/>
          </cell>
          <cell r="B1400" t="str">
            <v/>
          </cell>
          <cell r="C1400" t="str">
            <v/>
          </cell>
          <cell r="D1400" t="str">
            <v/>
          </cell>
        </row>
        <row r="1401">
          <cell r="A1401" t="str">
            <v/>
          </cell>
          <cell r="B1401" t="str">
            <v/>
          </cell>
          <cell r="C1401" t="str">
            <v/>
          </cell>
          <cell r="D1401" t="str">
            <v/>
          </cell>
        </row>
        <row r="1402">
          <cell r="A1402" t="str">
            <v/>
          </cell>
          <cell r="B1402" t="str">
            <v/>
          </cell>
          <cell r="C1402" t="str">
            <v/>
          </cell>
          <cell r="D1402" t="str">
            <v/>
          </cell>
        </row>
        <row r="1403">
          <cell r="A1403" t="str">
            <v/>
          </cell>
          <cell r="B1403" t="str">
            <v/>
          </cell>
          <cell r="C1403" t="str">
            <v/>
          </cell>
          <cell r="D1403" t="str">
            <v/>
          </cell>
        </row>
        <row r="1404">
          <cell r="A1404" t="str">
            <v/>
          </cell>
          <cell r="B1404" t="str">
            <v/>
          </cell>
          <cell r="C1404" t="str">
            <v/>
          </cell>
          <cell r="D1404" t="str">
            <v/>
          </cell>
        </row>
        <row r="1405">
          <cell r="A1405" t="str">
            <v/>
          </cell>
          <cell r="B1405" t="str">
            <v/>
          </cell>
          <cell r="C1405" t="str">
            <v/>
          </cell>
          <cell r="D1405" t="str">
            <v/>
          </cell>
        </row>
        <row r="1406">
          <cell r="A1406" t="str">
            <v/>
          </cell>
          <cell r="B1406" t="str">
            <v/>
          </cell>
          <cell r="C1406" t="str">
            <v/>
          </cell>
          <cell r="D1406" t="str">
            <v/>
          </cell>
        </row>
        <row r="1407">
          <cell r="A1407" t="str">
            <v/>
          </cell>
          <cell r="B1407" t="str">
            <v/>
          </cell>
          <cell r="C1407" t="str">
            <v/>
          </cell>
          <cell r="D1407" t="str">
            <v/>
          </cell>
        </row>
        <row r="1408">
          <cell r="A1408" t="str">
            <v/>
          </cell>
          <cell r="B1408" t="str">
            <v/>
          </cell>
          <cell r="C1408" t="str">
            <v/>
          </cell>
          <cell r="D1408" t="str">
            <v/>
          </cell>
        </row>
        <row r="1409">
          <cell r="A1409" t="str">
            <v/>
          </cell>
          <cell r="B1409" t="str">
            <v/>
          </cell>
          <cell r="C1409" t="str">
            <v/>
          </cell>
          <cell r="D1409" t="str">
            <v/>
          </cell>
        </row>
        <row r="1410">
          <cell r="A1410" t="str">
            <v/>
          </cell>
          <cell r="B1410" t="str">
            <v/>
          </cell>
          <cell r="C1410" t="str">
            <v/>
          </cell>
          <cell r="D1410" t="str">
            <v/>
          </cell>
        </row>
        <row r="1411">
          <cell r="A1411" t="str">
            <v/>
          </cell>
          <cell r="B1411" t="str">
            <v/>
          </cell>
          <cell r="C1411" t="str">
            <v/>
          </cell>
          <cell r="D1411" t="str">
            <v/>
          </cell>
        </row>
        <row r="1412">
          <cell r="A1412" t="str">
            <v/>
          </cell>
          <cell r="B1412" t="str">
            <v/>
          </cell>
          <cell r="C1412" t="str">
            <v/>
          </cell>
          <cell r="D1412" t="str">
            <v/>
          </cell>
        </row>
        <row r="1413">
          <cell r="A1413" t="str">
            <v/>
          </cell>
          <cell r="B1413" t="str">
            <v/>
          </cell>
          <cell r="C1413" t="str">
            <v/>
          </cell>
          <cell r="D1413" t="str">
            <v/>
          </cell>
        </row>
        <row r="1414">
          <cell r="A1414" t="str">
            <v/>
          </cell>
          <cell r="B1414" t="str">
            <v/>
          </cell>
          <cell r="C1414" t="str">
            <v/>
          </cell>
          <cell r="D1414" t="str">
            <v/>
          </cell>
        </row>
        <row r="1415">
          <cell r="A1415" t="str">
            <v/>
          </cell>
          <cell r="B1415" t="str">
            <v/>
          </cell>
          <cell r="C1415" t="str">
            <v/>
          </cell>
          <cell r="D1415" t="str">
            <v/>
          </cell>
        </row>
        <row r="1416">
          <cell r="A1416" t="str">
            <v/>
          </cell>
          <cell r="B1416" t="str">
            <v/>
          </cell>
          <cell r="C1416" t="str">
            <v/>
          </cell>
          <cell r="D1416" t="str">
            <v/>
          </cell>
        </row>
        <row r="1417">
          <cell r="A1417" t="str">
            <v/>
          </cell>
          <cell r="B1417" t="str">
            <v/>
          </cell>
          <cell r="C1417" t="str">
            <v/>
          </cell>
          <cell r="D1417" t="str">
            <v/>
          </cell>
        </row>
        <row r="1418">
          <cell r="A1418" t="str">
            <v/>
          </cell>
          <cell r="B1418" t="str">
            <v/>
          </cell>
          <cell r="C1418" t="str">
            <v/>
          </cell>
          <cell r="D1418" t="str">
            <v/>
          </cell>
        </row>
        <row r="1419">
          <cell r="A1419" t="str">
            <v/>
          </cell>
          <cell r="B1419" t="str">
            <v/>
          </cell>
          <cell r="C1419" t="str">
            <v/>
          </cell>
          <cell r="D1419" t="str">
            <v/>
          </cell>
        </row>
        <row r="1420">
          <cell r="A1420" t="str">
            <v/>
          </cell>
          <cell r="B1420" t="str">
            <v/>
          </cell>
          <cell r="C1420" t="str">
            <v/>
          </cell>
          <cell r="D1420" t="str">
            <v/>
          </cell>
        </row>
        <row r="1421">
          <cell r="A1421" t="str">
            <v/>
          </cell>
          <cell r="B1421" t="str">
            <v/>
          </cell>
          <cell r="C1421" t="str">
            <v/>
          </cell>
          <cell r="D1421" t="str">
            <v/>
          </cell>
        </row>
        <row r="1422">
          <cell r="A1422" t="str">
            <v/>
          </cell>
          <cell r="B1422" t="str">
            <v/>
          </cell>
          <cell r="C1422" t="str">
            <v/>
          </cell>
          <cell r="D1422" t="str">
            <v/>
          </cell>
        </row>
        <row r="1423">
          <cell r="A1423" t="str">
            <v/>
          </cell>
          <cell r="B1423" t="str">
            <v/>
          </cell>
          <cell r="C1423" t="str">
            <v/>
          </cell>
          <cell r="D1423" t="str">
            <v/>
          </cell>
        </row>
        <row r="1424">
          <cell r="A1424" t="str">
            <v/>
          </cell>
          <cell r="B1424" t="str">
            <v/>
          </cell>
          <cell r="C1424" t="str">
            <v/>
          </cell>
          <cell r="D1424" t="str">
            <v/>
          </cell>
        </row>
        <row r="1425">
          <cell r="A1425" t="str">
            <v/>
          </cell>
          <cell r="B1425" t="str">
            <v/>
          </cell>
          <cell r="C1425" t="str">
            <v/>
          </cell>
          <cell r="D1425" t="str">
            <v/>
          </cell>
        </row>
        <row r="1426">
          <cell r="A1426" t="str">
            <v/>
          </cell>
          <cell r="B1426" t="str">
            <v/>
          </cell>
          <cell r="C1426" t="str">
            <v/>
          </cell>
          <cell r="D1426" t="str">
            <v/>
          </cell>
        </row>
        <row r="1427">
          <cell r="A1427" t="str">
            <v/>
          </cell>
          <cell r="B1427" t="str">
            <v/>
          </cell>
          <cell r="C1427" t="str">
            <v/>
          </cell>
          <cell r="D1427" t="str">
            <v/>
          </cell>
        </row>
        <row r="1428">
          <cell r="A1428" t="str">
            <v/>
          </cell>
          <cell r="B1428" t="str">
            <v/>
          </cell>
          <cell r="C1428" t="str">
            <v/>
          </cell>
          <cell r="D1428" t="str">
            <v/>
          </cell>
        </row>
        <row r="1429">
          <cell r="A1429" t="str">
            <v/>
          </cell>
          <cell r="B1429" t="str">
            <v/>
          </cell>
          <cell r="C1429" t="str">
            <v/>
          </cell>
          <cell r="D1429" t="str">
            <v/>
          </cell>
        </row>
        <row r="1430">
          <cell r="A1430" t="str">
            <v/>
          </cell>
          <cell r="B1430" t="str">
            <v/>
          </cell>
          <cell r="C1430" t="str">
            <v/>
          </cell>
          <cell r="D1430" t="str">
            <v/>
          </cell>
        </row>
        <row r="1431">
          <cell r="A1431" t="str">
            <v/>
          </cell>
          <cell r="B1431" t="str">
            <v/>
          </cell>
          <cell r="C1431" t="str">
            <v/>
          </cell>
          <cell r="D1431" t="str">
            <v/>
          </cell>
        </row>
        <row r="1432">
          <cell r="A1432" t="str">
            <v/>
          </cell>
          <cell r="B1432" t="str">
            <v/>
          </cell>
          <cell r="C1432" t="str">
            <v/>
          </cell>
          <cell r="D1432" t="str">
            <v/>
          </cell>
        </row>
        <row r="1433">
          <cell r="A1433" t="str">
            <v/>
          </cell>
          <cell r="B1433" t="str">
            <v/>
          </cell>
          <cell r="C1433" t="str">
            <v/>
          </cell>
          <cell r="D1433" t="str">
            <v/>
          </cell>
        </row>
        <row r="1434">
          <cell r="A1434" t="str">
            <v/>
          </cell>
          <cell r="B1434" t="str">
            <v/>
          </cell>
          <cell r="C1434" t="str">
            <v/>
          </cell>
          <cell r="D1434" t="str">
            <v/>
          </cell>
        </row>
        <row r="1435">
          <cell r="A1435" t="str">
            <v/>
          </cell>
          <cell r="B1435" t="str">
            <v/>
          </cell>
          <cell r="C1435" t="str">
            <v/>
          </cell>
          <cell r="D1435" t="str">
            <v/>
          </cell>
        </row>
        <row r="1436">
          <cell r="A1436" t="str">
            <v/>
          </cell>
          <cell r="B1436" t="str">
            <v/>
          </cell>
          <cell r="C1436" t="str">
            <v/>
          </cell>
          <cell r="D1436" t="str">
            <v/>
          </cell>
        </row>
        <row r="1437">
          <cell r="A1437" t="str">
            <v/>
          </cell>
          <cell r="B1437" t="str">
            <v/>
          </cell>
          <cell r="C1437" t="str">
            <v/>
          </cell>
          <cell r="D1437" t="str">
            <v/>
          </cell>
        </row>
        <row r="1438">
          <cell r="A1438" t="str">
            <v/>
          </cell>
          <cell r="B1438" t="str">
            <v/>
          </cell>
          <cell r="C1438" t="str">
            <v/>
          </cell>
          <cell r="D1438" t="str">
            <v/>
          </cell>
        </row>
        <row r="1439">
          <cell r="A1439" t="str">
            <v/>
          </cell>
          <cell r="B1439" t="str">
            <v/>
          </cell>
          <cell r="C1439" t="str">
            <v/>
          </cell>
          <cell r="D1439" t="str">
            <v/>
          </cell>
        </row>
        <row r="1440">
          <cell r="A1440" t="str">
            <v/>
          </cell>
          <cell r="B1440" t="str">
            <v/>
          </cell>
          <cell r="C1440" t="str">
            <v/>
          </cell>
          <cell r="D1440" t="str">
            <v/>
          </cell>
        </row>
        <row r="1441">
          <cell r="A1441" t="str">
            <v/>
          </cell>
          <cell r="B1441" t="str">
            <v/>
          </cell>
          <cell r="C1441" t="str">
            <v/>
          </cell>
          <cell r="D1441" t="str">
            <v/>
          </cell>
        </row>
        <row r="1442">
          <cell r="A1442" t="str">
            <v/>
          </cell>
          <cell r="B1442" t="str">
            <v/>
          </cell>
          <cell r="C1442" t="str">
            <v/>
          </cell>
          <cell r="D1442" t="str">
            <v/>
          </cell>
        </row>
        <row r="1443">
          <cell r="A1443" t="str">
            <v/>
          </cell>
          <cell r="B1443" t="str">
            <v/>
          </cell>
          <cell r="C1443" t="str">
            <v/>
          </cell>
          <cell r="D1443" t="str">
            <v/>
          </cell>
        </row>
        <row r="1444">
          <cell r="A1444" t="str">
            <v/>
          </cell>
          <cell r="B1444" t="str">
            <v/>
          </cell>
          <cell r="C1444" t="str">
            <v/>
          </cell>
          <cell r="D1444" t="str">
            <v/>
          </cell>
        </row>
        <row r="1445">
          <cell r="A1445" t="str">
            <v/>
          </cell>
          <cell r="B1445" t="str">
            <v/>
          </cell>
          <cell r="C1445" t="str">
            <v/>
          </cell>
          <cell r="D1445" t="str">
            <v/>
          </cell>
        </row>
        <row r="1446">
          <cell r="A1446" t="str">
            <v/>
          </cell>
          <cell r="B1446" t="str">
            <v/>
          </cell>
          <cell r="C1446" t="str">
            <v/>
          </cell>
          <cell r="D1446" t="str">
            <v/>
          </cell>
        </row>
        <row r="1447">
          <cell r="A1447" t="str">
            <v/>
          </cell>
          <cell r="B1447" t="str">
            <v/>
          </cell>
          <cell r="C1447" t="str">
            <v/>
          </cell>
          <cell r="D1447" t="str">
            <v/>
          </cell>
        </row>
        <row r="1448">
          <cell r="A1448" t="str">
            <v/>
          </cell>
          <cell r="B1448" t="str">
            <v/>
          </cell>
          <cell r="C1448" t="str">
            <v/>
          </cell>
          <cell r="D1448" t="str">
            <v/>
          </cell>
        </row>
        <row r="1449">
          <cell r="A1449" t="str">
            <v/>
          </cell>
          <cell r="B1449" t="str">
            <v/>
          </cell>
          <cell r="C1449" t="str">
            <v/>
          </cell>
          <cell r="D1449" t="str">
            <v/>
          </cell>
        </row>
        <row r="1450">
          <cell r="A1450" t="str">
            <v/>
          </cell>
          <cell r="B1450" t="str">
            <v/>
          </cell>
          <cell r="C1450" t="str">
            <v/>
          </cell>
          <cell r="D1450" t="str">
            <v/>
          </cell>
        </row>
        <row r="1451">
          <cell r="A1451" t="str">
            <v/>
          </cell>
          <cell r="B1451" t="str">
            <v/>
          </cell>
          <cell r="C1451" t="str">
            <v/>
          </cell>
          <cell r="D1451" t="str">
            <v/>
          </cell>
        </row>
        <row r="1452">
          <cell r="A1452" t="str">
            <v/>
          </cell>
          <cell r="B1452" t="str">
            <v/>
          </cell>
          <cell r="C1452" t="str">
            <v/>
          </cell>
          <cell r="D1452" t="str">
            <v/>
          </cell>
        </row>
        <row r="1453">
          <cell r="A1453" t="str">
            <v/>
          </cell>
          <cell r="B1453" t="str">
            <v/>
          </cell>
          <cell r="C1453" t="str">
            <v/>
          </cell>
          <cell r="D1453" t="str">
            <v/>
          </cell>
        </row>
        <row r="1454">
          <cell r="A1454" t="str">
            <v/>
          </cell>
          <cell r="B1454" t="str">
            <v/>
          </cell>
          <cell r="C1454" t="str">
            <v/>
          </cell>
          <cell r="D1454" t="str">
            <v/>
          </cell>
        </row>
        <row r="1455">
          <cell r="A1455" t="str">
            <v/>
          </cell>
          <cell r="B1455" t="str">
            <v/>
          </cell>
          <cell r="C1455" t="str">
            <v/>
          </cell>
          <cell r="D1455" t="str">
            <v/>
          </cell>
        </row>
        <row r="1456">
          <cell r="A1456" t="str">
            <v/>
          </cell>
          <cell r="B1456" t="str">
            <v/>
          </cell>
          <cell r="C1456" t="str">
            <v/>
          </cell>
          <cell r="D1456" t="str">
            <v/>
          </cell>
        </row>
        <row r="1457">
          <cell r="A1457" t="str">
            <v/>
          </cell>
          <cell r="B1457" t="str">
            <v/>
          </cell>
          <cell r="C1457" t="str">
            <v/>
          </cell>
          <cell r="D1457" t="str">
            <v/>
          </cell>
        </row>
        <row r="1458">
          <cell r="A1458" t="str">
            <v/>
          </cell>
          <cell r="B1458" t="str">
            <v/>
          </cell>
          <cell r="C1458" t="str">
            <v/>
          </cell>
          <cell r="D1458" t="str">
            <v/>
          </cell>
        </row>
        <row r="1459">
          <cell r="A1459" t="str">
            <v/>
          </cell>
          <cell r="B1459" t="str">
            <v/>
          </cell>
          <cell r="C1459" t="str">
            <v/>
          </cell>
          <cell r="D1459" t="str">
            <v/>
          </cell>
        </row>
        <row r="1460">
          <cell r="A1460" t="str">
            <v/>
          </cell>
          <cell r="B1460" t="str">
            <v/>
          </cell>
          <cell r="C1460" t="str">
            <v/>
          </cell>
          <cell r="D1460" t="str">
            <v/>
          </cell>
        </row>
        <row r="1461">
          <cell r="A1461" t="str">
            <v/>
          </cell>
          <cell r="B1461" t="str">
            <v/>
          </cell>
          <cell r="C1461" t="str">
            <v/>
          </cell>
          <cell r="D1461" t="str">
            <v/>
          </cell>
        </row>
        <row r="1462">
          <cell r="A1462" t="str">
            <v/>
          </cell>
          <cell r="B1462" t="str">
            <v/>
          </cell>
          <cell r="C1462" t="str">
            <v/>
          </cell>
          <cell r="D1462" t="str">
            <v/>
          </cell>
        </row>
        <row r="1463">
          <cell r="A1463" t="str">
            <v/>
          </cell>
          <cell r="B1463" t="str">
            <v/>
          </cell>
          <cell r="C1463" t="str">
            <v/>
          </cell>
          <cell r="D1463" t="str">
            <v/>
          </cell>
        </row>
        <row r="1464">
          <cell r="A1464" t="str">
            <v/>
          </cell>
          <cell r="B1464" t="str">
            <v/>
          </cell>
          <cell r="C1464" t="str">
            <v/>
          </cell>
          <cell r="D1464" t="str">
            <v/>
          </cell>
        </row>
        <row r="1465">
          <cell r="A1465" t="str">
            <v/>
          </cell>
          <cell r="B1465" t="str">
            <v/>
          </cell>
          <cell r="C1465" t="str">
            <v/>
          </cell>
          <cell r="D1465" t="str">
            <v/>
          </cell>
        </row>
        <row r="1466">
          <cell r="A1466" t="str">
            <v/>
          </cell>
          <cell r="B1466" t="str">
            <v/>
          </cell>
          <cell r="C1466" t="str">
            <v/>
          </cell>
          <cell r="D1466" t="str">
            <v/>
          </cell>
        </row>
        <row r="1467">
          <cell r="A1467" t="str">
            <v/>
          </cell>
          <cell r="B1467" t="str">
            <v/>
          </cell>
          <cell r="C1467" t="str">
            <v/>
          </cell>
          <cell r="D1467" t="str">
            <v/>
          </cell>
        </row>
        <row r="1468">
          <cell r="A1468" t="str">
            <v/>
          </cell>
          <cell r="B1468" t="str">
            <v/>
          </cell>
          <cell r="C1468" t="str">
            <v/>
          </cell>
          <cell r="D1468" t="str">
            <v/>
          </cell>
        </row>
        <row r="1469">
          <cell r="A1469" t="str">
            <v/>
          </cell>
          <cell r="B1469" t="str">
            <v/>
          </cell>
          <cell r="C1469" t="str">
            <v/>
          </cell>
          <cell r="D1469" t="str">
            <v/>
          </cell>
        </row>
        <row r="1470">
          <cell r="A1470" t="str">
            <v/>
          </cell>
          <cell r="B1470" t="str">
            <v/>
          </cell>
          <cell r="C1470" t="str">
            <v/>
          </cell>
          <cell r="D1470" t="str">
            <v/>
          </cell>
        </row>
        <row r="1471">
          <cell r="A1471" t="str">
            <v/>
          </cell>
          <cell r="B1471" t="str">
            <v/>
          </cell>
          <cell r="C1471" t="str">
            <v/>
          </cell>
          <cell r="D1471" t="str">
            <v/>
          </cell>
        </row>
        <row r="1472">
          <cell r="A1472" t="str">
            <v/>
          </cell>
          <cell r="B1472" t="str">
            <v/>
          </cell>
          <cell r="C1472" t="str">
            <v/>
          </cell>
          <cell r="D1472" t="str">
            <v/>
          </cell>
        </row>
        <row r="1473">
          <cell r="A1473" t="str">
            <v/>
          </cell>
          <cell r="B1473" t="str">
            <v/>
          </cell>
          <cell r="C1473" t="str">
            <v/>
          </cell>
          <cell r="D1473" t="str">
            <v/>
          </cell>
        </row>
        <row r="1474">
          <cell r="A1474" t="str">
            <v/>
          </cell>
          <cell r="B1474" t="str">
            <v/>
          </cell>
          <cell r="C1474" t="str">
            <v/>
          </cell>
          <cell r="D1474" t="str">
            <v/>
          </cell>
        </row>
        <row r="1475">
          <cell r="A1475" t="str">
            <v/>
          </cell>
          <cell r="B1475" t="str">
            <v/>
          </cell>
          <cell r="C1475" t="str">
            <v/>
          </cell>
          <cell r="D1475" t="str">
            <v/>
          </cell>
        </row>
        <row r="1476">
          <cell r="A1476" t="str">
            <v/>
          </cell>
          <cell r="B1476" t="str">
            <v/>
          </cell>
          <cell r="C1476" t="str">
            <v/>
          </cell>
          <cell r="D1476" t="str">
            <v/>
          </cell>
        </row>
        <row r="1477">
          <cell r="A1477" t="str">
            <v/>
          </cell>
          <cell r="B1477" t="str">
            <v/>
          </cell>
          <cell r="C1477" t="str">
            <v/>
          </cell>
          <cell r="D1477" t="str">
            <v/>
          </cell>
        </row>
        <row r="1478">
          <cell r="A1478" t="str">
            <v/>
          </cell>
          <cell r="B1478" t="str">
            <v/>
          </cell>
          <cell r="C1478" t="str">
            <v/>
          </cell>
          <cell r="D1478" t="str">
            <v/>
          </cell>
        </row>
        <row r="1479">
          <cell r="A1479" t="str">
            <v/>
          </cell>
          <cell r="B1479" t="str">
            <v/>
          </cell>
          <cell r="C1479" t="str">
            <v/>
          </cell>
          <cell r="D1479" t="str">
            <v/>
          </cell>
        </row>
        <row r="1480">
          <cell r="A1480" t="str">
            <v/>
          </cell>
          <cell r="B1480" t="str">
            <v/>
          </cell>
          <cell r="C1480" t="str">
            <v/>
          </cell>
          <cell r="D1480" t="str">
            <v/>
          </cell>
        </row>
        <row r="1481">
          <cell r="A1481" t="str">
            <v/>
          </cell>
          <cell r="B1481" t="str">
            <v/>
          </cell>
          <cell r="C1481" t="str">
            <v/>
          </cell>
          <cell r="D1481" t="str">
            <v/>
          </cell>
        </row>
        <row r="1482">
          <cell r="A1482" t="str">
            <v/>
          </cell>
          <cell r="B1482" t="str">
            <v/>
          </cell>
          <cell r="C1482" t="str">
            <v/>
          </cell>
          <cell r="D1482" t="str">
            <v/>
          </cell>
        </row>
        <row r="1483">
          <cell r="A1483" t="str">
            <v/>
          </cell>
          <cell r="B1483" t="str">
            <v/>
          </cell>
          <cell r="C1483" t="str">
            <v/>
          </cell>
          <cell r="D1483" t="str">
            <v/>
          </cell>
        </row>
        <row r="1484">
          <cell r="A1484" t="str">
            <v/>
          </cell>
          <cell r="B1484" t="str">
            <v/>
          </cell>
          <cell r="C1484" t="str">
            <v/>
          </cell>
          <cell r="D1484" t="str">
            <v/>
          </cell>
        </row>
        <row r="1485">
          <cell r="A1485" t="str">
            <v/>
          </cell>
          <cell r="B1485" t="str">
            <v/>
          </cell>
          <cell r="C1485" t="str">
            <v/>
          </cell>
          <cell r="D1485" t="str">
            <v/>
          </cell>
        </row>
        <row r="1486">
          <cell r="A1486" t="str">
            <v/>
          </cell>
          <cell r="B1486" t="str">
            <v/>
          </cell>
          <cell r="C1486" t="str">
            <v/>
          </cell>
          <cell r="D1486" t="str">
            <v/>
          </cell>
        </row>
        <row r="1487">
          <cell r="A1487" t="str">
            <v/>
          </cell>
          <cell r="B1487" t="str">
            <v/>
          </cell>
          <cell r="C1487" t="str">
            <v/>
          </cell>
          <cell r="D1487" t="str">
            <v/>
          </cell>
        </row>
        <row r="1488">
          <cell r="A1488" t="str">
            <v/>
          </cell>
          <cell r="B1488" t="str">
            <v/>
          </cell>
          <cell r="C1488" t="str">
            <v/>
          </cell>
          <cell r="D1488" t="str">
            <v/>
          </cell>
        </row>
        <row r="1489">
          <cell r="A1489" t="str">
            <v/>
          </cell>
          <cell r="B1489" t="str">
            <v/>
          </cell>
          <cell r="C1489" t="str">
            <v/>
          </cell>
          <cell r="D1489" t="str">
            <v/>
          </cell>
        </row>
        <row r="1490">
          <cell r="A1490" t="str">
            <v/>
          </cell>
          <cell r="B1490" t="str">
            <v/>
          </cell>
          <cell r="C1490" t="str">
            <v/>
          </cell>
          <cell r="D1490" t="str">
            <v/>
          </cell>
        </row>
        <row r="1491">
          <cell r="A1491" t="str">
            <v/>
          </cell>
          <cell r="B1491" t="str">
            <v/>
          </cell>
          <cell r="C1491" t="str">
            <v/>
          </cell>
          <cell r="D1491" t="str">
            <v/>
          </cell>
        </row>
        <row r="1492">
          <cell r="A1492" t="str">
            <v/>
          </cell>
          <cell r="B1492" t="str">
            <v/>
          </cell>
          <cell r="C1492" t="str">
            <v/>
          </cell>
          <cell r="D1492" t="str">
            <v/>
          </cell>
        </row>
        <row r="1493">
          <cell r="A1493" t="str">
            <v/>
          </cell>
          <cell r="B1493" t="str">
            <v/>
          </cell>
          <cell r="C1493" t="str">
            <v/>
          </cell>
          <cell r="D1493" t="str">
            <v/>
          </cell>
        </row>
        <row r="1494">
          <cell r="A1494" t="str">
            <v/>
          </cell>
          <cell r="B1494" t="str">
            <v/>
          </cell>
          <cell r="C1494" t="str">
            <v/>
          </cell>
          <cell r="D1494" t="str">
            <v/>
          </cell>
        </row>
        <row r="1495">
          <cell r="A1495" t="str">
            <v/>
          </cell>
          <cell r="B1495" t="str">
            <v/>
          </cell>
          <cell r="C1495" t="str">
            <v/>
          </cell>
          <cell r="D1495" t="str">
            <v/>
          </cell>
        </row>
        <row r="1496">
          <cell r="A1496" t="str">
            <v/>
          </cell>
          <cell r="B1496" t="str">
            <v/>
          </cell>
          <cell r="C1496" t="str">
            <v/>
          </cell>
          <cell r="D1496" t="str">
            <v/>
          </cell>
        </row>
        <row r="1497">
          <cell r="A1497" t="str">
            <v/>
          </cell>
          <cell r="B1497" t="str">
            <v/>
          </cell>
          <cell r="C1497" t="str">
            <v/>
          </cell>
          <cell r="D1497" t="str">
            <v/>
          </cell>
        </row>
        <row r="1498">
          <cell r="A1498" t="str">
            <v/>
          </cell>
          <cell r="B1498" t="str">
            <v/>
          </cell>
          <cell r="C1498" t="str">
            <v/>
          </cell>
          <cell r="D1498" t="str">
            <v/>
          </cell>
        </row>
        <row r="1499">
          <cell r="A1499" t="str">
            <v/>
          </cell>
          <cell r="B1499" t="str">
            <v/>
          </cell>
          <cell r="C1499" t="str">
            <v/>
          </cell>
          <cell r="D1499" t="str">
            <v/>
          </cell>
        </row>
        <row r="1500">
          <cell r="A1500" t="str">
            <v/>
          </cell>
          <cell r="B1500" t="str">
            <v/>
          </cell>
          <cell r="C1500" t="str">
            <v/>
          </cell>
          <cell r="D1500" t="str">
            <v/>
          </cell>
        </row>
        <row r="1501">
          <cell r="A1501" t="str">
            <v/>
          </cell>
          <cell r="B1501" t="str">
            <v/>
          </cell>
          <cell r="C1501" t="str">
            <v/>
          </cell>
          <cell r="D1501" t="str">
            <v/>
          </cell>
        </row>
        <row r="1502">
          <cell r="A1502" t="str">
            <v/>
          </cell>
          <cell r="B1502" t="str">
            <v/>
          </cell>
          <cell r="C1502" t="str">
            <v/>
          </cell>
          <cell r="D1502" t="str">
            <v/>
          </cell>
        </row>
        <row r="1503">
          <cell r="A1503" t="str">
            <v/>
          </cell>
          <cell r="B1503" t="str">
            <v/>
          </cell>
          <cell r="C1503" t="str">
            <v/>
          </cell>
          <cell r="D1503" t="str">
            <v/>
          </cell>
        </row>
        <row r="1504">
          <cell r="A1504" t="str">
            <v/>
          </cell>
          <cell r="B1504" t="str">
            <v/>
          </cell>
          <cell r="C1504" t="str">
            <v/>
          </cell>
          <cell r="D1504" t="str">
            <v/>
          </cell>
        </row>
        <row r="1505">
          <cell r="A1505" t="str">
            <v/>
          </cell>
          <cell r="B1505" t="str">
            <v/>
          </cell>
          <cell r="C1505" t="str">
            <v/>
          </cell>
          <cell r="D1505" t="str">
            <v/>
          </cell>
        </row>
        <row r="1506">
          <cell r="A1506" t="str">
            <v/>
          </cell>
          <cell r="B1506" t="str">
            <v/>
          </cell>
          <cell r="C1506" t="str">
            <v/>
          </cell>
          <cell r="D1506" t="str">
            <v/>
          </cell>
        </row>
        <row r="1507">
          <cell r="A1507" t="str">
            <v/>
          </cell>
          <cell r="B1507" t="str">
            <v/>
          </cell>
          <cell r="C1507" t="str">
            <v/>
          </cell>
          <cell r="D1507" t="str">
            <v/>
          </cell>
        </row>
        <row r="1508">
          <cell r="A1508" t="str">
            <v/>
          </cell>
          <cell r="B1508" t="str">
            <v/>
          </cell>
          <cell r="C1508" t="str">
            <v/>
          </cell>
          <cell r="D1508" t="str">
            <v/>
          </cell>
        </row>
        <row r="1509">
          <cell r="A1509" t="str">
            <v/>
          </cell>
          <cell r="B1509" t="str">
            <v/>
          </cell>
          <cell r="C1509" t="str">
            <v/>
          </cell>
          <cell r="D1509" t="str">
            <v/>
          </cell>
        </row>
        <row r="1510">
          <cell r="A1510" t="str">
            <v/>
          </cell>
          <cell r="B1510" t="str">
            <v/>
          </cell>
          <cell r="C1510" t="str">
            <v/>
          </cell>
          <cell r="D1510" t="str">
            <v/>
          </cell>
        </row>
        <row r="1511">
          <cell r="A1511" t="str">
            <v/>
          </cell>
          <cell r="B1511" t="str">
            <v/>
          </cell>
          <cell r="C1511" t="str">
            <v/>
          </cell>
          <cell r="D1511" t="str">
            <v/>
          </cell>
        </row>
        <row r="1512">
          <cell r="A1512" t="str">
            <v/>
          </cell>
          <cell r="B1512" t="str">
            <v/>
          </cell>
          <cell r="C1512" t="str">
            <v/>
          </cell>
          <cell r="D1512" t="str">
            <v/>
          </cell>
        </row>
        <row r="1513">
          <cell r="A1513" t="str">
            <v/>
          </cell>
          <cell r="B1513" t="str">
            <v/>
          </cell>
          <cell r="C1513" t="str">
            <v/>
          </cell>
          <cell r="D1513" t="str">
            <v/>
          </cell>
        </row>
        <row r="1514">
          <cell r="A1514" t="str">
            <v/>
          </cell>
          <cell r="B1514" t="str">
            <v/>
          </cell>
          <cell r="C1514" t="str">
            <v/>
          </cell>
          <cell r="D1514" t="str">
            <v/>
          </cell>
        </row>
        <row r="1515">
          <cell r="A1515" t="str">
            <v/>
          </cell>
          <cell r="B1515" t="str">
            <v/>
          </cell>
          <cell r="C1515" t="str">
            <v/>
          </cell>
          <cell r="D1515" t="str">
            <v/>
          </cell>
        </row>
        <row r="1516">
          <cell r="A1516" t="str">
            <v/>
          </cell>
          <cell r="B1516" t="str">
            <v/>
          </cell>
          <cell r="C1516" t="str">
            <v/>
          </cell>
          <cell r="D1516" t="str">
            <v/>
          </cell>
        </row>
        <row r="1517">
          <cell r="A1517" t="str">
            <v/>
          </cell>
          <cell r="B1517" t="str">
            <v/>
          </cell>
          <cell r="C1517" t="str">
            <v/>
          </cell>
          <cell r="D1517" t="str">
            <v/>
          </cell>
        </row>
        <row r="1518">
          <cell r="A1518" t="str">
            <v/>
          </cell>
          <cell r="B1518" t="str">
            <v/>
          </cell>
          <cell r="C1518" t="str">
            <v/>
          </cell>
          <cell r="D1518" t="str">
            <v/>
          </cell>
        </row>
        <row r="1519">
          <cell r="A1519" t="str">
            <v/>
          </cell>
          <cell r="B1519" t="str">
            <v/>
          </cell>
          <cell r="C1519" t="str">
            <v/>
          </cell>
          <cell r="D1519" t="str">
            <v/>
          </cell>
        </row>
        <row r="1520">
          <cell r="A1520" t="str">
            <v/>
          </cell>
          <cell r="B1520" t="str">
            <v/>
          </cell>
          <cell r="C1520" t="str">
            <v/>
          </cell>
          <cell r="D1520" t="str">
            <v/>
          </cell>
        </row>
        <row r="1521">
          <cell r="A1521" t="str">
            <v/>
          </cell>
          <cell r="B1521" t="str">
            <v/>
          </cell>
          <cell r="C1521" t="str">
            <v/>
          </cell>
          <cell r="D1521" t="str">
            <v/>
          </cell>
        </row>
        <row r="1522">
          <cell r="A1522" t="str">
            <v/>
          </cell>
          <cell r="B1522" t="str">
            <v/>
          </cell>
          <cell r="C1522" t="str">
            <v/>
          </cell>
          <cell r="D1522" t="str">
            <v/>
          </cell>
        </row>
        <row r="1523">
          <cell r="A1523" t="str">
            <v/>
          </cell>
          <cell r="B1523" t="str">
            <v/>
          </cell>
          <cell r="C1523" t="str">
            <v/>
          </cell>
          <cell r="D1523" t="str">
            <v/>
          </cell>
        </row>
        <row r="1524">
          <cell r="A1524" t="str">
            <v/>
          </cell>
          <cell r="B1524" t="str">
            <v/>
          </cell>
          <cell r="C1524" t="str">
            <v/>
          </cell>
          <cell r="D1524" t="str">
            <v/>
          </cell>
        </row>
        <row r="1525">
          <cell r="A1525" t="str">
            <v/>
          </cell>
          <cell r="B1525" t="str">
            <v/>
          </cell>
          <cell r="C1525" t="str">
            <v/>
          </cell>
          <cell r="D1525" t="str">
            <v/>
          </cell>
        </row>
        <row r="1526">
          <cell r="A1526" t="str">
            <v/>
          </cell>
          <cell r="B1526" t="str">
            <v/>
          </cell>
          <cell r="C1526" t="str">
            <v/>
          </cell>
          <cell r="D1526" t="str">
            <v/>
          </cell>
        </row>
        <row r="1527">
          <cell r="A1527" t="str">
            <v/>
          </cell>
          <cell r="B1527" t="str">
            <v/>
          </cell>
          <cell r="C1527" t="str">
            <v/>
          </cell>
          <cell r="D1527" t="str">
            <v/>
          </cell>
        </row>
        <row r="1528">
          <cell r="A1528" t="str">
            <v/>
          </cell>
          <cell r="B1528" t="str">
            <v/>
          </cell>
          <cell r="C1528" t="str">
            <v/>
          </cell>
          <cell r="D1528" t="str">
            <v/>
          </cell>
        </row>
        <row r="1529">
          <cell r="A1529" t="str">
            <v/>
          </cell>
          <cell r="B1529" t="str">
            <v/>
          </cell>
          <cell r="C1529" t="str">
            <v/>
          </cell>
          <cell r="D1529" t="str">
            <v/>
          </cell>
        </row>
        <row r="1530">
          <cell r="A1530" t="str">
            <v/>
          </cell>
          <cell r="B1530" t="str">
            <v/>
          </cell>
          <cell r="C1530" t="str">
            <v/>
          </cell>
          <cell r="D1530" t="str">
            <v/>
          </cell>
        </row>
        <row r="1531">
          <cell r="A1531" t="str">
            <v/>
          </cell>
          <cell r="B1531" t="str">
            <v/>
          </cell>
          <cell r="C1531" t="str">
            <v/>
          </cell>
          <cell r="D1531" t="str">
            <v/>
          </cell>
        </row>
        <row r="1532">
          <cell r="A1532" t="str">
            <v/>
          </cell>
          <cell r="B1532" t="str">
            <v/>
          </cell>
          <cell r="C1532" t="str">
            <v/>
          </cell>
          <cell r="D1532" t="str">
            <v/>
          </cell>
        </row>
        <row r="1533">
          <cell r="A1533" t="str">
            <v/>
          </cell>
          <cell r="B1533" t="str">
            <v/>
          </cell>
          <cell r="C1533" t="str">
            <v/>
          </cell>
          <cell r="D1533" t="str">
            <v/>
          </cell>
        </row>
        <row r="1534">
          <cell r="A1534" t="str">
            <v/>
          </cell>
          <cell r="B1534" t="str">
            <v/>
          </cell>
          <cell r="C1534" t="str">
            <v/>
          </cell>
          <cell r="D1534" t="str">
            <v/>
          </cell>
        </row>
        <row r="1535">
          <cell r="A1535" t="str">
            <v/>
          </cell>
          <cell r="B1535" t="str">
            <v/>
          </cell>
          <cell r="C1535" t="str">
            <v/>
          </cell>
          <cell r="D1535" t="str">
            <v/>
          </cell>
        </row>
        <row r="1536">
          <cell r="A1536" t="str">
            <v/>
          </cell>
          <cell r="B1536" t="str">
            <v/>
          </cell>
          <cell r="C1536" t="str">
            <v/>
          </cell>
          <cell r="D1536" t="str">
            <v/>
          </cell>
        </row>
        <row r="1537">
          <cell r="A1537" t="str">
            <v/>
          </cell>
          <cell r="B1537" t="str">
            <v/>
          </cell>
          <cell r="C1537" t="str">
            <v/>
          </cell>
          <cell r="D1537" t="str">
            <v/>
          </cell>
        </row>
        <row r="1538">
          <cell r="A1538" t="str">
            <v/>
          </cell>
          <cell r="B1538" t="str">
            <v/>
          </cell>
          <cell r="C1538" t="str">
            <v/>
          </cell>
          <cell r="D1538" t="str">
            <v/>
          </cell>
        </row>
        <row r="1539">
          <cell r="A1539" t="str">
            <v/>
          </cell>
          <cell r="B1539" t="str">
            <v/>
          </cell>
          <cell r="C1539" t="str">
            <v/>
          </cell>
          <cell r="D1539" t="str">
            <v/>
          </cell>
        </row>
        <row r="1540">
          <cell r="A1540" t="str">
            <v/>
          </cell>
          <cell r="B1540" t="str">
            <v/>
          </cell>
          <cell r="C1540" t="str">
            <v/>
          </cell>
          <cell r="D1540" t="str">
            <v/>
          </cell>
        </row>
        <row r="1541">
          <cell r="A1541" t="str">
            <v/>
          </cell>
          <cell r="B1541" t="str">
            <v/>
          </cell>
          <cell r="C1541" t="str">
            <v/>
          </cell>
          <cell r="D1541" t="str">
            <v/>
          </cell>
        </row>
        <row r="1542">
          <cell r="A1542" t="str">
            <v/>
          </cell>
          <cell r="B1542" t="str">
            <v/>
          </cell>
          <cell r="C1542" t="str">
            <v/>
          </cell>
          <cell r="D1542" t="str">
            <v/>
          </cell>
        </row>
        <row r="1543">
          <cell r="A1543" t="str">
            <v/>
          </cell>
          <cell r="B1543" t="str">
            <v/>
          </cell>
          <cell r="C1543" t="str">
            <v/>
          </cell>
          <cell r="D1543" t="str">
            <v/>
          </cell>
        </row>
        <row r="1544">
          <cell r="A1544" t="str">
            <v/>
          </cell>
          <cell r="B1544" t="str">
            <v/>
          </cell>
          <cell r="C1544" t="str">
            <v/>
          </cell>
          <cell r="D1544" t="str">
            <v/>
          </cell>
        </row>
        <row r="1545">
          <cell r="A1545" t="str">
            <v/>
          </cell>
          <cell r="B1545" t="str">
            <v/>
          </cell>
          <cell r="C1545" t="str">
            <v/>
          </cell>
          <cell r="D1545" t="str">
            <v/>
          </cell>
        </row>
        <row r="1546">
          <cell r="A1546" t="str">
            <v/>
          </cell>
          <cell r="B1546" t="str">
            <v/>
          </cell>
          <cell r="C1546" t="str">
            <v/>
          </cell>
          <cell r="D1546" t="str">
            <v/>
          </cell>
        </row>
        <row r="1547">
          <cell r="A1547" t="str">
            <v/>
          </cell>
          <cell r="B1547" t="str">
            <v/>
          </cell>
          <cell r="C1547" t="str">
            <v/>
          </cell>
          <cell r="D1547" t="str">
            <v/>
          </cell>
        </row>
        <row r="1548">
          <cell r="A1548" t="str">
            <v/>
          </cell>
          <cell r="B1548" t="str">
            <v/>
          </cell>
          <cell r="C1548" t="str">
            <v/>
          </cell>
          <cell r="D1548" t="str">
            <v/>
          </cell>
        </row>
        <row r="1549">
          <cell r="A1549" t="str">
            <v/>
          </cell>
          <cell r="B1549" t="str">
            <v/>
          </cell>
          <cell r="C1549" t="str">
            <v/>
          </cell>
          <cell r="D1549" t="str">
            <v/>
          </cell>
        </row>
        <row r="1550">
          <cell r="A1550" t="str">
            <v/>
          </cell>
          <cell r="B1550" t="str">
            <v/>
          </cell>
          <cell r="C1550" t="str">
            <v/>
          </cell>
          <cell r="D1550" t="str">
            <v/>
          </cell>
        </row>
        <row r="1551">
          <cell r="A1551" t="str">
            <v/>
          </cell>
          <cell r="B1551" t="str">
            <v/>
          </cell>
          <cell r="C1551" t="str">
            <v/>
          </cell>
          <cell r="D1551" t="str">
            <v/>
          </cell>
        </row>
        <row r="1552">
          <cell r="A1552" t="str">
            <v/>
          </cell>
          <cell r="B1552" t="str">
            <v/>
          </cell>
          <cell r="C1552" t="str">
            <v/>
          </cell>
          <cell r="D1552" t="str">
            <v/>
          </cell>
        </row>
        <row r="1553">
          <cell r="A1553" t="str">
            <v/>
          </cell>
          <cell r="B1553" t="str">
            <v/>
          </cell>
          <cell r="C1553" t="str">
            <v/>
          </cell>
          <cell r="D1553" t="str">
            <v/>
          </cell>
        </row>
        <row r="1554">
          <cell r="A1554" t="str">
            <v/>
          </cell>
          <cell r="B1554" t="str">
            <v/>
          </cell>
          <cell r="C1554" t="str">
            <v/>
          </cell>
          <cell r="D1554" t="str">
            <v/>
          </cell>
        </row>
        <row r="1555">
          <cell r="A1555" t="str">
            <v/>
          </cell>
          <cell r="B1555" t="str">
            <v/>
          </cell>
          <cell r="C1555" t="str">
            <v/>
          </cell>
          <cell r="D1555" t="str">
            <v/>
          </cell>
        </row>
        <row r="1556">
          <cell r="A1556" t="str">
            <v/>
          </cell>
          <cell r="B1556" t="str">
            <v/>
          </cell>
          <cell r="C1556" t="str">
            <v/>
          </cell>
          <cell r="D1556" t="str">
            <v/>
          </cell>
        </row>
        <row r="1557">
          <cell r="A1557" t="str">
            <v/>
          </cell>
          <cell r="B1557" t="str">
            <v/>
          </cell>
          <cell r="C1557" t="str">
            <v/>
          </cell>
          <cell r="D1557" t="str">
            <v/>
          </cell>
        </row>
        <row r="1558">
          <cell r="A1558" t="str">
            <v/>
          </cell>
          <cell r="B1558" t="str">
            <v/>
          </cell>
          <cell r="C1558" t="str">
            <v/>
          </cell>
          <cell r="D1558" t="str">
            <v/>
          </cell>
        </row>
        <row r="1559">
          <cell r="A1559" t="str">
            <v/>
          </cell>
          <cell r="B1559" t="str">
            <v/>
          </cell>
          <cell r="C1559" t="str">
            <v/>
          </cell>
          <cell r="D1559" t="str">
            <v/>
          </cell>
        </row>
        <row r="1560">
          <cell r="A1560" t="str">
            <v/>
          </cell>
          <cell r="B1560" t="str">
            <v/>
          </cell>
          <cell r="C1560" t="str">
            <v/>
          </cell>
          <cell r="D1560" t="str">
            <v/>
          </cell>
        </row>
        <row r="1561">
          <cell r="A1561" t="str">
            <v/>
          </cell>
          <cell r="B1561" t="str">
            <v/>
          </cell>
          <cell r="C1561" t="str">
            <v/>
          </cell>
          <cell r="D1561" t="str">
            <v/>
          </cell>
        </row>
        <row r="1562">
          <cell r="A1562" t="str">
            <v/>
          </cell>
          <cell r="B1562" t="str">
            <v/>
          </cell>
          <cell r="C1562" t="str">
            <v/>
          </cell>
          <cell r="D1562" t="str">
            <v/>
          </cell>
        </row>
        <row r="1563">
          <cell r="A1563" t="str">
            <v/>
          </cell>
          <cell r="B1563" t="str">
            <v/>
          </cell>
          <cell r="C1563" t="str">
            <v/>
          </cell>
          <cell r="D1563" t="str">
            <v/>
          </cell>
        </row>
        <row r="1564">
          <cell r="A1564" t="str">
            <v/>
          </cell>
          <cell r="B1564" t="str">
            <v/>
          </cell>
          <cell r="C1564" t="str">
            <v/>
          </cell>
          <cell r="D1564" t="str">
            <v/>
          </cell>
        </row>
        <row r="1565">
          <cell r="A1565" t="str">
            <v/>
          </cell>
          <cell r="B1565" t="str">
            <v/>
          </cell>
          <cell r="C1565" t="str">
            <v/>
          </cell>
          <cell r="D1565" t="str">
            <v/>
          </cell>
        </row>
        <row r="1566">
          <cell r="A1566" t="str">
            <v/>
          </cell>
          <cell r="B1566" t="str">
            <v/>
          </cell>
          <cell r="C1566" t="str">
            <v/>
          </cell>
          <cell r="D1566" t="str">
            <v/>
          </cell>
        </row>
        <row r="1567">
          <cell r="A1567" t="str">
            <v/>
          </cell>
          <cell r="B1567" t="str">
            <v/>
          </cell>
          <cell r="C1567" t="str">
            <v/>
          </cell>
          <cell r="D1567" t="str">
            <v/>
          </cell>
        </row>
        <row r="1568">
          <cell r="A1568" t="str">
            <v/>
          </cell>
          <cell r="B1568" t="str">
            <v/>
          </cell>
          <cell r="C1568" t="str">
            <v/>
          </cell>
          <cell r="D1568" t="str">
            <v/>
          </cell>
        </row>
        <row r="1569">
          <cell r="A1569" t="str">
            <v/>
          </cell>
          <cell r="B1569" t="str">
            <v/>
          </cell>
          <cell r="C1569" t="str">
            <v/>
          </cell>
          <cell r="D1569" t="str">
            <v/>
          </cell>
        </row>
        <row r="1570">
          <cell r="A1570" t="str">
            <v/>
          </cell>
          <cell r="B1570" t="str">
            <v/>
          </cell>
          <cell r="C1570" t="str">
            <v/>
          </cell>
          <cell r="D1570" t="str">
            <v/>
          </cell>
        </row>
        <row r="1571">
          <cell r="A1571" t="str">
            <v/>
          </cell>
          <cell r="B1571" t="str">
            <v/>
          </cell>
          <cell r="C1571" t="str">
            <v/>
          </cell>
          <cell r="D1571" t="str">
            <v/>
          </cell>
        </row>
        <row r="1572">
          <cell r="A1572" t="str">
            <v/>
          </cell>
          <cell r="B1572" t="str">
            <v/>
          </cell>
          <cell r="C1572" t="str">
            <v/>
          </cell>
          <cell r="D1572" t="str">
            <v/>
          </cell>
        </row>
        <row r="1573">
          <cell r="A1573" t="str">
            <v/>
          </cell>
          <cell r="B1573" t="str">
            <v/>
          </cell>
          <cell r="C1573" t="str">
            <v/>
          </cell>
          <cell r="D1573" t="str">
            <v/>
          </cell>
        </row>
        <row r="1574">
          <cell r="A1574" t="str">
            <v/>
          </cell>
          <cell r="B1574" t="str">
            <v/>
          </cell>
          <cell r="C1574" t="str">
            <v/>
          </cell>
          <cell r="D1574" t="str">
            <v/>
          </cell>
        </row>
        <row r="1575">
          <cell r="A1575" t="str">
            <v/>
          </cell>
          <cell r="B1575" t="str">
            <v/>
          </cell>
          <cell r="C1575" t="str">
            <v/>
          </cell>
          <cell r="D1575" t="str">
            <v/>
          </cell>
        </row>
        <row r="1576">
          <cell r="A1576" t="str">
            <v/>
          </cell>
          <cell r="B1576" t="str">
            <v/>
          </cell>
          <cell r="C1576" t="str">
            <v/>
          </cell>
          <cell r="D1576" t="str">
            <v/>
          </cell>
        </row>
        <row r="1577">
          <cell r="A1577" t="str">
            <v/>
          </cell>
          <cell r="B1577" t="str">
            <v/>
          </cell>
          <cell r="C1577" t="str">
            <v/>
          </cell>
          <cell r="D1577" t="str">
            <v/>
          </cell>
        </row>
        <row r="1578">
          <cell r="A1578" t="str">
            <v/>
          </cell>
          <cell r="B1578" t="str">
            <v/>
          </cell>
          <cell r="C1578" t="str">
            <v/>
          </cell>
          <cell r="D1578" t="str">
            <v/>
          </cell>
        </row>
        <row r="1579">
          <cell r="A1579" t="str">
            <v/>
          </cell>
          <cell r="B1579" t="str">
            <v/>
          </cell>
          <cell r="C1579" t="str">
            <v/>
          </cell>
          <cell r="D1579" t="str">
            <v/>
          </cell>
        </row>
        <row r="1580">
          <cell r="A1580" t="str">
            <v/>
          </cell>
          <cell r="B1580" t="str">
            <v/>
          </cell>
          <cell r="C1580" t="str">
            <v/>
          </cell>
          <cell r="D1580" t="str">
            <v/>
          </cell>
        </row>
        <row r="1581">
          <cell r="A1581" t="str">
            <v/>
          </cell>
          <cell r="B1581" t="str">
            <v/>
          </cell>
          <cell r="C1581" t="str">
            <v/>
          </cell>
          <cell r="D1581" t="str">
            <v/>
          </cell>
        </row>
        <row r="1582">
          <cell r="A1582" t="str">
            <v/>
          </cell>
          <cell r="B1582" t="str">
            <v/>
          </cell>
          <cell r="C1582" t="str">
            <v/>
          </cell>
          <cell r="D1582" t="str">
            <v/>
          </cell>
        </row>
        <row r="1583">
          <cell r="A1583" t="str">
            <v/>
          </cell>
          <cell r="B1583" t="str">
            <v/>
          </cell>
          <cell r="C1583" t="str">
            <v/>
          </cell>
          <cell r="D1583" t="str">
            <v/>
          </cell>
        </row>
        <row r="1584">
          <cell r="A1584" t="str">
            <v/>
          </cell>
          <cell r="B1584" t="str">
            <v/>
          </cell>
          <cell r="C1584" t="str">
            <v/>
          </cell>
          <cell r="D1584" t="str">
            <v/>
          </cell>
        </row>
        <row r="1585">
          <cell r="A1585" t="str">
            <v/>
          </cell>
          <cell r="B1585" t="str">
            <v/>
          </cell>
          <cell r="C1585" t="str">
            <v/>
          </cell>
          <cell r="D1585" t="str">
            <v/>
          </cell>
        </row>
        <row r="1586">
          <cell r="A1586" t="str">
            <v/>
          </cell>
          <cell r="B1586" t="str">
            <v/>
          </cell>
          <cell r="C1586" t="str">
            <v/>
          </cell>
          <cell r="D1586" t="str">
            <v/>
          </cell>
        </row>
        <row r="1587">
          <cell r="A1587" t="str">
            <v/>
          </cell>
          <cell r="B1587" t="str">
            <v/>
          </cell>
          <cell r="C1587" t="str">
            <v/>
          </cell>
          <cell r="D1587" t="str">
            <v/>
          </cell>
        </row>
        <row r="1588">
          <cell r="A1588" t="str">
            <v/>
          </cell>
          <cell r="B1588" t="str">
            <v/>
          </cell>
          <cell r="C1588" t="str">
            <v/>
          </cell>
          <cell r="D1588" t="str">
            <v/>
          </cell>
        </row>
        <row r="1589">
          <cell r="A1589" t="str">
            <v/>
          </cell>
          <cell r="B1589" t="str">
            <v/>
          </cell>
          <cell r="C1589" t="str">
            <v/>
          </cell>
          <cell r="D1589" t="str">
            <v/>
          </cell>
        </row>
        <row r="1590">
          <cell r="A1590" t="str">
            <v/>
          </cell>
          <cell r="B1590" t="str">
            <v/>
          </cell>
          <cell r="C1590" t="str">
            <v/>
          </cell>
          <cell r="D1590" t="str">
            <v/>
          </cell>
        </row>
        <row r="1591">
          <cell r="A1591" t="str">
            <v/>
          </cell>
          <cell r="B1591" t="str">
            <v/>
          </cell>
          <cell r="C1591" t="str">
            <v/>
          </cell>
          <cell r="D1591" t="str">
            <v/>
          </cell>
        </row>
        <row r="1592">
          <cell r="A1592" t="str">
            <v/>
          </cell>
          <cell r="B1592" t="str">
            <v/>
          </cell>
          <cell r="C1592" t="str">
            <v/>
          </cell>
          <cell r="D1592" t="str">
            <v/>
          </cell>
        </row>
        <row r="1593">
          <cell r="A1593" t="str">
            <v/>
          </cell>
          <cell r="B1593" t="str">
            <v/>
          </cell>
          <cell r="C1593" t="str">
            <v/>
          </cell>
          <cell r="D1593" t="str">
            <v/>
          </cell>
        </row>
        <row r="1594">
          <cell r="A1594" t="str">
            <v/>
          </cell>
          <cell r="B1594" t="str">
            <v/>
          </cell>
          <cell r="C1594" t="str">
            <v/>
          </cell>
          <cell r="D1594" t="str">
            <v/>
          </cell>
        </row>
        <row r="1595">
          <cell r="A1595" t="str">
            <v/>
          </cell>
          <cell r="B1595" t="str">
            <v/>
          </cell>
          <cell r="C1595" t="str">
            <v/>
          </cell>
          <cell r="D1595" t="str">
            <v/>
          </cell>
        </row>
        <row r="1596">
          <cell r="A1596" t="str">
            <v/>
          </cell>
          <cell r="B1596" t="str">
            <v/>
          </cell>
          <cell r="C1596" t="str">
            <v/>
          </cell>
          <cell r="D1596" t="str">
            <v/>
          </cell>
        </row>
        <row r="1597">
          <cell r="A1597" t="str">
            <v/>
          </cell>
          <cell r="B1597" t="str">
            <v/>
          </cell>
          <cell r="C1597" t="str">
            <v/>
          </cell>
          <cell r="D1597" t="str">
            <v/>
          </cell>
        </row>
        <row r="1598">
          <cell r="A1598" t="str">
            <v/>
          </cell>
          <cell r="B1598" t="str">
            <v/>
          </cell>
          <cell r="C1598" t="str">
            <v/>
          </cell>
          <cell r="D1598" t="str">
            <v/>
          </cell>
        </row>
        <row r="1599">
          <cell r="A1599" t="str">
            <v/>
          </cell>
          <cell r="B1599" t="str">
            <v/>
          </cell>
          <cell r="C1599" t="str">
            <v/>
          </cell>
          <cell r="D1599" t="str">
            <v/>
          </cell>
        </row>
        <row r="1600">
          <cell r="A1600" t="str">
            <v/>
          </cell>
          <cell r="B1600" t="str">
            <v/>
          </cell>
          <cell r="C1600" t="str">
            <v/>
          </cell>
          <cell r="D1600" t="str">
            <v/>
          </cell>
        </row>
        <row r="1601">
          <cell r="A1601" t="str">
            <v/>
          </cell>
          <cell r="B1601" t="str">
            <v/>
          </cell>
          <cell r="C1601" t="str">
            <v/>
          </cell>
          <cell r="D1601" t="str">
            <v/>
          </cell>
        </row>
        <row r="1602">
          <cell r="A1602" t="str">
            <v/>
          </cell>
          <cell r="B1602" t="str">
            <v/>
          </cell>
          <cell r="C1602" t="str">
            <v/>
          </cell>
          <cell r="D1602" t="str">
            <v/>
          </cell>
        </row>
        <row r="1603">
          <cell r="A1603" t="str">
            <v/>
          </cell>
          <cell r="B1603" t="str">
            <v/>
          </cell>
          <cell r="C1603" t="str">
            <v/>
          </cell>
          <cell r="D1603" t="str">
            <v/>
          </cell>
        </row>
        <row r="1604">
          <cell r="A1604" t="str">
            <v/>
          </cell>
          <cell r="B1604" t="str">
            <v/>
          </cell>
          <cell r="C1604" t="str">
            <v/>
          </cell>
          <cell r="D1604" t="str">
            <v/>
          </cell>
        </row>
        <row r="1605">
          <cell r="A1605" t="str">
            <v/>
          </cell>
          <cell r="B1605" t="str">
            <v/>
          </cell>
          <cell r="C1605" t="str">
            <v/>
          </cell>
          <cell r="D1605" t="str">
            <v/>
          </cell>
        </row>
        <row r="1606">
          <cell r="A1606" t="str">
            <v/>
          </cell>
          <cell r="B1606" t="str">
            <v/>
          </cell>
          <cell r="C1606" t="str">
            <v/>
          </cell>
          <cell r="D1606" t="str">
            <v/>
          </cell>
        </row>
        <row r="1607">
          <cell r="A1607" t="str">
            <v/>
          </cell>
          <cell r="B1607" t="str">
            <v/>
          </cell>
          <cell r="C1607" t="str">
            <v/>
          </cell>
          <cell r="D1607" t="str">
            <v/>
          </cell>
        </row>
        <row r="1608">
          <cell r="A1608" t="str">
            <v/>
          </cell>
          <cell r="B1608" t="str">
            <v/>
          </cell>
          <cell r="C1608" t="str">
            <v/>
          </cell>
          <cell r="D1608" t="str">
            <v/>
          </cell>
        </row>
        <row r="1609">
          <cell r="A1609" t="str">
            <v/>
          </cell>
          <cell r="B1609" t="str">
            <v/>
          </cell>
          <cell r="C1609" t="str">
            <v/>
          </cell>
          <cell r="D1609" t="str">
            <v/>
          </cell>
        </row>
        <row r="1610">
          <cell r="A1610" t="str">
            <v/>
          </cell>
          <cell r="B1610" t="str">
            <v/>
          </cell>
          <cell r="C1610" t="str">
            <v/>
          </cell>
          <cell r="D1610" t="str">
            <v/>
          </cell>
        </row>
        <row r="1611">
          <cell r="A1611" t="str">
            <v/>
          </cell>
          <cell r="B1611" t="str">
            <v/>
          </cell>
          <cell r="C1611" t="str">
            <v/>
          </cell>
          <cell r="D1611" t="str">
            <v/>
          </cell>
        </row>
        <row r="1612">
          <cell r="A1612" t="str">
            <v/>
          </cell>
          <cell r="B1612" t="str">
            <v/>
          </cell>
          <cell r="C1612" t="str">
            <v/>
          </cell>
          <cell r="D1612" t="str">
            <v/>
          </cell>
        </row>
        <row r="1613">
          <cell r="A1613" t="str">
            <v/>
          </cell>
          <cell r="B1613" t="str">
            <v/>
          </cell>
          <cell r="C1613" t="str">
            <v/>
          </cell>
          <cell r="D1613" t="str">
            <v/>
          </cell>
        </row>
        <row r="1614">
          <cell r="A1614" t="str">
            <v/>
          </cell>
          <cell r="B1614" t="str">
            <v/>
          </cell>
          <cell r="C1614" t="str">
            <v/>
          </cell>
          <cell r="D1614" t="str">
            <v/>
          </cell>
        </row>
        <row r="1615">
          <cell r="A1615" t="str">
            <v/>
          </cell>
          <cell r="B1615" t="str">
            <v/>
          </cell>
          <cell r="C1615" t="str">
            <v/>
          </cell>
          <cell r="D1615" t="str">
            <v/>
          </cell>
        </row>
        <row r="1616">
          <cell r="A1616" t="str">
            <v/>
          </cell>
          <cell r="B1616" t="str">
            <v/>
          </cell>
          <cell r="C1616" t="str">
            <v/>
          </cell>
          <cell r="D1616" t="str">
            <v/>
          </cell>
        </row>
        <row r="1617">
          <cell r="A1617" t="str">
            <v/>
          </cell>
          <cell r="B1617" t="str">
            <v/>
          </cell>
          <cell r="C1617" t="str">
            <v/>
          </cell>
          <cell r="D1617" t="str">
            <v/>
          </cell>
        </row>
        <row r="1618">
          <cell r="A1618" t="str">
            <v/>
          </cell>
          <cell r="B1618" t="str">
            <v/>
          </cell>
          <cell r="C1618" t="str">
            <v/>
          </cell>
          <cell r="D1618" t="str">
            <v/>
          </cell>
        </row>
        <row r="1619">
          <cell r="A1619" t="str">
            <v/>
          </cell>
          <cell r="B1619" t="str">
            <v/>
          </cell>
          <cell r="C1619" t="str">
            <v/>
          </cell>
          <cell r="D1619" t="str">
            <v/>
          </cell>
        </row>
        <row r="1620">
          <cell r="A1620" t="str">
            <v/>
          </cell>
          <cell r="B1620" t="str">
            <v/>
          </cell>
          <cell r="C1620" t="str">
            <v/>
          </cell>
          <cell r="D1620" t="str">
            <v/>
          </cell>
        </row>
        <row r="1621">
          <cell r="A1621" t="str">
            <v/>
          </cell>
          <cell r="B1621" t="str">
            <v/>
          </cell>
          <cell r="C1621" t="str">
            <v/>
          </cell>
          <cell r="D1621" t="str">
            <v/>
          </cell>
        </row>
        <row r="1622">
          <cell r="A1622" t="str">
            <v/>
          </cell>
          <cell r="B1622" t="str">
            <v/>
          </cell>
          <cell r="C1622" t="str">
            <v/>
          </cell>
          <cell r="D1622" t="str">
            <v/>
          </cell>
        </row>
        <row r="1623">
          <cell r="A1623" t="str">
            <v/>
          </cell>
          <cell r="B1623" t="str">
            <v/>
          </cell>
          <cell r="C1623" t="str">
            <v/>
          </cell>
          <cell r="D1623" t="str">
            <v/>
          </cell>
        </row>
        <row r="1624">
          <cell r="A1624" t="str">
            <v/>
          </cell>
          <cell r="B1624" t="str">
            <v/>
          </cell>
          <cell r="C1624" t="str">
            <v/>
          </cell>
          <cell r="D1624" t="str">
            <v/>
          </cell>
        </row>
        <row r="1625">
          <cell r="A1625" t="str">
            <v/>
          </cell>
          <cell r="B1625" t="str">
            <v/>
          </cell>
          <cell r="C1625" t="str">
            <v/>
          </cell>
          <cell r="D1625" t="str">
            <v/>
          </cell>
        </row>
        <row r="1626">
          <cell r="A1626" t="str">
            <v/>
          </cell>
          <cell r="B1626" t="str">
            <v/>
          </cell>
          <cell r="C1626" t="str">
            <v/>
          </cell>
          <cell r="D1626" t="str">
            <v/>
          </cell>
        </row>
        <row r="1627">
          <cell r="A1627" t="str">
            <v/>
          </cell>
          <cell r="B1627" t="str">
            <v/>
          </cell>
          <cell r="C1627" t="str">
            <v/>
          </cell>
          <cell r="D1627" t="str">
            <v/>
          </cell>
        </row>
        <row r="1628">
          <cell r="A1628" t="str">
            <v/>
          </cell>
          <cell r="B1628" t="str">
            <v/>
          </cell>
          <cell r="C1628" t="str">
            <v/>
          </cell>
          <cell r="D1628" t="str">
            <v/>
          </cell>
        </row>
        <row r="1629">
          <cell r="A1629" t="str">
            <v/>
          </cell>
          <cell r="B1629" t="str">
            <v/>
          </cell>
          <cell r="C1629" t="str">
            <v/>
          </cell>
          <cell r="D1629" t="str">
            <v/>
          </cell>
        </row>
        <row r="1630">
          <cell r="A1630" t="str">
            <v/>
          </cell>
          <cell r="B1630" t="str">
            <v/>
          </cell>
          <cell r="C1630" t="str">
            <v/>
          </cell>
          <cell r="D1630" t="str">
            <v/>
          </cell>
        </row>
        <row r="1631">
          <cell r="A1631" t="str">
            <v/>
          </cell>
          <cell r="B1631" t="str">
            <v/>
          </cell>
          <cell r="C1631" t="str">
            <v/>
          </cell>
          <cell r="D1631" t="str">
            <v/>
          </cell>
        </row>
        <row r="1632">
          <cell r="A1632" t="str">
            <v/>
          </cell>
          <cell r="B1632" t="str">
            <v/>
          </cell>
          <cell r="C1632" t="str">
            <v/>
          </cell>
          <cell r="D1632" t="str">
            <v/>
          </cell>
        </row>
        <row r="1633">
          <cell r="A1633" t="str">
            <v/>
          </cell>
          <cell r="B1633" t="str">
            <v/>
          </cell>
          <cell r="C1633" t="str">
            <v/>
          </cell>
          <cell r="D1633" t="str">
            <v/>
          </cell>
        </row>
        <row r="1634">
          <cell r="A1634" t="str">
            <v/>
          </cell>
          <cell r="B1634" t="str">
            <v/>
          </cell>
          <cell r="C1634" t="str">
            <v/>
          </cell>
          <cell r="D1634" t="str">
            <v/>
          </cell>
        </row>
        <row r="1635">
          <cell r="A1635" t="str">
            <v/>
          </cell>
          <cell r="B1635" t="str">
            <v/>
          </cell>
          <cell r="C1635" t="str">
            <v/>
          </cell>
          <cell r="D1635" t="str">
            <v/>
          </cell>
        </row>
        <row r="1636">
          <cell r="A1636" t="str">
            <v/>
          </cell>
          <cell r="B1636" t="str">
            <v/>
          </cell>
          <cell r="C1636" t="str">
            <v/>
          </cell>
          <cell r="D1636" t="str">
            <v/>
          </cell>
        </row>
        <row r="1637">
          <cell r="A1637" t="str">
            <v/>
          </cell>
          <cell r="B1637" t="str">
            <v/>
          </cell>
          <cell r="C1637" t="str">
            <v/>
          </cell>
          <cell r="D1637" t="str">
            <v/>
          </cell>
        </row>
        <row r="1638">
          <cell r="A1638" t="str">
            <v/>
          </cell>
          <cell r="B1638" t="str">
            <v/>
          </cell>
          <cell r="C1638" t="str">
            <v/>
          </cell>
          <cell r="D1638" t="str">
            <v/>
          </cell>
        </row>
        <row r="1639">
          <cell r="A1639" t="str">
            <v/>
          </cell>
          <cell r="B1639" t="str">
            <v/>
          </cell>
          <cell r="C1639" t="str">
            <v/>
          </cell>
          <cell r="D1639" t="str">
            <v/>
          </cell>
        </row>
        <row r="1640">
          <cell r="A1640" t="str">
            <v/>
          </cell>
          <cell r="B1640" t="str">
            <v/>
          </cell>
          <cell r="C1640" t="str">
            <v/>
          </cell>
          <cell r="D1640" t="str">
            <v/>
          </cell>
        </row>
        <row r="1641">
          <cell r="A1641" t="str">
            <v/>
          </cell>
          <cell r="B1641" t="str">
            <v/>
          </cell>
          <cell r="C1641" t="str">
            <v/>
          </cell>
          <cell r="D1641" t="str">
            <v/>
          </cell>
        </row>
        <row r="1642">
          <cell r="A1642" t="str">
            <v/>
          </cell>
          <cell r="B1642" t="str">
            <v/>
          </cell>
          <cell r="C1642" t="str">
            <v/>
          </cell>
          <cell r="D1642" t="str">
            <v/>
          </cell>
        </row>
        <row r="1643">
          <cell r="A1643" t="str">
            <v/>
          </cell>
          <cell r="B1643" t="str">
            <v/>
          </cell>
          <cell r="C1643" t="str">
            <v/>
          </cell>
          <cell r="D1643" t="str">
            <v/>
          </cell>
        </row>
        <row r="1644">
          <cell r="A1644" t="str">
            <v/>
          </cell>
          <cell r="B1644" t="str">
            <v/>
          </cell>
          <cell r="C1644" t="str">
            <v/>
          </cell>
          <cell r="D1644" t="str">
            <v/>
          </cell>
        </row>
        <row r="1645">
          <cell r="A1645" t="str">
            <v/>
          </cell>
          <cell r="B1645" t="str">
            <v/>
          </cell>
          <cell r="C1645" t="str">
            <v/>
          </cell>
          <cell r="D1645" t="str">
            <v/>
          </cell>
        </row>
        <row r="1646">
          <cell r="A1646" t="str">
            <v/>
          </cell>
          <cell r="B1646" t="str">
            <v/>
          </cell>
          <cell r="C1646" t="str">
            <v/>
          </cell>
          <cell r="D1646" t="str">
            <v/>
          </cell>
        </row>
        <row r="1647">
          <cell r="A1647" t="str">
            <v/>
          </cell>
          <cell r="B1647" t="str">
            <v/>
          </cell>
          <cell r="C1647" t="str">
            <v/>
          </cell>
          <cell r="D1647" t="str">
            <v/>
          </cell>
        </row>
        <row r="1648">
          <cell r="A1648" t="str">
            <v/>
          </cell>
          <cell r="B1648" t="str">
            <v/>
          </cell>
          <cell r="C1648" t="str">
            <v/>
          </cell>
          <cell r="D1648" t="str">
            <v/>
          </cell>
        </row>
        <row r="1649">
          <cell r="A1649" t="str">
            <v/>
          </cell>
          <cell r="B1649" t="str">
            <v/>
          </cell>
          <cell r="C1649" t="str">
            <v/>
          </cell>
          <cell r="D1649" t="str">
            <v/>
          </cell>
        </row>
        <row r="1650">
          <cell r="A1650" t="str">
            <v/>
          </cell>
          <cell r="B1650" t="str">
            <v/>
          </cell>
          <cell r="C1650" t="str">
            <v/>
          </cell>
          <cell r="D1650" t="str">
            <v/>
          </cell>
        </row>
        <row r="1651">
          <cell r="A1651" t="str">
            <v/>
          </cell>
          <cell r="B1651" t="str">
            <v/>
          </cell>
          <cell r="C1651" t="str">
            <v/>
          </cell>
          <cell r="D1651" t="str">
            <v/>
          </cell>
        </row>
        <row r="1652">
          <cell r="A1652" t="str">
            <v/>
          </cell>
          <cell r="B1652" t="str">
            <v/>
          </cell>
          <cell r="C1652" t="str">
            <v/>
          </cell>
          <cell r="D1652" t="str">
            <v/>
          </cell>
        </row>
        <row r="1653">
          <cell r="A1653" t="str">
            <v/>
          </cell>
          <cell r="B1653" t="str">
            <v/>
          </cell>
          <cell r="C1653" t="str">
            <v/>
          </cell>
          <cell r="D1653" t="str">
            <v/>
          </cell>
        </row>
        <row r="1654">
          <cell r="A1654" t="str">
            <v/>
          </cell>
          <cell r="B1654" t="str">
            <v/>
          </cell>
          <cell r="C1654" t="str">
            <v/>
          </cell>
          <cell r="D1654" t="str">
            <v/>
          </cell>
        </row>
        <row r="1655">
          <cell r="A1655" t="str">
            <v/>
          </cell>
          <cell r="B1655" t="str">
            <v/>
          </cell>
          <cell r="C1655" t="str">
            <v/>
          </cell>
          <cell r="D1655" t="str">
            <v/>
          </cell>
        </row>
        <row r="1656">
          <cell r="A1656" t="str">
            <v/>
          </cell>
          <cell r="B1656" t="str">
            <v/>
          </cell>
          <cell r="C1656" t="str">
            <v/>
          </cell>
          <cell r="D1656" t="str">
            <v/>
          </cell>
        </row>
        <row r="1657">
          <cell r="A1657" t="str">
            <v/>
          </cell>
          <cell r="B1657" t="str">
            <v/>
          </cell>
          <cell r="C1657" t="str">
            <v/>
          </cell>
          <cell r="D1657" t="str">
            <v/>
          </cell>
        </row>
        <row r="1658">
          <cell r="A1658" t="str">
            <v/>
          </cell>
          <cell r="B1658" t="str">
            <v/>
          </cell>
          <cell r="C1658" t="str">
            <v/>
          </cell>
          <cell r="D1658" t="str">
            <v/>
          </cell>
        </row>
        <row r="1659">
          <cell r="A1659" t="str">
            <v/>
          </cell>
          <cell r="B1659" t="str">
            <v/>
          </cell>
          <cell r="C1659" t="str">
            <v/>
          </cell>
          <cell r="D1659" t="str">
            <v/>
          </cell>
        </row>
        <row r="1660">
          <cell r="A1660" t="str">
            <v/>
          </cell>
          <cell r="B1660" t="str">
            <v/>
          </cell>
          <cell r="C1660" t="str">
            <v/>
          </cell>
          <cell r="D1660" t="str">
            <v/>
          </cell>
        </row>
        <row r="1661">
          <cell r="A1661" t="str">
            <v/>
          </cell>
          <cell r="B1661" t="str">
            <v/>
          </cell>
          <cell r="C1661" t="str">
            <v/>
          </cell>
          <cell r="D1661" t="str">
            <v/>
          </cell>
        </row>
        <row r="1662">
          <cell r="A1662" t="str">
            <v/>
          </cell>
          <cell r="B1662" t="str">
            <v/>
          </cell>
          <cell r="C1662" t="str">
            <v/>
          </cell>
          <cell r="D1662" t="str">
            <v/>
          </cell>
        </row>
        <row r="1663">
          <cell r="A1663" t="str">
            <v/>
          </cell>
          <cell r="B1663" t="str">
            <v/>
          </cell>
          <cell r="C1663" t="str">
            <v/>
          </cell>
          <cell r="D1663" t="str">
            <v/>
          </cell>
        </row>
        <row r="1664">
          <cell r="A1664" t="str">
            <v/>
          </cell>
          <cell r="B1664" t="str">
            <v/>
          </cell>
          <cell r="C1664" t="str">
            <v/>
          </cell>
          <cell r="D1664" t="str">
            <v/>
          </cell>
        </row>
        <row r="1665">
          <cell r="A1665" t="str">
            <v/>
          </cell>
          <cell r="B1665" t="str">
            <v/>
          </cell>
          <cell r="C1665" t="str">
            <v/>
          </cell>
          <cell r="D1665" t="str">
            <v/>
          </cell>
        </row>
        <row r="1666">
          <cell r="A1666" t="str">
            <v/>
          </cell>
          <cell r="B1666" t="str">
            <v/>
          </cell>
          <cell r="C1666" t="str">
            <v/>
          </cell>
          <cell r="D1666" t="str">
            <v/>
          </cell>
        </row>
        <row r="1667">
          <cell r="A1667" t="str">
            <v/>
          </cell>
          <cell r="B1667" t="str">
            <v/>
          </cell>
          <cell r="C1667" t="str">
            <v/>
          </cell>
          <cell r="D1667" t="str">
            <v/>
          </cell>
        </row>
        <row r="1668">
          <cell r="A1668" t="str">
            <v/>
          </cell>
          <cell r="B1668" t="str">
            <v/>
          </cell>
          <cell r="C1668" t="str">
            <v/>
          </cell>
          <cell r="D1668" t="str">
            <v/>
          </cell>
        </row>
        <row r="1669">
          <cell r="A1669" t="str">
            <v/>
          </cell>
          <cell r="B1669" t="str">
            <v/>
          </cell>
          <cell r="C1669" t="str">
            <v/>
          </cell>
          <cell r="D1669" t="str">
            <v/>
          </cell>
        </row>
        <row r="1670">
          <cell r="A1670" t="str">
            <v/>
          </cell>
          <cell r="B1670" t="str">
            <v/>
          </cell>
          <cell r="C1670" t="str">
            <v/>
          </cell>
          <cell r="D1670" t="str">
            <v/>
          </cell>
        </row>
        <row r="1671">
          <cell r="A1671" t="str">
            <v/>
          </cell>
          <cell r="B1671" t="str">
            <v/>
          </cell>
          <cell r="C1671" t="str">
            <v/>
          </cell>
          <cell r="D1671" t="str">
            <v/>
          </cell>
        </row>
        <row r="1672">
          <cell r="A1672" t="str">
            <v/>
          </cell>
          <cell r="B1672" t="str">
            <v/>
          </cell>
          <cell r="C1672" t="str">
            <v/>
          </cell>
          <cell r="D1672" t="str">
            <v/>
          </cell>
        </row>
        <row r="1673">
          <cell r="A1673" t="str">
            <v/>
          </cell>
          <cell r="B1673" t="str">
            <v/>
          </cell>
          <cell r="C1673" t="str">
            <v/>
          </cell>
          <cell r="D1673" t="str">
            <v/>
          </cell>
        </row>
        <row r="1674">
          <cell r="A1674" t="str">
            <v/>
          </cell>
          <cell r="B1674" t="str">
            <v/>
          </cell>
          <cell r="C1674" t="str">
            <v/>
          </cell>
          <cell r="D1674" t="str">
            <v/>
          </cell>
        </row>
        <row r="1675">
          <cell r="A1675" t="str">
            <v/>
          </cell>
          <cell r="B1675" t="str">
            <v/>
          </cell>
          <cell r="C1675" t="str">
            <v/>
          </cell>
          <cell r="D1675" t="str">
            <v/>
          </cell>
        </row>
        <row r="1676">
          <cell r="A1676" t="str">
            <v/>
          </cell>
          <cell r="B1676" t="str">
            <v/>
          </cell>
          <cell r="C1676" t="str">
            <v/>
          </cell>
          <cell r="D1676" t="str">
            <v/>
          </cell>
        </row>
        <row r="1677">
          <cell r="A1677" t="str">
            <v/>
          </cell>
          <cell r="B1677" t="str">
            <v/>
          </cell>
          <cell r="C1677" t="str">
            <v/>
          </cell>
          <cell r="D1677" t="str">
            <v/>
          </cell>
        </row>
        <row r="1678">
          <cell r="A1678" t="str">
            <v/>
          </cell>
          <cell r="B1678" t="str">
            <v/>
          </cell>
          <cell r="C1678" t="str">
            <v/>
          </cell>
          <cell r="D1678" t="str">
            <v/>
          </cell>
        </row>
        <row r="1679">
          <cell r="A1679" t="str">
            <v/>
          </cell>
          <cell r="B1679" t="str">
            <v/>
          </cell>
          <cell r="C1679" t="str">
            <v/>
          </cell>
          <cell r="D1679" t="str">
            <v/>
          </cell>
        </row>
        <row r="1680">
          <cell r="A1680" t="str">
            <v/>
          </cell>
          <cell r="B1680" t="str">
            <v/>
          </cell>
          <cell r="C1680" t="str">
            <v/>
          </cell>
          <cell r="D1680" t="str">
            <v/>
          </cell>
        </row>
        <row r="1681">
          <cell r="A1681" t="str">
            <v/>
          </cell>
          <cell r="B1681" t="str">
            <v/>
          </cell>
          <cell r="C1681" t="str">
            <v/>
          </cell>
          <cell r="D1681" t="str">
            <v/>
          </cell>
        </row>
        <row r="1682">
          <cell r="A1682" t="str">
            <v/>
          </cell>
          <cell r="B1682" t="str">
            <v/>
          </cell>
          <cell r="C1682" t="str">
            <v/>
          </cell>
          <cell r="D1682" t="str">
            <v/>
          </cell>
        </row>
        <row r="1683">
          <cell r="A1683" t="str">
            <v/>
          </cell>
          <cell r="B1683" t="str">
            <v/>
          </cell>
          <cell r="C1683" t="str">
            <v/>
          </cell>
          <cell r="D1683" t="str">
            <v/>
          </cell>
        </row>
        <row r="1684">
          <cell r="A1684" t="str">
            <v/>
          </cell>
          <cell r="B1684" t="str">
            <v/>
          </cell>
          <cell r="C1684" t="str">
            <v/>
          </cell>
          <cell r="D1684" t="str">
            <v/>
          </cell>
        </row>
        <row r="1685">
          <cell r="A1685" t="str">
            <v/>
          </cell>
          <cell r="B1685" t="str">
            <v/>
          </cell>
          <cell r="C1685" t="str">
            <v/>
          </cell>
          <cell r="D1685" t="str">
            <v/>
          </cell>
        </row>
        <row r="1686">
          <cell r="A1686" t="str">
            <v/>
          </cell>
          <cell r="B1686" t="str">
            <v/>
          </cell>
          <cell r="C1686" t="str">
            <v/>
          </cell>
          <cell r="D1686" t="str">
            <v/>
          </cell>
        </row>
        <row r="1687">
          <cell r="A1687" t="str">
            <v/>
          </cell>
          <cell r="B1687" t="str">
            <v/>
          </cell>
          <cell r="C1687" t="str">
            <v/>
          </cell>
          <cell r="D1687" t="str">
            <v/>
          </cell>
        </row>
        <row r="1688">
          <cell r="A1688" t="str">
            <v/>
          </cell>
          <cell r="B1688" t="str">
            <v/>
          </cell>
          <cell r="C1688" t="str">
            <v/>
          </cell>
          <cell r="D1688" t="str">
            <v/>
          </cell>
        </row>
        <row r="1689">
          <cell r="A1689" t="str">
            <v/>
          </cell>
          <cell r="B1689" t="str">
            <v/>
          </cell>
          <cell r="C1689" t="str">
            <v/>
          </cell>
          <cell r="D1689" t="str">
            <v/>
          </cell>
        </row>
        <row r="1690">
          <cell r="A1690" t="str">
            <v/>
          </cell>
          <cell r="B1690" t="str">
            <v/>
          </cell>
          <cell r="C1690" t="str">
            <v/>
          </cell>
          <cell r="D1690" t="str">
            <v/>
          </cell>
        </row>
        <row r="1691">
          <cell r="A1691" t="str">
            <v/>
          </cell>
          <cell r="B1691" t="str">
            <v/>
          </cell>
          <cell r="C1691" t="str">
            <v/>
          </cell>
          <cell r="D1691" t="str">
            <v/>
          </cell>
        </row>
        <row r="1692">
          <cell r="A1692" t="str">
            <v/>
          </cell>
          <cell r="B1692" t="str">
            <v/>
          </cell>
          <cell r="C1692" t="str">
            <v/>
          </cell>
          <cell r="D1692" t="str">
            <v/>
          </cell>
        </row>
        <row r="1693">
          <cell r="A1693" t="str">
            <v/>
          </cell>
          <cell r="B1693" t="str">
            <v/>
          </cell>
          <cell r="C1693" t="str">
            <v/>
          </cell>
          <cell r="D1693" t="str">
            <v/>
          </cell>
        </row>
        <row r="1694">
          <cell r="A1694" t="str">
            <v/>
          </cell>
          <cell r="B1694" t="str">
            <v/>
          </cell>
          <cell r="C1694" t="str">
            <v/>
          </cell>
          <cell r="D1694" t="str">
            <v/>
          </cell>
        </row>
        <row r="1695">
          <cell r="A1695" t="str">
            <v/>
          </cell>
          <cell r="B1695" t="str">
            <v/>
          </cell>
          <cell r="C1695" t="str">
            <v/>
          </cell>
          <cell r="D1695" t="str">
            <v/>
          </cell>
        </row>
        <row r="1696">
          <cell r="A1696" t="str">
            <v/>
          </cell>
          <cell r="B1696" t="str">
            <v/>
          </cell>
          <cell r="C1696" t="str">
            <v/>
          </cell>
          <cell r="D1696" t="str">
            <v/>
          </cell>
        </row>
        <row r="1697">
          <cell r="A1697" t="str">
            <v/>
          </cell>
          <cell r="B1697" t="str">
            <v/>
          </cell>
          <cell r="C1697" t="str">
            <v/>
          </cell>
          <cell r="D1697" t="str">
            <v/>
          </cell>
        </row>
        <row r="1698">
          <cell r="A1698" t="str">
            <v/>
          </cell>
          <cell r="B1698" t="str">
            <v/>
          </cell>
          <cell r="C1698" t="str">
            <v/>
          </cell>
          <cell r="D1698" t="str">
            <v/>
          </cell>
        </row>
        <row r="1699">
          <cell r="A1699" t="str">
            <v/>
          </cell>
          <cell r="B1699" t="str">
            <v/>
          </cell>
          <cell r="C1699" t="str">
            <v/>
          </cell>
          <cell r="D1699" t="str">
            <v/>
          </cell>
        </row>
        <row r="1700">
          <cell r="A1700" t="str">
            <v/>
          </cell>
          <cell r="B1700" t="str">
            <v/>
          </cell>
          <cell r="C1700" t="str">
            <v/>
          </cell>
          <cell r="D1700" t="str">
            <v/>
          </cell>
        </row>
        <row r="1701">
          <cell r="A1701" t="str">
            <v/>
          </cell>
          <cell r="B1701" t="str">
            <v/>
          </cell>
          <cell r="C1701" t="str">
            <v/>
          </cell>
          <cell r="D1701" t="str">
            <v/>
          </cell>
        </row>
        <row r="1702">
          <cell r="A1702" t="str">
            <v/>
          </cell>
          <cell r="B1702" t="str">
            <v/>
          </cell>
          <cell r="C1702" t="str">
            <v/>
          </cell>
          <cell r="D1702" t="str">
            <v/>
          </cell>
        </row>
        <row r="1703">
          <cell r="A1703" t="str">
            <v/>
          </cell>
          <cell r="B1703" t="str">
            <v/>
          </cell>
          <cell r="C1703" t="str">
            <v/>
          </cell>
          <cell r="D1703" t="str">
            <v/>
          </cell>
        </row>
        <row r="1704">
          <cell r="A1704" t="str">
            <v/>
          </cell>
          <cell r="B1704" t="str">
            <v/>
          </cell>
          <cell r="C1704" t="str">
            <v/>
          </cell>
          <cell r="D1704" t="str">
            <v/>
          </cell>
        </row>
        <row r="1705">
          <cell r="A1705" t="str">
            <v/>
          </cell>
          <cell r="B1705" t="str">
            <v/>
          </cell>
          <cell r="C1705" t="str">
            <v/>
          </cell>
          <cell r="D1705" t="str">
            <v/>
          </cell>
        </row>
        <row r="1706">
          <cell r="A1706" t="str">
            <v/>
          </cell>
          <cell r="B1706" t="str">
            <v/>
          </cell>
          <cell r="C1706" t="str">
            <v/>
          </cell>
          <cell r="D1706" t="str">
            <v/>
          </cell>
        </row>
        <row r="1707">
          <cell r="A1707" t="str">
            <v/>
          </cell>
          <cell r="B1707" t="str">
            <v/>
          </cell>
          <cell r="C1707" t="str">
            <v/>
          </cell>
          <cell r="D1707" t="str">
            <v/>
          </cell>
        </row>
        <row r="1708">
          <cell r="A1708" t="str">
            <v/>
          </cell>
          <cell r="B1708" t="str">
            <v/>
          </cell>
          <cell r="C1708" t="str">
            <v/>
          </cell>
          <cell r="D1708" t="str">
            <v/>
          </cell>
        </row>
        <row r="1709">
          <cell r="A1709" t="str">
            <v/>
          </cell>
          <cell r="B1709" t="str">
            <v/>
          </cell>
          <cell r="C1709" t="str">
            <v/>
          </cell>
          <cell r="D1709" t="str">
            <v/>
          </cell>
        </row>
        <row r="1710">
          <cell r="A1710" t="str">
            <v/>
          </cell>
          <cell r="B1710" t="str">
            <v/>
          </cell>
          <cell r="C1710" t="str">
            <v/>
          </cell>
          <cell r="D1710" t="str">
            <v/>
          </cell>
        </row>
        <row r="1711">
          <cell r="A1711" t="str">
            <v/>
          </cell>
          <cell r="B1711" t="str">
            <v/>
          </cell>
          <cell r="C1711" t="str">
            <v/>
          </cell>
          <cell r="D1711" t="str">
            <v/>
          </cell>
        </row>
        <row r="1712">
          <cell r="A1712" t="str">
            <v/>
          </cell>
          <cell r="B1712" t="str">
            <v/>
          </cell>
          <cell r="C1712" t="str">
            <v/>
          </cell>
          <cell r="D1712" t="str">
            <v/>
          </cell>
        </row>
        <row r="1713">
          <cell r="A1713" t="str">
            <v/>
          </cell>
          <cell r="B1713" t="str">
            <v/>
          </cell>
          <cell r="C1713" t="str">
            <v/>
          </cell>
          <cell r="D1713" t="str">
            <v/>
          </cell>
        </row>
        <row r="1714">
          <cell r="A1714" t="str">
            <v/>
          </cell>
          <cell r="B1714" t="str">
            <v/>
          </cell>
          <cell r="C1714" t="str">
            <v/>
          </cell>
          <cell r="D1714" t="str">
            <v/>
          </cell>
        </row>
        <row r="1715">
          <cell r="A1715" t="str">
            <v/>
          </cell>
          <cell r="B1715" t="str">
            <v/>
          </cell>
          <cell r="C1715" t="str">
            <v/>
          </cell>
          <cell r="D1715" t="str">
            <v/>
          </cell>
        </row>
        <row r="1716">
          <cell r="A1716" t="str">
            <v/>
          </cell>
          <cell r="B1716" t="str">
            <v/>
          </cell>
          <cell r="C1716" t="str">
            <v/>
          </cell>
          <cell r="D1716" t="str">
            <v/>
          </cell>
        </row>
        <row r="1717">
          <cell r="A1717" t="str">
            <v/>
          </cell>
          <cell r="B1717" t="str">
            <v/>
          </cell>
          <cell r="C1717" t="str">
            <v/>
          </cell>
          <cell r="D1717" t="str">
            <v/>
          </cell>
        </row>
        <row r="1718">
          <cell r="A1718" t="str">
            <v/>
          </cell>
          <cell r="B1718" t="str">
            <v/>
          </cell>
          <cell r="C1718" t="str">
            <v/>
          </cell>
          <cell r="D1718" t="str">
            <v/>
          </cell>
        </row>
        <row r="1719">
          <cell r="A1719" t="str">
            <v/>
          </cell>
          <cell r="B1719" t="str">
            <v/>
          </cell>
          <cell r="C1719" t="str">
            <v/>
          </cell>
          <cell r="D1719" t="str">
            <v/>
          </cell>
        </row>
        <row r="1720">
          <cell r="A1720" t="str">
            <v/>
          </cell>
          <cell r="B1720" t="str">
            <v/>
          </cell>
          <cell r="C1720" t="str">
            <v/>
          </cell>
          <cell r="D1720" t="str">
            <v/>
          </cell>
        </row>
        <row r="1721">
          <cell r="A1721" t="str">
            <v/>
          </cell>
          <cell r="B1721" t="str">
            <v/>
          </cell>
          <cell r="C1721" t="str">
            <v/>
          </cell>
          <cell r="D1721" t="str">
            <v/>
          </cell>
        </row>
        <row r="1722">
          <cell r="A1722" t="str">
            <v/>
          </cell>
          <cell r="B1722" t="str">
            <v/>
          </cell>
          <cell r="C1722" t="str">
            <v/>
          </cell>
          <cell r="D1722" t="str">
            <v/>
          </cell>
        </row>
        <row r="1723">
          <cell r="A1723" t="str">
            <v/>
          </cell>
          <cell r="B1723" t="str">
            <v/>
          </cell>
          <cell r="C1723" t="str">
            <v/>
          </cell>
          <cell r="D1723" t="str">
            <v/>
          </cell>
        </row>
        <row r="1724">
          <cell r="A1724" t="str">
            <v/>
          </cell>
          <cell r="B1724" t="str">
            <v/>
          </cell>
          <cell r="C1724" t="str">
            <v/>
          </cell>
          <cell r="D1724" t="str">
            <v/>
          </cell>
        </row>
        <row r="1725">
          <cell r="A1725" t="str">
            <v/>
          </cell>
          <cell r="B1725" t="str">
            <v/>
          </cell>
          <cell r="C1725" t="str">
            <v/>
          </cell>
          <cell r="D1725" t="str">
            <v/>
          </cell>
        </row>
        <row r="1726">
          <cell r="A1726" t="str">
            <v/>
          </cell>
          <cell r="B1726" t="str">
            <v/>
          </cell>
          <cell r="C1726" t="str">
            <v/>
          </cell>
          <cell r="D1726" t="str">
            <v/>
          </cell>
        </row>
        <row r="1727">
          <cell r="A1727" t="str">
            <v/>
          </cell>
          <cell r="B1727" t="str">
            <v/>
          </cell>
          <cell r="C1727" t="str">
            <v/>
          </cell>
          <cell r="D1727" t="str">
            <v/>
          </cell>
        </row>
        <row r="1728">
          <cell r="A1728" t="str">
            <v/>
          </cell>
          <cell r="B1728" t="str">
            <v/>
          </cell>
          <cell r="C1728" t="str">
            <v/>
          </cell>
          <cell r="D1728" t="str">
            <v/>
          </cell>
        </row>
        <row r="1729">
          <cell r="A1729" t="str">
            <v/>
          </cell>
          <cell r="B1729" t="str">
            <v/>
          </cell>
          <cell r="C1729" t="str">
            <v/>
          </cell>
          <cell r="D1729" t="str">
            <v/>
          </cell>
        </row>
        <row r="1730">
          <cell r="A1730" t="str">
            <v/>
          </cell>
          <cell r="B1730" t="str">
            <v/>
          </cell>
          <cell r="C1730" t="str">
            <v/>
          </cell>
          <cell r="D1730" t="str">
            <v/>
          </cell>
        </row>
        <row r="1731">
          <cell r="A1731" t="str">
            <v/>
          </cell>
          <cell r="B1731" t="str">
            <v/>
          </cell>
          <cell r="C1731" t="str">
            <v/>
          </cell>
          <cell r="D1731" t="str">
            <v/>
          </cell>
        </row>
        <row r="1732">
          <cell r="A1732" t="str">
            <v/>
          </cell>
          <cell r="B1732" t="str">
            <v/>
          </cell>
          <cell r="C1732" t="str">
            <v/>
          </cell>
          <cell r="D1732" t="str">
            <v/>
          </cell>
        </row>
        <row r="1733">
          <cell r="A1733" t="str">
            <v/>
          </cell>
          <cell r="B1733" t="str">
            <v/>
          </cell>
          <cell r="C1733" t="str">
            <v/>
          </cell>
          <cell r="D1733" t="str">
            <v/>
          </cell>
        </row>
        <row r="1734">
          <cell r="A1734" t="str">
            <v/>
          </cell>
          <cell r="B1734" t="str">
            <v/>
          </cell>
          <cell r="C1734" t="str">
            <v/>
          </cell>
          <cell r="D1734" t="str">
            <v/>
          </cell>
        </row>
        <row r="1735">
          <cell r="A1735" t="str">
            <v/>
          </cell>
          <cell r="B1735" t="str">
            <v/>
          </cell>
          <cell r="C1735" t="str">
            <v/>
          </cell>
          <cell r="D1735" t="str">
            <v/>
          </cell>
        </row>
        <row r="1736">
          <cell r="A1736" t="str">
            <v/>
          </cell>
          <cell r="B1736" t="str">
            <v/>
          </cell>
          <cell r="C1736" t="str">
            <v/>
          </cell>
          <cell r="D1736" t="str">
            <v/>
          </cell>
        </row>
        <row r="1737">
          <cell r="A1737" t="str">
            <v/>
          </cell>
          <cell r="B1737" t="str">
            <v/>
          </cell>
          <cell r="C1737" t="str">
            <v/>
          </cell>
          <cell r="D1737" t="str">
            <v/>
          </cell>
        </row>
        <row r="1738">
          <cell r="A1738" t="str">
            <v/>
          </cell>
          <cell r="B1738" t="str">
            <v/>
          </cell>
          <cell r="C1738" t="str">
            <v/>
          </cell>
          <cell r="D1738" t="str">
            <v/>
          </cell>
        </row>
        <row r="1739">
          <cell r="A1739" t="str">
            <v/>
          </cell>
          <cell r="B1739" t="str">
            <v/>
          </cell>
          <cell r="C1739" t="str">
            <v/>
          </cell>
          <cell r="D1739" t="str">
            <v/>
          </cell>
        </row>
        <row r="1740">
          <cell r="A1740" t="str">
            <v/>
          </cell>
          <cell r="B1740" t="str">
            <v/>
          </cell>
          <cell r="C1740" t="str">
            <v/>
          </cell>
          <cell r="D1740" t="str">
            <v/>
          </cell>
        </row>
        <row r="1741">
          <cell r="A1741" t="str">
            <v/>
          </cell>
          <cell r="B1741" t="str">
            <v/>
          </cell>
          <cell r="C1741" t="str">
            <v/>
          </cell>
          <cell r="D1741" t="str">
            <v/>
          </cell>
        </row>
        <row r="1742">
          <cell r="A1742" t="str">
            <v/>
          </cell>
          <cell r="B1742" t="str">
            <v/>
          </cell>
          <cell r="C1742" t="str">
            <v/>
          </cell>
          <cell r="D1742" t="str">
            <v/>
          </cell>
        </row>
        <row r="1743">
          <cell r="A1743" t="str">
            <v/>
          </cell>
          <cell r="B1743" t="str">
            <v/>
          </cell>
          <cell r="C1743" t="str">
            <v/>
          </cell>
          <cell r="D1743" t="str">
            <v/>
          </cell>
        </row>
        <row r="1744">
          <cell r="A1744" t="str">
            <v/>
          </cell>
          <cell r="B1744" t="str">
            <v/>
          </cell>
          <cell r="C1744" t="str">
            <v/>
          </cell>
          <cell r="D1744" t="str">
            <v/>
          </cell>
        </row>
        <row r="1745">
          <cell r="A1745" t="str">
            <v/>
          </cell>
          <cell r="B1745" t="str">
            <v/>
          </cell>
          <cell r="C1745" t="str">
            <v/>
          </cell>
          <cell r="D1745" t="str">
            <v/>
          </cell>
        </row>
        <row r="1746">
          <cell r="A1746" t="str">
            <v/>
          </cell>
          <cell r="B1746" t="str">
            <v/>
          </cell>
          <cell r="C1746" t="str">
            <v/>
          </cell>
          <cell r="D1746" t="str">
            <v/>
          </cell>
        </row>
        <row r="1747">
          <cell r="A1747" t="str">
            <v/>
          </cell>
          <cell r="B1747" t="str">
            <v/>
          </cell>
          <cell r="C1747" t="str">
            <v/>
          </cell>
          <cell r="D1747" t="str">
            <v/>
          </cell>
        </row>
        <row r="1748">
          <cell r="A1748" t="str">
            <v/>
          </cell>
          <cell r="B1748" t="str">
            <v/>
          </cell>
          <cell r="C1748" t="str">
            <v/>
          </cell>
          <cell r="D1748" t="str">
            <v/>
          </cell>
        </row>
        <row r="1749">
          <cell r="A1749" t="str">
            <v/>
          </cell>
          <cell r="B1749" t="str">
            <v/>
          </cell>
          <cell r="C1749" t="str">
            <v/>
          </cell>
          <cell r="D1749" t="str">
            <v/>
          </cell>
        </row>
        <row r="1750">
          <cell r="A1750" t="str">
            <v/>
          </cell>
          <cell r="B1750" t="str">
            <v/>
          </cell>
          <cell r="C1750" t="str">
            <v/>
          </cell>
          <cell r="D1750" t="str">
            <v/>
          </cell>
        </row>
        <row r="1751">
          <cell r="A1751" t="str">
            <v/>
          </cell>
          <cell r="B1751" t="str">
            <v/>
          </cell>
          <cell r="C1751" t="str">
            <v/>
          </cell>
          <cell r="D1751" t="str">
            <v/>
          </cell>
        </row>
        <row r="1752">
          <cell r="A1752" t="str">
            <v/>
          </cell>
          <cell r="B1752" t="str">
            <v/>
          </cell>
          <cell r="C1752" t="str">
            <v/>
          </cell>
          <cell r="D1752" t="str">
            <v/>
          </cell>
        </row>
        <row r="1753">
          <cell r="A1753" t="str">
            <v/>
          </cell>
          <cell r="B1753" t="str">
            <v/>
          </cell>
          <cell r="C1753" t="str">
            <v/>
          </cell>
          <cell r="D1753" t="str">
            <v/>
          </cell>
        </row>
        <row r="1754">
          <cell r="A1754" t="str">
            <v/>
          </cell>
          <cell r="B1754" t="str">
            <v/>
          </cell>
          <cell r="C1754" t="str">
            <v/>
          </cell>
          <cell r="D1754" t="str">
            <v/>
          </cell>
        </row>
        <row r="1755">
          <cell r="A1755" t="str">
            <v/>
          </cell>
          <cell r="B1755" t="str">
            <v/>
          </cell>
          <cell r="C1755" t="str">
            <v/>
          </cell>
          <cell r="D1755" t="str">
            <v/>
          </cell>
        </row>
        <row r="1756">
          <cell r="A1756" t="str">
            <v/>
          </cell>
          <cell r="B1756" t="str">
            <v/>
          </cell>
          <cell r="C1756" t="str">
            <v/>
          </cell>
          <cell r="D1756" t="str">
            <v/>
          </cell>
        </row>
        <row r="1757">
          <cell r="A1757" t="str">
            <v/>
          </cell>
          <cell r="B1757" t="str">
            <v/>
          </cell>
          <cell r="C1757" t="str">
            <v/>
          </cell>
          <cell r="D1757" t="str">
            <v/>
          </cell>
        </row>
        <row r="1758">
          <cell r="A1758" t="str">
            <v/>
          </cell>
          <cell r="B1758" t="str">
            <v/>
          </cell>
          <cell r="C1758" t="str">
            <v/>
          </cell>
          <cell r="D1758" t="str">
            <v/>
          </cell>
        </row>
        <row r="1759">
          <cell r="A1759" t="str">
            <v/>
          </cell>
          <cell r="B1759" t="str">
            <v/>
          </cell>
          <cell r="C1759" t="str">
            <v/>
          </cell>
          <cell r="D1759" t="str">
            <v/>
          </cell>
        </row>
        <row r="1760">
          <cell r="A1760" t="str">
            <v/>
          </cell>
          <cell r="B1760" t="str">
            <v/>
          </cell>
          <cell r="C1760" t="str">
            <v/>
          </cell>
          <cell r="D1760" t="str">
            <v/>
          </cell>
        </row>
        <row r="1761">
          <cell r="A1761" t="str">
            <v/>
          </cell>
          <cell r="B1761" t="str">
            <v/>
          </cell>
          <cell r="C1761" t="str">
            <v/>
          </cell>
          <cell r="D1761" t="str">
            <v/>
          </cell>
        </row>
        <row r="1762">
          <cell r="A1762" t="str">
            <v/>
          </cell>
          <cell r="B1762" t="str">
            <v/>
          </cell>
          <cell r="C1762" t="str">
            <v/>
          </cell>
          <cell r="D1762" t="str">
            <v/>
          </cell>
        </row>
        <row r="1763">
          <cell r="A1763" t="str">
            <v/>
          </cell>
          <cell r="B1763" t="str">
            <v/>
          </cell>
          <cell r="C1763" t="str">
            <v/>
          </cell>
          <cell r="D1763" t="str">
            <v/>
          </cell>
        </row>
        <row r="1764">
          <cell r="A1764" t="str">
            <v/>
          </cell>
          <cell r="B1764" t="str">
            <v/>
          </cell>
          <cell r="C1764" t="str">
            <v/>
          </cell>
          <cell r="D1764" t="str">
            <v/>
          </cell>
        </row>
        <row r="1765">
          <cell r="A1765" t="str">
            <v/>
          </cell>
          <cell r="B1765" t="str">
            <v/>
          </cell>
          <cell r="C1765" t="str">
            <v/>
          </cell>
          <cell r="D1765" t="str">
            <v/>
          </cell>
        </row>
        <row r="1766">
          <cell r="A1766" t="str">
            <v/>
          </cell>
          <cell r="B1766" t="str">
            <v/>
          </cell>
          <cell r="C1766" t="str">
            <v/>
          </cell>
          <cell r="D1766" t="str">
            <v/>
          </cell>
        </row>
        <row r="1767">
          <cell r="A1767" t="str">
            <v/>
          </cell>
          <cell r="B1767" t="str">
            <v/>
          </cell>
          <cell r="C1767" t="str">
            <v/>
          </cell>
          <cell r="D1767" t="str">
            <v/>
          </cell>
        </row>
        <row r="1768">
          <cell r="A1768" t="str">
            <v/>
          </cell>
          <cell r="B1768" t="str">
            <v/>
          </cell>
          <cell r="C1768" t="str">
            <v/>
          </cell>
          <cell r="D1768" t="str">
            <v/>
          </cell>
        </row>
        <row r="1769">
          <cell r="A1769" t="str">
            <v/>
          </cell>
          <cell r="B1769" t="str">
            <v/>
          </cell>
          <cell r="C1769" t="str">
            <v/>
          </cell>
          <cell r="D1769" t="str">
            <v/>
          </cell>
        </row>
        <row r="1770">
          <cell r="A1770" t="str">
            <v/>
          </cell>
          <cell r="B1770" t="str">
            <v/>
          </cell>
          <cell r="C1770" t="str">
            <v/>
          </cell>
          <cell r="D1770" t="str">
            <v/>
          </cell>
        </row>
        <row r="1771">
          <cell r="A1771" t="str">
            <v/>
          </cell>
          <cell r="B1771" t="str">
            <v/>
          </cell>
          <cell r="C1771" t="str">
            <v/>
          </cell>
          <cell r="D1771" t="str">
            <v/>
          </cell>
        </row>
        <row r="1772">
          <cell r="A1772" t="str">
            <v/>
          </cell>
          <cell r="B1772" t="str">
            <v/>
          </cell>
          <cell r="C1772" t="str">
            <v/>
          </cell>
          <cell r="D1772" t="str">
            <v/>
          </cell>
        </row>
        <row r="1773">
          <cell r="A1773" t="str">
            <v/>
          </cell>
          <cell r="B1773" t="str">
            <v/>
          </cell>
          <cell r="C1773" t="str">
            <v/>
          </cell>
          <cell r="D1773" t="str">
            <v/>
          </cell>
        </row>
        <row r="1774">
          <cell r="A1774" t="str">
            <v/>
          </cell>
          <cell r="B1774" t="str">
            <v/>
          </cell>
          <cell r="C1774" t="str">
            <v/>
          </cell>
          <cell r="D1774" t="str">
            <v/>
          </cell>
        </row>
        <row r="1775">
          <cell r="A1775" t="str">
            <v/>
          </cell>
          <cell r="B1775" t="str">
            <v/>
          </cell>
          <cell r="C1775" t="str">
            <v/>
          </cell>
          <cell r="D1775" t="str">
            <v/>
          </cell>
        </row>
        <row r="1776">
          <cell r="A1776" t="str">
            <v/>
          </cell>
          <cell r="B1776" t="str">
            <v/>
          </cell>
          <cell r="C1776" t="str">
            <v/>
          </cell>
          <cell r="D1776" t="str">
            <v/>
          </cell>
        </row>
        <row r="1777">
          <cell r="A1777" t="str">
            <v/>
          </cell>
          <cell r="B1777" t="str">
            <v/>
          </cell>
          <cell r="C1777" t="str">
            <v/>
          </cell>
          <cell r="D1777" t="str">
            <v/>
          </cell>
        </row>
        <row r="1778">
          <cell r="A1778" t="str">
            <v/>
          </cell>
          <cell r="B1778" t="str">
            <v/>
          </cell>
          <cell r="C1778" t="str">
            <v/>
          </cell>
          <cell r="D1778" t="str">
            <v/>
          </cell>
        </row>
        <row r="1779">
          <cell r="A1779" t="str">
            <v/>
          </cell>
          <cell r="B1779" t="str">
            <v/>
          </cell>
          <cell r="C1779" t="str">
            <v/>
          </cell>
          <cell r="D1779" t="str">
            <v/>
          </cell>
        </row>
        <row r="1780">
          <cell r="A1780" t="str">
            <v/>
          </cell>
          <cell r="B1780" t="str">
            <v/>
          </cell>
          <cell r="C1780" t="str">
            <v/>
          </cell>
          <cell r="D1780" t="str">
            <v/>
          </cell>
        </row>
        <row r="1781">
          <cell r="A1781" t="str">
            <v/>
          </cell>
          <cell r="B1781" t="str">
            <v/>
          </cell>
          <cell r="C1781" t="str">
            <v/>
          </cell>
          <cell r="D1781" t="str">
            <v/>
          </cell>
        </row>
        <row r="1782">
          <cell r="A1782" t="str">
            <v/>
          </cell>
          <cell r="B1782" t="str">
            <v/>
          </cell>
          <cell r="C1782" t="str">
            <v/>
          </cell>
          <cell r="D1782" t="str">
            <v/>
          </cell>
        </row>
        <row r="1783">
          <cell r="A1783" t="str">
            <v/>
          </cell>
          <cell r="B1783" t="str">
            <v/>
          </cell>
          <cell r="C1783" t="str">
            <v/>
          </cell>
          <cell r="D1783" t="str">
            <v/>
          </cell>
        </row>
        <row r="1784">
          <cell r="A1784" t="str">
            <v/>
          </cell>
          <cell r="B1784" t="str">
            <v/>
          </cell>
          <cell r="C1784" t="str">
            <v/>
          </cell>
          <cell r="D1784" t="str">
            <v/>
          </cell>
        </row>
        <row r="1785">
          <cell r="A1785" t="str">
            <v/>
          </cell>
          <cell r="B1785" t="str">
            <v/>
          </cell>
          <cell r="C1785" t="str">
            <v/>
          </cell>
          <cell r="D1785" t="str">
            <v/>
          </cell>
        </row>
        <row r="1786">
          <cell r="A1786" t="str">
            <v/>
          </cell>
          <cell r="B1786" t="str">
            <v/>
          </cell>
          <cell r="C1786" t="str">
            <v/>
          </cell>
          <cell r="D1786" t="str">
            <v/>
          </cell>
        </row>
        <row r="1787">
          <cell r="A1787" t="str">
            <v/>
          </cell>
          <cell r="B1787" t="str">
            <v/>
          </cell>
          <cell r="C1787" t="str">
            <v/>
          </cell>
          <cell r="D1787" t="str">
            <v/>
          </cell>
        </row>
        <row r="1788">
          <cell r="A1788" t="str">
            <v/>
          </cell>
          <cell r="B1788" t="str">
            <v/>
          </cell>
          <cell r="C1788" t="str">
            <v/>
          </cell>
          <cell r="D1788" t="str">
            <v/>
          </cell>
        </row>
        <row r="1789">
          <cell r="A1789" t="str">
            <v/>
          </cell>
          <cell r="B1789" t="str">
            <v/>
          </cell>
          <cell r="C1789" t="str">
            <v/>
          </cell>
          <cell r="D1789" t="str">
            <v/>
          </cell>
        </row>
        <row r="1790">
          <cell r="A1790" t="str">
            <v/>
          </cell>
          <cell r="B1790" t="str">
            <v/>
          </cell>
          <cell r="C1790" t="str">
            <v/>
          </cell>
          <cell r="D1790" t="str">
            <v/>
          </cell>
        </row>
        <row r="1791">
          <cell r="A1791" t="str">
            <v/>
          </cell>
          <cell r="B1791" t="str">
            <v/>
          </cell>
          <cell r="C1791" t="str">
            <v/>
          </cell>
          <cell r="D1791" t="str">
            <v/>
          </cell>
        </row>
        <row r="1792">
          <cell r="A1792" t="str">
            <v/>
          </cell>
          <cell r="B1792" t="str">
            <v/>
          </cell>
          <cell r="C1792" t="str">
            <v/>
          </cell>
          <cell r="D1792" t="str">
            <v/>
          </cell>
        </row>
        <row r="1793">
          <cell r="A1793" t="str">
            <v/>
          </cell>
          <cell r="B1793" t="str">
            <v/>
          </cell>
          <cell r="C1793" t="str">
            <v/>
          </cell>
          <cell r="D1793" t="str">
            <v/>
          </cell>
        </row>
        <row r="1794">
          <cell r="A1794" t="str">
            <v/>
          </cell>
          <cell r="B1794" t="str">
            <v/>
          </cell>
          <cell r="C1794" t="str">
            <v/>
          </cell>
          <cell r="D1794" t="str">
            <v/>
          </cell>
        </row>
        <row r="1795">
          <cell r="A1795" t="str">
            <v/>
          </cell>
          <cell r="B1795" t="str">
            <v/>
          </cell>
          <cell r="C1795" t="str">
            <v/>
          </cell>
          <cell r="D1795" t="str">
            <v/>
          </cell>
        </row>
        <row r="1796">
          <cell r="A1796" t="str">
            <v/>
          </cell>
          <cell r="B1796" t="str">
            <v/>
          </cell>
          <cell r="C1796" t="str">
            <v/>
          </cell>
          <cell r="D1796" t="str">
            <v/>
          </cell>
        </row>
        <row r="1797">
          <cell r="A1797" t="str">
            <v/>
          </cell>
          <cell r="B1797" t="str">
            <v/>
          </cell>
          <cell r="C1797" t="str">
            <v/>
          </cell>
          <cell r="D1797" t="str">
            <v/>
          </cell>
        </row>
        <row r="1798">
          <cell r="A1798" t="str">
            <v/>
          </cell>
          <cell r="B1798" t="str">
            <v/>
          </cell>
          <cell r="C1798" t="str">
            <v/>
          </cell>
          <cell r="D1798" t="str">
            <v/>
          </cell>
        </row>
        <row r="1799">
          <cell r="A1799" t="str">
            <v/>
          </cell>
          <cell r="B1799" t="str">
            <v/>
          </cell>
          <cell r="C1799" t="str">
            <v/>
          </cell>
          <cell r="D1799" t="str">
            <v/>
          </cell>
        </row>
        <row r="1800">
          <cell r="A1800" t="str">
            <v/>
          </cell>
          <cell r="B1800" t="str">
            <v/>
          </cell>
          <cell r="C1800" t="str">
            <v/>
          </cell>
          <cell r="D1800" t="str">
            <v/>
          </cell>
        </row>
        <row r="1801">
          <cell r="A1801" t="str">
            <v/>
          </cell>
          <cell r="B1801" t="str">
            <v/>
          </cell>
          <cell r="C1801" t="str">
            <v/>
          </cell>
          <cell r="D1801" t="str">
            <v/>
          </cell>
        </row>
        <row r="1802">
          <cell r="A1802" t="str">
            <v/>
          </cell>
          <cell r="B1802" t="str">
            <v/>
          </cell>
          <cell r="C1802" t="str">
            <v/>
          </cell>
          <cell r="D1802" t="str">
            <v/>
          </cell>
        </row>
        <row r="1803">
          <cell r="A1803" t="str">
            <v/>
          </cell>
          <cell r="B1803" t="str">
            <v/>
          </cell>
          <cell r="C1803" t="str">
            <v/>
          </cell>
          <cell r="D1803" t="str">
            <v/>
          </cell>
        </row>
        <row r="1804">
          <cell r="A1804" t="str">
            <v/>
          </cell>
          <cell r="B1804" t="str">
            <v/>
          </cell>
          <cell r="C1804" t="str">
            <v/>
          </cell>
          <cell r="D1804" t="str">
            <v/>
          </cell>
        </row>
        <row r="1805">
          <cell r="A1805" t="str">
            <v/>
          </cell>
          <cell r="B1805" t="str">
            <v/>
          </cell>
          <cell r="C1805" t="str">
            <v/>
          </cell>
          <cell r="D1805" t="str">
            <v/>
          </cell>
        </row>
        <row r="1806">
          <cell r="A1806" t="str">
            <v/>
          </cell>
          <cell r="B1806" t="str">
            <v/>
          </cell>
          <cell r="C1806" t="str">
            <v/>
          </cell>
          <cell r="D1806" t="str">
            <v/>
          </cell>
        </row>
        <row r="1807">
          <cell r="A1807" t="str">
            <v/>
          </cell>
          <cell r="B1807" t="str">
            <v/>
          </cell>
          <cell r="C1807" t="str">
            <v/>
          </cell>
          <cell r="D1807" t="str">
            <v/>
          </cell>
        </row>
        <row r="1808">
          <cell r="A1808" t="str">
            <v/>
          </cell>
          <cell r="B1808" t="str">
            <v/>
          </cell>
          <cell r="C1808" t="str">
            <v/>
          </cell>
          <cell r="D1808" t="str">
            <v/>
          </cell>
        </row>
        <row r="1809">
          <cell r="A1809" t="str">
            <v/>
          </cell>
          <cell r="B1809" t="str">
            <v/>
          </cell>
          <cell r="C1809" t="str">
            <v/>
          </cell>
          <cell r="D1809" t="str">
            <v/>
          </cell>
        </row>
        <row r="1810">
          <cell r="A1810" t="str">
            <v/>
          </cell>
          <cell r="B1810" t="str">
            <v/>
          </cell>
          <cell r="C1810" t="str">
            <v/>
          </cell>
          <cell r="D1810" t="str">
            <v/>
          </cell>
        </row>
        <row r="1811">
          <cell r="A1811" t="str">
            <v/>
          </cell>
          <cell r="B1811" t="str">
            <v/>
          </cell>
          <cell r="C1811" t="str">
            <v/>
          </cell>
          <cell r="D1811" t="str">
            <v/>
          </cell>
        </row>
        <row r="1812">
          <cell r="A1812" t="str">
            <v/>
          </cell>
          <cell r="B1812" t="str">
            <v/>
          </cell>
          <cell r="C1812" t="str">
            <v/>
          </cell>
          <cell r="D1812" t="str">
            <v/>
          </cell>
        </row>
        <row r="1813">
          <cell r="A1813" t="str">
            <v/>
          </cell>
          <cell r="B1813" t="str">
            <v/>
          </cell>
          <cell r="C1813" t="str">
            <v/>
          </cell>
          <cell r="D1813" t="str">
            <v/>
          </cell>
        </row>
        <row r="1814">
          <cell r="A1814" t="str">
            <v/>
          </cell>
          <cell r="B1814" t="str">
            <v/>
          </cell>
          <cell r="C1814" t="str">
            <v/>
          </cell>
          <cell r="D1814" t="str">
            <v/>
          </cell>
        </row>
        <row r="1815">
          <cell r="A1815" t="str">
            <v/>
          </cell>
          <cell r="B1815" t="str">
            <v/>
          </cell>
          <cell r="C1815" t="str">
            <v/>
          </cell>
          <cell r="D1815" t="str">
            <v/>
          </cell>
        </row>
        <row r="1816">
          <cell r="A1816" t="str">
            <v/>
          </cell>
          <cell r="B1816" t="str">
            <v/>
          </cell>
          <cell r="C1816" t="str">
            <v/>
          </cell>
          <cell r="D1816" t="str">
            <v/>
          </cell>
        </row>
        <row r="1817">
          <cell r="A1817" t="str">
            <v/>
          </cell>
          <cell r="B1817" t="str">
            <v/>
          </cell>
          <cell r="C1817" t="str">
            <v/>
          </cell>
          <cell r="D1817" t="str">
            <v/>
          </cell>
        </row>
        <row r="1818">
          <cell r="A1818" t="str">
            <v/>
          </cell>
          <cell r="B1818" t="str">
            <v/>
          </cell>
          <cell r="C1818" t="str">
            <v/>
          </cell>
          <cell r="D1818" t="str">
            <v/>
          </cell>
        </row>
        <row r="1819">
          <cell r="A1819" t="str">
            <v/>
          </cell>
          <cell r="B1819" t="str">
            <v/>
          </cell>
          <cell r="C1819" t="str">
            <v/>
          </cell>
          <cell r="D1819" t="str">
            <v/>
          </cell>
        </row>
        <row r="1820">
          <cell r="A1820" t="str">
            <v/>
          </cell>
          <cell r="B1820" t="str">
            <v/>
          </cell>
          <cell r="C1820" t="str">
            <v/>
          </cell>
          <cell r="D1820" t="str">
            <v/>
          </cell>
        </row>
        <row r="1821">
          <cell r="A1821" t="str">
            <v/>
          </cell>
          <cell r="B1821" t="str">
            <v/>
          </cell>
          <cell r="C1821" t="str">
            <v/>
          </cell>
          <cell r="D1821" t="str">
            <v/>
          </cell>
        </row>
        <row r="1822">
          <cell r="A1822" t="str">
            <v/>
          </cell>
          <cell r="B1822" t="str">
            <v/>
          </cell>
          <cell r="C1822" t="str">
            <v/>
          </cell>
          <cell r="D1822" t="str">
            <v/>
          </cell>
        </row>
        <row r="1823">
          <cell r="A1823" t="str">
            <v/>
          </cell>
          <cell r="B1823" t="str">
            <v/>
          </cell>
          <cell r="C1823" t="str">
            <v/>
          </cell>
          <cell r="D1823" t="str">
            <v/>
          </cell>
        </row>
        <row r="1824">
          <cell r="A1824" t="str">
            <v/>
          </cell>
          <cell r="B1824" t="str">
            <v/>
          </cell>
          <cell r="C1824" t="str">
            <v/>
          </cell>
          <cell r="D1824" t="str">
            <v/>
          </cell>
        </row>
        <row r="1825">
          <cell r="A1825" t="str">
            <v/>
          </cell>
          <cell r="B1825" t="str">
            <v/>
          </cell>
          <cell r="C1825" t="str">
            <v/>
          </cell>
          <cell r="D1825" t="str">
            <v/>
          </cell>
        </row>
        <row r="1826">
          <cell r="A1826" t="str">
            <v/>
          </cell>
          <cell r="B1826" t="str">
            <v/>
          </cell>
          <cell r="C1826" t="str">
            <v/>
          </cell>
          <cell r="D1826" t="str">
            <v/>
          </cell>
        </row>
        <row r="1827">
          <cell r="A1827" t="str">
            <v/>
          </cell>
          <cell r="B1827" t="str">
            <v/>
          </cell>
          <cell r="C1827" t="str">
            <v/>
          </cell>
          <cell r="D1827" t="str">
            <v/>
          </cell>
        </row>
        <row r="1828">
          <cell r="A1828" t="str">
            <v/>
          </cell>
          <cell r="B1828" t="str">
            <v/>
          </cell>
          <cell r="C1828" t="str">
            <v/>
          </cell>
          <cell r="D1828" t="str">
            <v/>
          </cell>
        </row>
        <row r="1829">
          <cell r="A1829" t="str">
            <v/>
          </cell>
          <cell r="B1829" t="str">
            <v/>
          </cell>
          <cell r="C1829" t="str">
            <v/>
          </cell>
          <cell r="D1829" t="str">
            <v/>
          </cell>
        </row>
        <row r="1830">
          <cell r="A1830" t="str">
            <v/>
          </cell>
          <cell r="B1830" t="str">
            <v/>
          </cell>
          <cell r="C1830" t="str">
            <v/>
          </cell>
          <cell r="D1830" t="str">
            <v/>
          </cell>
        </row>
        <row r="1831">
          <cell r="A1831" t="str">
            <v/>
          </cell>
          <cell r="B1831" t="str">
            <v/>
          </cell>
          <cell r="C1831" t="str">
            <v/>
          </cell>
          <cell r="D1831" t="str">
            <v/>
          </cell>
        </row>
        <row r="1832">
          <cell r="A1832" t="str">
            <v/>
          </cell>
          <cell r="B1832" t="str">
            <v/>
          </cell>
          <cell r="C1832" t="str">
            <v/>
          </cell>
          <cell r="D1832" t="str">
            <v/>
          </cell>
        </row>
        <row r="1833">
          <cell r="A1833" t="str">
            <v/>
          </cell>
          <cell r="B1833" t="str">
            <v/>
          </cell>
          <cell r="C1833" t="str">
            <v/>
          </cell>
          <cell r="D1833" t="str">
            <v/>
          </cell>
        </row>
        <row r="1834">
          <cell r="A1834" t="str">
            <v/>
          </cell>
          <cell r="B1834" t="str">
            <v/>
          </cell>
          <cell r="C1834" t="str">
            <v/>
          </cell>
          <cell r="D1834" t="str">
            <v/>
          </cell>
        </row>
        <row r="1835">
          <cell r="A1835" t="str">
            <v/>
          </cell>
          <cell r="B1835" t="str">
            <v/>
          </cell>
          <cell r="C1835" t="str">
            <v/>
          </cell>
          <cell r="D1835" t="str">
            <v/>
          </cell>
        </row>
        <row r="1836">
          <cell r="A1836" t="str">
            <v/>
          </cell>
          <cell r="B1836" t="str">
            <v/>
          </cell>
          <cell r="C1836" t="str">
            <v/>
          </cell>
          <cell r="D1836" t="str">
            <v/>
          </cell>
        </row>
        <row r="1837">
          <cell r="A1837" t="str">
            <v/>
          </cell>
          <cell r="B1837" t="str">
            <v/>
          </cell>
          <cell r="C1837" t="str">
            <v/>
          </cell>
          <cell r="D1837" t="str">
            <v/>
          </cell>
        </row>
        <row r="1838">
          <cell r="A1838" t="str">
            <v/>
          </cell>
          <cell r="B1838" t="str">
            <v/>
          </cell>
          <cell r="C1838" t="str">
            <v/>
          </cell>
          <cell r="D1838" t="str">
            <v/>
          </cell>
        </row>
        <row r="1839">
          <cell r="A1839" t="str">
            <v/>
          </cell>
          <cell r="B1839" t="str">
            <v/>
          </cell>
          <cell r="C1839" t="str">
            <v/>
          </cell>
          <cell r="D1839" t="str">
            <v/>
          </cell>
        </row>
        <row r="1840">
          <cell r="A1840" t="str">
            <v/>
          </cell>
          <cell r="B1840" t="str">
            <v/>
          </cell>
          <cell r="C1840" t="str">
            <v/>
          </cell>
          <cell r="D1840" t="str">
            <v/>
          </cell>
        </row>
        <row r="1841">
          <cell r="A1841" t="str">
            <v/>
          </cell>
          <cell r="B1841" t="str">
            <v/>
          </cell>
          <cell r="C1841" t="str">
            <v/>
          </cell>
          <cell r="D1841" t="str">
            <v/>
          </cell>
        </row>
        <row r="1842">
          <cell r="A1842" t="str">
            <v/>
          </cell>
          <cell r="B1842" t="str">
            <v/>
          </cell>
          <cell r="C1842" t="str">
            <v/>
          </cell>
          <cell r="D1842" t="str">
            <v/>
          </cell>
        </row>
        <row r="1843">
          <cell r="A1843" t="str">
            <v/>
          </cell>
          <cell r="B1843" t="str">
            <v/>
          </cell>
          <cell r="C1843" t="str">
            <v/>
          </cell>
          <cell r="D1843" t="str">
            <v/>
          </cell>
        </row>
        <row r="1844">
          <cell r="A1844" t="str">
            <v/>
          </cell>
          <cell r="B1844" t="str">
            <v/>
          </cell>
          <cell r="C1844" t="str">
            <v/>
          </cell>
          <cell r="D1844" t="str">
            <v/>
          </cell>
        </row>
        <row r="1845">
          <cell r="A1845" t="str">
            <v/>
          </cell>
          <cell r="B1845" t="str">
            <v/>
          </cell>
          <cell r="C1845" t="str">
            <v/>
          </cell>
          <cell r="D1845" t="str">
            <v/>
          </cell>
        </row>
        <row r="1846">
          <cell r="A1846" t="str">
            <v/>
          </cell>
          <cell r="B1846" t="str">
            <v/>
          </cell>
          <cell r="C1846" t="str">
            <v/>
          </cell>
          <cell r="D1846" t="str">
            <v/>
          </cell>
        </row>
        <row r="1847">
          <cell r="A1847" t="str">
            <v/>
          </cell>
          <cell r="B1847" t="str">
            <v/>
          </cell>
          <cell r="C1847" t="str">
            <v/>
          </cell>
          <cell r="D1847" t="str">
            <v/>
          </cell>
        </row>
        <row r="1848">
          <cell r="A1848" t="str">
            <v/>
          </cell>
          <cell r="B1848" t="str">
            <v/>
          </cell>
          <cell r="C1848" t="str">
            <v/>
          </cell>
          <cell r="D1848" t="str">
            <v/>
          </cell>
        </row>
        <row r="1849">
          <cell r="A1849" t="str">
            <v/>
          </cell>
          <cell r="B1849" t="str">
            <v/>
          </cell>
          <cell r="C1849" t="str">
            <v/>
          </cell>
          <cell r="D1849" t="str">
            <v/>
          </cell>
        </row>
        <row r="1850">
          <cell r="A1850" t="str">
            <v/>
          </cell>
          <cell r="B1850" t="str">
            <v/>
          </cell>
          <cell r="C1850" t="str">
            <v/>
          </cell>
          <cell r="D1850" t="str">
            <v/>
          </cell>
        </row>
        <row r="1851">
          <cell r="A1851" t="str">
            <v/>
          </cell>
          <cell r="B1851" t="str">
            <v/>
          </cell>
          <cell r="C1851" t="str">
            <v/>
          </cell>
          <cell r="D1851" t="str">
            <v/>
          </cell>
        </row>
        <row r="1852">
          <cell r="A1852" t="str">
            <v/>
          </cell>
          <cell r="B1852" t="str">
            <v/>
          </cell>
          <cell r="C1852" t="str">
            <v/>
          </cell>
          <cell r="D1852" t="str">
            <v/>
          </cell>
        </row>
        <row r="1853">
          <cell r="A1853" t="str">
            <v/>
          </cell>
          <cell r="B1853" t="str">
            <v/>
          </cell>
          <cell r="C1853" t="str">
            <v/>
          </cell>
          <cell r="D1853" t="str">
            <v/>
          </cell>
        </row>
        <row r="1854">
          <cell r="A1854" t="str">
            <v/>
          </cell>
          <cell r="B1854" t="str">
            <v/>
          </cell>
          <cell r="C1854" t="str">
            <v/>
          </cell>
          <cell r="D1854" t="str">
            <v/>
          </cell>
        </row>
        <row r="1855">
          <cell r="A1855" t="str">
            <v/>
          </cell>
          <cell r="B1855" t="str">
            <v/>
          </cell>
          <cell r="C1855" t="str">
            <v/>
          </cell>
          <cell r="D1855" t="str">
            <v/>
          </cell>
        </row>
        <row r="1856">
          <cell r="A1856" t="str">
            <v/>
          </cell>
          <cell r="B1856" t="str">
            <v/>
          </cell>
          <cell r="C1856" t="str">
            <v/>
          </cell>
          <cell r="D1856" t="str">
            <v/>
          </cell>
        </row>
        <row r="1857">
          <cell r="A1857" t="str">
            <v/>
          </cell>
          <cell r="B1857" t="str">
            <v/>
          </cell>
          <cell r="C1857" t="str">
            <v/>
          </cell>
          <cell r="D1857" t="str">
            <v/>
          </cell>
        </row>
        <row r="1858">
          <cell r="A1858" t="str">
            <v/>
          </cell>
          <cell r="B1858" t="str">
            <v/>
          </cell>
          <cell r="C1858" t="str">
            <v/>
          </cell>
          <cell r="D1858" t="str">
            <v/>
          </cell>
        </row>
        <row r="1859">
          <cell r="A1859" t="str">
            <v/>
          </cell>
          <cell r="B1859" t="str">
            <v/>
          </cell>
          <cell r="C1859" t="str">
            <v/>
          </cell>
          <cell r="D1859" t="str">
            <v/>
          </cell>
        </row>
        <row r="1860">
          <cell r="A1860" t="str">
            <v/>
          </cell>
          <cell r="B1860" t="str">
            <v/>
          </cell>
          <cell r="C1860" t="str">
            <v/>
          </cell>
          <cell r="D1860" t="str">
            <v/>
          </cell>
        </row>
        <row r="1861">
          <cell r="A1861" t="str">
            <v/>
          </cell>
          <cell r="B1861" t="str">
            <v/>
          </cell>
          <cell r="C1861" t="str">
            <v/>
          </cell>
          <cell r="D1861" t="str">
            <v/>
          </cell>
        </row>
        <row r="1862">
          <cell r="A1862" t="str">
            <v/>
          </cell>
          <cell r="B1862" t="str">
            <v/>
          </cell>
          <cell r="C1862" t="str">
            <v/>
          </cell>
          <cell r="D1862" t="str">
            <v/>
          </cell>
        </row>
        <row r="1863">
          <cell r="A1863" t="str">
            <v/>
          </cell>
          <cell r="B1863" t="str">
            <v/>
          </cell>
          <cell r="C1863" t="str">
            <v/>
          </cell>
          <cell r="D1863" t="str">
            <v/>
          </cell>
        </row>
        <row r="1864">
          <cell r="A1864" t="str">
            <v/>
          </cell>
          <cell r="B1864" t="str">
            <v/>
          </cell>
          <cell r="C1864" t="str">
            <v/>
          </cell>
          <cell r="D1864" t="str">
            <v/>
          </cell>
        </row>
        <row r="1865">
          <cell r="A1865" t="str">
            <v/>
          </cell>
          <cell r="B1865" t="str">
            <v/>
          </cell>
          <cell r="C1865" t="str">
            <v/>
          </cell>
          <cell r="D1865" t="str">
            <v/>
          </cell>
        </row>
        <row r="1866">
          <cell r="A1866" t="str">
            <v/>
          </cell>
          <cell r="B1866" t="str">
            <v/>
          </cell>
          <cell r="C1866" t="str">
            <v/>
          </cell>
          <cell r="D1866" t="str">
            <v/>
          </cell>
        </row>
        <row r="1867">
          <cell r="A1867" t="str">
            <v/>
          </cell>
          <cell r="B1867" t="str">
            <v/>
          </cell>
          <cell r="C1867" t="str">
            <v/>
          </cell>
          <cell r="D1867" t="str">
            <v/>
          </cell>
        </row>
        <row r="1868">
          <cell r="A1868" t="str">
            <v/>
          </cell>
          <cell r="B1868" t="str">
            <v/>
          </cell>
          <cell r="C1868" t="str">
            <v/>
          </cell>
          <cell r="D1868" t="str">
            <v/>
          </cell>
        </row>
        <row r="1869">
          <cell r="A1869" t="str">
            <v/>
          </cell>
          <cell r="B1869" t="str">
            <v/>
          </cell>
          <cell r="C1869" t="str">
            <v/>
          </cell>
          <cell r="D1869" t="str">
            <v/>
          </cell>
        </row>
        <row r="1870">
          <cell r="A1870" t="str">
            <v/>
          </cell>
          <cell r="B1870" t="str">
            <v/>
          </cell>
          <cell r="C1870" t="str">
            <v/>
          </cell>
          <cell r="D1870" t="str">
            <v/>
          </cell>
        </row>
        <row r="1871">
          <cell r="A1871" t="str">
            <v/>
          </cell>
          <cell r="B1871" t="str">
            <v/>
          </cell>
          <cell r="C1871" t="str">
            <v/>
          </cell>
          <cell r="D1871" t="str">
            <v/>
          </cell>
        </row>
        <row r="1872">
          <cell r="A1872" t="str">
            <v/>
          </cell>
          <cell r="B1872" t="str">
            <v/>
          </cell>
          <cell r="C1872" t="str">
            <v/>
          </cell>
          <cell r="D1872" t="str">
            <v/>
          </cell>
        </row>
        <row r="1873">
          <cell r="A1873" t="str">
            <v/>
          </cell>
          <cell r="B1873" t="str">
            <v/>
          </cell>
          <cell r="C1873" t="str">
            <v/>
          </cell>
          <cell r="D1873" t="str">
            <v/>
          </cell>
        </row>
        <row r="1874">
          <cell r="A1874" t="str">
            <v/>
          </cell>
          <cell r="B1874" t="str">
            <v/>
          </cell>
          <cell r="C1874" t="str">
            <v/>
          </cell>
          <cell r="D1874" t="str">
            <v/>
          </cell>
        </row>
        <row r="1875">
          <cell r="A1875" t="str">
            <v/>
          </cell>
          <cell r="B1875" t="str">
            <v/>
          </cell>
          <cell r="C1875" t="str">
            <v/>
          </cell>
          <cell r="D1875" t="str">
            <v/>
          </cell>
        </row>
        <row r="1876">
          <cell r="A1876" t="str">
            <v/>
          </cell>
          <cell r="B1876" t="str">
            <v/>
          </cell>
          <cell r="C1876" t="str">
            <v/>
          </cell>
          <cell r="D1876" t="str">
            <v/>
          </cell>
        </row>
        <row r="1877">
          <cell r="A1877" t="str">
            <v/>
          </cell>
          <cell r="B1877" t="str">
            <v/>
          </cell>
          <cell r="C1877" t="str">
            <v/>
          </cell>
          <cell r="D1877" t="str">
            <v/>
          </cell>
        </row>
        <row r="1878">
          <cell r="A1878" t="str">
            <v/>
          </cell>
          <cell r="B1878" t="str">
            <v/>
          </cell>
          <cell r="C1878" t="str">
            <v/>
          </cell>
          <cell r="D1878" t="str">
            <v/>
          </cell>
        </row>
        <row r="1879">
          <cell r="A1879" t="str">
            <v/>
          </cell>
          <cell r="B1879" t="str">
            <v/>
          </cell>
          <cell r="C1879" t="str">
            <v/>
          </cell>
          <cell r="D1879" t="str">
            <v/>
          </cell>
        </row>
        <row r="1880">
          <cell r="A1880" t="str">
            <v/>
          </cell>
          <cell r="B1880" t="str">
            <v/>
          </cell>
          <cell r="C1880" t="str">
            <v/>
          </cell>
          <cell r="D1880" t="str">
            <v/>
          </cell>
        </row>
        <row r="1881">
          <cell r="A1881" t="str">
            <v/>
          </cell>
          <cell r="B1881" t="str">
            <v/>
          </cell>
          <cell r="C1881" t="str">
            <v/>
          </cell>
          <cell r="D1881" t="str">
            <v/>
          </cell>
        </row>
        <row r="1882">
          <cell r="A1882" t="str">
            <v/>
          </cell>
          <cell r="B1882" t="str">
            <v/>
          </cell>
          <cell r="C1882" t="str">
            <v/>
          </cell>
          <cell r="D1882" t="str">
            <v/>
          </cell>
        </row>
        <row r="1883">
          <cell r="A1883" t="str">
            <v/>
          </cell>
          <cell r="B1883" t="str">
            <v/>
          </cell>
          <cell r="C1883" t="str">
            <v/>
          </cell>
          <cell r="D1883" t="str">
            <v/>
          </cell>
        </row>
        <row r="1884">
          <cell r="A1884" t="str">
            <v/>
          </cell>
          <cell r="B1884" t="str">
            <v/>
          </cell>
          <cell r="C1884" t="str">
            <v/>
          </cell>
          <cell r="D1884" t="str">
            <v/>
          </cell>
        </row>
        <row r="1885">
          <cell r="A1885" t="str">
            <v/>
          </cell>
          <cell r="B1885" t="str">
            <v/>
          </cell>
          <cell r="C1885" t="str">
            <v/>
          </cell>
          <cell r="D1885" t="str">
            <v/>
          </cell>
        </row>
        <row r="1886">
          <cell r="A1886" t="str">
            <v/>
          </cell>
          <cell r="B1886" t="str">
            <v/>
          </cell>
          <cell r="C1886" t="str">
            <v/>
          </cell>
          <cell r="D1886" t="str">
            <v/>
          </cell>
        </row>
        <row r="1887">
          <cell r="A1887" t="str">
            <v/>
          </cell>
          <cell r="B1887" t="str">
            <v/>
          </cell>
          <cell r="C1887" t="str">
            <v/>
          </cell>
          <cell r="D1887" t="str">
            <v/>
          </cell>
        </row>
        <row r="1888">
          <cell r="A1888" t="str">
            <v/>
          </cell>
          <cell r="B1888" t="str">
            <v/>
          </cell>
          <cell r="C1888" t="str">
            <v/>
          </cell>
          <cell r="D1888" t="str">
            <v/>
          </cell>
        </row>
        <row r="1889">
          <cell r="A1889" t="str">
            <v/>
          </cell>
          <cell r="B1889" t="str">
            <v/>
          </cell>
          <cell r="C1889" t="str">
            <v/>
          </cell>
          <cell r="D1889" t="str">
            <v/>
          </cell>
        </row>
        <row r="1890">
          <cell r="A1890" t="str">
            <v/>
          </cell>
          <cell r="B1890" t="str">
            <v/>
          </cell>
          <cell r="C1890" t="str">
            <v/>
          </cell>
          <cell r="D1890" t="str">
            <v/>
          </cell>
        </row>
        <row r="1891">
          <cell r="A1891" t="str">
            <v/>
          </cell>
          <cell r="B1891" t="str">
            <v/>
          </cell>
          <cell r="C1891" t="str">
            <v/>
          </cell>
          <cell r="D1891" t="str">
            <v/>
          </cell>
        </row>
        <row r="1892">
          <cell r="A1892" t="str">
            <v/>
          </cell>
          <cell r="B1892" t="str">
            <v/>
          </cell>
          <cell r="C1892" t="str">
            <v/>
          </cell>
          <cell r="D1892" t="str">
            <v/>
          </cell>
        </row>
        <row r="1893">
          <cell r="A1893" t="str">
            <v/>
          </cell>
          <cell r="B1893" t="str">
            <v/>
          </cell>
          <cell r="C1893" t="str">
            <v/>
          </cell>
          <cell r="D1893" t="str">
            <v/>
          </cell>
        </row>
        <row r="1894">
          <cell r="A1894" t="str">
            <v/>
          </cell>
          <cell r="B1894" t="str">
            <v/>
          </cell>
          <cell r="C1894" t="str">
            <v/>
          </cell>
          <cell r="D1894" t="str">
            <v/>
          </cell>
        </row>
        <row r="1895">
          <cell r="A1895" t="str">
            <v/>
          </cell>
          <cell r="B1895" t="str">
            <v/>
          </cell>
          <cell r="C1895" t="str">
            <v/>
          </cell>
          <cell r="D1895" t="str">
            <v/>
          </cell>
        </row>
        <row r="1896">
          <cell r="A1896" t="str">
            <v/>
          </cell>
          <cell r="B1896" t="str">
            <v/>
          </cell>
          <cell r="C1896" t="str">
            <v/>
          </cell>
          <cell r="D1896" t="str">
            <v/>
          </cell>
        </row>
        <row r="1897">
          <cell r="A1897" t="str">
            <v/>
          </cell>
          <cell r="B1897" t="str">
            <v/>
          </cell>
          <cell r="C1897" t="str">
            <v/>
          </cell>
          <cell r="D1897" t="str">
            <v/>
          </cell>
        </row>
        <row r="1898">
          <cell r="A1898" t="str">
            <v/>
          </cell>
          <cell r="B1898" t="str">
            <v/>
          </cell>
          <cell r="C1898" t="str">
            <v/>
          </cell>
          <cell r="D1898" t="str">
            <v/>
          </cell>
        </row>
        <row r="1899">
          <cell r="A1899" t="str">
            <v/>
          </cell>
          <cell r="B1899" t="str">
            <v/>
          </cell>
          <cell r="C1899" t="str">
            <v/>
          </cell>
          <cell r="D1899" t="str">
            <v/>
          </cell>
        </row>
        <row r="1900">
          <cell r="A1900" t="str">
            <v/>
          </cell>
          <cell r="B1900" t="str">
            <v/>
          </cell>
          <cell r="C1900" t="str">
            <v/>
          </cell>
          <cell r="D1900" t="str">
            <v/>
          </cell>
        </row>
        <row r="1901">
          <cell r="A1901" t="str">
            <v/>
          </cell>
          <cell r="B1901" t="str">
            <v/>
          </cell>
          <cell r="C1901" t="str">
            <v/>
          </cell>
          <cell r="D1901" t="str">
            <v/>
          </cell>
        </row>
        <row r="1902">
          <cell r="A1902" t="str">
            <v/>
          </cell>
          <cell r="B1902" t="str">
            <v/>
          </cell>
          <cell r="C1902" t="str">
            <v/>
          </cell>
          <cell r="D1902" t="str">
            <v/>
          </cell>
        </row>
        <row r="1903">
          <cell r="A1903" t="str">
            <v/>
          </cell>
          <cell r="B1903" t="str">
            <v/>
          </cell>
          <cell r="C1903" t="str">
            <v/>
          </cell>
          <cell r="D1903" t="str">
            <v/>
          </cell>
        </row>
        <row r="1904">
          <cell r="A1904" t="str">
            <v/>
          </cell>
          <cell r="B1904" t="str">
            <v/>
          </cell>
          <cell r="C1904" t="str">
            <v/>
          </cell>
          <cell r="D1904" t="str">
            <v/>
          </cell>
        </row>
        <row r="1905">
          <cell r="A1905" t="str">
            <v/>
          </cell>
          <cell r="B1905" t="str">
            <v/>
          </cell>
          <cell r="C1905" t="str">
            <v/>
          </cell>
          <cell r="D1905" t="str">
            <v/>
          </cell>
        </row>
        <row r="1906">
          <cell r="A1906" t="str">
            <v/>
          </cell>
          <cell r="B1906" t="str">
            <v/>
          </cell>
          <cell r="C1906" t="str">
            <v/>
          </cell>
          <cell r="D1906" t="str">
            <v/>
          </cell>
        </row>
        <row r="1907">
          <cell r="A1907" t="str">
            <v/>
          </cell>
          <cell r="B1907" t="str">
            <v/>
          </cell>
          <cell r="C1907" t="str">
            <v/>
          </cell>
          <cell r="D1907" t="str">
            <v/>
          </cell>
        </row>
        <row r="1908">
          <cell r="A1908" t="str">
            <v/>
          </cell>
          <cell r="B1908" t="str">
            <v/>
          </cell>
          <cell r="C1908" t="str">
            <v/>
          </cell>
          <cell r="D1908" t="str">
            <v/>
          </cell>
        </row>
        <row r="1909">
          <cell r="A1909" t="str">
            <v/>
          </cell>
          <cell r="B1909" t="str">
            <v/>
          </cell>
          <cell r="C1909" t="str">
            <v/>
          </cell>
          <cell r="D1909" t="str">
            <v/>
          </cell>
        </row>
        <row r="1910">
          <cell r="A1910" t="str">
            <v/>
          </cell>
          <cell r="B1910" t="str">
            <v/>
          </cell>
          <cell r="C1910" t="str">
            <v/>
          </cell>
          <cell r="D1910" t="str">
            <v/>
          </cell>
        </row>
        <row r="1911">
          <cell r="A1911" t="str">
            <v/>
          </cell>
          <cell r="B1911" t="str">
            <v/>
          </cell>
          <cell r="C1911" t="str">
            <v/>
          </cell>
          <cell r="D1911" t="str">
            <v/>
          </cell>
        </row>
        <row r="1912">
          <cell r="A1912" t="str">
            <v/>
          </cell>
          <cell r="B1912" t="str">
            <v/>
          </cell>
          <cell r="C1912" t="str">
            <v/>
          </cell>
          <cell r="D1912" t="str">
            <v/>
          </cell>
        </row>
        <row r="1913">
          <cell r="A1913" t="str">
            <v/>
          </cell>
          <cell r="B1913" t="str">
            <v/>
          </cell>
          <cell r="C1913" t="str">
            <v/>
          </cell>
          <cell r="D1913" t="str">
            <v/>
          </cell>
        </row>
        <row r="1914">
          <cell r="A1914" t="str">
            <v/>
          </cell>
          <cell r="B1914" t="str">
            <v/>
          </cell>
          <cell r="C1914" t="str">
            <v/>
          </cell>
          <cell r="D1914" t="str">
            <v/>
          </cell>
        </row>
        <row r="1915">
          <cell r="A1915" t="str">
            <v/>
          </cell>
          <cell r="B1915" t="str">
            <v/>
          </cell>
          <cell r="C1915" t="str">
            <v/>
          </cell>
          <cell r="D1915" t="str">
            <v/>
          </cell>
        </row>
        <row r="1916">
          <cell r="A1916" t="str">
            <v/>
          </cell>
          <cell r="B1916" t="str">
            <v/>
          </cell>
          <cell r="C1916" t="str">
            <v/>
          </cell>
          <cell r="D1916" t="str">
            <v/>
          </cell>
        </row>
        <row r="1917">
          <cell r="A1917" t="str">
            <v/>
          </cell>
          <cell r="B1917" t="str">
            <v/>
          </cell>
          <cell r="C1917" t="str">
            <v/>
          </cell>
          <cell r="D1917" t="str">
            <v/>
          </cell>
        </row>
        <row r="1918">
          <cell r="A1918" t="str">
            <v/>
          </cell>
          <cell r="B1918" t="str">
            <v/>
          </cell>
          <cell r="C1918" t="str">
            <v/>
          </cell>
          <cell r="D1918" t="str">
            <v/>
          </cell>
        </row>
        <row r="1919">
          <cell r="A1919" t="str">
            <v/>
          </cell>
          <cell r="B1919" t="str">
            <v/>
          </cell>
          <cell r="C1919" t="str">
            <v/>
          </cell>
          <cell r="D1919" t="str">
            <v/>
          </cell>
        </row>
        <row r="1920">
          <cell r="A1920" t="str">
            <v/>
          </cell>
          <cell r="B1920" t="str">
            <v/>
          </cell>
          <cell r="C1920" t="str">
            <v/>
          </cell>
          <cell r="D1920" t="str">
            <v/>
          </cell>
        </row>
        <row r="1921">
          <cell r="A1921" t="str">
            <v/>
          </cell>
          <cell r="B1921" t="str">
            <v/>
          </cell>
          <cell r="C1921" t="str">
            <v/>
          </cell>
          <cell r="D1921" t="str">
            <v/>
          </cell>
        </row>
        <row r="1922">
          <cell r="A1922" t="str">
            <v/>
          </cell>
          <cell r="B1922" t="str">
            <v/>
          </cell>
          <cell r="C1922" t="str">
            <v/>
          </cell>
          <cell r="D1922" t="str">
            <v/>
          </cell>
        </row>
        <row r="1923">
          <cell r="A1923" t="str">
            <v/>
          </cell>
          <cell r="B1923" t="str">
            <v/>
          </cell>
          <cell r="C1923" t="str">
            <v/>
          </cell>
          <cell r="D1923" t="str">
            <v/>
          </cell>
        </row>
        <row r="1924">
          <cell r="A1924" t="str">
            <v/>
          </cell>
          <cell r="B1924" t="str">
            <v/>
          </cell>
          <cell r="C1924" t="str">
            <v/>
          </cell>
          <cell r="D1924" t="str">
            <v/>
          </cell>
        </row>
        <row r="1925">
          <cell r="A1925" t="str">
            <v/>
          </cell>
          <cell r="B1925" t="str">
            <v/>
          </cell>
          <cell r="C1925" t="str">
            <v/>
          </cell>
          <cell r="D1925" t="str">
            <v/>
          </cell>
        </row>
        <row r="1926">
          <cell r="A1926" t="str">
            <v/>
          </cell>
          <cell r="B1926" t="str">
            <v/>
          </cell>
          <cell r="C1926" t="str">
            <v/>
          </cell>
          <cell r="D1926" t="str">
            <v/>
          </cell>
        </row>
        <row r="1927">
          <cell r="A1927" t="str">
            <v/>
          </cell>
          <cell r="B1927" t="str">
            <v/>
          </cell>
          <cell r="C1927" t="str">
            <v/>
          </cell>
          <cell r="D1927" t="str">
            <v/>
          </cell>
        </row>
        <row r="1928">
          <cell r="A1928" t="str">
            <v/>
          </cell>
          <cell r="B1928" t="str">
            <v/>
          </cell>
          <cell r="C1928" t="str">
            <v/>
          </cell>
          <cell r="D1928" t="str">
            <v/>
          </cell>
        </row>
        <row r="1929">
          <cell r="A1929" t="str">
            <v/>
          </cell>
          <cell r="B1929" t="str">
            <v/>
          </cell>
          <cell r="C1929" t="str">
            <v/>
          </cell>
          <cell r="D1929" t="str">
            <v/>
          </cell>
        </row>
        <row r="1930">
          <cell r="A1930" t="str">
            <v/>
          </cell>
          <cell r="B1930" t="str">
            <v/>
          </cell>
          <cell r="C1930" t="str">
            <v/>
          </cell>
          <cell r="D1930" t="str">
            <v/>
          </cell>
        </row>
        <row r="1931">
          <cell r="A1931" t="str">
            <v/>
          </cell>
          <cell r="B1931" t="str">
            <v/>
          </cell>
          <cell r="C1931" t="str">
            <v/>
          </cell>
          <cell r="D1931" t="str">
            <v/>
          </cell>
        </row>
        <row r="1932">
          <cell r="A1932" t="str">
            <v/>
          </cell>
          <cell r="B1932" t="str">
            <v/>
          </cell>
          <cell r="C1932" t="str">
            <v/>
          </cell>
          <cell r="D1932" t="str">
            <v/>
          </cell>
        </row>
        <row r="1933">
          <cell r="A1933" t="str">
            <v/>
          </cell>
          <cell r="B1933" t="str">
            <v/>
          </cell>
          <cell r="C1933" t="str">
            <v/>
          </cell>
          <cell r="D1933" t="str">
            <v/>
          </cell>
        </row>
        <row r="1934">
          <cell r="A1934" t="str">
            <v/>
          </cell>
          <cell r="B1934" t="str">
            <v/>
          </cell>
          <cell r="C1934" t="str">
            <v/>
          </cell>
          <cell r="D1934" t="str">
            <v/>
          </cell>
        </row>
        <row r="1935">
          <cell r="A1935" t="str">
            <v/>
          </cell>
          <cell r="B1935" t="str">
            <v/>
          </cell>
          <cell r="C1935" t="str">
            <v/>
          </cell>
          <cell r="D1935" t="str">
            <v/>
          </cell>
        </row>
        <row r="1936">
          <cell r="A1936" t="str">
            <v/>
          </cell>
          <cell r="B1936" t="str">
            <v/>
          </cell>
          <cell r="C1936" t="str">
            <v/>
          </cell>
          <cell r="D1936" t="str">
            <v/>
          </cell>
        </row>
        <row r="1937">
          <cell r="A1937" t="str">
            <v/>
          </cell>
          <cell r="B1937" t="str">
            <v/>
          </cell>
          <cell r="C1937" t="str">
            <v/>
          </cell>
          <cell r="D1937" t="str">
            <v/>
          </cell>
        </row>
        <row r="1938">
          <cell r="A1938" t="str">
            <v/>
          </cell>
          <cell r="B1938" t="str">
            <v/>
          </cell>
          <cell r="C1938" t="str">
            <v/>
          </cell>
          <cell r="D1938" t="str">
            <v/>
          </cell>
        </row>
        <row r="1939">
          <cell r="A1939" t="str">
            <v/>
          </cell>
          <cell r="B1939" t="str">
            <v/>
          </cell>
          <cell r="C1939" t="str">
            <v/>
          </cell>
          <cell r="D1939" t="str">
            <v/>
          </cell>
        </row>
        <row r="1940">
          <cell r="A1940" t="str">
            <v/>
          </cell>
          <cell r="B1940" t="str">
            <v/>
          </cell>
          <cell r="C1940" t="str">
            <v/>
          </cell>
          <cell r="D1940" t="str">
            <v/>
          </cell>
        </row>
        <row r="1941">
          <cell r="A1941" t="str">
            <v/>
          </cell>
          <cell r="B1941" t="str">
            <v/>
          </cell>
          <cell r="C1941" t="str">
            <v/>
          </cell>
          <cell r="D1941" t="str">
            <v/>
          </cell>
        </row>
        <row r="1942">
          <cell r="A1942" t="str">
            <v/>
          </cell>
          <cell r="B1942" t="str">
            <v/>
          </cell>
          <cell r="C1942" t="str">
            <v/>
          </cell>
          <cell r="D1942" t="str">
            <v/>
          </cell>
        </row>
        <row r="1943">
          <cell r="A1943" t="str">
            <v/>
          </cell>
          <cell r="B1943" t="str">
            <v/>
          </cell>
          <cell r="C1943" t="str">
            <v/>
          </cell>
          <cell r="D1943" t="str">
            <v/>
          </cell>
        </row>
        <row r="1944">
          <cell r="A1944" t="str">
            <v/>
          </cell>
          <cell r="B1944" t="str">
            <v/>
          </cell>
          <cell r="C1944" t="str">
            <v/>
          </cell>
          <cell r="D1944" t="str">
            <v/>
          </cell>
        </row>
        <row r="1945">
          <cell r="A1945" t="str">
            <v/>
          </cell>
          <cell r="B1945" t="str">
            <v/>
          </cell>
          <cell r="C1945" t="str">
            <v/>
          </cell>
          <cell r="D1945" t="str">
            <v/>
          </cell>
        </row>
        <row r="1946">
          <cell r="A1946" t="str">
            <v/>
          </cell>
          <cell r="B1946" t="str">
            <v/>
          </cell>
          <cell r="C1946" t="str">
            <v/>
          </cell>
          <cell r="D1946" t="str">
            <v/>
          </cell>
        </row>
        <row r="1947">
          <cell r="A1947" t="str">
            <v/>
          </cell>
          <cell r="B1947" t="str">
            <v/>
          </cell>
          <cell r="C1947" t="str">
            <v/>
          </cell>
          <cell r="D1947" t="str">
            <v/>
          </cell>
        </row>
        <row r="1948">
          <cell r="A1948" t="str">
            <v/>
          </cell>
          <cell r="B1948" t="str">
            <v/>
          </cell>
          <cell r="C1948" t="str">
            <v/>
          </cell>
          <cell r="D1948" t="str">
            <v/>
          </cell>
        </row>
        <row r="1949">
          <cell r="A1949" t="str">
            <v/>
          </cell>
          <cell r="B1949" t="str">
            <v/>
          </cell>
          <cell r="C1949" t="str">
            <v/>
          </cell>
          <cell r="D1949" t="str">
            <v/>
          </cell>
        </row>
        <row r="1950">
          <cell r="A1950" t="str">
            <v/>
          </cell>
          <cell r="B1950" t="str">
            <v/>
          </cell>
          <cell r="C1950" t="str">
            <v/>
          </cell>
          <cell r="D1950" t="str">
            <v/>
          </cell>
        </row>
        <row r="1951">
          <cell r="A1951" t="str">
            <v/>
          </cell>
          <cell r="B1951" t="str">
            <v/>
          </cell>
          <cell r="C1951" t="str">
            <v/>
          </cell>
          <cell r="D1951" t="str">
            <v/>
          </cell>
        </row>
        <row r="1952">
          <cell r="A1952" t="str">
            <v/>
          </cell>
          <cell r="B1952" t="str">
            <v/>
          </cell>
          <cell r="C1952" t="str">
            <v/>
          </cell>
          <cell r="D1952" t="str">
            <v/>
          </cell>
        </row>
        <row r="1953">
          <cell r="A1953" t="str">
            <v/>
          </cell>
          <cell r="B1953" t="str">
            <v/>
          </cell>
          <cell r="C1953" t="str">
            <v/>
          </cell>
          <cell r="D1953" t="str">
            <v/>
          </cell>
        </row>
        <row r="1954">
          <cell r="A1954" t="str">
            <v/>
          </cell>
          <cell r="B1954" t="str">
            <v/>
          </cell>
          <cell r="C1954" t="str">
            <v/>
          </cell>
          <cell r="D1954" t="str">
            <v/>
          </cell>
        </row>
        <row r="1955">
          <cell r="A1955" t="str">
            <v/>
          </cell>
          <cell r="B1955" t="str">
            <v/>
          </cell>
          <cell r="C1955" t="str">
            <v/>
          </cell>
          <cell r="D1955" t="str">
            <v/>
          </cell>
        </row>
        <row r="1956">
          <cell r="A1956" t="str">
            <v/>
          </cell>
          <cell r="B1956" t="str">
            <v/>
          </cell>
          <cell r="C1956" t="str">
            <v/>
          </cell>
          <cell r="D1956" t="str">
            <v/>
          </cell>
        </row>
        <row r="1957">
          <cell r="A1957" t="str">
            <v/>
          </cell>
          <cell r="B1957" t="str">
            <v/>
          </cell>
          <cell r="C1957" t="str">
            <v/>
          </cell>
          <cell r="D1957" t="str">
            <v/>
          </cell>
        </row>
        <row r="1958">
          <cell r="A1958" t="str">
            <v/>
          </cell>
          <cell r="B1958" t="str">
            <v/>
          </cell>
          <cell r="C1958" t="str">
            <v/>
          </cell>
          <cell r="D1958" t="str">
            <v/>
          </cell>
        </row>
        <row r="1959">
          <cell r="A1959" t="str">
            <v/>
          </cell>
          <cell r="B1959" t="str">
            <v/>
          </cell>
          <cell r="C1959" t="str">
            <v/>
          </cell>
          <cell r="D1959" t="str">
            <v/>
          </cell>
        </row>
        <row r="1960">
          <cell r="A1960" t="str">
            <v/>
          </cell>
          <cell r="B1960" t="str">
            <v/>
          </cell>
          <cell r="C1960" t="str">
            <v/>
          </cell>
          <cell r="D1960" t="str">
            <v/>
          </cell>
        </row>
        <row r="1961">
          <cell r="A1961" t="str">
            <v/>
          </cell>
          <cell r="B1961" t="str">
            <v/>
          </cell>
          <cell r="C1961" t="str">
            <v/>
          </cell>
          <cell r="D1961" t="str">
            <v/>
          </cell>
        </row>
        <row r="1962">
          <cell r="A1962" t="str">
            <v/>
          </cell>
          <cell r="B1962" t="str">
            <v/>
          </cell>
          <cell r="C1962" t="str">
            <v/>
          </cell>
          <cell r="D1962" t="str">
            <v/>
          </cell>
        </row>
        <row r="1963">
          <cell r="A1963" t="str">
            <v/>
          </cell>
          <cell r="B1963" t="str">
            <v/>
          </cell>
          <cell r="C1963" t="str">
            <v/>
          </cell>
          <cell r="D1963" t="str">
            <v/>
          </cell>
        </row>
        <row r="1964">
          <cell r="A1964" t="str">
            <v/>
          </cell>
          <cell r="B1964" t="str">
            <v/>
          </cell>
          <cell r="C1964" t="str">
            <v/>
          </cell>
          <cell r="D1964" t="str">
            <v/>
          </cell>
        </row>
        <row r="1965">
          <cell r="A1965" t="str">
            <v/>
          </cell>
          <cell r="B1965" t="str">
            <v/>
          </cell>
          <cell r="C1965" t="str">
            <v/>
          </cell>
          <cell r="D1965" t="str">
            <v/>
          </cell>
        </row>
        <row r="1966">
          <cell r="A1966" t="str">
            <v/>
          </cell>
          <cell r="B1966" t="str">
            <v/>
          </cell>
          <cell r="C1966" t="str">
            <v/>
          </cell>
          <cell r="D1966" t="str">
            <v/>
          </cell>
        </row>
        <row r="1967">
          <cell r="A1967" t="str">
            <v/>
          </cell>
          <cell r="B1967" t="str">
            <v/>
          </cell>
          <cell r="C1967" t="str">
            <v/>
          </cell>
          <cell r="D1967" t="str">
            <v/>
          </cell>
        </row>
        <row r="1968">
          <cell r="A1968" t="str">
            <v/>
          </cell>
          <cell r="B1968" t="str">
            <v/>
          </cell>
          <cell r="C1968" t="str">
            <v/>
          </cell>
          <cell r="D1968" t="str">
            <v/>
          </cell>
        </row>
        <row r="1969">
          <cell r="A1969" t="str">
            <v/>
          </cell>
          <cell r="B1969" t="str">
            <v/>
          </cell>
          <cell r="C1969" t="str">
            <v/>
          </cell>
          <cell r="D1969" t="str">
            <v/>
          </cell>
        </row>
        <row r="1970">
          <cell r="A1970" t="str">
            <v/>
          </cell>
          <cell r="B1970" t="str">
            <v/>
          </cell>
          <cell r="C1970" t="str">
            <v/>
          </cell>
          <cell r="D1970" t="str">
            <v/>
          </cell>
        </row>
        <row r="1971">
          <cell r="A1971" t="str">
            <v/>
          </cell>
          <cell r="B1971" t="str">
            <v/>
          </cell>
          <cell r="C1971" t="str">
            <v/>
          </cell>
          <cell r="D1971" t="str">
            <v/>
          </cell>
        </row>
        <row r="1972">
          <cell r="A1972" t="str">
            <v/>
          </cell>
          <cell r="B1972" t="str">
            <v/>
          </cell>
          <cell r="C1972" t="str">
            <v/>
          </cell>
          <cell r="D1972" t="str">
            <v/>
          </cell>
        </row>
        <row r="1973">
          <cell r="A1973" t="str">
            <v/>
          </cell>
          <cell r="B1973" t="str">
            <v/>
          </cell>
          <cell r="C1973" t="str">
            <v/>
          </cell>
          <cell r="D1973" t="str">
            <v/>
          </cell>
        </row>
        <row r="1974">
          <cell r="A1974" t="str">
            <v/>
          </cell>
          <cell r="B1974" t="str">
            <v/>
          </cell>
          <cell r="C1974" t="str">
            <v/>
          </cell>
          <cell r="D1974" t="str">
            <v/>
          </cell>
        </row>
        <row r="1975">
          <cell r="A1975" t="str">
            <v/>
          </cell>
          <cell r="B1975" t="str">
            <v/>
          </cell>
          <cell r="C1975" t="str">
            <v/>
          </cell>
          <cell r="D1975" t="str">
            <v/>
          </cell>
        </row>
        <row r="1976">
          <cell r="A1976" t="str">
            <v/>
          </cell>
          <cell r="B1976" t="str">
            <v/>
          </cell>
          <cell r="C1976" t="str">
            <v/>
          </cell>
          <cell r="D1976" t="str">
            <v/>
          </cell>
        </row>
        <row r="1977">
          <cell r="A1977" t="str">
            <v/>
          </cell>
          <cell r="B1977" t="str">
            <v/>
          </cell>
          <cell r="C1977" t="str">
            <v/>
          </cell>
          <cell r="D1977" t="str">
            <v/>
          </cell>
        </row>
        <row r="1978">
          <cell r="A1978" t="str">
            <v/>
          </cell>
          <cell r="B1978" t="str">
            <v/>
          </cell>
          <cell r="C1978" t="str">
            <v/>
          </cell>
          <cell r="D1978" t="str">
            <v/>
          </cell>
        </row>
        <row r="1979">
          <cell r="A1979" t="str">
            <v/>
          </cell>
          <cell r="B1979" t="str">
            <v/>
          </cell>
          <cell r="C1979" t="str">
            <v/>
          </cell>
          <cell r="D1979" t="str">
            <v/>
          </cell>
        </row>
        <row r="1980">
          <cell r="A1980" t="str">
            <v/>
          </cell>
          <cell r="B1980" t="str">
            <v/>
          </cell>
          <cell r="C1980" t="str">
            <v/>
          </cell>
          <cell r="D1980" t="str">
            <v/>
          </cell>
        </row>
        <row r="1981">
          <cell r="A1981" t="str">
            <v/>
          </cell>
          <cell r="B1981" t="str">
            <v/>
          </cell>
          <cell r="C1981" t="str">
            <v/>
          </cell>
          <cell r="D1981" t="str">
            <v/>
          </cell>
        </row>
        <row r="1982">
          <cell r="A1982" t="str">
            <v/>
          </cell>
          <cell r="B1982" t="str">
            <v/>
          </cell>
          <cell r="C1982" t="str">
            <v/>
          </cell>
          <cell r="D1982" t="str">
            <v/>
          </cell>
        </row>
        <row r="1983">
          <cell r="A1983" t="str">
            <v/>
          </cell>
          <cell r="B1983" t="str">
            <v/>
          </cell>
          <cell r="C1983" t="str">
            <v/>
          </cell>
          <cell r="D1983" t="str">
            <v/>
          </cell>
        </row>
        <row r="1984">
          <cell r="A1984" t="str">
            <v/>
          </cell>
          <cell r="B1984" t="str">
            <v/>
          </cell>
          <cell r="C1984" t="str">
            <v/>
          </cell>
          <cell r="D1984" t="str">
            <v/>
          </cell>
        </row>
        <row r="1985">
          <cell r="A1985" t="str">
            <v/>
          </cell>
          <cell r="B1985" t="str">
            <v/>
          </cell>
          <cell r="C1985" t="str">
            <v/>
          </cell>
          <cell r="D1985" t="str">
            <v/>
          </cell>
        </row>
        <row r="1986">
          <cell r="A1986" t="str">
            <v/>
          </cell>
          <cell r="B1986" t="str">
            <v/>
          </cell>
          <cell r="C1986" t="str">
            <v/>
          </cell>
          <cell r="D1986" t="str">
            <v/>
          </cell>
        </row>
        <row r="1987">
          <cell r="A1987" t="str">
            <v/>
          </cell>
          <cell r="B1987" t="str">
            <v/>
          </cell>
          <cell r="C1987" t="str">
            <v/>
          </cell>
          <cell r="D1987" t="str">
            <v/>
          </cell>
        </row>
        <row r="1988">
          <cell r="A1988" t="str">
            <v/>
          </cell>
          <cell r="B1988" t="str">
            <v/>
          </cell>
          <cell r="C1988" t="str">
            <v/>
          </cell>
          <cell r="D1988" t="str">
            <v/>
          </cell>
        </row>
        <row r="1989">
          <cell r="A1989" t="str">
            <v/>
          </cell>
          <cell r="B1989" t="str">
            <v/>
          </cell>
          <cell r="C1989" t="str">
            <v/>
          </cell>
          <cell r="D1989" t="str">
            <v/>
          </cell>
        </row>
        <row r="1990">
          <cell r="A1990" t="str">
            <v/>
          </cell>
          <cell r="B1990" t="str">
            <v/>
          </cell>
          <cell r="C1990" t="str">
            <v/>
          </cell>
          <cell r="D1990" t="str">
            <v/>
          </cell>
        </row>
        <row r="1991">
          <cell r="A1991" t="str">
            <v/>
          </cell>
          <cell r="B1991" t="str">
            <v/>
          </cell>
          <cell r="C1991" t="str">
            <v/>
          </cell>
          <cell r="D1991" t="str">
            <v/>
          </cell>
        </row>
        <row r="1992">
          <cell r="A1992" t="str">
            <v/>
          </cell>
          <cell r="B1992" t="str">
            <v/>
          </cell>
          <cell r="C1992" t="str">
            <v/>
          </cell>
          <cell r="D1992" t="str">
            <v/>
          </cell>
        </row>
        <row r="1993">
          <cell r="A1993" t="str">
            <v/>
          </cell>
          <cell r="B1993" t="str">
            <v/>
          </cell>
          <cell r="C1993" t="str">
            <v/>
          </cell>
          <cell r="D1993" t="str">
            <v/>
          </cell>
        </row>
        <row r="1994">
          <cell r="A1994" t="str">
            <v/>
          </cell>
          <cell r="B1994" t="str">
            <v/>
          </cell>
          <cell r="C1994" t="str">
            <v/>
          </cell>
          <cell r="D1994" t="str">
            <v/>
          </cell>
        </row>
        <row r="1995">
          <cell r="A1995" t="str">
            <v/>
          </cell>
          <cell r="B1995" t="str">
            <v/>
          </cell>
          <cell r="C1995" t="str">
            <v/>
          </cell>
          <cell r="D1995" t="str">
            <v/>
          </cell>
        </row>
        <row r="1996">
          <cell r="A1996" t="str">
            <v/>
          </cell>
          <cell r="B1996" t="str">
            <v/>
          </cell>
          <cell r="C1996" t="str">
            <v/>
          </cell>
          <cell r="D1996" t="str">
            <v/>
          </cell>
        </row>
        <row r="1997">
          <cell r="A1997" t="str">
            <v/>
          </cell>
          <cell r="B1997" t="str">
            <v/>
          </cell>
          <cell r="C1997" t="str">
            <v/>
          </cell>
          <cell r="D1997" t="str">
            <v/>
          </cell>
        </row>
        <row r="1998">
          <cell r="A1998" t="str">
            <v/>
          </cell>
          <cell r="B1998" t="str">
            <v/>
          </cell>
          <cell r="C1998" t="str">
            <v/>
          </cell>
          <cell r="D1998" t="str">
            <v/>
          </cell>
        </row>
        <row r="1999">
          <cell r="A1999" t="str">
            <v/>
          </cell>
          <cell r="B1999" t="str">
            <v/>
          </cell>
          <cell r="C1999" t="str">
            <v/>
          </cell>
          <cell r="D1999" t="str">
            <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0D148-0220-41B9-926E-254A2792DC0C}">
  <dimension ref="E1:S53"/>
  <sheetViews>
    <sheetView showGridLines="0" tabSelected="1" zoomScale="70" zoomScaleNormal="70" zoomScaleSheetLayoutView="70" workbookViewId="0">
      <pane ySplit="4" topLeftCell="A5" activePane="bottomLeft" state="frozen"/>
      <selection pane="bottomLeft" activeCell="M10" sqref="M10"/>
    </sheetView>
  </sheetViews>
  <sheetFormatPr baseColWidth="10" defaultColWidth="11.44140625" defaultRowHeight="13.8" x14ac:dyDescent="0.3"/>
  <cols>
    <col min="1" max="4" width="11.44140625" style="1"/>
    <col min="5" max="5" width="9" style="1" bestFit="1" customWidth="1"/>
    <col min="6" max="6" width="4" style="53" bestFit="1" customWidth="1"/>
    <col min="7" max="7" width="30.33203125" style="1" customWidth="1"/>
    <col min="8" max="8" width="13" style="64" customWidth="1"/>
    <col min="9" max="9" width="10.33203125" style="1" customWidth="1"/>
    <col min="10" max="10" width="10.88671875" style="1" customWidth="1"/>
    <col min="11" max="11" width="16.44140625" style="59" customWidth="1"/>
    <col min="12" max="12" width="17.5546875" style="59" customWidth="1"/>
    <col min="13" max="13" width="15.44140625" style="4" customWidth="1"/>
    <col min="14" max="14" width="26.6640625" style="5" customWidth="1"/>
    <col min="15" max="15" width="15.5546875" style="1" bestFit="1" customWidth="1"/>
    <col min="16" max="16" width="17.88671875" style="6" bestFit="1" customWidth="1"/>
    <col min="17" max="17" width="17.6640625" style="6" bestFit="1" customWidth="1"/>
    <col min="18" max="18" width="3.6640625" style="1" bestFit="1" customWidth="1"/>
    <col min="19" max="16384" width="11.44140625" style="1"/>
  </cols>
  <sheetData>
    <row r="1" spans="6:15" ht="44.4" customHeight="1" x14ac:dyDescent="0.3">
      <c r="F1" s="2"/>
      <c r="G1" s="2"/>
      <c r="H1" s="3" t="s">
        <v>69</v>
      </c>
      <c r="I1" s="3"/>
      <c r="J1" s="3"/>
      <c r="K1" s="3"/>
      <c r="L1" s="3"/>
    </row>
    <row r="2" spans="6:15" ht="70.2" customHeight="1" x14ac:dyDescent="0.3">
      <c r="F2" s="7" t="s">
        <v>72</v>
      </c>
      <c r="G2" s="7"/>
      <c r="H2" s="73" t="s">
        <v>59</v>
      </c>
      <c r="I2" s="73"/>
      <c r="J2" s="73"/>
      <c r="K2" s="73"/>
      <c r="L2" s="73"/>
      <c r="M2" s="8"/>
    </row>
    <row r="3" spans="6:15" ht="21.6" customHeight="1" x14ac:dyDescent="0.3">
      <c r="F3" s="9" t="s">
        <v>70</v>
      </c>
      <c r="G3" s="9"/>
      <c r="H3" s="50" t="s">
        <v>71</v>
      </c>
      <c r="I3" s="50"/>
      <c r="J3" s="50"/>
      <c r="K3" s="50"/>
      <c r="L3" s="50"/>
    </row>
    <row r="4" spans="6:15" ht="25.8" customHeight="1" x14ac:dyDescent="0.3">
      <c r="F4" s="10" t="s">
        <v>28</v>
      </c>
      <c r="G4" s="10"/>
      <c r="H4" s="10"/>
      <c r="I4" s="10"/>
      <c r="J4" s="10"/>
      <c r="K4" s="10"/>
      <c r="L4" s="10"/>
      <c r="M4" s="11"/>
    </row>
    <row r="5" spans="6:15" ht="15" customHeight="1" x14ac:dyDescent="0.3">
      <c r="F5" s="12" t="s">
        <v>29</v>
      </c>
      <c r="G5" s="13" t="s">
        <v>31</v>
      </c>
      <c r="H5" s="13"/>
      <c r="I5" s="13"/>
      <c r="J5" s="13"/>
      <c r="K5" s="13"/>
      <c r="L5" s="13"/>
      <c r="M5" s="14"/>
    </row>
    <row r="6" spans="6:15" ht="20.399999999999999" customHeight="1" x14ac:dyDescent="0.3">
      <c r="F6" s="15" t="s">
        <v>75</v>
      </c>
      <c r="G6" s="16" t="s">
        <v>60</v>
      </c>
      <c r="H6" s="17" t="s">
        <v>0</v>
      </c>
      <c r="I6" s="16" t="s">
        <v>1</v>
      </c>
      <c r="J6" s="15" t="s">
        <v>2</v>
      </c>
      <c r="K6" s="18" t="s">
        <v>3</v>
      </c>
      <c r="L6" s="19" t="s">
        <v>4</v>
      </c>
      <c r="M6" s="20"/>
    </row>
    <row r="7" spans="6:15" x14ac:dyDescent="0.3">
      <c r="F7" s="21" t="s">
        <v>29</v>
      </c>
      <c r="G7" s="22" t="s">
        <v>73</v>
      </c>
      <c r="H7" s="22"/>
      <c r="I7" s="22"/>
      <c r="J7" s="22"/>
      <c r="K7" s="22"/>
      <c r="L7" s="22"/>
      <c r="M7" s="20"/>
    </row>
    <row r="8" spans="6:15" x14ac:dyDescent="0.3">
      <c r="F8" s="23" t="s">
        <v>19</v>
      </c>
      <c r="G8" s="24" t="s">
        <v>32</v>
      </c>
      <c r="H8" s="25"/>
      <c r="I8" s="23">
        <v>1</v>
      </c>
      <c r="J8" s="23">
        <v>1</v>
      </c>
      <c r="K8" s="26">
        <v>0.4</v>
      </c>
      <c r="L8" s="25">
        <f>ROUND((+H8*I8*J8*K8),0)</f>
        <v>0</v>
      </c>
      <c r="M8" s="27"/>
      <c r="O8" s="28"/>
    </row>
    <row r="9" spans="6:15" x14ac:dyDescent="0.3">
      <c r="F9" s="23" t="s">
        <v>20</v>
      </c>
      <c r="G9" s="24" t="s">
        <v>33</v>
      </c>
      <c r="H9" s="25"/>
      <c r="I9" s="23">
        <v>1</v>
      </c>
      <c r="J9" s="23">
        <v>1</v>
      </c>
      <c r="K9" s="26">
        <v>0.2</v>
      </c>
      <c r="L9" s="25">
        <f>ROUND((+H9*I9*J9*K9),0)</f>
        <v>0</v>
      </c>
      <c r="M9" s="27"/>
      <c r="O9" s="28"/>
    </row>
    <row r="10" spans="6:15" x14ac:dyDescent="0.3">
      <c r="F10" s="23" t="s">
        <v>21</v>
      </c>
      <c r="G10" s="29" t="s">
        <v>34</v>
      </c>
      <c r="H10" s="25"/>
      <c r="I10" s="23">
        <v>1</v>
      </c>
      <c r="J10" s="23">
        <v>1</v>
      </c>
      <c r="K10" s="26">
        <v>0.1</v>
      </c>
      <c r="L10" s="25">
        <f t="shared" ref="L10:L16" si="0">ROUND((+H10*I10*J10*K10),0)</f>
        <v>0</v>
      </c>
      <c r="M10" s="27"/>
      <c r="O10" s="28"/>
    </row>
    <row r="11" spans="6:15" x14ac:dyDescent="0.3">
      <c r="F11" s="23" t="s">
        <v>22</v>
      </c>
      <c r="G11" s="29" t="s">
        <v>35</v>
      </c>
      <c r="H11" s="25"/>
      <c r="I11" s="23">
        <v>1</v>
      </c>
      <c r="J11" s="23">
        <v>1</v>
      </c>
      <c r="K11" s="26">
        <v>0.1</v>
      </c>
      <c r="L11" s="25">
        <f t="shared" ref="L11:L14" si="1">ROUND((+H11*I11*J11*K11),0)</f>
        <v>0</v>
      </c>
      <c r="M11" s="27"/>
      <c r="O11" s="28"/>
    </row>
    <row r="12" spans="6:15" x14ac:dyDescent="0.3">
      <c r="F12" s="23" t="s">
        <v>23</v>
      </c>
      <c r="G12" s="29" t="s">
        <v>36</v>
      </c>
      <c r="H12" s="25"/>
      <c r="I12" s="23">
        <v>1</v>
      </c>
      <c r="J12" s="23">
        <v>1</v>
      </c>
      <c r="K12" s="26">
        <v>0.1</v>
      </c>
      <c r="L12" s="25">
        <f t="shared" si="1"/>
        <v>0</v>
      </c>
      <c r="M12" s="27"/>
      <c r="O12" s="28"/>
    </row>
    <row r="13" spans="6:15" x14ac:dyDescent="0.3">
      <c r="F13" s="23" t="s">
        <v>41</v>
      </c>
      <c r="G13" s="29" t="s">
        <v>37</v>
      </c>
      <c r="H13" s="25"/>
      <c r="I13" s="23">
        <v>1</v>
      </c>
      <c r="J13" s="23">
        <v>1</v>
      </c>
      <c r="K13" s="26">
        <v>0.25</v>
      </c>
      <c r="L13" s="25">
        <f t="shared" si="1"/>
        <v>0</v>
      </c>
      <c r="M13" s="27"/>
      <c r="O13" s="28"/>
    </row>
    <row r="14" spans="6:15" x14ac:dyDescent="0.3">
      <c r="F14" s="23" t="s">
        <v>42</v>
      </c>
      <c r="G14" s="29" t="s">
        <v>38</v>
      </c>
      <c r="H14" s="25"/>
      <c r="I14" s="23">
        <v>1</v>
      </c>
      <c r="J14" s="23">
        <v>1</v>
      </c>
      <c r="K14" s="26">
        <v>0.25</v>
      </c>
      <c r="L14" s="25">
        <f t="shared" si="1"/>
        <v>0</v>
      </c>
      <c r="M14" s="27"/>
      <c r="O14" s="28"/>
    </row>
    <row r="15" spans="6:15" x14ac:dyDescent="0.3">
      <c r="F15" s="23" t="s">
        <v>43</v>
      </c>
      <c r="G15" s="29" t="s">
        <v>39</v>
      </c>
      <c r="H15" s="25"/>
      <c r="I15" s="23">
        <v>1</v>
      </c>
      <c r="J15" s="23">
        <v>1</v>
      </c>
      <c r="K15" s="26">
        <v>0.15</v>
      </c>
      <c r="L15" s="25">
        <f t="shared" si="0"/>
        <v>0</v>
      </c>
      <c r="M15" s="27"/>
      <c r="O15" s="28"/>
    </row>
    <row r="16" spans="6:15" x14ac:dyDescent="0.3">
      <c r="F16" s="23" t="s">
        <v>44</v>
      </c>
      <c r="G16" s="29" t="s">
        <v>40</v>
      </c>
      <c r="H16" s="25"/>
      <c r="I16" s="23">
        <v>1</v>
      </c>
      <c r="J16" s="23">
        <v>1</v>
      </c>
      <c r="K16" s="26">
        <v>0.6</v>
      </c>
      <c r="L16" s="25">
        <f t="shared" si="0"/>
        <v>0</v>
      </c>
      <c r="M16" s="27"/>
      <c r="O16" s="28"/>
    </row>
    <row r="17" spans="5:19" x14ac:dyDescent="0.3">
      <c r="F17" s="30" t="s">
        <v>5</v>
      </c>
      <c r="G17" s="30"/>
      <c r="H17" s="30"/>
      <c r="I17" s="30"/>
      <c r="J17" s="30"/>
      <c r="K17" s="30"/>
      <c r="L17" s="31">
        <f>SUM(L8:L16)</f>
        <v>0</v>
      </c>
      <c r="M17" s="20"/>
    </row>
    <row r="18" spans="5:19" x14ac:dyDescent="0.3">
      <c r="F18" s="32" t="s">
        <v>6</v>
      </c>
      <c r="G18" s="32"/>
      <c r="H18" s="32"/>
      <c r="I18" s="32"/>
      <c r="J18" s="33" t="s">
        <v>7</v>
      </c>
      <c r="K18" s="34">
        <v>2.2999999999999998</v>
      </c>
      <c r="L18" s="31">
        <f>ROUND(((+L17*K18)+L17),0)</f>
        <v>0</v>
      </c>
      <c r="M18" s="20"/>
    </row>
    <row r="19" spans="5:19" x14ac:dyDescent="0.3">
      <c r="F19" s="35" t="s">
        <v>30</v>
      </c>
      <c r="G19" s="36" t="s">
        <v>45</v>
      </c>
      <c r="H19" s="36"/>
      <c r="I19" s="36"/>
      <c r="J19" s="36"/>
      <c r="K19" s="36"/>
      <c r="L19" s="36"/>
      <c r="M19" s="5"/>
    </row>
    <row r="20" spans="5:19" x14ac:dyDescent="0.3">
      <c r="F20" s="22" t="s">
        <v>74</v>
      </c>
      <c r="G20" s="22"/>
      <c r="H20" s="22"/>
      <c r="I20" s="22"/>
      <c r="J20" s="22"/>
      <c r="K20" s="22"/>
      <c r="L20" s="22"/>
      <c r="M20" s="5"/>
    </row>
    <row r="21" spans="5:19" x14ac:dyDescent="0.3">
      <c r="F21" s="15" t="s">
        <v>75</v>
      </c>
      <c r="G21" s="16" t="s">
        <v>60</v>
      </c>
      <c r="H21" s="17" t="s">
        <v>0</v>
      </c>
      <c r="I21" s="16" t="s">
        <v>1</v>
      </c>
      <c r="J21" s="15" t="s">
        <v>2</v>
      </c>
      <c r="K21" s="18" t="s">
        <v>18</v>
      </c>
      <c r="L21" s="19" t="s">
        <v>4</v>
      </c>
      <c r="M21" s="20"/>
      <c r="O21" s="5"/>
      <c r="Q21" s="37"/>
    </row>
    <row r="22" spans="5:19" x14ac:dyDescent="0.3">
      <c r="E22" s="38"/>
      <c r="F22" s="39" t="s">
        <v>24</v>
      </c>
      <c r="G22" s="24" t="s">
        <v>32</v>
      </c>
      <c r="H22" s="25"/>
      <c r="I22" s="23">
        <v>1</v>
      </c>
      <c r="J22" s="23">
        <v>6</v>
      </c>
      <c r="K22" s="26">
        <v>0.1</v>
      </c>
      <c r="L22" s="25">
        <f>ROUND((+H22*I22*J22*K22),0)</f>
        <v>0</v>
      </c>
      <c r="M22" s="40"/>
      <c r="N22" s="41"/>
      <c r="O22" s="5"/>
      <c r="Q22" s="42"/>
      <c r="S22" s="38"/>
    </row>
    <row r="23" spans="5:19" x14ac:dyDescent="0.3">
      <c r="E23" s="38"/>
      <c r="F23" s="39" t="s">
        <v>25</v>
      </c>
      <c r="G23" s="24" t="s">
        <v>33</v>
      </c>
      <c r="H23" s="25"/>
      <c r="I23" s="23">
        <v>1</v>
      </c>
      <c r="J23" s="23">
        <v>6</v>
      </c>
      <c r="K23" s="26">
        <v>0.1</v>
      </c>
      <c r="L23" s="25">
        <f>ROUND((+H23*I23*J23*K23),0)</f>
        <v>0</v>
      </c>
      <c r="M23" s="40"/>
      <c r="N23" s="41"/>
      <c r="O23" s="5"/>
      <c r="Q23" s="42"/>
      <c r="S23" s="38"/>
    </row>
    <row r="24" spans="5:19" x14ac:dyDescent="0.3">
      <c r="E24" s="38"/>
      <c r="F24" s="39" t="s">
        <v>26</v>
      </c>
      <c r="G24" s="29" t="s">
        <v>34</v>
      </c>
      <c r="H24" s="25"/>
      <c r="I24" s="23">
        <v>1</v>
      </c>
      <c r="J24" s="23">
        <v>6</v>
      </c>
      <c r="K24" s="26">
        <v>0.15</v>
      </c>
      <c r="L24" s="25">
        <f t="shared" ref="L24:L29" si="2">ROUND((+H24*I24*J24*K24),0)</f>
        <v>0</v>
      </c>
      <c r="M24" s="40"/>
      <c r="N24" s="41"/>
      <c r="O24" s="5"/>
      <c r="Q24" s="42"/>
      <c r="S24" s="38"/>
    </row>
    <row r="25" spans="5:19" x14ac:dyDescent="0.3">
      <c r="E25" s="38"/>
      <c r="F25" s="39" t="s">
        <v>46</v>
      </c>
      <c r="G25" s="29" t="s">
        <v>35</v>
      </c>
      <c r="H25" s="25"/>
      <c r="I25" s="23">
        <v>1</v>
      </c>
      <c r="J25" s="23">
        <v>6</v>
      </c>
      <c r="K25" s="26">
        <v>0.15</v>
      </c>
      <c r="L25" s="25">
        <f t="shared" si="2"/>
        <v>0</v>
      </c>
      <c r="M25" s="40"/>
      <c r="N25" s="41"/>
      <c r="O25" s="5"/>
      <c r="Q25" s="42"/>
      <c r="S25" s="38"/>
    </row>
    <row r="26" spans="5:19" x14ac:dyDescent="0.3">
      <c r="E26" s="38"/>
      <c r="F26" s="39" t="s">
        <v>47</v>
      </c>
      <c r="G26" s="29" t="s">
        <v>36</v>
      </c>
      <c r="H26" s="25"/>
      <c r="I26" s="23">
        <v>1</v>
      </c>
      <c r="J26" s="23">
        <v>6</v>
      </c>
      <c r="K26" s="26">
        <v>0.15</v>
      </c>
      <c r="L26" s="25">
        <f t="shared" si="2"/>
        <v>0</v>
      </c>
      <c r="M26" s="40"/>
      <c r="N26" s="41"/>
      <c r="O26" s="5"/>
      <c r="Q26" s="42"/>
      <c r="S26" s="38"/>
    </row>
    <row r="27" spans="5:19" x14ac:dyDescent="0.3">
      <c r="E27" s="38"/>
      <c r="F27" s="39" t="s">
        <v>48</v>
      </c>
      <c r="G27" s="29" t="s">
        <v>37</v>
      </c>
      <c r="H27" s="25"/>
      <c r="I27" s="23">
        <v>1</v>
      </c>
      <c r="J27" s="23">
        <v>6</v>
      </c>
      <c r="K27" s="26">
        <v>0.35</v>
      </c>
      <c r="L27" s="25">
        <f t="shared" si="2"/>
        <v>0</v>
      </c>
      <c r="M27" s="40"/>
      <c r="N27" s="41"/>
      <c r="O27" s="5"/>
      <c r="Q27" s="42"/>
      <c r="S27" s="38"/>
    </row>
    <row r="28" spans="5:19" x14ac:dyDescent="0.3">
      <c r="E28" s="38"/>
      <c r="F28" s="39" t="s">
        <v>49</v>
      </c>
      <c r="G28" s="29" t="s">
        <v>38</v>
      </c>
      <c r="H28" s="25"/>
      <c r="I28" s="23">
        <v>1</v>
      </c>
      <c r="J28" s="23">
        <v>6</v>
      </c>
      <c r="K28" s="26">
        <v>0.15</v>
      </c>
      <c r="L28" s="25">
        <f t="shared" si="2"/>
        <v>0</v>
      </c>
      <c r="M28" s="40"/>
      <c r="N28" s="41"/>
      <c r="O28" s="5"/>
      <c r="Q28" s="42"/>
      <c r="S28" s="38"/>
    </row>
    <row r="29" spans="5:19" x14ac:dyDescent="0.3">
      <c r="E29" s="38"/>
      <c r="F29" s="39" t="s">
        <v>50</v>
      </c>
      <c r="G29" s="29" t="s">
        <v>39</v>
      </c>
      <c r="H29" s="25"/>
      <c r="I29" s="23">
        <v>1</v>
      </c>
      <c r="J29" s="23">
        <v>6</v>
      </c>
      <c r="K29" s="26">
        <v>0.1</v>
      </c>
      <c r="L29" s="25">
        <f t="shared" si="2"/>
        <v>0</v>
      </c>
      <c r="M29" s="40"/>
      <c r="N29" s="41"/>
      <c r="O29" s="5"/>
      <c r="Q29" s="42"/>
      <c r="S29" s="38"/>
    </row>
    <row r="30" spans="5:19" x14ac:dyDescent="0.3">
      <c r="E30" s="38"/>
      <c r="F30" s="39" t="s">
        <v>51</v>
      </c>
      <c r="G30" s="29" t="s">
        <v>40</v>
      </c>
      <c r="H30" s="25"/>
      <c r="I30" s="23">
        <v>1</v>
      </c>
      <c r="J30" s="23">
        <v>6</v>
      </c>
      <c r="K30" s="26">
        <v>0.5</v>
      </c>
      <c r="L30" s="25">
        <f t="shared" ref="L30" si="3">ROUND((+H30*I30*J30*K30),0)</f>
        <v>0</v>
      </c>
      <c r="M30" s="40"/>
      <c r="N30" s="41"/>
      <c r="O30" s="5"/>
      <c r="Q30" s="42"/>
      <c r="S30" s="38"/>
    </row>
    <row r="31" spans="5:19" x14ac:dyDescent="0.3">
      <c r="F31" s="30" t="s">
        <v>5</v>
      </c>
      <c r="G31" s="30"/>
      <c r="H31" s="30"/>
      <c r="I31" s="30"/>
      <c r="J31" s="30"/>
      <c r="K31" s="30"/>
      <c r="L31" s="31">
        <f>SUM(L22:L30)</f>
        <v>0</v>
      </c>
      <c r="M31" s="20"/>
    </row>
    <row r="32" spans="5:19" x14ac:dyDescent="0.3">
      <c r="F32" s="32" t="s">
        <v>6</v>
      </c>
      <c r="G32" s="32"/>
      <c r="H32" s="32"/>
      <c r="I32" s="32"/>
      <c r="J32" s="33" t="s">
        <v>7</v>
      </c>
      <c r="K32" s="34">
        <v>2.2999999999999998</v>
      </c>
      <c r="L32" s="31">
        <f>ROUND(((+L31*K32)+L31),0)</f>
        <v>0</v>
      </c>
      <c r="M32" s="20"/>
    </row>
    <row r="33" spans="6:16" x14ac:dyDescent="0.3">
      <c r="F33" s="43" t="s">
        <v>52</v>
      </c>
      <c r="G33" s="43"/>
      <c r="H33" s="43"/>
      <c r="I33" s="43"/>
      <c r="J33" s="43"/>
      <c r="K33" s="43"/>
      <c r="L33" s="19">
        <f>L32+L18</f>
        <v>0</v>
      </c>
      <c r="M33" s="44"/>
      <c r="N33" s="45"/>
      <c r="O33" s="46"/>
      <c r="P33" s="47"/>
    </row>
    <row r="34" spans="6:16" ht="13.2" customHeight="1" x14ac:dyDescent="0.3">
      <c r="F34" s="65" t="s">
        <v>61</v>
      </c>
      <c r="G34" s="66"/>
      <c r="H34" s="66"/>
      <c r="I34" s="66"/>
      <c r="J34" s="66"/>
      <c r="K34" s="66"/>
      <c r="L34" s="67"/>
      <c r="M34" s="44"/>
      <c r="N34" s="45"/>
      <c r="O34" s="46"/>
      <c r="P34" s="47"/>
    </row>
    <row r="35" spans="6:16" ht="27.6" x14ac:dyDescent="0.3">
      <c r="F35" s="15" t="s">
        <v>17</v>
      </c>
      <c r="G35" s="15" t="s">
        <v>9</v>
      </c>
      <c r="H35" s="68" t="s">
        <v>10</v>
      </c>
      <c r="I35" s="15" t="s">
        <v>53</v>
      </c>
      <c r="J35" s="16" t="s">
        <v>1</v>
      </c>
      <c r="K35" s="19" t="s">
        <v>8</v>
      </c>
      <c r="L35" s="19" t="s">
        <v>4</v>
      </c>
      <c r="M35" s="44"/>
      <c r="N35" s="45"/>
      <c r="O35" s="46"/>
      <c r="P35" s="47"/>
    </row>
    <row r="36" spans="6:16" ht="69" x14ac:dyDescent="0.3">
      <c r="F36" s="39">
        <v>1</v>
      </c>
      <c r="G36" s="69" t="s">
        <v>11</v>
      </c>
      <c r="H36" s="70" t="s">
        <v>12</v>
      </c>
      <c r="I36" s="39" t="s">
        <v>54</v>
      </c>
      <c r="J36" s="39">
        <v>7</v>
      </c>
      <c r="K36" s="25"/>
      <c r="L36" s="25">
        <f>ROUND((J36*K36),0)</f>
        <v>0</v>
      </c>
      <c r="M36" s="44"/>
      <c r="N36" s="45"/>
      <c r="O36" s="46"/>
      <c r="P36" s="47"/>
    </row>
    <row r="37" spans="6:16" ht="41.4" x14ac:dyDescent="0.3">
      <c r="F37" s="39">
        <v>2</v>
      </c>
      <c r="G37" s="71" t="s">
        <v>13</v>
      </c>
      <c r="H37" s="70" t="s">
        <v>12</v>
      </c>
      <c r="I37" s="39" t="s">
        <v>54</v>
      </c>
      <c r="J37" s="39">
        <v>7</v>
      </c>
      <c r="K37" s="25"/>
      <c r="L37" s="25">
        <f t="shared" ref="L37:L40" si="4">ROUND((J37*K37),0)</f>
        <v>0</v>
      </c>
      <c r="M37" s="44"/>
      <c r="N37" s="45"/>
      <c r="O37" s="46"/>
      <c r="P37" s="47"/>
    </row>
    <row r="38" spans="6:16" ht="55.2" x14ac:dyDescent="0.3">
      <c r="F38" s="39">
        <v>3</v>
      </c>
      <c r="G38" s="69" t="s">
        <v>27</v>
      </c>
      <c r="H38" s="72" t="s">
        <v>56</v>
      </c>
      <c r="I38" s="39" t="s">
        <v>54</v>
      </c>
      <c r="J38" s="39">
        <v>1</v>
      </c>
      <c r="K38" s="25"/>
      <c r="L38" s="25">
        <f t="shared" si="4"/>
        <v>0</v>
      </c>
      <c r="M38" s="44"/>
      <c r="N38" s="45"/>
      <c r="O38" s="46"/>
      <c r="P38" s="47"/>
    </row>
    <row r="39" spans="6:16" ht="41.4" x14ac:dyDescent="0.3">
      <c r="F39" s="39">
        <v>4</v>
      </c>
      <c r="G39" s="69" t="s">
        <v>57</v>
      </c>
      <c r="H39" s="72" t="s">
        <v>56</v>
      </c>
      <c r="I39" s="39" t="s">
        <v>54</v>
      </c>
      <c r="J39" s="39">
        <v>1</v>
      </c>
      <c r="K39" s="25"/>
      <c r="L39" s="25">
        <f t="shared" si="4"/>
        <v>0</v>
      </c>
      <c r="M39" s="44"/>
      <c r="N39" s="45"/>
      <c r="O39" s="46"/>
      <c r="P39" s="47"/>
    </row>
    <row r="40" spans="6:16" ht="41.4" x14ac:dyDescent="0.3">
      <c r="F40" s="39">
        <v>5</v>
      </c>
      <c r="G40" s="71" t="s">
        <v>55</v>
      </c>
      <c r="H40" s="72" t="s">
        <v>12</v>
      </c>
      <c r="I40" s="39" t="s">
        <v>54</v>
      </c>
      <c r="J40" s="39">
        <v>7</v>
      </c>
      <c r="K40" s="25"/>
      <c r="L40" s="25">
        <f t="shared" si="4"/>
        <v>0</v>
      </c>
      <c r="M40" s="44"/>
      <c r="N40" s="45"/>
      <c r="O40" s="46"/>
      <c r="P40" s="47"/>
    </row>
    <row r="41" spans="6:16" x14ac:dyDescent="0.3">
      <c r="F41" s="43" t="s">
        <v>14</v>
      </c>
      <c r="G41" s="43"/>
      <c r="H41" s="43"/>
      <c r="I41" s="43"/>
      <c r="J41" s="43"/>
      <c r="K41" s="43"/>
      <c r="L41" s="19">
        <f>SUM(L36:L40)</f>
        <v>0</v>
      </c>
      <c r="M41" s="48"/>
    </row>
    <row r="42" spans="6:16" x14ac:dyDescent="0.3">
      <c r="F42" s="49" t="s">
        <v>15</v>
      </c>
      <c r="G42" s="49"/>
      <c r="H42" s="49"/>
      <c r="I42" s="49"/>
      <c r="J42" s="49"/>
      <c r="K42" s="49"/>
      <c r="L42" s="19">
        <f>(L41+L33+L18)</f>
        <v>0</v>
      </c>
      <c r="M42" s="44"/>
    </row>
    <row r="43" spans="6:16" x14ac:dyDescent="0.3">
      <c r="F43" s="50" t="s">
        <v>16</v>
      </c>
      <c r="G43" s="50"/>
      <c r="H43" s="50"/>
      <c r="I43" s="50"/>
      <c r="J43" s="50"/>
      <c r="K43" s="50"/>
      <c r="L43" s="25">
        <f>ROUND((+L42*19%),0)</f>
        <v>0</v>
      </c>
      <c r="M43" s="40"/>
    </row>
    <row r="44" spans="6:16" ht="24" customHeight="1" x14ac:dyDescent="0.3">
      <c r="F44" s="51" t="s">
        <v>58</v>
      </c>
      <c r="G44" s="51"/>
      <c r="H44" s="51"/>
      <c r="I44" s="51"/>
      <c r="J44" s="51"/>
      <c r="K44" s="51"/>
      <c r="L44" s="19">
        <f>+L42+L43</f>
        <v>0</v>
      </c>
      <c r="M44" s="44"/>
      <c r="N44" s="52"/>
    </row>
    <row r="46" spans="6:16" ht="21.6" customHeight="1" x14ac:dyDescent="0.3">
      <c r="G46" s="54" t="s">
        <v>62</v>
      </c>
      <c r="H46" s="54"/>
      <c r="I46" s="55"/>
      <c r="J46" s="56"/>
      <c r="K46" s="57"/>
      <c r="L46" s="57"/>
    </row>
    <row r="47" spans="6:16" ht="21.6" customHeight="1" x14ac:dyDescent="0.3">
      <c r="G47" s="58" t="s">
        <v>63</v>
      </c>
      <c r="H47" s="58"/>
      <c r="I47" s="55"/>
      <c r="J47" s="56"/>
      <c r="K47" s="57"/>
    </row>
    <row r="48" spans="6:16" ht="21.6" customHeight="1" x14ac:dyDescent="0.3">
      <c r="G48" s="58" t="s">
        <v>64</v>
      </c>
      <c r="H48" s="58"/>
      <c r="I48" s="55"/>
      <c r="J48" s="56"/>
      <c r="K48" s="57"/>
    </row>
    <row r="49" spans="7:11" ht="21.6" customHeight="1" x14ac:dyDescent="0.3">
      <c r="G49" s="54" t="s">
        <v>65</v>
      </c>
      <c r="H49" s="54"/>
      <c r="I49" s="55"/>
      <c r="J49" s="56"/>
      <c r="K49" s="57"/>
    </row>
    <row r="50" spans="7:11" ht="21.6" customHeight="1" x14ac:dyDescent="0.3">
      <c r="G50" s="54" t="s">
        <v>66</v>
      </c>
      <c r="H50" s="54"/>
      <c r="I50" s="55"/>
      <c r="J50" s="56"/>
      <c r="K50" s="57"/>
    </row>
    <row r="51" spans="7:11" ht="21.6" customHeight="1" x14ac:dyDescent="0.3">
      <c r="G51" s="54" t="s">
        <v>67</v>
      </c>
      <c r="H51" s="54"/>
      <c r="I51" s="60"/>
      <c r="J51" s="61"/>
      <c r="K51" s="62"/>
    </row>
    <row r="52" spans="7:11" ht="44.4" customHeight="1" x14ac:dyDescent="0.3">
      <c r="G52" s="63" t="s">
        <v>68</v>
      </c>
      <c r="H52" s="58"/>
      <c r="I52" s="60"/>
      <c r="J52" s="61"/>
      <c r="K52" s="62"/>
    </row>
    <row r="53" spans="7:11" ht="15" customHeight="1" x14ac:dyDescent="0.3">
      <c r="H53" s="1"/>
      <c r="I53" s="60"/>
      <c r="J53" s="61"/>
      <c r="K53" s="62"/>
    </row>
  </sheetData>
  <mergeCells count="25">
    <mergeCell ref="H1:L1"/>
    <mergeCell ref="F1:G1"/>
    <mergeCell ref="F3:G3"/>
    <mergeCell ref="H3:L3"/>
    <mergeCell ref="H2:L2"/>
    <mergeCell ref="F2:G2"/>
    <mergeCell ref="G49:H49"/>
    <mergeCell ref="G50:H50"/>
    <mergeCell ref="G51:H51"/>
    <mergeCell ref="G46:H46"/>
    <mergeCell ref="F42:K42"/>
    <mergeCell ref="F43:K43"/>
    <mergeCell ref="F18:I18"/>
    <mergeCell ref="G19:L19"/>
    <mergeCell ref="F4:L4"/>
    <mergeCell ref="G7:L7"/>
    <mergeCell ref="F17:K17"/>
    <mergeCell ref="F44:K44"/>
    <mergeCell ref="F20:L20"/>
    <mergeCell ref="G5:L5"/>
    <mergeCell ref="F31:K31"/>
    <mergeCell ref="F32:I32"/>
    <mergeCell ref="F34:L34"/>
    <mergeCell ref="F41:K41"/>
    <mergeCell ref="F33:K33"/>
  </mergeCells>
  <phoneticPr fontId="5" type="noConversion"/>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Interventoría SIES_Oferta eco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Javier Figueroa</cp:lastModifiedBy>
  <dcterms:created xsi:type="dcterms:W3CDTF">2024-09-12T20:38:24Z</dcterms:created>
  <dcterms:modified xsi:type="dcterms:W3CDTF">2026-02-02T22:13:57Z</dcterms:modified>
</cp:coreProperties>
</file>