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Compras/Procesos/PC07580 Schneider Electric - Galaxy/1.3 Ofertas/"/>
    </mc:Choice>
  </mc:AlternateContent>
  <xr:revisionPtr revIDLastSave="0" documentId="8_{65ABD5B8-FD8C-48AD-B46F-41B999BB234E}" xr6:coauthVersionLast="47" xr6:coauthVersionMax="47" xr10:uidLastSave="{00000000-0000-0000-0000-000000000000}"/>
  <bookViews>
    <workbookView xWindow="330" yWindow="270" windowWidth="13695" windowHeight="14700" xr2:uid="{00000000-000D-0000-FFFF-FFFF00000000}"/>
  </bookViews>
  <sheets>
    <sheet name="OFERTA BASE" sheetId="1" r:id="rId1"/>
    <sheet name="Hoja1" sheetId="2" r:id="rId2"/>
  </sheets>
  <definedNames>
    <definedName name="_xlnm._FilterDatabase" localSheetId="0" hidden="1">'OFERTA BASE'!$B$9:$S$9</definedName>
    <definedName name="_xlnm.Print_Area" localSheetId="0">'OFERTA BASE'!$A$1:$S$31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10" i="1" l="1"/>
  <c r="R11" i="1"/>
  <c r="R12" i="1"/>
  <c r="R13" i="1"/>
  <c r="B11" i="1"/>
  <c r="B12" i="1" s="1"/>
  <c r="B13" i="1" s="1"/>
  <c r="R14" i="1" l="1"/>
</calcChain>
</file>

<file path=xl/sharedStrings.xml><?xml version="1.0" encoding="utf-8"?>
<sst xmlns="http://schemas.openxmlformats.org/spreadsheetml/2006/main" count="183" uniqueCount="134">
  <si>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</si>
  <si>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</si>
  <si>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</si>
  <si>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</si>
  <si>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</si>
  <si>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</si>
  <si>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</si>
  <si>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</si>
  <si>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</si>
  <si>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</si>
  <si>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</si>
  <si>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</si>
  <si>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</si>
  <si>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</si>
  <si>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</si>
  <si>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</si>
  <si>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</si>
  <si>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</si>
  <si>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</si>
  <si>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</si>
  <si>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</si>
  <si>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</si>
  <si>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</si>
  <si>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</si>
  <si>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</si>
  <si>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</si>
  <si>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</si>
  <si>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</si>
  <si>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</si>
  <si>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</si>
  <si>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</si>
  <si>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</si>
  <si>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</si>
  <si>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</si>
  <si>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</si>
  <si>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</si>
  <si>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</si>
  <si>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</si>
  <si>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</si>
  <si>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</si>
  <si>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</si>
  <si>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</si>
  <si>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</si>
  <si>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</si>
  <si>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</si>
  <si>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</si>
  <si>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</si>
  <si>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</si>
  <si>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</si>
  <si>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</si>
  <si>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</si>
  <si>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</si>
  <si>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</si>
  <si>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</si>
  <si>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</si>
  <si>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</si>
  <si>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</si>
  <si>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</si>
  <si>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</si>
  <si>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</si>
  <si>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</si>
  <si>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</si>
  <si>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</si>
  <si>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</si>
  <si>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</si>
  <si>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</si>
  <si>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</si>
  <si>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</si>
  <si>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</si>
  <si>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</si>
  <si>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</si>
  <si>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</si>
  <si>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</si>
  <si>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</si>
  <si>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</si>
  <si>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</si>
  <si>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</si>
  <si>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</si>
  <si>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</si>
  <si>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</si>
  <si>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</si>
  <si>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</si>
  <si>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</si>
  <si>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</si>
  <si>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</si>
  <si>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</si>
  <si>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</si>
  <si>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</si>
  <si>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</si>
  <si>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</si>
  <si>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</si>
  <si>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</si>
  <si>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</si>
  <si>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</si>
  <si>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</si>
  <si>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</si>
  <si>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</si>
  <si>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</si>
  <si>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</si>
  <si>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</si>
  <si>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</si>
  <si>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</si>
  <si>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</si>
  <si>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</si>
  <si>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</si>
  <si>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</si>
  <si>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</si>
  <si>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</si>
  <si>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</si>
  <si>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</si>
  <si>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</si>
  <si>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</si>
  <si>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</si>
  <si>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</si>
  <si>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</si>
  <si>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EA</t>
  </si>
  <si>
    <t>PC07580</t>
  </si>
  <si>
    <t>Modulo,Bateria,UPS,SCHNEIDER,UPS.Galaxy.</t>
  </si>
  <si>
    <t>PARTES DE CONTROL DE AUTOMATIZACION;NOMBRE:Modulo,MODIFICADOR:Bateria,APLICACION GENERAL:UPS,FABRICANTE:SCHNEIDER,MODELO:UPS Galaxy 3500 20KVA</t>
  </si>
  <si>
    <t>Modulo,Potencia,UPS,SCHNEIDER,UPS.Galaxy</t>
  </si>
  <si>
    <t>PARTES DE CONTROL DE AUTOMATIZACION;NOMBRE:Modulo,MODIFICADOR:De potencia,APLICACION GENERAL:UPS,FABRICANTE:SCHNEIDER,MODELO:UPS Gal axy 3500 20KVA</t>
  </si>
  <si>
    <t>SYBTU1-PLP</t>
  </si>
  <si>
    <t>SUVTPM20KF-PQ</t>
  </si>
  <si>
    <t>USD</t>
  </si>
  <si>
    <t>120 dias</t>
  </si>
  <si>
    <t>SCHNEIDER ELECTRIC</t>
  </si>
  <si>
    <t>DDP</t>
  </si>
  <si>
    <t>DDO</t>
  </si>
  <si>
    <t>SCHNEIDER ELECTRIC DE COLOMBIA SAS</t>
  </si>
  <si>
    <t xml:space="preserve">SCHNEIDER ELECTRIC </t>
  </si>
  <si>
    <t>MARIA FERNANDA PEREZ //  CRISTIAN BAYONA</t>
  </si>
  <si>
    <t>890.311.875-1</t>
  </si>
  <si>
    <t>Calle 127 #53A- 48 TORRE 3 piso 6</t>
  </si>
  <si>
    <t>3114912363      ---    3143300854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</si>
</sst>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_(&quot;$&quot;* \(#,##0.00\);_(&quot;$&quot;* &quot;-&quot;??_);_(@_)"/>
    <numFmt numFmtId="165" formatCode="_(* #,##0.00_);_(* \(#,##0.00\);_(* &quot;-&quot;??_);_(@_)"/>
    <numFmt numFmtId="166" formatCode="_(&quot;$&quot;\ * #,##0.00_);_(&quot;$&quot;\ * \(#,##0.00\);_(&quot;$&quot;\ * &quot;-&quot;??_);_(@_)"/>
    <numFmt numFmtId="167" formatCode="[$-409]dd\-mmm\-yy;@"/>
    <numFmt numFmtId="168" formatCode="_(* #,##0_);_(* \(#,##0\);_(* &quot;-&quot;??_);_(@_)"/>
    <numFmt numFmtId="169" formatCode="_ * #,##0.00_ ;_ * \-#,##0.00_ ;_ * &quot;-&quot;??_ ;_ @_ "/>
    <numFmt numFmtId="170" formatCode="_-* #,##0.00\ _€_-;\-* #,##0.00\ _€_-;_-* &quot;-&quot;??\ _€_-;_-@_-"/>
    <numFmt numFmtId="171" formatCode="_ &quot;$&quot;\ * #,##0.00_ ;_ &quot;$&quot;\ * \-#,##0.00_ ;_ &quot;$&quot;\ * &quot;-&quot;??_ ;_ @_ "/>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color rgb="FF000000"/>
      <name val="Calibri"/>
      <family val="2"/>
      <scheme val="minor"/>
    </font>
    <font>
      <sz val="9"/>
      <color rgb="FF000000"/>
      <name val="Aptos"/>
      <family val="2"/>
    </font>
    <font>
      <sz val="10"/>
      <name val="Arial"/>
    </font>
  </fonts>
  <fills count="39">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
      <patternFill patternType="solid">
        <fgColor theme="0"/>
        <bgColor indexed="64"/>
      </patternFill>
    </fill>
    <fill>
      <patternFill patternType="solid">
        <fgColor theme="0"/>
        <bgColor rgb="FF000000"/>
      </patternFill>
    </fill>
  </fills>
  <borders count="52">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auto="1"/>
      </left>
      <right style="hair">
        <color auto="1"/>
      </right>
      <top style="hair">
        <color auto="1"/>
      </top>
      <bottom style="medium">
        <color indexed="64"/>
      </bottom>
      <diagonal/>
    </border>
    <border>
      <left style="medium">
        <color indexed="64"/>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9" fontId="9" fillId="0" borderId="0" applyFont="0" applyFill="0" applyBorder="0" applyAlignment="0" applyProtection="0"/>
    <xf numFmtId="165" fontId="9"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1" fontId="9" fillId="0" borderId="0" applyFont="0" applyFill="0" applyBorder="0" applyAlignment="0" applyProtection="0"/>
    <xf numFmtId="164"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7"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3" fillId="20" borderId="34" applyNumberFormat="0" applyAlignment="0" applyProtection="0"/>
    <xf numFmtId="0" fontId="24" fillId="21" borderId="35" applyNumberFormat="0" applyAlignment="0" applyProtection="0"/>
    <xf numFmtId="0" fontId="25" fillId="21" borderId="34" applyNumberFormat="0" applyAlignment="0" applyProtection="0"/>
    <xf numFmtId="0" fontId="26" fillId="0" borderId="36" applyNumberFormat="0" applyFill="0" applyAlignment="0" applyProtection="0"/>
    <xf numFmtId="0" fontId="27" fillId="22"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2" borderId="0" applyNumberFormat="0" applyBorder="0" applyAlignment="0" applyProtection="0"/>
    <xf numFmtId="0" fontId="31" fillId="33"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4"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6"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6"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6"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6"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37" fillId="0" borderId="0" applyFont="0" applyFill="0" applyBorder="0" applyAlignment="0" applyProtection="0"/>
  </cellStyleXfs>
  <cellXfs count="139">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13" xfId="0" applyFont="1" applyBorder="1" applyAlignment="1" applyProtection="1">
      <alignment horizontal="center" vertical="center"/>
      <protection hidden="1"/>
    </xf>
    <xf numFmtId="168" fontId="10" fillId="0" borderId="9" xfId="1" applyNumberFormat="1" applyFont="1" applyBorder="1" applyAlignment="1" applyProtection="1">
      <alignment horizontal="center"/>
      <protection hidden="1"/>
    </xf>
    <xf numFmtId="168"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8" fontId="10" fillId="0" borderId="0" xfId="1" applyNumberFormat="1" applyFont="1" applyBorder="1" applyAlignment="1" applyProtection="1">
      <alignment horizontal="center"/>
      <protection hidden="1"/>
    </xf>
    <xf numFmtId="0" fontId="32" fillId="0" borderId="0" xfId="0" applyFont="1" applyAlignment="1">
      <alignment vertical="center"/>
    </xf>
    <xf numFmtId="0" fontId="9" fillId="0" borderId="0" xfId="0" applyFont="1"/>
    <xf numFmtId="0" fontId="13" fillId="0" borderId="0" xfId="0" applyFont="1" applyAlignment="1" applyProtection="1">
      <alignment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36" borderId="28" xfId="0" applyFont="1" applyFill="1" applyBorder="1" applyAlignment="1" applyProtection="1">
      <alignment horizontal="center" vertical="center" wrapText="1"/>
      <protection hidden="1"/>
    </xf>
    <xf numFmtId="167" fontId="13" fillId="36" borderId="29" xfId="0" applyNumberFormat="1" applyFont="1" applyFill="1" applyBorder="1" applyAlignment="1" applyProtection="1">
      <alignment horizontal="center" vertical="center" wrapText="1"/>
      <protection hidden="1"/>
    </xf>
    <xf numFmtId="0" fontId="13" fillId="0" borderId="43" xfId="0" applyFont="1" applyBorder="1" applyAlignment="1" applyProtection="1">
      <alignment horizontal="center" vertical="center" wrapText="1"/>
      <protection hidden="1"/>
    </xf>
    <xf numFmtId="0" fontId="13" fillId="0" borderId="44" xfId="0" applyFont="1" applyBorder="1" applyAlignment="1" applyProtection="1">
      <alignment horizontal="center" vertical="center" wrapText="1"/>
      <protection hidden="1"/>
    </xf>
    <xf numFmtId="0" fontId="13" fillId="0" borderId="44" xfId="0" applyFont="1" applyBorder="1" applyAlignment="1" applyProtection="1">
      <alignment vertical="center" wrapText="1"/>
      <protection hidden="1"/>
    </xf>
    <xf numFmtId="0" fontId="13" fillId="0" borderId="45" xfId="0" applyFont="1" applyBorder="1" applyAlignment="1" applyProtection="1">
      <alignment vertical="center" wrapText="1"/>
      <protection hidden="1"/>
    </xf>
    <xf numFmtId="0" fontId="13" fillId="0" borderId="46" xfId="0" applyFont="1" applyBorder="1" applyAlignment="1" applyProtection="1">
      <alignment horizontal="center" vertical="center" wrapText="1"/>
      <protection hidden="1"/>
    </xf>
    <xf numFmtId="0" fontId="10" fillId="0" borderId="47" xfId="0" applyFont="1" applyBorder="1" applyAlignment="1" applyProtection="1">
      <alignment horizontal="center" vertical="center" wrapText="1"/>
      <protection hidden="1"/>
    </xf>
    <xf numFmtId="0" fontId="10" fillId="15" borderId="47" xfId="0" applyFont="1" applyFill="1" applyBorder="1" applyAlignment="1" applyProtection="1">
      <alignment horizontal="left" vertical="center" wrapText="1"/>
      <protection locked="0"/>
    </xf>
    <xf numFmtId="165" fontId="10" fillId="15" borderId="47" xfId="1" applyFont="1" applyFill="1" applyBorder="1" applyAlignment="1" applyProtection="1">
      <alignment horizontal="left" vertical="center" wrapText="1"/>
      <protection locked="0"/>
    </xf>
    <xf numFmtId="168" fontId="10" fillId="0" borderId="47" xfId="1" applyNumberFormat="1" applyFont="1" applyBorder="1" applyAlignment="1" applyProtection="1">
      <alignment horizontal="left" vertical="center" wrapText="1"/>
      <protection hidden="1"/>
    </xf>
    <xf numFmtId="0" fontId="10" fillId="15" borderId="48" xfId="0" applyFont="1" applyFill="1" applyBorder="1" applyAlignment="1" applyProtection="1">
      <alignment horizontal="left" vertical="center" wrapText="1"/>
      <protection locked="0"/>
    </xf>
    <xf numFmtId="0" fontId="36" fillId="38" borderId="47" xfId="0" applyFont="1" applyFill="1" applyBorder="1" applyAlignment="1">
      <alignment horizontal="center" vertical="center" wrapText="1"/>
    </xf>
    <xf numFmtId="0" fontId="36" fillId="38" borderId="49" xfId="0" applyFont="1" applyFill="1" applyBorder="1" applyAlignment="1">
      <alignment horizontal="center" vertical="center" wrapText="1"/>
    </xf>
    <xf numFmtId="0" fontId="36" fillId="38" borderId="47" xfId="0" applyFont="1" applyFill="1" applyBorder="1" applyAlignment="1">
      <alignment horizontal="left" vertical="center" wrapText="1"/>
    </xf>
    <xf numFmtId="0" fontId="36" fillId="38" borderId="49" xfId="0" applyFont="1" applyFill="1" applyBorder="1" applyAlignment="1">
      <alignment horizontal="left" vertical="center" wrapText="1"/>
    </xf>
    <xf numFmtId="0" fontId="36" fillId="38" borderId="48" xfId="0" applyFont="1" applyFill="1" applyBorder="1" applyAlignment="1">
      <alignment horizontal="center" vertical="center" wrapText="1"/>
    </xf>
    <xf numFmtId="0" fontId="36" fillId="38" borderId="51" xfId="0" applyFont="1" applyFill="1" applyBorder="1" applyAlignment="1">
      <alignment horizontal="center" vertical="center" wrapText="1"/>
    </xf>
    <xf numFmtId="0" fontId="13" fillId="0" borderId="50" xfId="0" applyFont="1" applyBorder="1" applyAlignment="1" applyProtection="1">
      <alignment horizontal="center" vertical="center" wrapText="1"/>
      <protection hidden="1"/>
    </xf>
    <xf numFmtId="164" fontId="35" fillId="37" borderId="47" xfId="679" applyFont="1" applyFill="1" applyBorder="1" applyAlignment="1">
      <alignment horizontal="left" vertical="center" wrapText="1"/>
    </xf>
    <xf numFmtId="164" fontId="35" fillId="37" borderId="49" xfId="679" applyFont="1" applyFill="1" applyBorder="1" applyAlignment="1">
      <alignment horizontal="left" vertical="center" wrapText="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1"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39"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42"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5" borderId="7" xfId="0" applyFont="1" applyFill="1" applyBorder="1" applyAlignment="1" applyProtection="1">
      <alignment horizontal="left" vertical="center" wrapText="1"/>
      <protection hidden="1"/>
    </xf>
    <xf numFmtId="0" fontId="33" fillId="35" borderId="8" xfId="0" applyFont="1" applyFill="1" applyBorder="1" applyAlignment="1" applyProtection="1">
      <alignment horizontal="left" vertical="center" wrapText="1"/>
      <protection hidden="1"/>
    </xf>
    <xf numFmtId="0" fontId="33" fillId="35" borderId="9" xfId="0" applyFont="1" applyFill="1" applyBorder="1" applyAlignment="1" applyProtection="1">
      <alignment horizontal="left" vertical="center" wrapText="1"/>
      <protection hidden="1"/>
    </xf>
    <xf numFmtId="0" fontId="32" fillId="35" borderId="7" xfId="0" applyFont="1" applyFill="1" applyBorder="1" applyAlignment="1" applyProtection="1">
      <alignment horizontal="center" vertical="center" wrapText="1"/>
      <protection hidden="1"/>
    </xf>
    <xf numFmtId="0" fontId="32" fillId="35" borderId="8" xfId="0" applyFont="1" applyFill="1" applyBorder="1" applyAlignment="1" applyProtection="1">
      <alignment horizontal="center" vertical="center" wrapText="1"/>
      <protection hidden="1"/>
    </xf>
    <xf numFmtId="0" fontId="32" fillId="35"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42"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0"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1"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Moneda" xfId="679" builtinId="4"/>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1">
    <dxf>
      <font>
        <color rgb="FF9C0006"/>
      </font>
      <fill>
        <patternFill>
          <bgColor rgb="FFFFC7CE"/>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18</xdr:col>
      <xdr:colOff>2392455</xdr:colOff>
      <xdr:row>3</xdr:row>
      <xdr:rowOff>140100</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V31"/>
  <sheetViews>
    <sheetView showGridLines="0" tabSelected="1" zoomScale="60" zoomScaleNormal="60" zoomScaleSheetLayoutView="25" workbookViewId="0">
      <selection activeCell="F6" sqref="F6"/>
    </sheetView>
  </sheetViews>
  <sheetFormatPr baseColWidth="10" defaultColWidth="11.42578125" defaultRowHeight="12.75" x14ac:dyDescent="0.2"/>
  <cols>
    <col min="1" max="1" width="3.85546875" style="1" customWidth="1"/>
    <col min="2" max="2" width="6.140625" style="1" customWidth="1"/>
    <col min="3" max="4" width="16.5703125" style="1" customWidth="1"/>
    <col min="5" max="5" width="13.85546875" style="1" customWidth="1"/>
    <col min="6" max="6" width="33.42578125" style="3" customWidth="1"/>
    <col min="7" max="7" width="87.42578125" style="5" customWidth="1"/>
    <col min="8" max="8" width="15" style="5" bestFit="1" customWidth="1"/>
    <col min="9" max="9" width="15" style="5" customWidth="1"/>
    <col min="10" max="10" width="8.5703125" style="1" customWidth="1"/>
    <col min="11" max="11" width="8.42578125" style="1" customWidth="1"/>
    <col min="12" max="12" width="15.28515625" style="1" bestFit="1" customWidth="1"/>
    <col min="13" max="13" width="50.140625" style="1" customWidth="1"/>
    <col min="14" max="14" width="10.85546875" style="1" customWidth="1"/>
    <col min="15" max="15" width="12.7109375" style="1" customWidth="1"/>
    <col min="16" max="16" width="11.28515625" style="1" customWidth="1"/>
    <col min="17" max="17" width="15" style="3" customWidth="1"/>
    <col min="18" max="18" width="16.42578125" style="1" customWidth="1"/>
    <col min="19" max="19" width="40.5703125" style="1" customWidth="1"/>
    <col min="20" max="16384" width="11.42578125" style="1"/>
  </cols>
  <sheetData>
    <row r="1" spans="1:19" s="13" customFormat="1" ht="21" thickBot="1" x14ac:dyDescent="0.25">
      <c r="A1" s="14"/>
      <c r="B1" s="84" t="s">
        <v>46</v>
      </c>
      <c r="C1" s="85"/>
      <c r="D1" s="85"/>
      <c r="E1" s="85"/>
      <c r="F1" s="85"/>
      <c r="G1" s="85"/>
      <c r="H1" s="85"/>
      <c r="I1" s="85"/>
      <c r="J1" s="85"/>
      <c r="K1" s="85"/>
      <c r="L1" s="85"/>
      <c r="M1" s="85"/>
      <c r="N1" s="15"/>
      <c r="O1" s="15"/>
      <c r="P1" s="15"/>
      <c r="Q1" s="16"/>
      <c r="R1" s="16"/>
      <c r="S1" s="17"/>
    </row>
    <row r="2" spans="1:19" s="12" customFormat="1" ht="18.75" customHeight="1" x14ac:dyDescent="0.2">
      <c r="A2" s="11"/>
      <c r="B2" s="111" t="s">
        <v>45</v>
      </c>
      <c r="C2" s="112"/>
      <c r="D2" s="112"/>
      <c r="E2" s="113"/>
      <c r="F2" s="38" t="s">
        <v>116</v>
      </c>
      <c r="G2" s="98" t="s">
        <v>5</v>
      </c>
      <c r="H2" s="99"/>
      <c r="I2" s="100"/>
      <c r="J2" s="90" t="s">
        <v>132</v>
      </c>
      <c r="K2" s="91"/>
      <c r="L2" s="92"/>
      <c r="M2" s="93"/>
      <c r="S2" s="18"/>
    </row>
    <row r="3" spans="1:19" s="12" customFormat="1" ht="18.75" customHeight="1" x14ac:dyDescent="0.2">
      <c r="A3" s="11"/>
      <c r="B3" s="61" t="s">
        <v>43</v>
      </c>
      <c r="C3" s="62"/>
      <c r="D3" s="62"/>
      <c r="E3" s="63"/>
      <c r="F3" s="39">
        <v>45349</v>
      </c>
      <c r="G3" s="101" t="s">
        <v>1</v>
      </c>
      <c r="H3" s="102"/>
      <c r="I3" s="103"/>
      <c r="J3" s="94" t="s">
        <v>130</v>
      </c>
      <c r="K3" s="95"/>
      <c r="L3" s="96"/>
      <c r="M3" s="97"/>
      <c r="S3" s="18"/>
    </row>
    <row r="4" spans="1:19" s="12" customFormat="1" ht="18.75" customHeight="1" x14ac:dyDescent="0.2">
      <c r="A4" s="11"/>
      <c r="B4" s="61" t="s">
        <v>44</v>
      </c>
      <c r="C4" s="62"/>
      <c r="D4" s="62"/>
      <c r="E4" s="63"/>
      <c r="F4" s="39">
        <v>45350</v>
      </c>
      <c r="G4" s="101" t="s">
        <v>3</v>
      </c>
      <c r="H4" s="102"/>
      <c r="I4" s="103"/>
      <c r="J4" s="94" t="s">
        <v>133</v>
      </c>
      <c r="K4" s="95"/>
      <c r="L4" s="96"/>
      <c r="M4" s="97"/>
      <c r="S4" s="18"/>
    </row>
    <row r="5" spans="1:19" s="12" customFormat="1" ht="18.75" customHeight="1" x14ac:dyDescent="0.2">
      <c r="A5" s="11"/>
      <c r="B5" s="61" t="s">
        <v>2</v>
      </c>
      <c r="C5" s="62"/>
      <c r="D5" s="62"/>
      <c r="E5" s="63"/>
      <c r="F5" s="36" t="s">
        <v>129</v>
      </c>
      <c r="G5" s="101" t="s">
        <v>47</v>
      </c>
      <c r="H5" s="102"/>
      <c r="I5" s="103"/>
      <c r="J5" s="94"/>
      <c r="K5" s="95"/>
      <c r="L5" s="96"/>
      <c r="M5" s="97"/>
      <c r="S5" s="18"/>
    </row>
    <row r="6" spans="1:19" s="12" customFormat="1" ht="33.6" customHeight="1" x14ac:dyDescent="0.2">
      <c r="A6" s="11"/>
      <c r="B6" s="61" t="s">
        <v>0</v>
      </c>
      <c r="C6" s="62"/>
      <c r="D6" s="62"/>
      <c r="E6" s="63"/>
      <c r="F6" s="36" t="s">
        <v>128</v>
      </c>
      <c r="G6" s="101" t="s">
        <v>21</v>
      </c>
      <c r="H6" s="102"/>
      <c r="I6" s="103"/>
      <c r="J6" s="107" t="s">
        <v>53</v>
      </c>
      <c r="K6" s="108"/>
      <c r="L6" s="109"/>
      <c r="M6" s="110"/>
      <c r="S6" s="18"/>
    </row>
    <row r="7" spans="1:19" s="12" customFormat="1" ht="18.75" customHeight="1" thickBot="1" x14ac:dyDescent="0.25">
      <c r="A7" s="11"/>
      <c r="B7" s="66" t="s">
        <v>4</v>
      </c>
      <c r="C7" s="67"/>
      <c r="D7" s="67"/>
      <c r="E7" s="68"/>
      <c r="F7" s="37" t="s">
        <v>131</v>
      </c>
      <c r="G7" s="104" t="s">
        <v>23</v>
      </c>
      <c r="H7" s="105"/>
      <c r="I7" s="106"/>
      <c r="J7" s="86" t="s">
        <v>57</v>
      </c>
      <c r="K7" s="87"/>
      <c r="L7" s="88"/>
      <c r="M7" s="89"/>
      <c r="S7" s="18"/>
    </row>
    <row r="8" spans="1:19" s="12" customFormat="1" thickBot="1" x14ac:dyDescent="0.25">
      <c r="A8" s="11"/>
      <c r="R8" s="20"/>
      <c r="S8" s="21"/>
    </row>
    <row r="9" spans="1:19" s="23" customFormat="1" ht="24" x14ac:dyDescent="0.2">
      <c r="A9" s="22"/>
      <c r="B9" s="40" t="s">
        <v>6</v>
      </c>
      <c r="C9" s="41" t="s">
        <v>56</v>
      </c>
      <c r="D9" s="41" t="s">
        <v>55</v>
      </c>
      <c r="E9" s="41" t="s">
        <v>48</v>
      </c>
      <c r="F9" s="41" t="s">
        <v>7</v>
      </c>
      <c r="G9" s="41" t="s">
        <v>8</v>
      </c>
      <c r="H9" s="41" t="s">
        <v>42</v>
      </c>
      <c r="I9" s="41" t="s">
        <v>113</v>
      </c>
      <c r="J9" s="41" t="s">
        <v>9</v>
      </c>
      <c r="K9" s="41" t="s">
        <v>10</v>
      </c>
      <c r="L9" s="41" t="s">
        <v>49</v>
      </c>
      <c r="M9" s="41" t="s">
        <v>11</v>
      </c>
      <c r="N9" s="42" t="s">
        <v>12</v>
      </c>
      <c r="O9" s="42" t="s">
        <v>13</v>
      </c>
      <c r="P9" s="42" t="s">
        <v>14</v>
      </c>
      <c r="Q9" s="42" t="s">
        <v>51</v>
      </c>
      <c r="R9" s="42" t="s">
        <v>52</v>
      </c>
      <c r="S9" s="43" t="s">
        <v>15</v>
      </c>
    </row>
    <row r="10" spans="1:19" s="23" customFormat="1" ht="57" customHeight="1" x14ac:dyDescent="0.2">
      <c r="A10" s="22"/>
      <c r="B10" s="44">
        <v>1</v>
      </c>
      <c r="C10" s="50">
        <v>10057491</v>
      </c>
      <c r="D10" s="50">
        <v>1</v>
      </c>
      <c r="E10" s="50">
        <v>66667</v>
      </c>
      <c r="F10" s="52" t="s">
        <v>117</v>
      </c>
      <c r="G10" s="52" t="s">
        <v>118</v>
      </c>
      <c r="H10" s="50" t="s">
        <v>121</v>
      </c>
      <c r="I10" s="57"/>
      <c r="J10" s="50" t="s">
        <v>115</v>
      </c>
      <c r="K10" s="50">
        <v>2</v>
      </c>
      <c r="L10" s="54" t="s">
        <v>58</v>
      </c>
      <c r="M10" s="45" t="s">
        <v>126</v>
      </c>
      <c r="N10" s="46" t="s">
        <v>125</v>
      </c>
      <c r="O10" s="47" t="s">
        <v>124</v>
      </c>
      <c r="P10" s="46" t="s">
        <v>123</v>
      </c>
      <c r="Q10" s="57">
        <v>992</v>
      </c>
      <c r="R10" s="48">
        <f t="shared" ref="R10:R13" si="0">+K10*Q10</f>
        <v>1984</v>
      </c>
      <c r="S10" s="49"/>
    </row>
    <row r="11" spans="1:19" s="23" customFormat="1" ht="57" customHeight="1" x14ac:dyDescent="0.2">
      <c r="A11" s="22"/>
      <c r="B11" s="44">
        <f t="shared" ref="B11:B13" si="1">+B10+1</f>
        <v>2</v>
      </c>
      <c r="C11" s="50">
        <v>10057491</v>
      </c>
      <c r="D11" s="50">
        <v>2</v>
      </c>
      <c r="E11" s="50">
        <v>66669</v>
      </c>
      <c r="F11" s="52" t="s">
        <v>119</v>
      </c>
      <c r="G11" s="52" t="s">
        <v>120</v>
      </c>
      <c r="H11" s="50" t="s">
        <v>122</v>
      </c>
      <c r="I11" s="57"/>
      <c r="J11" s="50" t="s">
        <v>115</v>
      </c>
      <c r="K11" s="50">
        <v>1</v>
      </c>
      <c r="L11" s="54" t="s">
        <v>58</v>
      </c>
      <c r="M11" s="45" t="s">
        <v>126</v>
      </c>
      <c r="N11" s="46" t="s">
        <v>125</v>
      </c>
      <c r="O11" s="47" t="s">
        <v>124</v>
      </c>
      <c r="P11" s="46" t="s">
        <v>123</v>
      </c>
      <c r="Q11" s="57">
        <v>7363</v>
      </c>
      <c r="R11" s="48">
        <f t="shared" si="0"/>
        <v>7363</v>
      </c>
      <c r="S11" s="49"/>
    </row>
    <row r="12" spans="1:19" s="23" customFormat="1" ht="57" customHeight="1" x14ac:dyDescent="0.2">
      <c r="A12" s="22"/>
      <c r="B12" s="44">
        <f t="shared" si="1"/>
        <v>3</v>
      </c>
      <c r="C12" s="50">
        <v>10057496</v>
      </c>
      <c r="D12" s="50">
        <v>1</v>
      </c>
      <c r="E12" s="50">
        <v>66667</v>
      </c>
      <c r="F12" s="52" t="s">
        <v>117</v>
      </c>
      <c r="G12" s="52" t="s">
        <v>118</v>
      </c>
      <c r="H12" s="50" t="s">
        <v>121</v>
      </c>
      <c r="I12" s="57"/>
      <c r="J12" s="50" t="s">
        <v>115</v>
      </c>
      <c r="K12" s="50">
        <v>2</v>
      </c>
      <c r="L12" s="54" t="s">
        <v>58</v>
      </c>
      <c r="M12" s="45" t="s">
        <v>126</v>
      </c>
      <c r="N12" s="46" t="s">
        <v>125</v>
      </c>
      <c r="O12" s="47" t="s">
        <v>124</v>
      </c>
      <c r="P12" s="46" t="s">
        <v>123</v>
      </c>
      <c r="Q12" s="57">
        <v>992</v>
      </c>
      <c r="R12" s="48">
        <f t="shared" si="0"/>
        <v>1984</v>
      </c>
      <c r="S12" s="49"/>
    </row>
    <row r="13" spans="1:19" s="23" customFormat="1" ht="57" customHeight="1" thickBot="1" x14ac:dyDescent="0.25">
      <c r="A13" s="22"/>
      <c r="B13" s="56">
        <f t="shared" si="1"/>
        <v>4</v>
      </c>
      <c r="C13" s="51">
        <v>10057496</v>
      </c>
      <c r="D13" s="51">
        <v>2</v>
      </c>
      <c r="E13" s="51">
        <v>66669</v>
      </c>
      <c r="F13" s="53" t="s">
        <v>119</v>
      </c>
      <c r="G13" s="53" t="s">
        <v>120</v>
      </c>
      <c r="H13" s="51" t="s">
        <v>122</v>
      </c>
      <c r="I13" s="58"/>
      <c r="J13" s="51" t="s">
        <v>115</v>
      </c>
      <c r="K13" s="51">
        <v>1</v>
      </c>
      <c r="L13" s="55" t="s">
        <v>58</v>
      </c>
      <c r="M13" s="45" t="s">
        <v>127</v>
      </c>
      <c r="N13" s="46" t="s">
        <v>125</v>
      </c>
      <c r="O13" s="47" t="s">
        <v>124</v>
      </c>
      <c r="P13" s="46" t="s">
        <v>123</v>
      </c>
      <c r="Q13" s="58">
        <v>7363</v>
      </c>
      <c r="R13" s="48">
        <f t="shared" si="0"/>
        <v>7363</v>
      </c>
      <c r="S13" s="49"/>
    </row>
    <row r="14" spans="1:19" s="12" customFormat="1" ht="28.5" customHeight="1" thickBot="1" x14ac:dyDescent="0.25">
      <c r="A14" s="11"/>
      <c r="B14" s="75" t="s">
        <v>54</v>
      </c>
      <c r="C14" s="76"/>
      <c r="D14" s="76"/>
      <c r="E14" s="76"/>
      <c r="F14" s="76"/>
      <c r="G14" s="76"/>
      <c r="H14" s="76"/>
      <c r="I14" s="76"/>
      <c r="J14" s="76"/>
      <c r="K14" s="76"/>
      <c r="L14" s="76"/>
      <c r="M14" s="77"/>
      <c r="Q14" s="24" t="s">
        <v>50</v>
      </c>
      <c r="R14" s="25">
        <f>SUM(R10:R13)</f>
        <v>18694</v>
      </c>
      <c r="S14" s="18"/>
    </row>
    <row r="15" spans="1:19" s="12" customFormat="1" ht="108.75" customHeight="1" thickBot="1" x14ac:dyDescent="0.25">
      <c r="A15" s="11"/>
      <c r="B15" s="72" t="s">
        <v>114</v>
      </c>
      <c r="C15" s="73"/>
      <c r="D15" s="73"/>
      <c r="E15" s="73"/>
      <c r="F15" s="73"/>
      <c r="G15" s="73"/>
      <c r="H15" s="73"/>
      <c r="I15" s="73"/>
      <c r="J15" s="73"/>
      <c r="K15" s="73"/>
      <c r="L15" s="73"/>
      <c r="M15" s="74"/>
      <c r="Q15" s="19"/>
      <c r="R15" s="26"/>
      <c r="S15" s="18"/>
    </row>
    <row r="16" spans="1:19" s="12" customFormat="1" thickBot="1" x14ac:dyDescent="0.25">
      <c r="A16" s="11"/>
      <c r="B16" s="27"/>
      <c r="C16" s="27"/>
      <c r="D16" s="27"/>
      <c r="E16" s="27"/>
      <c r="F16" s="19"/>
      <c r="G16" s="20"/>
      <c r="H16" s="20"/>
      <c r="I16" s="20"/>
      <c r="J16" s="27"/>
      <c r="K16" s="27"/>
      <c r="L16" s="27"/>
      <c r="M16" s="27"/>
      <c r="N16" s="27"/>
      <c r="O16" s="114"/>
      <c r="P16" s="114"/>
      <c r="Q16" s="19"/>
      <c r="R16" s="32"/>
      <c r="S16" s="18"/>
    </row>
    <row r="17" spans="1:22" s="12" customFormat="1" thickBot="1" x14ac:dyDescent="0.25">
      <c r="A17" s="11"/>
      <c r="B17" s="78" t="s">
        <v>22</v>
      </c>
      <c r="C17" s="79"/>
      <c r="D17" s="79"/>
      <c r="E17" s="79"/>
      <c r="F17" s="79"/>
      <c r="G17" s="79"/>
      <c r="H17" s="79"/>
      <c r="I17" s="79"/>
      <c r="J17" s="79"/>
      <c r="K17" s="80"/>
      <c r="L17" s="35"/>
      <c r="M17" s="35"/>
      <c r="Q17" s="19"/>
      <c r="S17" s="28"/>
      <c r="T17" s="29"/>
      <c r="U17" s="29"/>
      <c r="V17" s="29"/>
    </row>
    <row r="18" spans="1:22" s="12" customFormat="1" ht="17.25" customHeight="1" x14ac:dyDescent="0.2">
      <c r="A18" s="11"/>
      <c r="B18" s="64" t="s">
        <v>40</v>
      </c>
      <c r="C18" s="65"/>
      <c r="D18" s="69" t="s">
        <v>41</v>
      </c>
      <c r="E18" s="70"/>
      <c r="F18" s="70"/>
      <c r="G18" s="70"/>
      <c r="H18" s="70"/>
      <c r="I18" s="70"/>
      <c r="J18" s="70"/>
      <c r="K18" s="71"/>
      <c r="O18" s="30"/>
      <c r="P18" s="30"/>
      <c r="Q18" s="30"/>
      <c r="R18" s="30"/>
      <c r="S18" s="31"/>
    </row>
    <row r="19" spans="1:22" s="12" customFormat="1" ht="17.25" customHeight="1" x14ac:dyDescent="0.2">
      <c r="A19" s="11"/>
      <c r="B19" s="59" t="s">
        <v>17</v>
      </c>
      <c r="C19" s="60"/>
      <c r="D19" s="81" t="s">
        <v>24</v>
      </c>
      <c r="E19" s="82"/>
      <c r="F19" s="82"/>
      <c r="G19" s="82"/>
      <c r="H19" s="82"/>
      <c r="I19" s="82"/>
      <c r="J19" s="82"/>
      <c r="K19" s="83"/>
      <c r="O19" s="30"/>
      <c r="P19" s="30"/>
      <c r="Q19" s="30"/>
      <c r="R19" s="30"/>
      <c r="S19" s="31"/>
    </row>
    <row r="20" spans="1:22" s="12" customFormat="1" ht="17.25" customHeight="1" x14ac:dyDescent="0.2">
      <c r="A20" s="11"/>
      <c r="B20" s="59" t="s">
        <v>25</v>
      </c>
      <c r="C20" s="60"/>
      <c r="D20" s="81" t="s">
        <v>26</v>
      </c>
      <c r="E20" s="82"/>
      <c r="F20" s="82"/>
      <c r="G20" s="82"/>
      <c r="H20" s="82"/>
      <c r="I20" s="82"/>
      <c r="J20" s="82"/>
      <c r="K20" s="83"/>
      <c r="O20" s="30"/>
      <c r="P20" s="30"/>
      <c r="Q20" s="30"/>
      <c r="R20" s="30"/>
      <c r="S20" s="31"/>
    </row>
    <row r="21" spans="1:22" s="12" customFormat="1" ht="17.25" customHeight="1" thickBot="1" x14ac:dyDescent="0.25">
      <c r="A21" s="11"/>
      <c r="B21" s="59" t="s">
        <v>27</v>
      </c>
      <c r="C21" s="60"/>
      <c r="D21" s="81" t="s">
        <v>28</v>
      </c>
      <c r="E21" s="82"/>
      <c r="F21" s="82"/>
      <c r="G21" s="82"/>
      <c r="H21" s="82"/>
      <c r="I21" s="82"/>
      <c r="J21" s="82"/>
      <c r="K21" s="83"/>
      <c r="O21" s="124"/>
      <c r="P21" s="124"/>
      <c r="Q21" s="124"/>
      <c r="R21" s="124"/>
      <c r="S21" s="125"/>
    </row>
    <row r="22" spans="1:22" s="12" customFormat="1" ht="17.25" customHeight="1" x14ac:dyDescent="0.2">
      <c r="A22" s="11"/>
      <c r="B22" s="59" t="s">
        <v>29</v>
      </c>
      <c r="C22" s="60"/>
      <c r="D22" s="81" t="s">
        <v>30</v>
      </c>
      <c r="E22" s="82"/>
      <c r="F22" s="82"/>
      <c r="G22" s="82"/>
      <c r="H22" s="82"/>
      <c r="I22" s="82"/>
      <c r="J22" s="82"/>
      <c r="K22" s="83"/>
      <c r="Q22" s="19"/>
      <c r="S22" s="18" t="s">
        <v>31</v>
      </c>
    </row>
    <row r="23" spans="1:22" s="12" customFormat="1" ht="17.25" customHeight="1" x14ac:dyDescent="0.2">
      <c r="A23" s="11"/>
      <c r="B23" s="128" t="s">
        <v>32</v>
      </c>
      <c r="C23" s="129"/>
      <c r="D23" s="136" t="s">
        <v>33</v>
      </c>
      <c r="E23" s="137"/>
      <c r="F23" s="137"/>
      <c r="G23" s="137"/>
      <c r="H23" s="137"/>
      <c r="I23" s="137"/>
      <c r="J23" s="137"/>
      <c r="K23" s="138"/>
      <c r="Q23" s="19"/>
      <c r="S23" s="18"/>
    </row>
    <row r="24" spans="1:22" s="12" customFormat="1" ht="17.25" customHeight="1" thickBot="1" x14ac:dyDescent="0.25">
      <c r="A24" s="11"/>
      <c r="B24" s="128" t="s">
        <v>20</v>
      </c>
      <c r="C24" s="129"/>
      <c r="D24" s="136"/>
      <c r="E24" s="137"/>
      <c r="F24" s="137"/>
      <c r="G24" s="137"/>
      <c r="H24" s="137"/>
      <c r="I24" s="137"/>
      <c r="J24" s="137"/>
      <c r="K24" s="138"/>
      <c r="O24" s="12" t="s">
        <v>34</v>
      </c>
      <c r="Q24" s="19"/>
      <c r="S24" s="18"/>
    </row>
    <row r="25" spans="1:22" s="12" customFormat="1" ht="17.25" customHeight="1" x14ac:dyDescent="0.2">
      <c r="A25" s="11"/>
      <c r="B25" s="59" t="s">
        <v>35</v>
      </c>
      <c r="C25" s="60"/>
      <c r="D25" s="81" t="s">
        <v>36</v>
      </c>
      <c r="E25" s="82"/>
      <c r="F25" s="82"/>
      <c r="G25" s="82"/>
      <c r="H25" s="82"/>
      <c r="I25" s="82"/>
      <c r="J25" s="82"/>
      <c r="K25" s="83"/>
      <c r="O25" s="115"/>
      <c r="P25" s="116"/>
      <c r="Q25" s="116"/>
      <c r="R25" s="116"/>
      <c r="S25" s="117"/>
    </row>
    <row r="26" spans="1:22" s="12" customFormat="1" ht="17.25" customHeight="1" x14ac:dyDescent="0.2">
      <c r="A26" s="11"/>
      <c r="B26" s="59" t="s">
        <v>18</v>
      </c>
      <c r="C26" s="60"/>
      <c r="D26" s="81" t="s">
        <v>37</v>
      </c>
      <c r="E26" s="82"/>
      <c r="F26" s="82"/>
      <c r="G26" s="82"/>
      <c r="H26" s="82"/>
      <c r="I26" s="82"/>
      <c r="J26" s="82"/>
      <c r="K26" s="83"/>
      <c r="O26" s="118"/>
      <c r="P26" s="119"/>
      <c r="Q26" s="119"/>
      <c r="R26" s="119"/>
      <c r="S26" s="120"/>
    </row>
    <row r="27" spans="1:22" s="12" customFormat="1" ht="17.25" customHeight="1" x14ac:dyDescent="0.2">
      <c r="A27" s="11"/>
      <c r="B27" s="59" t="s">
        <v>16</v>
      </c>
      <c r="C27" s="60"/>
      <c r="D27" s="130" t="s">
        <v>38</v>
      </c>
      <c r="E27" s="131"/>
      <c r="F27" s="131"/>
      <c r="G27" s="131"/>
      <c r="H27" s="131"/>
      <c r="I27" s="131"/>
      <c r="J27" s="131"/>
      <c r="K27" s="132"/>
      <c r="O27" s="118"/>
      <c r="P27" s="119"/>
      <c r="Q27" s="119"/>
      <c r="R27" s="119"/>
      <c r="S27" s="120"/>
    </row>
    <row r="28" spans="1:22" s="12" customFormat="1" ht="17.25" customHeight="1" x14ac:dyDescent="0.2">
      <c r="A28" s="11"/>
      <c r="B28" s="59" t="s">
        <v>19</v>
      </c>
      <c r="C28" s="60"/>
      <c r="D28" s="130"/>
      <c r="E28" s="131"/>
      <c r="F28" s="131"/>
      <c r="G28" s="131"/>
      <c r="H28" s="131"/>
      <c r="I28" s="131"/>
      <c r="J28" s="131"/>
      <c r="K28" s="132"/>
      <c r="O28" s="118"/>
      <c r="P28" s="119"/>
      <c r="Q28" s="119"/>
      <c r="R28" s="119"/>
      <c r="S28" s="120"/>
    </row>
    <row r="29" spans="1:22" s="12" customFormat="1" ht="17.25" customHeight="1" thickBot="1" x14ac:dyDescent="0.25">
      <c r="A29" s="11"/>
      <c r="B29" s="126" t="s">
        <v>39</v>
      </c>
      <c r="C29" s="127"/>
      <c r="D29" s="133"/>
      <c r="E29" s="134"/>
      <c r="F29" s="134"/>
      <c r="G29" s="134"/>
      <c r="H29" s="134"/>
      <c r="I29" s="134"/>
      <c r="J29" s="134"/>
      <c r="K29" s="135"/>
      <c r="O29" s="121"/>
      <c r="P29" s="122"/>
      <c r="Q29" s="122"/>
      <c r="R29" s="122"/>
      <c r="S29" s="123"/>
    </row>
    <row r="30" spans="1:22" x14ac:dyDescent="0.2">
      <c r="A30" s="2"/>
      <c r="S30" s="4"/>
    </row>
    <row r="31" spans="1:22" ht="13.5" thickBot="1" x14ac:dyDescent="0.25">
      <c r="A31" s="6"/>
      <c r="B31" s="7"/>
      <c r="C31" s="7"/>
      <c r="D31" s="7"/>
      <c r="E31" s="7"/>
      <c r="F31" s="8"/>
      <c r="G31" s="10"/>
      <c r="H31" s="10"/>
      <c r="I31" s="10"/>
      <c r="J31" s="7"/>
      <c r="K31" s="7"/>
      <c r="L31" s="7"/>
      <c r="M31" s="7"/>
      <c r="N31" s="7"/>
      <c r="O31" s="7"/>
      <c r="P31" s="7"/>
      <c r="Q31" s="8"/>
      <c r="R31" s="7"/>
      <c r="S31" s="9"/>
    </row>
  </sheetData>
  <autoFilter ref="B9:S9" xr:uid="{00000000-0009-0000-0000-000000000000}"/>
  <mergeCells count="46">
    <mergeCell ref="O16:P16"/>
    <mergeCell ref="O25:S29"/>
    <mergeCell ref="O21:S21"/>
    <mergeCell ref="B29:C29"/>
    <mergeCell ref="B23:C23"/>
    <mergeCell ref="B24:C24"/>
    <mergeCell ref="B25:C25"/>
    <mergeCell ref="B26:C26"/>
    <mergeCell ref="B27:C27"/>
    <mergeCell ref="D25:K25"/>
    <mergeCell ref="D26:K26"/>
    <mergeCell ref="D27:K29"/>
    <mergeCell ref="D20:K20"/>
    <mergeCell ref="D21:K21"/>
    <mergeCell ref="D22:K22"/>
    <mergeCell ref="D23:K24"/>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20:C20"/>
    <mergeCell ref="B21:C21"/>
    <mergeCell ref="B22:C22"/>
    <mergeCell ref="B28:C28"/>
    <mergeCell ref="B5:E5"/>
    <mergeCell ref="B6:E6"/>
    <mergeCell ref="B18:C18"/>
    <mergeCell ref="B19:C19"/>
    <mergeCell ref="B7:E7"/>
    <mergeCell ref="D18:K18"/>
    <mergeCell ref="B15:M15"/>
    <mergeCell ref="B14:M14"/>
    <mergeCell ref="B17:K17"/>
    <mergeCell ref="D19:K19"/>
  </mergeCells>
  <conditionalFormatting sqref="E10:E13">
    <cfRule type="duplicateValues" dxfId="0" priority="5"/>
  </conditionalFormatting>
  <pageMargins left="0.25" right="0.25" top="0.75" bottom="0.75" header="0.3" footer="0.3"/>
  <pageSetup scale="34" fitToHeight="0" orientation="landscape" r:id="rId1"/>
  <headerFooter>
    <oddFooter>&amp;C_x000D_&amp;1#&amp;"Calibri"&amp;6&amp;K626469 General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1"/>
  <sheetViews>
    <sheetView topLeftCell="A49" workbookViewId="0">
      <selection activeCell="A72" sqref="A72"/>
    </sheetView>
  </sheetViews>
  <sheetFormatPr baseColWidth="10" defaultColWidth="10.85546875" defaultRowHeight="12.75" x14ac:dyDescent="0.2"/>
  <cols>
    <col min="2" max="2" width="21.85546875" bestFit="1" customWidth="1"/>
  </cols>
  <sheetData>
    <row r="1" spans="1:3" x14ac:dyDescent="0.2">
      <c r="A1" t="s">
        <v>29</v>
      </c>
      <c r="B1" s="33" t="s">
        <v>59</v>
      </c>
      <c r="C1" s="34" t="s">
        <v>77</v>
      </c>
    </row>
    <row r="2" spans="1:3" x14ac:dyDescent="0.2">
      <c r="A2" t="s">
        <v>16</v>
      </c>
      <c r="B2" s="33" t="s">
        <v>60</v>
      </c>
      <c r="C2" s="34" t="s">
        <v>78</v>
      </c>
    </row>
    <row r="3" spans="1:3" x14ac:dyDescent="0.2">
      <c r="A3" t="s">
        <v>40</v>
      </c>
      <c r="B3" s="33" t="s">
        <v>61</v>
      </c>
      <c r="C3" s="34" t="s">
        <v>79</v>
      </c>
    </row>
    <row r="4" spans="1:3" x14ac:dyDescent="0.2">
      <c r="A4" t="s">
        <v>27</v>
      </c>
      <c r="B4" s="33" t="s">
        <v>62</v>
      </c>
      <c r="C4" s="34" t="s">
        <v>80</v>
      </c>
    </row>
    <row r="5" spans="1:3" x14ac:dyDescent="0.2">
      <c r="A5" t="s">
        <v>18</v>
      </c>
      <c r="B5" s="33" t="s">
        <v>63</v>
      </c>
      <c r="C5" s="34" t="s">
        <v>81</v>
      </c>
    </row>
    <row r="6" spans="1:3" x14ac:dyDescent="0.2">
      <c r="A6" t="s">
        <v>17</v>
      </c>
      <c r="B6" s="33" t="s">
        <v>64</v>
      </c>
      <c r="C6" s="34" t="s">
        <v>82</v>
      </c>
    </row>
    <row r="7" spans="1:3" x14ac:dyDescent="0.2">
      <c r="A7" t="s">
        <v>32</v>
      </c>
      <c r="B7" s="33" t="s">
        <v>65</v>
      </c>
      <c r="C7" s="34" t="s">
        <v>76</v>
      </c>
    </row>
    <row r="8" spans="1:3" x14ac:dyDescent="0.2">
      <c r="A8" t="s">
        <v>35</v>
      </c>
      <c r="B8" s="33" t="s">
        <v>66</v>
      </c>
      <c r="C8" s="34" t="s">
        <v>83</v>
      </c>
    </row>
    <row r="9" spans="1:3" x14ac:dyDescent="0.2">
      <c r="A9" s="34" t="s">
        <v>25</v>
      </c>
      <c r="B9" s="33" t="s">
        <v>67</v>
      </c>
      <c r="C9" s="34" t="s">
        <v>84</v>
      </c>
    </row>
    <row r="10" spans="1:3" x14ac:dyDescent="0.2">
      <c r="A10" t="s">
        <v>72</v>
      </c>
      <c r="B10" s="33" t="s">
        <v>68</v>
      </c>
      <c r="C10" s="34" t="s">
        <v>75</v>
      </c>
    </row>
    <row r="11" spans="1:3" x14ac:dyDescent="0.2">
      <c r="A11" s="34" t="s">
        <v>58</v>
      </c>
      <c r="B11" s="33" t="s">
        <v>69</v>
      </c>
      <c r="C11" s="34" t="s">
        <v>74</v>
      </c>
    </row>
    <row r="12" spans="1:3" x14ac:dyDescent="0.2">
      <c r="A12" s="34" t="s">
        <v>85</v>
      </c>
      <c r="B12" s="33"/>
      <c r="C12" s="34" t="s">
        <v>86</v>
      </c>
    </row>
    <row r="13" spans="1:3" x14ac:dyDescent="0.2">
      <c r="A13" t="s">
        <v>71</v>
      </c>
      <c r="B13" s="33" t="s">
        <v>70</v>
      </c>
      <c r="C13" s="34" t="s">
        <v>73</v>
      </c>
    </row>
    <row r="17" spans="1:1" x14ac:dyDescent="0.2">
      <c r="A17" t="s">
        <v>87</v>
      </c>
    </row>
    <row r="19" spans="1:1" x14ac:dyDescent="0.2">
      <c r="A19" t="s">
        <v>89</v>
      </c>
    </row>
    <row r="20" spans="1:1" x14ac:dyDescent="0.2">
      <c r="A20" t="s">
        <v>90</v>
      </c>
    </row>
    <row r="21" spans="1:1" x14ac:dyDescent="0.2">
      <c r="A21" t="s">
        <v>91</v>
      </c>
    </row>
    <row r="22" spans="1:1" x14ac:dyDescent="0.2">
      <c r="A22" t="s">
        <v>92</v>
      </c>
    </row>
    <row r="25" spans="1:1" x14ac:dyDescent="0.2">
      <c r="A25" t="s">
        <v>88</v>
      </c>
    </row>
    <row r="27" spans="1:1" x14ac:dyDescent="0.2">
      <c r="A27" t="s">
        <v>91</v>
      </c>
    </row>
    <row r="28" spans="1:1" x14ac:dyDescent="0.2">
      <c r="A28" t="s">
        <v>93</v>
      </c>
    </row>
    <row r="31" spans="1:1" x14ac:dyDescent="0.2">
      <c r="A31" s="34" t="s">
        <v>27</v>
      </c>
    </row>
    <row r="32" spans="1:1" x14ac:dyDescent="0.2">
      <c r="A32" t="s">
        <v>94</v>
      </c>
    </row>
    <row r="34" spans="1:1" x14ac:dyDescent="0.2">
      <c r="A34" s="34" t="s">
        <v>95</v>
      </c>
    </row>
    <row r="35" spans="1:1" x14ac:dyDescent="0.2">
      <c r="A35" s="34" t="s">
        <v>96</v>
      </c>
    </row>
    <row r="36" spans="1:1" x14ac:dyDescent="0.2">
      <c r="A36" s="34" t="s">
        <v>97</v>
      </c>
    </row>
    <row r="37" spans="1:1" x14ac:dyDescent="0.2">
      <c r="A37" s="34" t="s">
        <v>98</v>
      </c>
    </row>
    <row r="38" spans="1:1" x14ac:dyDescent="0.2">
      <c r="A38" s="34" t="s">
        <v>99</v>
      </c>
    </row>
    <row r="39" spans="1:1" x14ac:dyDescent="0.2">
      <c r="A39" s="34" t="s">
        <v>100</v>
      </c>
    </row>
    <row r="41" spans="1:1" x14ac:dyDescent="0.2">
      <c r="A41" s="34" t="s">
        <v>16</v>
      </c>
    </row>
    <row r="42" spans="1:1" x14ac:dyDescent="0.2">
      <c r="A42" t="s">
        <v>101</v>
      </c>
    </row>
    <row r="43" spans="1:1" x14ac:dyDescent="0.2">
      <c r="A43" t="s">
        <v>102</v>
      </c>
    </row>
    <row r="44" spans="1:1" x14ac:dyDescent="0.2">
      <c r="A44" t="s">
        <v>103</v>
      </c>
    </row>
    <row r="45" spans="1:1" x14ac:dyDescent="0.2">
      <c r="A45" t="s">
        <v>99</v>
      </c>
    </row>
    <row r="46" spans="1:1" x14ac:dyDescent="0.2">
      <c r="A46" t="s">
        <v>104</v>
      </c>
    </row>
    <row r="48" spans="1:1" x14ac:dyDescent="0.2">
      <c r="A48" s="34" t="s">
        <v>40</v>
      </c>
    </row>
    <row r="49" spans="1:1" x14ac:dyDescent="0.2">
      <c r="A49" t="s">
        <v>101</v>
      </c>
    </row>
    <row r="50" spans="1:1" x14ac:dyDescent="0.2">
      <c r="A50" t="s">
        <v>102</v>
      </c>
    </row>
    <row r="51" spans="1:1" x14ac:dyDescent="0.2">
      <c r="A51" t="s">
        <v>103</v>
      </c>
    </row>
    <row r="52" spans="1:1" x14ac:dyDescent="0.2">
      <c r="A52" t="s">
        <v>105</v>
      </c>
    </row>
    <row r="53" spans="1:1" x14ac:dyDescent="0.2">
      <c r="A53" t="s">
        <v>99</v>
      </c>
    </row>
    <row r="54" spans="1:1" x14ac:dyDescent="0.2">
      <c r="A54" t="s">
        <v>104</v>
      </c>
    </row>
    <row r="56" spans="1:1" x14ac:dyDescent="0.2">
      <c r="A56" s="34" t="s">
        <v>25</v>
      </c>
    </row>
    <row r="57" spans="1:1" x14ac:dyDescent="0.2">
      <c r="A57" s="34" t="s">
        <v>97</v>
      </c>
    </row>
    <row r="59" spans="1:1" x14ac:dyDescent="0.2">
      <c r="A59" s="34" t="s">
        <v>107</v>
      </c>
    </row>
    <row r="60" spans="1:1" x14ac:dyDescent="0.2">
      <c r="A60" t="s">
        <v>101</v>
      </c>
    </row>
    <row r="61" spans="1:1" x14ac:dyDescent="0.2">
      <c r="A61" t="s">
        <v>102</v>
      </c>
    </row>
    <row r="62" spans="1:1" x14ac:dyDescent="0.2">
      <c r="A62" t="s">
        <v>94</v>
      </c>
    </row>
    <row r="63" spans="1:1" x14ac:dyDescent="0.2">
      <c r="A63" t="s">
        <v>106</v>
      </c>
    </row>
    <row r="65" spans="1:1" x14ac:dyDescent="0.2">
      <c r="A65" s="34" t="s">
        <v>108</v>
      </c>
    </row>
    <row r="66" spans="1:1" x14ac:dyDescent="0.2">
      <c r="A66" s="34" t="s">
        <v>109</v>
      </c>
    </row>
    <row r="68" spans="1:1" x14ac:dyDescent="0.2">
      <c r="A68" s="34" t="s">
        <v>17</v>
      </c>
    </row>
    <row r="69" spans="1:1" x14ac:dyDescent="0.2">
      <c r="A69" s="34" t="s">
        <v>110</v>
      </c>
    </row>
    <row r="70" spans="1:1" x14ac:dyDescent="0.2">
      <c r="A70" s="34" t="s">
        <v>111</v>
      </c>
    </row>
    <row r="71" spans="1:1" x14ac:dyDescent="0.2">
      <c r="A71" s="34" t="s">
        <v>112</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Footer>&amp;C_x000D_&amp;1#&amp;"Calibri"&amp;6&amp;K626469 General</oddFooter>
  </headerFooter>
</worksheet>
</file>

<file path=docMetadata/LabelInfo.xml><?xml version="1.0" encoding="utf-8"?>
<clbl:labelList xmlns:clbl="http://schemas.microsoft.com/office/2020/mipLabelMetadata">
  <clbl:label id="{a4305987-cf78-4f93-9d64-bf18af65397b}" enabled="0" method="" siteId="{a4305987-cf78-4f93-9d64-bf18af65397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Jacobo Carvajal Chaux (OCENSA)</cp:lastModifiedBy>
  <cp:lastPrinted>2024-02-27T16:57:58Z</cp:lastPrinted>
  <dcterms:created xsi:type="dcterms:W3CDTF">2014-07-07T21:30:38Z</dcterms:created>
  <dcterms:modified xsi:type="dcterms:W3CDTF">2024-02-28T20:14:40Z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7443d00-af18-408c-9335-47b5de3ec9b9_Enabled">
    <vt:lpwstr>true</vt:lpwstr>
  </property>
  <property fmtid="{D5CDD505-2E9C-101B-9397-08002B2CF9AE}" pid="3" name="MSIP_Label_57443d00-af18-408c-9335-47b5de3ec9b9_SetDate">
    <vt:lpwstr>2024-02-27T16:24:20Z</vt:lpwstr>
  </property>
  <property fmtid="{D5CDD505-2E9C-101B-9397-08002B2CF9AE}" pid="4" name="MSIP_Label_57443d00-af18-408c-9335-47b5de3ec9b9_Method">
    <vt:lpwstr>Privileged</vt:lpwstr>
  </property>
  <property fmtid="{D5CDD505-2E9C-101B-9397-08002B2CF9AE}" pid="5" name="MSIP_Label_57443d00-af18-408c-9335-47b5de3ec9b9_Name">
    <vt:lpwstr>General v2</vt:lpwstr>
  </property>
  <property fmtid="{D5CDD505-2E9C-101B-9397-08002B2CF9AE}" pid="6" name="MSIP_Label_57443d00-af18-408c-9335-47b5de3ec9b9_SiteId">
    <vt:lpwstr>6e51e1ad-c54b-4b39-b598-0ffe9ae68fef</vt:lpwstr>
  </property>
  <property fmtid="{D5CDD505-2E9C-101B-9397-08002B2CF9AE}" pid="7" name="MSIP_Label_57443d00-af18-408c-9335-47b5de3ec9b9_ActionId">
    <vt:lpwstr>ae2b5042-288f-4dbf-8c54-150bc2cd213b</vt:lpwstr>
  </property>
  <property fmtid="{D5CDD505-2E9C-101B-9397-08002B2CF9AE}" pid="8" name="MSIP_Label_57443d00-af18-408c-9335-47b5de3ec9b9_ContentBits">
    <vt:lpwstr>2</vt:lpwstr>
  </property>
</Properties>
</file>