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bahamon\Documents\RECURSOS FISICOS-CAM\CONTRATACION 2026\MC-COMPRA LUMINARIAS-PANELES LED\"/>
    </mc:Choice>
  </mc:AlternateContent>
  <bookViews>
    <workbookView xWindow="0" yWindow="0" windowWidth="20052" windowHeight="7020"/>
  </bookViews>
  <sheets>
    <sheet name="Luminarias a requeri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5" i="1"/>
  <c r="G6" i="1"/>
  <c r="G4" i="1"/>
</calcChain>
</file>

<file path=xl/sharedStrings.xml><?xml version="1.0" encoding="utf-8"?>
<sst xmlns="http://schemas.openxmlformats.org/spreadsheetml/2006/main" count="16" uniqueCount="16">
  <si>
    <t>MEDIDAS</t>
  </si>
  <si>
    <t>DESCRIPCION</t>
  </si>
  <si>
    <t>22X22 CM</t>
  </si>
  <si>
    <t>30X30 CM</t>
  </si>
  <si>
    <t>60X60 CM</t>
  </si>
  <si>
    <t>1,20 X 30 CM</t>
  </si>
  <si>
    <t>Panel Led incrustar cuadrado de 18 W, luz blanca (para uso de oficina),de 85-265 V que tenga una vida de aproximadamente 20.000  horas, 90% ahorro de energia, que cumplan con normas Retilap, que ofrezcan 1 año de garantia.</t>
  </si>
  <si>
    <t>Panel Led incrustar cuadrado de 24 W, luz blanca (para uso de oficina) que tenga una vida de aproximadamente 20.000 horas, 90% ahorro de energia, que cumplan con normas Retilap, que ofrezcan 1 año de garantia.</t>
  </si>
  <si>
    <t>Panel Led incrustar cuadrado de 40 W, luz blanca (para uso de oficina), de 100 V-277 V, que tenga una vida de aproximadamente 30.000 horas, que ofrezca 1 año de garantia.</t>
  </si>
  <si>
    <t>Panel Led incrustar rectangular de 40 W, luz blanca  (para uso de auditorio), que tenga una vida de aproximadamente 20.000 horas, que ofrezca 1 año de garantia</t>
  </si>
  <si>
    <t>VALORES COTIZADOS</t>
  </si>
  <si>
    <t xml:space="preserve">NASOL </t>
  </si>
  <si>
    <t>EL PUNTO ELECTRICO LTDA.</t>
  </si>
  <si>
    <t>ELECTRICOS EL SOL DEL HUILA SAS</t>
  </si>
  <si>
    <t>DISTRIBUCIONES  ENERHUILA SAS</t>
  </si>
  <si>
    <t>VALOR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</si>
</sst>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;[Red]&quot;$&quot;\ #,##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   "/>
    </font>
    <font>
      <sz val="9"/>
      <color theme="1"/>
      <name val="Arial   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H7" sqref="H7"/>
    </sheetView>
  </sheetViews>
  <sheetFormatPr baseColWidth="10" defaultRowHeight="14.4"/>
  <cols>
    <col min="2" max="2" width="32.5546875" customWidth="1"/>
    <col min="3" max="3" width="11.33203125" customWidth="1"/>
    <col min="4" max="5" width="15.109375" customWidth="1"/>
    <col min="6" max="6" width="13.44140625" customWidth="1"/>
    <col min="7" max="7" width="10.5546875" customWidth="1"/>
  </cols>
  <sheetData>
    <row r="1" spans="1:9">
      <c r="A1" s="7"/>
      <c r="B1" s="7"/>
      <c r="C1" s="7"/>
      <c r="D1" s="7"/>
      <c r="E1" s="7"/>
      <c r="F1" s="7"/>
    </row>
    <row r="2" spans="1:9">
      <c r="A2" s="11" t="s">
        <v>0</v>
      </c>
      <c r="B2" s="11" t="s">
        <v>1</v>
      </c>
      <c r="C2" s="8" t="s">
        <v>10</v>
      </c>
      <c r="D2" s="9"/>
      <c r="E2" s="9"/>
      <c r="F2" s="10"/>
      <c r="G2" s="6" t="s">
        <v>15</v>
      </c>
    </row>
    <row r="3" spans="1:9" ht="38.4" customHeight="1">
      <c r="A3" s="12"/>
      <c r="B3" s="12"/>
      <c r="C3" s="2" t="s">
        <v>11</v>
      </c>
      <c r="D3" s="2" t="s">
        <v>12</v>
      </c>
      <c r="E3" s="2" t="s">
        <v>13</v>
      </c>
      <c r="F3" s="2" t="s">
        <v>14</v>
      </c>
      <c r="G3" s="6"/>
    </row>
    <row r="4" spans="1:9" ht="84.6" customHeight="1">
      <c r="A4" s="3" t="s">
        <v>2</v>
      </c>
      <c r="B4" s="4" t="s">
        <v>6</v>
      </c>
      <c r="C4" s="5">
        <v>17588</v>
      </c>
      <c r="D4" s="5">
        <v>12800</v>
      </c>
      <c r="E4" s="5">
        <v>9520</v>
      </c>
      <c r="F4" s="5">
        <v>17100</v>
      </c>
      <c r="G4" s="5">
        <f>AVERAGE(C4:F4)</f>
        <v>14252</v>
      </c>
      <c r="H4" s="1"/>
      <c r="I4" s="1"/>
    </row>
    <row r="5" spans="1:9" ht="76.2" customHeight="1">
      <c r="A5" s="3" t="s">
        <v>3</v>
      </c>
      <c r="B5" s="4" t="s">
        <v>7</v>
      </c>
      <c r="C5" s="5">
        <v>21404</v>
      </c>
      <c r="D5" s="5">
        <v>17200</v>
      </c>
      <c r="E5" s="5">
        <v>16541</v>
      </c>
      <c r="F5" s="5">
        <v>28000</v>
      </c>
      <c r="G5" s="5">
        <f t="shared" ref="G5:G7" si="0">AVERAGE(C5:F5)</f>
        <v>20786.25</v>
      </c>
      <c r="H5" s="1"/>
      <c r="I5" s="1"/>
    </row>
    <row r="6" spans="1:9" ht="81" customHeight="1">
      <c r="A6" s="3" t="s">
        <v>4</v>
      </c>
      <c r="B6" s="4" t="s">
        <v>8</v>
      </c>
      <c r="C6" s="5">
        <v>96843</v>
      </c>
      <c r="D6" s="5">
        <v>83000</v>
      </c>
      <c r="E6" s="5">
        <v>49385</v>
      </c>
      <c r="F6" s="5">
        <v>83000</v>
      </c>
      <c r="G6" s="5">
        <f t="shared" si="0"/>
        <v>78057</v>
      </c>
      <c r="H6" s="1"/>
      <c r="I6" s="1"/>
    </row>
    <row r="7" spans="1:9" ht="57" customHeight="1">
      <c r="A7" s="3" t="s">
        <v>5</v>
      </c>
      <c r="B7" s="4" t="s">
        <v>9</v>
      </c>
      <c r="C7" s="5">
        <v>105385</v>
      </c>
      <c r="D7" s="5">
        <v>65000</v>
      </c>
      <c r="E7" s="5">
        <v>0</v>
      </c>
      <c r="F7" s="5">
        <v>115800</v>
      </c>
      <c r="G7" s="5">
        <f>+(C7+D7+F7)/3</f>
        <v>95395</v>
      </c>
      <c r="H7" s="1"/>
      <c r="I7" s="1"/>
    </row>
  </sheetData>
  <mergeCells count="5">
    <mergeCell ref="G2:G3"/>
    <mergeCell ref="A1:F1"/>
    <mergeCell ref="C2:F2"/>
    <mergeCell ref="B2:B3"/>
    <mergeCell ref="A2:A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Luminarias a requerir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Cecilia Bahamon</dc:creator>
  <cp:lastModifiedBy>Martha Cecilia Bahamon</cp:lastModifiedBy>
  <cp:lastPrinted>2026-02-10T18:33:00Z</cp:lastPrinted>
  <dcterms:created xsi:type="dcterms:W3CDTF">2022-03-11T14:02:33Z</dcterms:created>
  <dcterms:modified xsi:type="dcterms:W3CDTF">2026-03-04T13:22:41Z</dcterms:modified>
</cp:coreProperties>
</file>