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bpena_sena_edu_co/Documents/CONTRATACION 2026/LOGISTICA/BIENES Y SERVICIOS/FERRETERIA/DOCUMENTOS DEL PROCESO/"/>
    </mc:Choice>
  </mc:AlternateContent>
  <xr:revisionPtr revIDLastSave="593" documentId="13_ncr:1_{FCCC310E-39D8-4104-99C3-DA31A5D4CED8}" xr6:coauthVersionLast="47" xr6:coauthVersionMax="47" xr10:uidLastSave="{8FE27255-6CCA-4259-B0EF-5A153643F1CE}"/>
  <bookViews>
    <workbookView xWindow="-120" yWindow="-120" windowWidth="29040" windowHeight="15840" xr2:uid="{00000000-000D-0000-FFFF-FFFF00000000}"/>
  </bookViews>
  <sheets>
    <sheet name="Anexo No. 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6" i="4" l="1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8" i="4"/>
  <c r="I8" i="4" s="1"/>
  <c r="H9" i="4"/>
  <c r="I9" i="4" s="1"/>
  <c r="H10" i="4"/>
  <c r="I10" i="4" s="1"/>
  <c r="H11" i="4"/>
  <c r="I11" i="4" s="1"/>
  <c r="H12" i="4"/>
  <c r="I12" i="4" s="1"/>
  <c r="H13" i="4"/>
  <c r="I13" i="4" s="1"/>
  <c r="H14" i="4"/>
  <c r="I14" i="4" s="1"/>
  <c r="H15" i="4"/>
  <c r="I15" i="4" s="1"/>
  <c r="H16" i="4"/>
  <c r="I16" i="4" s="1"/>
  <c r="H17" i="4"/>
  <c r="I17" i="4" s="1"/>
  <c r="H18" i="4"/>
  <c r="I18" i="4" s="1"/>
  <c r="H19" i="4"/>
  <c r="I19" i="4" s="1"/>
  <c r="H20" i="4"/>
  <c r="I20" i="4" s="1"/>
  <c r="H21" i="4"/>
  <c r="I21" i="4" s="1"/>
  <c r="H22" i="4"/>
  <c r="I22" i="4" s="1"/>
  <c r="H23" i="4"/>
  <c r="I23" i="4" s="1"/>
  <c r="H24" i="4"/>
  <c r="I24" i="4" s="1"/>
  <c r="H25" i="4"/>
  <c r="I25" i="4" s="1"/>
  <c r="H26" i="4"/>
  <c r="I26" i="4" s="1"/>
  <c r="H27" i="4"/>
  <c r="I27" i="4" s="1"/>
  <c r="H28" i="4"/>
  <c r="I28" i="4" s="1"/>
  <c r="H29" i="4"/>
  <c r="I29" i="4" s="1"/>
  <c r="H30" i="4"/>
  <c r="I30" i="4" s="1"/>
  <c r="H31" i="4"/>
  <c r="I31" i="4" s="1"/>
  <c r="H32" i="4"/>
  <c r="I32" i="4" s="1"/>
  <c r="H33" i="4"/>
  <c r="I33" i="4" s="1"/>
  <c r="H34" i="4"/>
  <c r="I34" i="4" s="1"/>
  <c r="H35" i="4"/>
  <c r="I35" i="4" s="1"/>
  <c r="H36" i="4"/>
  <c r="I36" i="4" s="1"/>
  <c r="H37" i="4"/>
  <c r="I37" i="4" s="1"/>
  <c r="H38" i="4"/>
  <c r="I38" i="4" s="1"/>
  <c r="H39" i="4"/>
  <c r="I39" i="4" s="1"/>
  <c r="H40" i="4"/>
  <c r="I40" i="4" s="1"/>
  <c r="H41" i="4"/>
  <c r="I41" i="4" s="1"/>
  <c r="H42" i="4"/>
  <c r="I42" i="4" s="1"/>
  <c r="H43" i="4"/>
  <c r="I43" i="4" s="1"/>
  <c r="H44" i="4"/>
  <c r="I44" i="4" s="1"/>
  <c r="H45" i="4"/>
  <c r="I45" i="4" s="1"/>
  <c r="H46" i="4"/>
  <c r="I46" i="4" s="1"/>
  <c r="H47" i="4"/>
  <c r="I47" i="4" s="1"/>
  <c r="H48" i="4"/>
  <c r="I48" i="4" s="1"/>
  <c r="H49" i="4"/>
  <c r="I49" i="4" s="1"/>
  <c r="H50" i="4"/>
  <c r="I50" i="4" s="1"/>
  <c r="H51" i="4"/>
  <c r="I51" i="4" s="1"/>
  <c r="H52" i="4"/>
  <c r="I52" i="4" s="1"/>
  <c r="H53" i="4"/>
  <c r="I53" i="4" s="1"/>
  <c r="H54" i="4"/>
  <c r="I54" i="4" s="1"/>
  <c r="H55" i="4"/>
  <c r="I55" i="4" s="1"/>
  <c r="H56" i="4"/>
  <c r="I56" i="4" s="1"/>
  <c r="H57" i="4"/>
  <c r="I57" i="4" s="1"/>
  <c r="H58" i="4"/>
  <c r="I58" i="4" s="1"/>
  <c r="H59" i="4"/>
  <c r="I59" i="4" s="1"/>
  <c r="H60" i="4"/>
  <c r="I60" i="4" s="1"/>
  <c r="H61" i="4"/>
  <c r="I61" i="4" s="1"/>
  <c r="H62" i="4"/>
  <c r="I62" i="4" s="1"/>
  <c r="H63" i="4"/>
  <c r="I63" i="4" s="1"/>
  <c r="H64" i="4"/>
  <c r="I64" i="4" s="1"/>
  <c r="H65" i="4"/>
  <c r="I65" i="4" s="1"/>
  <c r="H7" i="4"/>
  <c r="I7" i="4" s="1"/>
  <c r="I216" i="4" l="1"/>
</calcChain>
</file>

<file path=xl/sharedStrings.xml><?xml version="1.0" encoding="utf-8"?>
<sst xmlns="http://schemas.openxmlformats.org/spreadsheetml/2006/main" count="435" uniqueCount="234">
  <si>
    <t>No</t>
  </si>
  <si>
    <t>UND</t>
  </si>
  <si>
    <t>CANTIDAD</t>
  </si>
  <si>
    <t>VALOR  UNIDAD</t>
  </si>
  <si>
    <t>VALOR IVA</t>
  </si>
  <si>
    <t>VALOR UNIDAD +IVA</t>
  </si>
  <si>
    <t>VALOR TOTAL</t>
  </si>
  <si>
    <t>ANEXO No. 1</t>
  </si>
  <si>
    <t>TOTAL</t>
  </si>
  <si>
    <t>NOMBRE O RAZON SOCIAL</t>
  </si>
  <si>
    <t>CEDULA O NIT</t>
  </si>
  <si>
    <t>CORREO ELECTRONICO</t>
  </si>
  <si>
    <t>No DE CONTACTO</t>
  </si>
  <si>
    <t>ESPECIFICACIONES TECNICAS DEL BIEN</t>
  </si>
  <si>
    <t>ABRAZADERA METÁLICA DE 1/2"</t>
  </si>
  <si>
    <t>UNIDAD</t>
  </si>
  <si>
    <t>ACEITE PARA BOMBA VACÍO 1/4 GALÓN</t>
  </si>
  <si>
    <t>ACEITE 4 TIEMPO 1/4 GALÓN</t>
  </si>
  <si>
    <t>ACEITE PARA COMPRESOR 1/4 GALÓN</t>
  </si>
  <si>
    <t>ACIDO DE PORCELANA (300 ML).</t>
  </si>
  <si>
    <t xml:space="preserve">ACOPLE LAVAMANOS </t>
  </si>
  <si>
    <t>ACOPLE SANITARIO</t>
  </si>
  <si>
    <t xml:space="preserve">ADAPTADOR HEMBRA PVC PRESIÓN Ø 1/2" CON FORME A LA NTC </t>
  </si>
  <si>
    <t xml:space="preserve">ADAPTADOR HEMBRA PVC PRESIÓN Ø 3/4" CON FORME A LA NTC </t>
  </si>
  <si>
    <t>ADAPTADOR MACHO PVC Ø 3/4"</t>
  </si>
  <si>
    <t>ADAPTADOR MACHO PVC Ø 1/2"</t>
  </si>
  <si>
    <t>ALAMBRE NEGRO X ROLLO</t>
  </si>
  <si>
    <t>ROLLO</t>
  </si>
  <si>
    <t>ALICATE DIELÉCTRICO</t>
  </si>
  <si>
    <t>ANGULO ESTRUCTURA DRYWALL</t>
  </si>
  <si>
    <t>ÁNGULO METÁLICO DE 1/8" X 1/2" X 6 MTS</t>
  </si>
  <si>
    <t>ÁNGULO METÁLICO DE 2" X 3/16" X 6 MSA</t>
  </si>
  <si>
    <t>ARENA X MT3</t>
  </si>
  <si>
    <t>METRO CÚBICO</t>
  </si>
  <si>
    <t>BISAGRAS X PAQUETE</t>
  </si>
  <si>
    <t>BOMBILLOS LED 9 VATIOS</t>
  </si>
  <si>
    <t xml:space="preserve">BREAKER ENCHUFABLE 15 AMP </t>
  </si>
  <si>
    <t xml:space="preserve">BREAKER ENCHUFABLE 20 AMP </t>
  </si>
  <si>
    <t>BROCHA MONA DE 3"</t>
  </si>
  <si>
    <t>BROCHA MONA DE 4"</t>
  </si>
  <si>
    <t>BROCHA MONA DE 5"</t>
  </si>
  <si>
    <t>BUJE PCV PRESIÓN REDUCIDO Ø 3/4" X 1/2"</t>
  </si>
  <si>
    <t>BUJE DE LAVAMANOS</t>
  </si>
  <si>
    <t>CABLE DE COBRE Nº 10 AWG AISLADO NEGRO THWN X 100 METROS</t>
  </si>
  <si>
    <t xml:space="preserve">CABLE DE COBRE Nº 12 AWG AISLADO AMARRILLO THWN  X 100 METROS </t>
  </si>
  <si>
    <t xml:space="preserve">CABLE DE COBRE Nº 12 AWG AISLADO AZUL  THWN  X 100 METROS </t>
  </si>
  <si>
    <t xml:space="preserve">CABLE DE COBRE Nº 12 AWG AISLADO BLANCO  THWN  X 100 METROS </t>
  </si>
  <si>
    <t xml:space="preserve">CABLE DE COBRE Nº 12 AWG AISLADO VERDE  THWN  X 100 METROS </t>
  </si>
  <si>
    <t>CABLE DE COBRE Nº 8 AWG AISLADO NEGRO THWN X 100 METROS</t>
  </si>
  <si>
    <t>CABLE DÚPLEX # 12 AWG ROLLO X 100ML</t>
  </si>
  <si>
    <t>UNIDAD  </t>
  </si>
  <si>
    <t>CABLE DÚPLEX # 14 AWG ROLLO X 100ML</t>
  </si>
  <si>
    <t>CABLE ENCAUCHETADO  2X 16 ROLLO X 100ML</t>
  </si>
  <si>
    <t>CABLE ENCAUCHETADO  3X 12 ROLLO X 100ML</t>
  </si>
  <si>
    <t>CABLE ENCAUCHETADO  4X 14 ROLLO X 100ML</t>
  </si>
  <si>
    <t>CAJA ELÉCTRICA 5800</t>
  </si>
  <si>
    <t>CAJA ELÉCTRICA DE 4 CIRCUITOS A 110 VOLTIOS.</t>
  </si>
  <si>
    <t>CAJA RAWELL SALIDA 1/2¨ CON TAPA</t>
  </si>
  <si>
    <t>CAJA RAWELL SALIDA 1¨ CON TAPA</t>
  </si>
  <si>
    <t>CAJA RAWELL SALIDA 3/4¨ CON TAPA</t>
  </si>
  <si>
    <t>CANALETA PARA DRYWALL</t>
  </si>
  <si>
    <t>CANDADO GRANDE, Altura x Ancho: 29 cm x 28 cm, Material: Metal, Peso: 1 kg</t>
  </si>
  <si>
    <t>CATALIZADOR PINTURA EPOXICA GALÓN</t>
  </si>
  <si>
    <t>CEGUETA CON SU MARCO</t>
  </si>
  <si>
    <t>CEMENTO BLANCO X 20 KG</t>
  </si>
  <si>
    <t>CEMENTO GRIS. USO GENERAL X 50 KG</t>
  </si>
  <si>
    <t>CERRADURA ESCRITORIO</t>
  </si>
  <si>
    <t>CERRADURA PARA PUERTAS DE VIDRIO TEMPLADO</t>
  </si>
  <si>
    <t>CERRADURA PICO LORO</t>
  </si>
  <si>
    <t xml:space="preserve">CERRADURAS DE POMO </t>
  </si>
  <si>
    <t>CHAZOS METÁLICOS DE 3/8" X 2"</t>
  </si>
  <si>
    <t>CHAZOS PLÁSTICOS DE 1/4"</t>
  </si>
  <si>
    <t>CINTA DE ENMASCAR 1/2"</t>
  </si>
  <si>
    <t>CINTA DE ENMASCAR 3/4"</t>
  </si>
  <si>
    <t>CINTA DE ENMASCARAR 2 PULG</t>
  </si>
  <si>
    <t>CINTA DOBLE FAS</t>
  </si>
  <si>
    <t>CINTA MALLA PARA ESQUINEROS</t>
  </si>
  <si>
    <t>CINTA SCOTH 23 ELÉCTRICA AUTOFUNDENTE</t>
  </si>
  <si>
    <t>CINTA SCOTH 33 ELÉCTRICA</t>
  </si>
  <si>
    <t>CINTA TEFLÓN ALTA DENSIDAD</t>
  </si>
  <si>
    <t>CLAVIJA CON PUESTA A TIERRA A 20A</t>
  </si>
  <si>
    <t>CODO 45 PVC DE 3/4"</t>
  </si>
  <si>
    <t>CODO PVC PRESIÓN 90° Ø 1/2'' NTC</t>
  </si>
  <si>
    <t>CODO PVC PRESIÓN 90° Ø 3/4'' NTC</t>
  </si>
  <si>
    <t>CODO SANITARIA DE 2" X 6 METROS</t>
  </si>
  <si>
    <t>CODO SANITARIA DE 4" X 3 METROS</t>
  </si>
  <si>
    <t>COLGANTES EN ANGULO</t>
  </si>
  <si>
    <t>CONDULETA TIPO LR SALIDA 1/2¨</t>
  </si>
  <si>
    <t>CONDULETA TIPO LR SALIDA 3/4¨</t>
  </si>
  <si>
    <t>CONDULETA TIPO T SALIDA 1/2¨</t>
  </si>
  <si>
    <t>CONDULETA TIPO T SALIDA 3/4¨</t>
  </si>
  <si>
    <t>CONECTOR RESORTE ELÉCTRICO PARA CABLE</t>
  </si>
  <si>
    <t>CONTROL 3/4 PVC LISO DE 1/2</t>
  </si>
  <si>
    <t>CORAZA AMERICANA DE 1/2</t>
  </si>
  <si>
    <t>CORAZA AMERICANA DE 3/4</t>
  </si>
  <si>
    <t>CURVA EMT DE 1/2¨</t>
  </si>
  <si>
    <t>CURVA EMT DE 1¨</t>
  </si>
  <si>
    <t>CURVA EMT DE 3/4¨</t>
  </si>
  <si>
    <t>CURVA SCH40 1/2¨</t>
  </si>
  <si>
    <t>CURVA SCH40 3/4¨</t>
  </si>
  <si>
    <t>DESTORNILLADOR DE ESTRÍA DIELÉCTRICO 1/4" X 4"</t>
  </si>
  <si>
    <t>DESTORNILLADOR DE ESTRÍA DIELÉCTRICO 1/4" X 6"</t>
  </si>
  <si>
    <t>DESTORNILLADOR DE PALETA DIELÉCTRICO 1/4" X 4"</t>
  </si>
  <si>
    <t>DESTORNILLADOR DE PALETA DIELÉCTRICO 1/4" X 6"</t>
  </si>
  <si>
    <t>DIABLO ROJO POR 350 GRAMOS CADA UNO</t>
  </si>
  <si>
    <t>DISCO DE CORTE PARA METAL DE 1/2"</t>
  </si>
  <si>
    <t>DISCO DE CORTE PARA MURO DE 1/2"</t>
  </si>
  <si>
    <t>DISCO DE CORTE PARA PULIR  DE 1/2"</t>
  </si>
  <si>
    <t>ESPUMA EXPANSIVA PARA RELLENO Y AISLAMIENTO X 300 ML</t>
  </si>
  <si>
    <t>ESTOPA</t>
  </si>
  <si>
    <t>ESTRUCTURA  OMEGA</t>
  </si>
  <si>
    <t>ESTUCO ACRÍLICO POR KILO</t>
  </si>
  <si>
    <t>ESTUCO SUPERMASTIC CUÑETE</t>
  </si>
  <si>
    <t>GALÓN PEGANTE PVC X 1/4"</t>
  </si>
  <si>
    <t>GRAVILLA X MT3</t>
  </si>
  <si>
    <t xml:space="preserve">GRIFERÍA LAVAMANOS completa </t>
  </si>
  <si>
    <t>GRIFERÍA LAVAPLATOS completa</t>
  </si>
  <si>
    <t>GRIFERÍA SANITARIA COMPLETA</t>
  </si>
  <si>
    <t>HIDROLAVADORA 110V USO DOMÉSTICO</t>
  </si>
  <si>
    <t>HIDROLAVADORA ALTA PRESIÓN</t>
  </si>
  <si>
    <t>HOMBRESOLO</t>
  </si>
  <si>
    <t>IMPERMEABILIZANTE PARA CUBIERTAS Y TERRAZAS X 18 KG</t>
  </si>
  <si>
    <t>INTERRUPTOR DOBLE CONMUTABLE 15 A PARA ILUMINACIÓN</t>
  </si>
  <si>
    <t>INTERRUPTOR SENCILLO CONMUTABLE 15 A PARA ILUMINACIÓN</t>
  </si>
  <si>
    <t>INTERRUPTOR TRIPLE CONMUTABLE 15 A PARA ILUMINACIÓN</t>
  </si>
  <si>
    <t>JUEGO DE COPAS HEXAGONALES</t>
  </si>
  <si>
    <t>LAMINA FIBROCEMENTO 4MM</t>
  </si>
  <si>
    <t>LAMINA FIBROCEMENTO 6MM</t>
  </si>
  <si>
    <t>LAMINA FIBROCEMENTO 8MM</t>
  </si>
  <si>
    <t>LAMINA PVC</t>
  </si>
  <si>
    <t>LAMINA YESOCARTON 1/2"</t>
  </si>
  <si>
    <t>LAMINA YESOCARTON 3/8</t>
  </si>
  <si>
    <t>LAMPARA LED 18 W 120 CM</t>
  </si>
  <si>
    <t>LAMPARA LED DE SOBREPONER REDONDAS 25 CMS</t>
  </si>
  <si>
    <t>LÁMPARAS DE EMPOTRAR REDONDAS 25 CMS</t>
  </si>
  <si>
    <t>LIJA DE AGUA GRANO  FINO (150, 180 Y 220)</t>
  </si>
  <si>
    <t>LIJA DE AGUA GRANO GRUESO (40, 50 Y 60)</t>
  </si>
  <si>
    <t>LIJA DE AGUA GRANO MEDIO (80, 100, 120)</t>
  </si>
  <si>
    <t>LIJA PARA METAL GRANO MEDIO (100 A 120)</t>
  </si>
  <si>
    <t>LLAVE DE 1/2 CON TERMINAL DE BRONCE.</t>
  </si>
  <si>
    <t>LLAVE DE CIERRE RÁPIDO X 1"</t>
  </si>
  <si>
    <t>LLAVE DE EXPANSIÓN</t>
  </si>
  <si>
    <t>LUBRICANTE</t>
  </si>
  <si>
    <t>OMEGAS DE DRAWALL</t>
  </si>
  <si>
    <t>PANEL LED 38 WATT 60X60 EMPOTRAR</t>
  </si>
  <si>
    <t>PANEL LED 38 WATT 60X60 SOBREPONER</t>
  </si>
  <si>
    <t>PEGANTE BÓXER PL 285 GALÓN</t>
  </si>
  <si>
    <t>PEGANTE SINTISOLDA 24 HORAS</t>
  </si>
  <si>
    <t>PIE DE AMIGO DE 25CM * 29CM</t>
  </si>
  <si>
    <t>PINTURA ANTICORROSIVA. GALÓN</t>
  </si>
  <si>
    <t>PINTURA EPOXICA GALÓN</t>
  </si>
  <si>
    <t>PINTURA ESMALTE X GALÓN</t>
  </si>
  <si>
    <t>PINTURA REFLECTIVA GALÓN</t>
  </si>
  <si>
    <t>PINTURA VINILITEX TIPO 1 COLOR BLANCO CUÑETE</t>
  </si>
  <si>
    <t>PINTURA VINILITEX TIPO 2 COLOR BLANCO CUÑETE</t>
  </si>
  <si>
    <t>PINZA DIELÉCTRICA</t>
  </si>
  <si>
    <t>PINZA VOLTIAMPERIMÉTRICA</t>
  </si>
  <si>
    <t>PRINCIPAL PARA DRYWAL</t>
  </si>
  <si>
    <t>PUNTILLO DE ACERO X CAJA</t>
  </si>
  <si>
    <t>REDUCCIÓN DE 1" A 3/4"</t>
  </si>
  <si>
    <t>REDUCCIÓN DE 3/4" A 1/2"</t>
  </si>
  <si>
    <t>REFLECTOR LED EXTERIOR ALTA DE 100W 110/220V</t>
  </si>
  <si>
    <t>REFLECTOR LED EXTERIOR ALTA DE 200W 110/220V</t>
  </si>
  <si>
    <t>REFLECTOR LED EXTERIOR ALTA DE 400W 110/220V</t>
  </si>
  <si>
    <t>REFLECTOR LED EXTERIOR ALTA DE 800W 110/220V</t>
  </si>
  <si>
    <t>REJILLA DE 2 PULGADAS.</t>
  </si>
  <si>
    <t>REMACHADORA</t>
  </si>
  <si>
    <t>RODILLO DE FELPA LISO DE 9 X 3/8"</t>
  </si>
  <si>
    <t>SIFÓN DE CANASTILLA PARA LAVAPLATOS DE ACORDEÓN.</t>
  </si>
  <si>
    <t>SIKA TECHO GALÓN</t>
  </si>
  <si>
    <t>SOLDADURA AWG 6011</t>
  </si>
  <si>
    <t>SOLDADURA AWG 6013</t>
  </si>
  <si>
    <t>T DE CIELO RAZO</t>
  </si>
  <si>
    <t>TALADOR INALÁMBRICO DE 20V</t>
  </si>
  <si>
    <t>TAPÓN PVC LISO 3/4</t>
  </si>
  <si>
    <t>TAPÓN PVC LISO DE 1/2</t>
  </si>
  <si>
    <t>TAPÓN PVC ROSCADO 1/2"</t>
  </si>
  <si>
    <t>TAPÓN PVC ROSCADO 3/4"</t>
  </si>
  <si>
    <t>TAPÓN SANITARIA DE 2" X 6 METROS</t>
  </si>
  <si>
    <t>TAPÓN SANITARIA DE 4" X 3 METROS</t>
  </si>
  <si>
    <t>TEE PVC  Ø 1/2"</t>
  </si>
  <si>
    <t>TEE PVC Ø 3/4"</t>
  </si>
  <si>
    <t>TEE SANITARIA DE 2" X 6 METROS</t>
  </si>
  <si>
    <t>TEE SANITARIA DE 4" X 3 METROS</t>
  </si>
  <si>
    <t>TERMINAL DE ENCHUFLE TIPO AUTOMOTRIZ GRANDE</t>
  </si>
  <si>
    <t>TERMINAL DE ENCHUFLE TIPO AUTOMOTRIZ PEQUEÑA</t>
  </si>
  <si>
    <t>TERMINAL DE OJO DE 1/4</t>
  </si>
  <si>
    <t>TERMINAL DE OJO DE 5/16</t>
  </si>
  <si>
    <t>TERMINAL EMT DE 1/2¨</t>
  </si>
  <si>
    <t>TERMINAL EMT DE 1¨</t>
  </si>
  <si>
    <t>TERMINAL EMT DE 3/4¨</t>
  </si>
  <si>
    <t>TERMINAL LIQUID TIGTH RECTO DE 1/2¨</t>
  </si>
  <si>
    <t>TERMINAL LIQUID TIGTH RECTO DE 3/4¨</t>
  </si>
  <si>
    <t>TERMINAL SCH40 1/2¨</t>
  </si>
  <si>
    <t>TERMINAL SCH40 3/4¨</t>
  </si>
  <si>
    <t>TINNER GALÓN</t>
  </si>
  <si>
    <t>TOMACORRIENTE DOBLE CON POLO A TIERRA 20A 120V</t>
  </si>
  <si>
    <t>TOMACORRIENTE DOBLE CON POLO A TIERRA BLANCA 15A</t>
  </si>
  <si>
    <t>TOMACORRIENTE DOBLE TIERRA AISLADA NARANJA 15A</t>
  </si>
  <si>
    <t>TOMACORRIENTE GFCI</t>
  </si>
  <si>
    <t>TORNILLO CABEZA LENTAJE AUTOPERFORANTE 1"</t>
  </si>
  <si>
    <t>TORNILLO CABEZA LENTAJE AUTOPERFORANTE 1/2"</t>
  </si>
  <si>
    <t>TORNILLO DRYWALL</t>
  </si>
  <si>
    <t>TORNILLO DRYWALL 1/8 X 3</t>
  </si>
  <si>
    <t>TORNILLO GOLOSO LAMINA 1/4" x 1"</t>
  </si>
  <si>
    <t>TORNILLO GOLOSO LAMINA 1/4" x 1/2"</t>
  </si>
  <si>
    <t>TORNILLO GOLOSO LAMINA 3/16" x 1/2"</t>
  </si>
  <si>
    <t>TUBERÍA PVC PRESIÓN Ø 1/2" X 6 M</t>
  </si>
  <si>
    <t>TUBERÍA PVC PRESIÓN Ø 3/4" X 6 M</t>
  </si>
  <si>
    <t>TUBO CONDUIT SCH40 1/2¨X 3ML</t>
  </si>
  <si>
    <t>TUBO CONDUIT SCH40 3/4¨X 3ML</t>
  </si>
  <si>
    <t>TUBO EMT X 3ML DE 1/2¨</t>
  </si>
  <si>
    <t>TUBO EMT X 3ML DE 1¨</t>
  </si>
  <si>
    <t>TUBO EMT X 3ML DE 3/4¨</t>
  </si>
  <si>
    <t>TUBO SANITARIO DE 2" X 6 METROS</t>
  </si>
  <si>
    <t>TUBO SANITARIO DE 4" X 3 METROS</t>
  </si>
  <si>
    <t>UNIÓN EMT DE 1/2¨</t>
  </si>
  <si>
    <t>UNIÓN EMT DE 1¨</t>
  </si>
  <si>
    <t>UNIÓN EMT DE 3/4¨</t>
  </si>
  <si>
    <t>UNIÓN PVC Ø 1/2" CONFORME NTC</t>
  </si>
  <si>
    <t>UNIÓN PVC Ø 3/4" CONFORME NTC</t>
  </si>
  <si>
    <t>UNIÓN SANITARIA DE 2" X 6 METROS</t>
  </si>
  <si>
    <t>UNIÓN SANITARIA DE 4" X 3 METROS</t>
  </si>
  <si>
    <t>VARILLA DE 1/2"</t>
  </si>
  <si>
    <t>VARILLA DE 1/4"</t>
  </si>
  <si>
    <t>VARILLA DE 3/4"</t>
  </si>
  <si>
    <t>YESO ELEMENTO PARA CONSTRUCCIÓN X 25 KG</t>
  </si>
  <si>
    <t>CUÑETE</t>
  </si>
  <si>
    <t>PAQUETE/KIT</t>
  </si>
  <si>
    <t>CAJA</t>
  </si>
  <si>
    <t>GALÓN</t>
  </si>
  <si>
    <t>NOMBRE DEL PROPONENTE</t>
  </si>
  <si>
    <t xml:space="preserve">           FORMATO OFERTA ECONOMICA
</t>
  </si>
  <si>
    <t>PRECIOS TECHO 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</si>
</sst>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73" formatCode="&quot;$&quot;\ #,##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0" fontId="2" fillId="0" borderId="0"/>
  </cellStyleXfs>
  <cellXfs count="61">
    <xf numFmtId="0" fontId="0" fillId="0" borderId="0" xfId="0"/>
    <xf numFmtId="0" fontId="3" fillId="0" borderId="0" xfId="0" applyFont="1"/>
    <xf numFmtId="0" fontId="7" fillId="2" borderId="1" xfId="1" applyFont="1" applyFill="1" applyBorder="1" applyAlignment="1">
      <alignment horizontal="center" vertical="center" wrapText="1"/>
    </xf>
    <xf numFmtId="164" fontId="8" fillId="0" borderId="1" xfId="2" applyNumberFormat="1" applyFont="1" applyBorder="1"/>
    <xf numFmtId="0" fontId="7" fillId="0" borderId="1" xfId="1" applyFont="1" applyBorder="1" applyAlignment="1">
      <alignment horizontal="center" vertical="center" wrapText="1"/>
    </xf>
    <xf numFmtId="164" fontId="8" fillId="0" borderId="19" xfId="2" applyNumberFormat="1" applyFont="1" applyBorder="1"/>
    <xf numFmtId="0" fontId="7" fillId="2" borderId="2" xfId="1" applyFont="1" applyFill="1" applyBorder="1" applyAlignment="1">
      <alignment horizontal="center" vertical="center" wrapText="1"/>
    </xf>
    <xf numFmtId="164" fontId="8" fillId="0" borderId="21" xfId="2" applyNumberFormat="1" applyFont="1" applyBorder="1"/>
    <xf numFmtId="164" fontId="8" fillId="0" borderId="2" xfId="2" applyNumberFormat="1" applyFont="1" applyBorder="1"/>
    <xf numFmtId="0" fontId="3" fillId="0" borderId="3" xfId="0" applyFont="1" applyBorder="1"/>
    <xf numFmtId="0" fontId="3" fillId="0" borderId="22" xfId="0" applyFont="1" applyBorder="1"/>
    <xf numFmtId="0" fontId="3" fillId="0" borderId="1" xfId="0" applyFont="1" applyBorder="1"/>
    <xf numFmtId="0" fontId="3" fillId="0" borderId="19" xfId="0" applyFont="1" applyBorder="1"/>
    <xf numFmtId="0" fontId="7" fillId="2" borderId="4" xfId="1" applyFont="1" applyFill="1" applyBorder="1" applyAlignment="1">
      <alignment horizontal="center" vertical="center" wrapText="1"/>
    </xf>
    <xf numFmtId="164" fontId="8" fillId="0" borderId="4" xfId="2" applyNumberFormat="1" applyFont="1" applyBorder="1"/>
    <xf numFmtId="164" fontId="8" fillId="0" borderId="4" xfId="2" applyNumberFormat="1" applyFont="1" applyFill="1" applyBorder="1"/>
    <xf numFmtId="0" fontId="9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21" xfId="0" applyFont="1" applyBorder="1"/>
    <xf numFmtId="0" fontId="3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/>
    </xf>
    <xf numFmtId="0" fontId="3" fillId="0" borderId="23" xfId="0" applyFont="1" applyBorder="1"/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44" fontId="6" fillId="3" borderId="7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0" fontId="11" fillId="0" borderId="1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164" fontId="8" fillId="3" borderId="24" xfId="2" applyNumberFormat="1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173" fontId="3" fillId="0" borderId="0" xfId="0" applyNumberFormat="1" applyFont="1"/>
    <xf numFmtId="173" fontId="12" fillId="0" borderId="1" xfId="0" applyNumberFormat="1" applyFont="1" applyBorder="1"/>
  </cellXfs>
  <cellStyles count="4">
    <cellStyle name="Moneda" xfId="2" builtinId="4"/>
    <cellStyle name="Normal" xfId="0" builtinId="0"/>
    <cellStyle name="Normal 2" xfId="1" xr:uid="{5E45B86B-C68B-4276-8833-C73D2EB01F72}"/>
    <cellStyle name="Normal 7" xfId="3" xr:uid="{86A79CDA-1D88-4585-BDD6-B62653A5CD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95CE8-F284-4E24-9A94-BBD16B687344}">
  <dimension ref="B1:S237"/>
  <sheetViews>
    <sheetView tabSelected="1" workbookViewId="0">
      <selection activeCell="L7" sqref="L7"/>
    </sheetView>
  </sheetViews>
  <sheetFormatPr baseColWidth="10" defaultColWidth="9.140625" defaultRowHeight="11.25" x14ac:dyDescent="0.2"/>
  <cols>
    <col min="1" max="2" width="9.140625" style="1"/>
    <col min="3" max="3" width="48.5703125" style="1" customWidth="1"/>
    <col min="4" max="4" width="13" style="1" customWidth="1"/>
    <col min="5" max="5" width="9.140625" style="1"/>
    <col min="6" max="6" width="15.28515625" style="1" customWidth="1"/>
    <col min="7" max="7" width="14.28515625" style="1" customWidth="1"/>
    <col min="8" max="8" width="15.5703125" style="1" customWidth="1"/>
    <col min="9" max="9" width="14.7109375" style="1" customWidth="1"/>
    <col min="10" max="10" width="9.140625" style="1"/>
    <col min="11" max="11" width="17.28515625" style="1" customWidth="1"/>
    <col min="12" max="16384" width="9.140625" style="1"/>
  </cols>
  <sheetData>
    <row r="1" spans="2:11" ht="11.25" customHeight="1" x14ac:dyDescent="0.2">
      <c r="B1" s="37" t="s">
        <v>232</v>
      </c>
      <c r="C1" s="38"/>
      <c r="D1" s="38"/>
      <c r="E1" s="38"/>
      <c r="F1" s="38"/>
      <c r="G1" s="38"/>
      <c r="H1" s="38"/>
      <c r="I1" s="39"/>
    </row>
    <row r="2" spans="2:11" ht="11.25" customHeight="1" x14ac:dyDescent="0.2">
      <c r="B2" s="40"/>
      <c r="C2" s="41"/>
      <c r="D2" s="41"/>
      <c r="E2" s="41"/>
      <c r="F2" s="41"/>
      <c r="G2" s="41"/>
      <c r="H2" s="41"/>
      <c r="I2" s="42"/>
    </row>
    <row r="3" spans="2:11" ht="12" thickBot="1" x14ac:dyDescent="0.25">
      <c r="B3" s="43"/>
      <c r="C3" s="44"/>
      <c r="D3" s="44"/>
      <c r="E3" s="44"/>
      <c r="F3" s="44"/>
      <c r="G3" s="44"/>
      <c r="H3" s="44"/>
      <c r="I3" s="45"/>
    </row>
    <row r="4" spans="2:11" ht="16.5" customHeight="1" thickBot="1" x14ac:dyDescent="0.25">
      <c r="B4" s="46" t="s">
        <v>7</v>
      </c>
      <c r="C4" s="47"/>
      <c r="D4" s="47"/>
      <c r="E4" s="47"/>
      <c r="F4" s="47"/>
      <c r="G4" s="47"/>
      <c r="H4" s="47"/>
      <c r="I4" s="48"/>
    </row>
    <row r="5" spans="2:11" ht="15.75" customHeight="1" thickBot="1" x14ac:dyDescent="0.25">
      <c r="B5" s="52" t="s">
        <v>231</v>
      </c>
      <c r="C5" s="53"/>
      <c r="D5" s="53"/>
      <c r="E5" s="54"/>
      <c r="F5" s="49"/>
      <c r="G5" s="50"/>
      <c r="H5" s="50"/>
      <c r="I5" s="51"/>
    </row>
    <row r="6" spans="2:11" ht="39" thickBot="1" x14ac:dyDescent="0.25">
      <c r="B6" s="22" t="s">
        <v>0</v>
      </c>
      <c r="C6" s="23" t="s">
        <v>13</v>
      </c>
      <c r="D6" s="23" t="s">
        <v>1</v>
      </c>
      <c r="E6" s="23" t="s">
        <v>2</v>
      </c>
      <c r="F6" s="23" t="s">
        <v>3</v>
      </c>
      <c r="G6" s="23" t="s">
        <v>4</v>
      </c>
      <c r="H6" s="23" t="s">
        <v>5</v>
      </c>
      <c r="I6" s="24" t="s">
        <v>6</v>
      </c>
      <c r="K6" s="58" t="s">
        <v>233</v>
      </c>
    </row>
    <row r="7" spans="2:11" ht="12.75" x14ac:dyDescent="0.2">
      <c r="B7" s="13">
        <v>1</v>
      </c>
      <c r="C7" s="29" t="s">
        <v>14</v>
      </c>
      <c r="D7" s="25" t="s">
        <v>15</v>
      </c>
      <c r="E7" s="25">
        <v>1</v>
      </c>
      <c r="F7" s="14"/>
      <c r="G7" s="14"/>
      <c r="H7" s="15">
        <f>(F7+G7)</f>
        <v>0</v>
      </c>
      <c r="I7" s="14">
        <f>(E7*H7)</f>
        <v>0</v>
      </c>
      <c r="K7" s="60">
        <v>1188.2714285714285</v>
      </c>
    </row>
    <row r="8" spans="2:11" ht="12.75" x14ac:dyDescent="0.2">
      <c r="B8" s="2">
        <v>2</v>
      </c>
      <c r="C8" s="29" t="s">
        <v>16</v>
      </c>
      <c r="D8" s="25" t="s">
        <v>15</v>
      </c>
      <c r="E8" s="25">
        <v>1</v>
      </c>
      <c r="F8" s="3"/>
      <c r="G8" s="3"/>
      <c r="H8" s="15">
        <f t="shared" ref="H8:H71" si="0">(F8+G8)</f>
        <v>0</v>
      </c>
      <c r="I8" s="14">
        <f t="shared" ref="I8:I71" si="1">(E8*H8)</f>
        <v>0</v>
      </c>
      <c r="K8" s="60">
        <v>75758.449357142847</v>
      </c>
    </row>
    <row r="9" spans="2:11" ht="12.75" x14ac:dyDescent="0.2">
      <c r="B9" s="2">
        <v>3</v>
      </c>
      <c r="C9" s="29" t="s">
        <v>17</v>
      </c>
      <c r="D9" s="25" t="s">
        <v>15</v>
      </c>
      <c r="E9" s="25">
        <v>1</v>
      </c>
      <c r="F9" s="3"/>
      <c r="G9" s="3"/>
      <c r="H9" s="15">
        <f t="shared" si="0"/>
        <v>0</v>
      </c>
      <c r="I9" s="14">
        <f t="shared" si="1"/>
        <v>0</v>
      </c>
      <c r="K9" s="60">
        <v>37179</v>
      </c>
    </row>
    <row r="10" spans="2:11" ht="12.75" x14ac:dyDescent="0.2">
      <c r="B10" s="2">
        <v>4</v>
      </c>
      <c r="C10" s="29" t="s">
        <v>18</v>
      </c>
      <c r="D10" s="25" t="s">
        <v>15</v>
      </c>
      <c r="E10" s="25">
        <v>1</v>
      </c>
      <c r="F10" s="3"/>
      <c r="G10" s="3"/>
      <c r="H10" s="15">
        <f t="shared" si="0"/>
        <v>0</v>
      </c>
      <c r="I10" s="14">
        <f t="shared" si="1"/>
        <v>0</v>
      </c>
      <c r="K10" s="60">
        <v>68850</v>
      </c>
    </row>
    <row r="11" spans="2:11" ht="12.75" x14ac:dyDescent="0.2">
      <c r="B11" s="2">
        <v>5</v>
      </c>
      <c r="C11" s="26" t="s">
        <v>19</v>
      </c>
      <c r="D11" s="25" t="s">
        <v>15</v>
      </c>
      <c r="E11" s="25">
        <v>2</v>
      </c>
      <c r="F11" s="3"/>
      <c r="G11" s="3"/>
      <c r="H11" s="15">
        <f t="shared" si="0"/>
        <v>0</v>
      </c>
      <c r="I11" s="14">
        <f t="shared" si="1"/>
        <v>0</v>
      </c>
      <c r="K11" s="60">
        <v>9000</v>
      </c>
    </row>
    <row r="12" spans="2:11" ht="12.75" x14ac:dyDescent="0.2">
      <c r="B12" s="2">
        <v>6</v>
      </c>
      <c r="C12" s="26" t="s">
        <v>20</v>
      </c>
      <c r="D12" s="27" t="s">
        <v>15</v>
      </c>
      <c r="E12" s="25">
        <v>1</v>
      </c>
      <c r="F12" s="3"/>
      <c r="G12" s="3"/>
      <c r="H12" s="15">
        <f t="shared" si="0"/>
        <v>0</v>
      </c>
      <c r="I12" s="14">
        <f t="shared" si="1"/>
        <v>0</v>
      </c>
      <c r="K12" s="60">
        <v>5810.4851142857151</v>
      </c>
    </row>
    <row r="13" spans="2:11" ht="12.75" x14ac:dyDescent="0.2">
      <c r="B13" s="2">
        <v>7</v>
      </c>
      <c r="C13" s="26" t="s">
        <v>21</v>
      </c>
      <c r="D13" s="27" t="s">
        <v>15</v>
      </c>
      <c r="E13" s="25">
        <v>1</v>
      </c>
      <c r="F13" s="3"/>
      <c r="G13" s="3"/>
      <c r="H13" s="15">
        <f t="shared" si="0"/>
        <v>0</v>
      </c>
      <c r="I13" s="14">
        <f t="shared" si="1"/>
        <v>0</v>
      </c>
      <c r="K13" s="60">
        <v>5810.6120476190481</v>
      </c>
    </row>
    <row r="14" spans="2:11" ht="25.5" x14ac:dyDescent="0.2">
      <c r="B14" s="2">
        <v>8</v>
      </c>
      <c r="C14" s="26" t="s">
        <v>22</v>
      </c>
      <c r="D14" s="27" t="s">
        <v>15</v>
      </c>
      <c r="E14" s="25">
        <v>1</v>
      </c>
      <c r="F14" s="3"/>
      <c r="G14" s="3"/>
      <c r="H14" s="15">
        <f t="shared" si="0"/>
        <v>0</v>
      </c>
      <c r="I14" s="14">
        <f t="shared" si="1"/>
        <v>0</v>
      </c>
      <c r="K14" s="60">
        <v>891.25578285714289</v>
      </c>
    </row>
    <row r="15" spans="2:11" ht="25.5" x14ac:dyDescent="0.2">
      <c r="B15" s="2">
        <v>9</v>
      </c>
      <c r="C15" s="26" t="s">
        <v>23</v>
      </c>
      <c r="D15" s="27" t="s">
        <v>15</v>
      </c>
      <c r="E15" s="25">
        <v>1</v>
      </c>
      <c r="F15" s="3"/>
      <c r="G15" s="3"/>
      <c r="H15" s="15">
        <f t="shared" si="0"/>
        <v>0</v>
      </c>
      <c r="I15" s="14">
        <f t="shared" si="1"/>
        <v>0</v>
      </c>
      <c r="K15" s="60">
        <v>2219.2403571428572</v>
      </c>
    </row>
    <row r="16" spans="2:11" ht="12.75" x14ac:dyDescent="0.2">
      <c r="B16" s="2">
        <v>10</v>
      </c>
      <c r="C16" s="26" t="s">
        <v>24</v>
      </c>
      <c r="D16" s="27" t="s">
        <v>15</v>
      </c>
      <c r="E16" s="25">
        <v>1</v>
      </c>
      <c r="F16" s="3"/>
      <c r="G16" s="3"/>
      <c r="H16" s="15">
        <f t="shared" si="0"/>
        <v>0</v>
      </c>
      <c r="I16" s="14">
        <f t="shared" si="1"/>
        <v>0</v>
      </c>
      <c r="K16" s="60">
        <v>1747.7669047619049</v>
      </c>
    </row>
    <row r="17" spans="2:19" ht="12.75" x14ac:dyDescent="0.2">
      <c r="B17" s="2">
        <v>11</v>
      </c>
      <c r="C17" s="26" t="s">
        <v>25</v>
      </c>
      <c r="D17" s="27" t="s">
        <v>15</v>
      </c>
      <c r="E17" s="25">
        <v>1</v>
      </c>
      <c r="F17" s="3"/>
      <c r="G17" s="3"/>
      <c r="H17" s="15">
        <f t="shared" si="0"/>
        <v>0</v>
      </c>
      <c r="I17" s="14">
        <f t="shared" si="1"/>
        <v>0</v>
      </c>
      <c r="K17" s="60">
        <v>871.18047619047627</v>
      </c>
    </row>
    <row r="18" spans="2:19" ht="12.75" x14ac:dyDescent="0.2">
      <c r="B18" s="2">
        <v>12</v>
      </c>
      <c r="C18" s="29" t="s">
        <v>26</v>
      </c>
      <c r="D18" s="25" t="s">
        <v>27</v>
      </c>
      <c r="E18" s="25">
        <v>1</v>
      </c>
      <c r="F18" s="3"/>
      <c r="G18" s="3"/>
      <c r="H18" s="15">
        <f t="shared" si="0"/>
        <v>0</v>
      </c>
      <c r="I18" s="14">
        <f t="shared" si="1"/>
        <v>0</v>
      </c>
      <c r="K18" s="60">
        <v>306868.33411428571</v>
      </c>
    </row>
    <row r="19" spans="2:19" ht="12.75" x14ac:dyDescent="0.2">
      <c r="B19" s="2">
        <v>13</v>
      </c>
      <c r="C19" s="29" t="s">
        <v>28</v>
      </c>
      <c r="D19" s="28" t="s">
        <v>15</v>
      </c>
      <c r="E19" s="25">
        <v>1</v>
      </c>
      <c r="F19" s="3"/>
      <c r="G19" s="3"/>
      <c r="H19" s="15">
        <f t="shared" si="0"/>
        <v>0</v>
      </c>
      <c r="I19" s="14">
        <f t="shared" si="1"/>
        <v>0</v>
      </c>
      <c r="K19" s="60">
        <v>65009.726500000004</v>
      </c>
    </row>
    <row r="20" spans="2:19" ht="12.75" x14ac:dyDescent="0.2">
      <c r="B20" s="2">
        <v>14</v>
      </c>
      <c r="C20" s="29" t="s">
        <v>29</v>
      </c>
      <c r="D20" s="28" t="s">
        <v>15</v>
      </c>
      <c r="E20" s="25">
        <v>1</v>
      </c>
      <c r="F20" s="3"/>
      <c r="G20" s="3"/>
      <c r="H20" s="15">
        <f t="shared" si="0"/>
        <v>0</v>
      </c>
      <c r="I20" s="14">
        <f t="shared" si="1"/>
        <v>0</v>
      </c>
      <c r="K20" s="60">
        <v>8597.0739549999998</v>
      </c>
    </row>
    <row r="21" spans="2:19" ht="12.75" x14ac:dyDescent="0.2">
      <c r="B21" s="2">
        <v>15</v>
      </c>
      <c r="C21" s="29" t="s">
        <v>30</v>
      </c>
      <c r="D21" s="28" t="s">
        <v>15</v>
      </c>
      <c r="E21" s="25">
        <v>1</v>
      </c>
      <c r="F21" s="3"/>
      <c r="G21" s="3"/>
      <c r="H21" s="15">
        <f t="shared" si="0"/>
        <v>0</v>
      </c>
      <c r="I21" s="14">
        <f t="shared" si="1"/>
        <v>0</v>
      </c>
      <c r="K21" s="60">
        <v>83188.173742857136</v>
      </c>
    </row>
    <row r="22" spans="2:19" ht="12.75" x14ac:dyDescent="0.2">
      <c r="B22" s="4">
        <v>16</v>
      </c>
      <c r="C22" s="29" t="s">
        <v>31</v>
      </c>
      <c r="D22" s="28" t="s">
        <v>15</v>
      </c>
      <c r="E22" s="25">
        <v>1</v>
      </c>
      <c r="F22" s="3"/>
      <c r="G22" s="3"/>
      <c r="H22" s="15">
        <f t="shared" si="0"/>
        <v>0</v>
      </c>
      <c r="I22" s="14">
        <f t="shared" si="1"/>
        <v>0</v>
      </c>
      <c r="K22" s="60">
        <v>229502.85624285712</v>
      </c>
    </row>
    <row r="23" spans="2:19" ht="12.75" x14ac:dyDescent="0.2">
      <c r="B23" s="4">
        <v>17</v>
      </c>
      <c r="C23" s="29" t="s">
        <v>32</v>
      </c>
      <c r="D23" s="25" t="s">
        <v>33</v>
      </c>
      <c r="E23" s="25">
        <v>1</v>
      </c>
      <c r="F23" s="3"/>
      <c r="G23" s="3"/>
      <c r="H23" s="15">
        <f t="shared" si="0"/>
        <v>0</v>
      </c>
      <c r="I23" s="14">
        <f t="shared" si="1"/>
        <v>0</v>
      </c>
      <c r="K23" s="60">
        <v>200085.46182380951</v>
      </c>
    </row>
    <row r="24" spans="2:19" ht="12.75" x14ac:dyDescent="0.2">
      <c r="B24" s="4">
        <v>18</v>
      </c>
      <c r="C24" s="30" t="s">
        <v>34</v>
      </c>
      <c r="D24" s="27" t="s">
        <v>15</v>
      </c>
      <c r="E24" s="25">
        <v>1</v>
      </c>
      <c r="F24" s="3"/>
      <c r="G24" s="3"/>
      <c r="H24" s="15">
        <f t="shared" si="0"/>
        <v>0</v>
      </c>
      <c r="I24" s="14">
        <f t="shared" si="1"/>
        <v>0</v>
      </c>
      <c r="K24" s="60">
        <v>16721</v>
      </c>
    </row>
    <row r="25" spans="2:19" ht="12.75" x14ac:dyDescent="0.2">
      <c r="B25" s="4">
        <v>19</v>
      </c>
      <c r="C25" s="26" t="s">
        <v>35</v>
      </c>
      <c r="D25" s="27" t="s">
        <v>15</v>
      </c>
      <c r="E25" s="25">
        <v>1</v>
      </c>
      <c r="F25" s="3"/>
      <c r="G25" s="3"/>
      <c r="H25" s="15">
        <f t="shared" si="0"/>
        <v>0</v>
      </c>
      <c r="I25" s="14">
        <f t="shared" si="1"/>
        <v>0</v>
      </c>
      <c r="K25" s="60">
        <v>5458.9185714285713</v>
      </c>
      <c r="S25" s="10"/>
    </row>
    <row r="26" spans="2:19" ht="12.75" x14ac:dyDescent="0.2">
      <c r="B26" s="4">
        <v>20</v>
      </c>
      <c r="C26" s="26" t="s">
        <v>36</v>
      </c>
      <c r="D26" s="27" t="s">
        <v>15</v>
      </c>
      <c r="E26" s="25">
        <v>1</v>
      </c>
      <c r="F26" s="5"/>
      <c r="G26" s="3"/>
      <c r="H26" s="15">
        <f t="shared" si="0"/>
        <v>0</v>
      </c>
      <c r="I26" s="14">
        <f t="shared" si="1"/>
        <v>0</v>
      </c>
      <c r="K26" s="60">
        <v>18624.147114285715</v>
      </c>
    </row>
    <row r="27" spans="2:19" ht="12.75" x14ac:dyDescent="0.2">
      <c r="B27" s="4">
        <v>21</v>
      </c>
      <c r="C27" s="26" t="s">
        <v>37</v>
      </c>
      <c r="D27" s="27" t="s">
        <v>15</v>
      </c>
      <c r="E27" s="25">
        <v>1</v>
      </c>
      <c r="F27" s="5"/>
      <c r="G27" s="3"/>
      <c r="H27" s="15">
        <f t="shared" si="0"/>
        <v>0</v>
      </c>
      <c r="I27" s="14">
        <f t="shared" si="1"/>
        <v>0</v>
      </c>
      <c r="K27" s="60">
        <v>17903.792099999999</v>
      </c>
    </row>
    <row r="28" spans="2:19" ht="12.75" x14ac:dyDescent="0.2">
      <c r="B28" s="4">
        <v>22</v>
      </c>
      <c r="C28" s="26" t="s">
        <v>38</v>
      </c>
      <c r="D28" s="27" t="s">
        <v>15</v>
      </c>
      <c r="E28" s="25">
        <v>1</v>
      </c>
      <c r="F28" s="5"/>
      <c r="G28" s="3"/>
      <c r="H28" s="15">
        <f t="shared" si="0"/>
        <v>0</v>
      </c>
      <c r="I28" s="14">
        <f t="shared" si="1"/>
        <v>0</v>
      </c>
      <c r="K28" s="60">
        <v>14003.423000000001</v>
      </c>
    </row>
    <row r="29" spans="2:19" ht="12.75" x14ac:dyDescent="0.2">
      <c r="B29" s="4">
        <v>23</v>
      </c>
      <c r="C29" s="26" t="s">
        <v>39</v>
      </c>
      <c r="D29" s="27" t="s">
        <v>15</v>
      </c>
      <c r="E29" s="25">
        <v>1</v>
      </c>
      <c r="F29" s="5"/>
      <c r="G29" s="3"/>
      <c r="H29" s="15">
        <f t="shared" si="0"/>
        <v>0</v>
      </c>
      <c r="I29" s="14">
        <f t="shared" si="1"/>
        <v>0</v>
      </c>
      <c r="K29" s="60">
        <v>22087.499928571429</v>
      </c>
    </row>
    <row r="30" spans="2:19" ht="13.5" thickBot="1" x14ac:dyDescent="0.25">
      <c r="B30" s="2">
        <v>24</v>
      </c>
      <c r="C30" s="26" t="s">
        <v>40</v>
      </c>
      <c r="D30" s="27" t="s">
        <v>15</v>
      </c>
      <c r="E30" s="25">
        <v>1</v>
      </c>
      <c r="F30" s="5"/>
      <c r="G30" s="3"/>
      <c r="H30" s="15">
        <f t="shared" si="0"/>
        <v>0</v>
      </c>
      <c r="I30" s="14">
        <f t="shared" si="1"/>
        <v>0</v>
      </c>
      <c r="K30" s="60">
        <v>11000</v>
      </c>
    </row>
    <row r="31" spans="2:19" ht="13.5" thickBot="1" x14ac:dyDescent="0.25">
      <c r="B31" s="2">
        <v>25</v>
      </c>
      <c r="C31" s="26" t="s">
        <v>41</v>
      </c>
      <c r="D31" s="27" t="s">
        <v>15</v>
      </c>
      <c r="E31" s="25">
        <v>1</v>
      </c>
      <c r="F31" s="5"/>
      <c r="G31" s="3"/>
      <c r="H31" s="15">
        <f t="shared" si="0"/>
        <v>0</v>
      </c>
      <c r="I31" s="14">
        <f t="shared" si="1"/>
        <v>0</v>
      </c>
      <c r="K31" s="60">
        <v>3551.5636666666669</v>
      </c>
      <c r="M31" s="9"/>
    </row>
    <row r="32" spans="2:19" ht="12.75" x14ac:dyDescent="0.2">
      <c r="B32" s="2">
        <v>26</v>
      </c>
      <c r="C32" s="30" t="s">
        <v>42</v>
      </c>
      <c r="D32" s="27" t="s">
        <v>15</v>
      </c>
      <c r="E32" s="25">
        <v>1</v>
      </c>
      <c r="F32" s="5"/>
      <c r="G32" s="3"/>
      <c r="H32" s="15">
        <f t="shared" si="0"/>
        <v>0</v>
      </c>
      <c r="I32" s="14">
        <f t="shared" si="1"/>
        <v>0</v>
      </c>
      <c r="K32" s="60">
        <v>3709.0235714285718</v>
      </c>
    </row>
    <row r="33" spans="2:11" ht="25.5" x14ac:dyDescent="0.2">
      <c r="B33" s="6">
        <v>27</v>
      </c>
      <c r="C33" s="26" t="s">
        <v>43</v>
      </c>
      <c r="D33" s="27" t="s">
        <v>15</v>
      </c>
      <c r="E33" s="25">
        <v>1</v>
      </c>
      <c r="F33" s="7"/>
      <c r="G33" s="8"/>
      <c r="H33" s="15">
        <f t="shared" si="0"/>
        <v>0</v>
      </c>
      <c r="I33" s="14">
        <f t="shared" si="1"/>
        <v>0</v>
      </c>
      <c r="K33" s="60">
        <v>696449.56704285718</v>
      </c>
    </row>
    <row r="34" spans="2:11" ht="25.5" x14ac:dyDescent="0.2">
      <c r="B34" s="33">
        <v>28</v>
      </c>
      <c r="C34" s="26" t="s">
        <v>44</v>
      </c>
      <c r="D34" s="27" t="s">
        <v>15</v>
      </c>
      <c r="E34" s="25">
        <v>1</v>
      </c>
      <c r="F34" s="12"/>
      <c r="G34" s="11"/>
      <c r="H34" s="15">
        <f t="shared" si="0"/>
        <v>0</v>
      </c>
      <c r="I34" s="14">
        <f t="shared" si="1"/>
        <v>0</v>
      </c>
      <c r="K34" s="60">
        <v>512948.82464285719</v>
      </c>
    </row>
    <row r="35" spans="2:11" ht="25.5" x14ac:dyDescent="0.2">
      <c r="B35" s="33">
        <v>29</v>
      </c>
      <c r="C35" s="26" t="s">
        <v>45</v>
      </c>
      <c r="D35" s="27" t="s">
        <v>15</v>
      </c>
      <c r="E35" s="25">
        <v>1</v>
      </c>
      <c r="F35" s="12"/>
      <c r="G35" s="11"/>
      <c r="H35" s="15">
        <f t="shared" si="0"/>
        <v>0</v>
      </c>
      <c r="I35" s="14">
        <f t="shared" si="1"/>
        <v>0</v>
      </c>
      <c r="K35" s="60">
        <v>512948.82464285719</v>
      </c>
    </row>
    <row r="36" spans="2:11" ht="25.5" x14ac:dyDescent="0.2">
      <c r="B36" s="33">
        <v>30</v>
      </c>
      <c r="C36" s="26" t="s">
        <v>46</v>
      </c>
      <c r="D36" s="27" t="s">
        <v>15</v>
      </c>
      <c r="E36" s="25">
        <v>1</v>
      </c>
      <c r="F36" s="12"/>
      <c r="G36" s="11"/>
      <c r="H36" s="15">
        <f t="shared" si="0"/>
        <v>0</v>
      </c>
      <c r="I36" s="14">
        <f t="shared" si="1"/>
        <v>0</v>
      </c>
      <c r="K36" s="60">
        <v>512948.82464285719</v>
      </c>
    </row>
    <row r="37" spans="2:11" ht="25.5" x14ac:dyDescent="0.2">
      <c r="B37" s="33">
        <v>31</v>
      </c>
      <c r="C37" s="26" t="s">
        <v>47</v>
      </c>
      <c r="D37" s="27" t="s">
        <v>15</v>
      </c>
      <c r="E37" s="25">
        <v>1</v>
      </c>
      <c r="F37" s="12"/>
      <c r="G37" s="11"/>
      <c r="H37" s="15">
        <f t="shared" si="0"/>
        <v>0</v>
      </c>
      <c r="I37" s="14">
        <f t="shared" si="1"/>
        <v>0</v>
      </c>
      <c r="K37" s="60">
        <v>512948.82464285719</v>
      </c>
    </row>
    <row r="38" spans="2:11" ht="25.5" x14ac:dyDescent="0.2">
      <c r="B38" s="33">
        <v>32</v>
      </c>
      <c r="C38" s="26" t="s">
        <v>48</v>
      </c>
      <c r="D38" s="27" t="s">
        <v>15</v>
      </c>
      <c r="E38" s="25">
        <v>1</v>
      </c>
      <c r="F38" s="12"/>
      <c r="G38" s="11"/>
      <c r="H38" s="15">
        <f t="shared" si="0"/>
        <v>0</v>
      </c>
      <c r="I38" s="14">
        <f t="shared" si="1"/>
        <v>0</v>
      </c>
      <c r="K38" s="60">
        <v>1283024.7428571428</v>
      </c>
    </row>
    <row r="39" spans="2:11" ht="12.75" x14ac:dyDescent="0.2">
      <c r="B39" s="33">
        <v>33</v>
      </c>
      <c r="C39" s="29" t="s">
        <v>49</v>
      </c>
      <c r="D39" s="25" t="s">
        <v>50</v>
      </c>
      <c r="E39" s="25">
        <v>1</v>
      </c>
      <c r="F39" s="12"/>
      <c r="G39" s="11"/>
      <c r="H39" s="15">
        <f t="shared" si="0"/>
        <v>0</v>
      </c>
      <c r="I39" s="14">
        <f t="shared" si="1"/>
        <v>0</v>
      </c>
      <c r="K39" s="60">
        <v>944806.94960476179</v>
      </c>
    </row>
    <row r="40" spans="2:11" ht="12.75" x14ac:dyDescent="0.2">
      <c r="B40" s="16">
        <v>34</v>
      </c>
      <c r="C40" s="29" t="s">
        <v>51</v>
      </c>
      <c r="D40" s="25" t="s">
        <v>50</v>
      </c>
      <c r="E40" s="25">
        <v>1</v>
      </c>
      <c r="F40" s="18"/>
      <c r="G40" s="17"/>
      <c r="H40" s="15">
        <f t="shared" si="0"/>
        <v>0</v>
      </c>
      <c r="I40" s="14">
        <f t="shared" si="1"/>
        <v>0</v>
      </c>
      <c r="K40" s="60">
        <v>680111.47127142863</v>
      </c>
    </row>
    <row r="41" spans="2:11" ht="12.75" x14ac:dyDescent="0.2">
      <c r="B41" s="33">
        <v>35</v>
      </c>
      <c r="C41" s="29" t="s">
        <v>52</v>
      </c>
      <c r="D41" s="25" t="s">
        <v>50</v>
      </c>
      <c r="E41" s="25">
        <v>1</v>
      </c>
      <c r="F41" s="12"/>
      <c r="G41" s="11"/>
      <c r="H41" s="15">
        <f t="shared" si="0"/>
        <v>0</v>
      </c>
      <c r="I41" s="14">
        <f t="shared" si="1"/>
        <v>0</v>
      </c>
      <c r="K41" s="60">
        <v>680711.6414428571</v>
      </c>
    </row>
    <row r="42" spans="2:11" ht="12.75" x14ac:dyDescent="0.2">
      <c r="B42" s="33">
        <v>36</v>
      </c>
      <c r="C42" s="29" t="s">
        <v>53</v>
      </c>
      <c r="D42" s="25" t="s">
        <v>50</v>
      </c>
      <c r="E42" s="25">
        <v>1</v>
      </c>
      <c r="F42" s="12"/>
      <c r="G42" s="11"/>
      <c r="H42" s="15">
        <f t="shared" si="0"/>
        <v>0</v>
      </c>
      <c r="I42" s="14">
        <f t="shared" si="1"/>
        <v>0</v>
      </c>
      <c r="K42" s="60">
        <v>2110081.3387142858</v>
      </c>
    </row>
    <row r="43" spans="2:11" ht="12.75" x14ac:dyDescent="0.2">
      <c r="B43" s="33">
        <v>37</v>
      </c>
      <c r="C43" s="29" t="s">
        <v>54</v>
      </c>
      <c r="D43" s="25" t="s">
        <v>50</v>
      </c>
      <c r="E43" s="25">
        <v>1</v>
      </c>
      <c r="F43" s="12"/>
      <c r="G43" s="11"/>
      <c r="H43" s="15">
        <f t="shared" si="0"/>
        <v>0</v>
      </c>
      <c r="I43" s="14">
        <f t="shared" si="1"/>
        <v>0</v>
      </c>
      <c r="K43" s="60">
        <v>1558900</v>
      </c>
    </row>
    <row r="44" spans="2:11" ht="12.75" x14ac:dyDescent="0.2">
      <c r="B44" s="33">
        <v>38</v>
      </c>
      <c r="C44" s="29" t="s">
        <v>55</v>
      </c>
      <c r="D44" s="25" t="s">
        <v>50</v>
      </c>
      <c r="E44" s="25">
        <v>1</v>
      </c>
      <c r="F44" s="12"/>
      <c r="G44" s="11"/>
      <c r="H44" s="15">
        <f t="shared" si="0"/>
        <v>0</v>
      </c>
      <c r="I44" s="14">
        <f t="shared" si="1"/>
        <v>0</v>
      </c>
      <c r="K44" s="60">
        <v>3971.4214999999999</v>
      </c>
    </row>
    <row r="45" spans="2:11" ht="12.75" x14ac:dyDescent="0.2">
      <c r="B45" s="33">
        <v>39</v>
      </c>
      <c r="C45" s="26" t="s">
        <v>56</v>
      </c>
      <c r="D45" s="27" t="s">
        <v>15</v>
      </c>
      <c r="E45" s="25">
        <v>1</v>
      </c>
      <c r="F45" s="12"/>
      <c r="G45" s="11"/>
      <c r="H45" s="15">
        <f t="shared" si="0"/>
        <v>0</v>
      </c>
      <c r="I45" s="14">
        <f t="shared" si="1"/>
        <v>0</v>
      </c>
      <c r="K45" s="60">
        <v>86227.856692857138</v>
      </c>
    </row>
    <row r="46" spans="2:11" ht="12.75" x14ac:dyDescent="0.2">
      <c r="B46" s="33">
        <v>40</v>
      </c>
      <c r="C46" s="29" t="s">
        <v>57</v>
      </c>
      <c r="D46" s="27" t="s">
        <v>15</v>
      </c>
      <c r="E46" s="25">
        <v>1</v>
      </c>
      <c r="F46" s="12"/>
      <c r="G46" s="11"/>
      <c r="H46" s="15">
        <f t="shared" si="0"/>
        <v>0</v>
      </c>
      <c r="I46" s="14">
        <f t="shared" si="1"/>
        <v>0</v>
      </c>
      <c r="K46" s="60">
        <v>26364.252333333337</v>
      </c>
    </row>
    <row r="47" spans="2:11" ht="12.75" x14ac:dyDescent="0.2">
      <c r="B47" s="33">
        <v>41</v>
      </c>
      <c r="C47" s="29" t="s">
        <v>58</v>
      </c>
      <c r="D47" s="27" t="s">
        <v>15</v>
      </c>
      <c r="E47" s="25">
        <v>1</v>
      </c>
      <c r="F47" s="12"/>
      <c r="G47" s="11"/>
      <c r="H47" s="15">
        <f t="shared" si="0"/>
        <v>0</v>
      </c>
      <c r="I47" s="14">
        <f t="shared" si="1"/>
        <v>0</v>
      </c>
      <c r="K47" s="60">
        <v>40031.369771428574</v>
      </c>
    </row>
    <row r="48" spans="2:11" ht="12.75" x14ac:dyDescent="0.2">
      <c r="B48" s="33">
        <v>42</v>
      </c>
      <c r="C48" s="29" t="s">
        <v>59</v>
      </c>
      <c r="D48" s="27" t="s">
        <v>15</v>
      </c>
      <c r="E48" s="25">
        <v>1</v>
      </c>
      <c r="F48" s="12"/>
      <c r="G48" s="11"/>
      <c r="H48" s="15">
        <f t="shared" si="0"/>
        <v>0</v>
      </c>
      <c r="I48" s="14">
        <f t="shared" si="1"/>
        <v>0</v>
      </c>
      <c r="K48" s="60">
        <v>33433.854342857143</v>
      </c>
    </row>
    <row r="49" spans="2:11" ht="12.75" x14ac:dyDescent="0.2">
      <c r="B49" s="33">
        <v>43</v>
      </c>
      <c r="C49" s="29" t="s">
        <v>60</v>
      </c>
      <c r="D49" s="27" t="s">
        <v>15</v>
      </c>
      <c r="E49" s="25">
        <v>1</v>
      </c>
      <c r="F49" s="12"/>
      <c r="G49" s="11"/>
      <c r="H49" s="15">
        <f t="shared" si="0"/>
        <v>0</v>
      </c>
      <c r="I49" s="14">
        <f t="shared" si="1"/>
        <v>0</v>
      </c>
      <c r="K49" s="60">
        <v>21491.500642857143</v>
      </c>
    </row>
    <row r="50" spans="2:11" ht="25.5" x14ac:dyDescent="0.2">
      <c r="B50" s="33">
        <v>44</v>
      </c>
      <c r="C50" s="26" t="s">
        <v>61</v>
      </c>
      <c r="D50" s="27" t="s">
        <v>15</v>
      </c>
      <c r="E50" s="25">
        <v>1</v>
      </c>
      <c r="F50" s="12"/>
      <c r="G50" s="11"/>
      <c r="H50" s="15">
        <f t="shared" si="0"/>
        <v>0</v>
      </c>
      <c r="I50" s="14">
        <f t="shared" si="1"/>
        <v>0</v>
      </c>
      <c r="K50" s="60">
        <v>86537.557949999988</v>
      </c>
    </row>
    <row r="51" spans="2:11" ht="12.75" x14ac:dyDescent="0.2">
      <c r="B51" s="16">
        <v>45</v>
      </c>
      <c r="C51" s="26" t="s">
        <v>62</v>
      </c>
      <c r="D51" s="27" t="s">
        <v>15</v>
      </c>
      <c r="E51" s="25">
        <v>1</v>
      </c>
      <c r="F51" s="18"/>
      <c r="G51" s="17"/>
      <c r="H51" s="15">
        <f t="shared" si="0"/>
        <v>0</v>
      </c>
      <c r="I51" s="14">
        <f t="shared" si="1"/>
        <v>0</v>
      </c>
      <c r="K51" s="60">
        <v>251321.27085999999</v>
      </c>
    </row>
    <row r="52" spans="2:11" ht="12.75" x14ac:dyDescent="0.2">
      <c r="B52" s="20">
        <v>46</v>
      </c>
      <c r="C52" s="30" t="s">
        <v>63</v>
      </c>
      <c r="D52" s="27" t="s">
        <v>15</v>
      </c>
      <c r="E52" s="25">
        <v>1</v>
      </c>
      <c r="F52" s="12"/>
      <c r="G52" s="11"/>
      <c r="H52" s="15">
        <f t="shared" si="0"/>
        <v>0</v>
      </c>
      <c r="I52" s="14">
        <f t="shared" si="1"/>
        <v>0</v>
      </c>
      <c r="K52" s="60">
        <v>32671.428276428574</v>
      </c>
    </row>
    <row r="53" spans="2:11" ht="12.75" x14ac:dyDescent="0.2">
      <c r="B53" s="33">
        <v>47</v>
      </c>
      <c r="C53" s="26" t="s">
        <v>64</v>
      </c>
      <c r="D53" s="27" t="s">
        <v>15</v>
      </c>
      <c r="E53" s="25">
        <v>1</v>
      </c>
      <c r="F53" s="12"/>
      <c r="G53" s="11"/>
      <c r="H53" s="15">
        <f t="shared" si="0"/>
        <v>0</v>
      </c>
      <c r="I53" s="14">
        <f t="shared" si="1"/>
        <v>0</v>
      </c>
      <c r="K53" s="60">
        <v>74845.44078571428</v>
      </c>
    </row>
    <row r="54" spans="2:11" ht="12.75" x14ac:dyDescent="0.2">
      <c r="B54" s="33">
        <v>48</v>
      </c>
      <c r="C54" s="26" t="s">
        <v>65</v>
      </c>
      <c r="D54" s="27" t="s">
        <v>15</v>
      </c>
      <c r="E54" s="25">
        <v>1</v>
      </c>
      <c r="F54" s="12"/>
      <c r="G54" s="11"/>
      <c r="H54" s="15">
        <f t="shared" si="0"/>
        <v>0</v>
      </c>
      <c r="I54" s="14">
        <f t="shared" si="1"/>
        <v>0</v>
      </c>
      <c r="K54" s="60">
        <v>59232.177838095238</v>
      </c>
    </row>
    <row r="55" spans="2:11" ht="12.75" x14ac:dyDescent="0.2">
      <c r="B55" s="33">
        <v>49</v>
      </c>
      <c r="C55" s="26" t="s">
        <v>66</v>
      </c>
      <c r="D55" s="27" t="s">
        <v>15</v>
      </c>
      <c r="E55" s="25">
        <v>1</v>
      </c>
      <c r="F55" s="12"/>
      <c r="G55" s="11"/>
      <c r="H55" s="15">
        <f t="shared" si="0"/>
        <v>0</v>
      </c>
      <c r="I55" s="14">
        <f t="shared" si="1"/>
        <v>0</v>
      </c>
      <c r="K55" s="60">
        <v>8426.0713835714305</v>
      </c>
    </row>
    <row r="56" spans="2:11" ht="12.75" x14ac:dyDescent="0.2">
      <c r="B56" s="33">
        <v>50</v>
      </c>
      <c r="C56" s="26" t="s">
        <v>67</v>
      </c>
      <c r="D56" s="27" t="s">
        <v>15</v>
      </c>
      <c r="E56" s="25">
        <v>1</v>
      </c>
      <c r="F56" s="12"/>
      <c r="G56" s="11"/>
      <c r="H56" s="15">
        <f t="shared" si="0"/>
        <v>0</v>
      </c>
      <c r="I56" s="14">
        <f t="shared" si="1"/>
        <v>0</v>
      </c>
      <c r="K56" s="60">
        <v>204265.71133571427</v>
      </c>
    </row>
    <row r="57" spans="2:11" ht="12.75" x14ac:dyDescent="0.2">
      <c r="B57" s="33">
        <v>51</v>
      </c>
      <c r="C57" s="26" t="s">
        <v>68</v>
      </c>
      <c r="D57" s="27" t="s">
        <v>15</v>
      </c>
      <c r="E57" s="25">
        <v>1</v>
      </c>
      <c r="F57" s="12"/>
      <c r="G57" s="11"/>
      <c r="H57" s="15">
        <f t="shared" si="0"/>
        <v>0</v>
      </c>
      <c r="I57" s="14">
        <f t="shared" si="1"/>
        <v>0</v>
      </c>
      <c r="K57" s="60">
        <v>90485.856892857148</v>
      </c>
    </row>
    <row r="58" spans="2:11" ht="12.75" x14ac:dyDescent="0.2">
      <c r="B58" s="33">
        <v>52</v>
      </c>
      <c r="C58" s="26" t="s">
        <v>69</v>
      </c>
      <c r="D58" s="27" t="s">
        <v>15</v>
      </c>
      <c r="E58" s="25">
        <v>1</v>
      </c>
      <c r="F58" s="12"/>
      <c r="G58" s="11"/>
      <c r="H58" s="15">
        <f t="shared" si="0"/>
        <v>0</v>
      </c>
      <c r="I58" s="14">
        <f t="shared" si="1"/>
        <v>0</v>
      </c>
      <c r="K58" s="60">
        <v>32586.115714285716</v>
      </c>
    </row>
    <row r="59" spans="2:11" ht="12.75" x14ac:dyDescent="0.2">
      <c r="B59" s="33">
        <v>53</v>
      </c>
      <c r="C59" s="29" t="s">
        <v>70</v>
      </c>
      <c r="D59" s="25" t="s">
        <v>15</v>
      </c>
      <c r="E59" s="25">
        <v>1</v>
      </c>
      <c r="F59" s="12"/>
      <c r="G59" s="11"/>
      <c r="H59" s="15">
        <f t="shared" si="0"/>
        <v>0</v>
      </c>
      <c r="I59" s="14">
        <f t="shared" si="1"/>
        <v>0</v>
      </c>
      <c r="K59" s="60">
        <v>2010.5757142857142</v>
      </c>
    </row>
    <row r="60" spans="2:11" ht="12.75" x14ac:dyDescent="0.2">
      <c r="B60" s="33">
        <v>54</v>
      </c>
      <c r="C60" s="29" t="s">
        <v>71</v>
      </c>
      <c r="D60" s="25" t="s">
        <v>15</v>
      </c>
      <c r="E60" s="25">
        <v>1</v>
      </c>
      <c r="F60" s="12"/>
      <c r="G60" s="11"/>
      <c r="H60" s="15">
        <f t="shared" si="0"/>
        <v>0</v>
      </c>
      <c r="I60" s="14">
        <f t="shared" si="1"/>
        <v>0</v>
      </c>
      <c r="K60" s="60">
        <v>92.492994761904754</v>
      </c>
    </row>
    <row r="61" spans="2:11" ht="12.75" x14ac:dyDescent="0.2">
      <c r="B61" s="33">
        <v>55</v>
      </c>
      <c r="C61" s="26" t="s">
        <v>72</v>
      </c>
      <c r="D61" s="27" t="s">
        <v>15</v>
      </c>
      <c r="E61" s="25">
        <v>1</v>
      </c>
      <c r="F61" s="12"/>
      <c r="G61" s="11"/>
      <c r="H61" s="15">
        <f t="shared" si="0"/>
        <v>0</v>
      </c>
      <c r="I61" s="14">
        <f t="shared" si="1"/>
        <v>0</v>
      </c>
      <c r="K61" s="60">
        <v>3575.72</v>
      </c>
    </row>
    <row r="62" spans="2:11" ht="12.75" x14ac:dyDescent="0.2">
      <c r="B62" s="33">
        <v>56</v>
      </c>
      <c r="C62" s="26" t="s">
        <v>73</v>
      </c>
      <c r="D62" s="27" t="s">
        <v>15</v>
      </c>
      <c r="E62" s="25">
        <v>1</v>
      </c>
      <c r="F62" s="12"/>
      <c r="G62" s="11"/>
      <c r="H62" s="15">
        <f t="shared" si="0"/>
        <v>0</v>
      </c>
      <c r="I62" s="14">
        <f t="shared" si="1"/>
        <v>0</v>
      </c>
      <c r="K62" s="60">
        <v>5915.9954500000003</v>
      </c>
    </row>
    <row r="63" spans="2:11" ht="12.75" x14ac:dyDescent="0.2">
      <c r="B63" s="33">
        <v>57</v>
      </c>
      <c r="C63" s="31" t="s">
        <v>74</v>
      </c>
      <c r="D63" s="27" t="s">
        <v>15</v>
      </c>
      <c r="E63" s="25">
        <v>1</v>
      </c>
      <c r="F63" s="12"/>
      <c r="G63" s="11"/>
      <c r="H63" s="15">
        <f t="shared" si="0"/>
        <v>0</v>
      </c>
      <c r="I63" s="14">
        <f t="shared" si="1"/>
        <v>0</v>
      </c>
      <c r="K63" s="60">
        <v>21788.408142857144</v>
      </c>
    </row>
    <row r="64" spans="2:11" ht="12.75" x14ac:dyDescent="0.2">
      <c r="B64" s="33">
        <v>58</v>
      </c>
      <c r="C64" s="26" t="s">
        <v>75</v>
      </c>
      <c r="D64" s="27" t="s">
        <v>15</v>
      </c>
      <c r="E64" s="25">
        <v>1</v>
      </c>
      <c r="F64" s="12"/>
      <c r="G64" s="11"/>
      <c r="H64" s="15">
        <f t="shared" si="0"/>
        <v>0</v>
      </c>
      <c r="I64" s="14">
        <f t="shared" si="1"/>
        <v>0</v>
      </c>
      <c r="K64" s="60">
        <v>77194.996549999996</v>
      </c>
    </row>
    <row r="65" spans="2:11" ht="12.75" x14ac:dyDescent="0.2">
      <c r="B65" s="33">
        <v>59</v>
      </c>
      <c r="C65" s="26" t="s">
        <v>76</v>
      </c>
      <c r="D65" s="27" t="s">
        <v>15</v>
      </c>
      <c r="E65" s="25">
        <v>1</v>
      </c>
      <c r="F65" s="12"/>
      <c r="G65" s="11"/>
      <c r="H65" s="15">
        <f t="shared" si="0"/>
        <v>0</v>
      </c>
      <c r="I65" s="14">
        <f t="shared" si="1"/>
        <v>0</v>
      </c>
      <c r="K65" s="60">
        <v>37704.282514285718</v>
      </c>
    </row>
    <row r="66" spans="2:11" ht="12.75" x14ac:dyDescent="0.2">
      <c r="B66" s="16">
        <v>60</v>
      </c>
      <c r="C66" s="26" t="s">
        <v>77</v>
      </c>
      <c r="D66" s="27" t="s">
        <v>15</v>
      </c>
      <c r="E66" s="25">
        <v>1</v>
      </c>
      <c r="F66" s="18"/>
      <c r="G66" s="17"/>
      <c r="H66" s="15">
        <f t="shared" si="0"/>
        <v>0</v>
      </c>
      <c r="I66" s="14">
        <f t="shared" si="1"/>
        <v>0</v>
      </c>
      <c r="K66" s="60">
        <v>94178.421428571426</v>
      </c>
    </row>
    <row r="67" spans="2:11" ht="12.75" x14ac:dyDescent="0.2">
      <c r="B67" s="16">
        <v>61</v>
      </c>
      <c r="C67" s="26" t="s">
        <v>78</v>
      </c>
      <c r="D67" s="27" t="s">
        <v>15</v>
      </c>
      <c r="E67" s="25">
        <v>1</v>
      </c>
      <c r="F67" s="18"/>
      <c r="G67" s="17"/>
      <c r="H67" s="15">
        <f t="shared" si="0"/>
        <v>0</v>
      </c>
      <c r="I67" s="14">
        <f t="shared" si="1"/>
        <v>0</v>
      </c>
      <c r="K67" s="60">
        <v>49507.139657142856</v>
      </c>
    </row>
    <row r="68" spans="2:11" ht="12.75" x14ac:dyDescent="0.2">
      <c r="B68" s="16">
        <v>62</v>
      </c>
      <c r="C68" s="26" t="s">
        <v>79</v>
      </c>
      <c r="D68" s="27" t="s">
        <v>15</v>
      </c>
      <c r="E68" s="25">
        <v>1</v>
      </c>
      <c r="F68" s="18"/>
      <c r="G68" s="17"/>
      <c r="H68" s="15">
        <f t="shared" si="0"/>
        <v>0</v>
      </c>
      <c r="I68" s="14">
        <f t="shared" si="1"/>
        <v>0</v>
      </c>
      <c r="K68" s="60">
        <v>16884.9984</v>
      </c>
    </row>
    <row r="69" spans="2:11" ht="12.75" x14ac:dyDescent="0.2">
      <c r="B69" s="16">
        <v>63</v>
      </c>
      <c r="C69" s="29" t="s">
        <v>80</v>
      </c>
      <c r="D69" s="27" t="s">
        <v>15</v>
      </c>
      <c r="E69" s="25">
        <v>1</v>
      </c>
      <c r="F69" s="18"/>
      <c r="G69" s="17"/>
      <c r="H69" s="15">
        <f t="shared" si="0"/>
        <v>0</v>
      </c>
      <c r="I69" s="14">
        <f t="shared" si="1"/>
        <v>0</v>
      </c>
      <c r="K69" s="60">
        <v>15253.779914285715</v>
      </c>
    </row>
    <row r="70" spans="2:11" ht="12.75" x14ac:dyDescent="0.2">
      <c r="B70" s="16">
        <v>64</v>
      </c>
      <c r="C70" s="29" t="s">
        <v>81</v>
      </c>
      <c r="D70" s="27" t="s">
        <v>15</v>
      </c>
      <c r="E70" s="25">
        <v>1</v>
      </c>
      <c r="F70" s="18"/>
      <c r="G70" s="17"/>
      <c r="H70" s="15">
        <f t="shared" si="0"/>
        <v>0</v>
      </c>
      <c r="I70" s="14">
        <f t="shared" si="1"/>
        <v>0</v>
      </c>
      <c r="K70" s="60">
        <v>2710.5055238095238</v>
      </c>
    </row>
    <row r="71" spans="2:11" ht="12.75" x14ac:dyDescent="0.2">
      <c r="B71" s="16">
        <v>65</v>
      </c>
      <c r="C71" s="26" t="s">
        <v>82</v>
      </c>
      <c r="D71" s="27" t="s">
        <v>15</v>
      </c>
      <c r="E71" s="25">
        <v>1</v>
      </c>
      <c r="F71" s="18"/>
      <c r="G71" s="17"/>
      <c r="H71" s="15">
        <f t="shared" si="0"/>
        <v>0</v>
      </c>
      <c r="I71" s="14">
        <f t="shared" si="1"/>
        <v>0</v>
      </c>
      <c r="K71" s="60">
        <v>2186.8564428571426</v>
      </c>
    </row>
    <row r="72" spans="2:11" ht="12.75" x14ac:dyDescent="0.2">
      <c r="B72" s="16">
        <v>66</v>
      </c>
      <c r="C72" s="26" t="s">
        <v>83</v>
      </c>
      <c r="D72" s="27" t="s">
        <v>15</v>
      </c>
      <c r="E72" s="25">
        <v>1</v>
      </c>
      <c r="F72" s="18"/>
      <c r="G72" s="17"/>
      <c r="H72" s="15">
        <f t="shared" ref="H72:H135" si="2">(F72+G72)</f>
        <v>0</v>
      </c>
      <c r="I72" s="14">
        <f t="shared" ref="I72:I135" si="3">(E72*H72)</f>
        <v>0</v>
      </c>
      <c r="K72" s="60">
        <v>2580.0061466666666</v>
      </c>
    </row>
    <row r="73" spans="2:11" ht="12.75" x14ac:dyDescent="0.2">
      <c r="B73" s="16">
        <v>67</v>
      </c>
      <c r="C73" s="29" t="s">
        <v>84</v>
      </c>
      <c r="D73" s="27" t="s">
        <v>15</v>
      </c>
      <c r="E73" s="25">
        <v>1</v>
      </c>
      <c r="F73" s="18"/>
      <c r="G73" s="17"/>
      <c r="H73" s="15">
        <f t="shared" si="2"/>
        <v>0</v>
      </c>
      <c r="I73" s="14">
        <f t="shared" si="3"/>
        <v>0</v>
      </c>
      <c r="K73" s="60">
        <v>6399.1126857142854</v>
      </c>
    </row>
    <row r="74" spans="2:11" ht="12.75" x14ac:dyDescent="0.2">
      <c r="B74" s="16">
        <v>68</v>
      </c>
      <c r="C74" s="29" t="s">
        <v>85</v>
      </c>
      <c r="D74" s="27" t="s">
        <v>15</v>
      </c>
      <c r="E74" s="25">
        <v>1</v>
      </c>
      <c r="F74" s="18"/>
      <c r="G74" s="17"/>
      <c r="H74" s="15">
        <f t="shared" si="2"/>
        <v>0</v>
      </c>
      <c r="I74" s="14">
        <f t="shared" si="3"/>
        <v>0</v>
      </c>
      <c r="K74" s="60">
        <v>23099.48623809524</v>
      </c>
    </row>
    <row r="75" spans="2:11" ht="12.75" x14ac:dyDescent="0.2">
      <c r="B75" s="16">
        <v>69</v>
      </c>
      <c r="C75" s="29" t="s">
        <v>86</v>
      </c>
      <c r="D75" s="27" t="s">
        <v>15</v>
      </c>
      <c r="E75" s="25">
        <v>1</v>
      </c>
      <c r="F75" s="18"/>
      <c r="G75" s="17"/>
      <c r="H75" s="15">
        <f t="shared" si="2"/>
        <v>0</v>
      </c>
      <c r="I75" s="14">
        <f t="shared" si="3"/>
        <v>0</v>
      </c>
      <c r="K75" s="60">
        <v>10151.975492</v>
      </c>
    </row>
    <row r="76" spans="2:11" ht="12.75" x14ac:dyDescent="0.2">
      <c r="B76" s="16">
        <v>70</v>
      </c>
      <c r="C76" s="29" t="s">
        <v>87</v>
      </c>
      <c r="D76" s="25" t="s">
        <v>50</v>
      </c>
      <c r="E76" s="25">
        <v>1</v>
      </c>
      <c r="F76" s="18"/>
      <c r="G76" s="17"/>
      <c r="H76" s="15">
        <f t="shared" si="2"/>
        <v>0</v>
      </c>
      <c r="I76" s="14">
        <f t="shared" si="3"/>
        <v>0</v>
      </c>
      <c r="K76" s="60">
        <v>15171.893238095237</v>
      </c>
    </row>
    <row r="77" spans="2:11" ht="12.75" x14ac:dyDescent="0.2">
      <c r="B77" s="16">
        <v>71</v>
      </c>
      <c r="C77" s="29" t="s">
        <v>88</v>
      </c>
      <c r="D77" s="25" t="s">
        <v>50</v>
      </c>
      <c r="E77" s="25">
        <v>1</v>
      </c>
      <c r="F77" s="18"/>
      <c r="G77" s="17"/>
      <c r="H77" s="15">
        <f t="shared" si="2"/>
        <v>0</v>
      </c>
      <c r="I77" s="14">
        <f t="shared" si="3"/>
        <v>0</v>
      </c>
      <c r="K77" s="60">
        <v>19958.429252380953</v>
      </c>
    </row>
    <row r="78" spans="2:11" ht="12.75" x14ac:dyDescent="0.2">
      <c r="B78" s="16">
        <v>72</v>
      </c>
      <c r="C78" s="29" t="s">
        <v>89</v>
      </c>
      <c r="D78" s="25" t="s">
        <v>50</v>
      </c>
      <c r="E78" s="25">
        <v>1</v>
      </c>
      <c r="F78" s="18"/>
      <c r="G78" s="17"/>
      <c r="H78" s="15">
        <f t="shared" si="2"/>
        <v>0</v>
      </c>
      <c r="I78" s="14">
        <f t="shared" si="3"/>
        <v>0</v>
      </c>
      <c r="K78" s="60">
        <v>21449.819619047619</v>
      </c>
    </row>
    <row r="79" spans="2:11" ht="12.75" x14ac:dyDescent="0.2">
      <c r="B79" s="16">
        <v>73</v>
      </c>
      <c r="C79" s="29" t="s">
        <v>90</v>
      </c>
      <c r="D79" s="25" t="s">
        <v>50</v>
      </c>
      <c r="E79" s="25">
        <v>1</v>
      </c>
      <c r="F79" s="18"/>
      <c r="G79" s="17"/>
      <c r="H79" s="15">
        <f t="shared" si="2"/>
        <v>0</v>
      </c>
      <c r="I79" s="14">
        <f t="shared" si="3"/>
        <v>0</v>
      </c>
      <c r="K79" s="60">
        <v>28780.001380952381</v>
      </c>
    </row>
    <row r="80" spans="2:11" ht="12.75" x14ac:dyDescent="0.2">
      <c r="B80" s="16">
        <v>74</v>
      </c>
      <c r="C80" s="26" t="s">
        <v>91</v>
      </c>
      <c r="D80" s="27" t="s">
        <v>15</v>
      </c>
      <c r="E80" s="25">
        <v>1</v>
      </c>
      <c r="F80" s="18"/>
      <c r="G80" s="17"/>
      <c r="H80" s="15">
        <f t="shared" si="2"/>
        <v>0</v>
      </c>
      <c r="I80" s="14">
        <f t="shared" si="3"/>
        <v>0</v>
      </c>
      <c r="K80" s="60">
        <v>6000</v>
      </c>
    </row>
    <row r="81" spans="2:11" ht="12.75" x14ac:dyDescent="0.2">
      <c r="B81" s="16">
        <v>75</v>
      </c>
      <c r="C81" s="26" t="s">
        <v>92</v>
      </c>
      <c r="D81" s="27" t="s">
        <v>15</v>
      </c>
      <c r="E81" s="25">
        <v>1</v>
      </c>
      <c r="F81" s="18"/>
      <c r="G81" s="17"/>
      <c r="H81" s="15">
        <f t="shared" si="2"/>
        <v>0</v>
      </c>
      <c r="I81" s="14">
        <f t="shared" si="3"/>
        <v>0</v>
      </c>
      <c r="K81" s="60">
        <v>18345.908142857141</v>
      </c>
    </row>
    <row r="82" spans="2:11" ht="12.75" x14ac:dyDescent="0.2">
      <c r="B82" s="16">
        <v>76</v>
      </c>
      <c r="C82" s="29" t="s">
        <v>93</v>
      </c>
      <c r="D82" s="25" t="s">
        <v>50</v>
      </c>
      <c r="E82" s="25">
        <v>1</v>
      </c>
      <c r="F82" s="18"/>
      <c r="G82" s="17"/>
      <c r="H82" s="15">
        <f t="shared" si="2"/>
        <v>0</v>
      </c>
      <c r="I82" s="14">
        <f t="shared" si="3"/>
        <v>0</v>
      </c>
      <c r="K82" s="60">
        <v>21442</v>
      </c>
    </row>
    <row r="83" spans="2:11" ht="12.75" x14ac:dyDescent="0.2">
      <c r="B83" s="16">
        <v>77</v>
      </c>
      <c r="C83" s="29" t="s">
        <v>94</v>
      </c>
      <c r="D83" s="25" t="s">
        <v>50</v>
      </c>
      <c r="E83" s="25">
        <v>1</v>
      </c>
      <c r="F83" s="18"/>
      <c r="G83" s="17"/>
      <c r="H83" s="15">
        <f t="shared" si="2"/>
        <v>0</v>
      </c>
      <c r="I83" s="14">
        <f t="shared" si="3"/>
        <v>0</v>
      </c>
      <c r="K83" s="60">
        <v>28524</v>
      </c>
    </row>
    <row r="84" spans="2:11" ht="12.75" x14ac:dyDescent="0.2">
      <c r="B84" s="16">
        <v>78</v>
      </c>
      <c r="C84" s="29" t="s">
        <v>95</v>
      </c>
      <c r="D84" s="25" t="s">
        <v>50</v>
      </c>
      <c r="E84" s="25">
        <v>1</v>
      </c>
      <c r="F84" s="18"/>
      <c r="G84" s="17"/>
      <c r="H84" s="15">
        <f t="shared" si="2"/>
        <v>0</v>
      </c>
      <c r="I84" s="14">
        <f t="shared" si="3"/>
        <v>0</v>
      </c>
      <c r="K84" s="60">
        <v>2277.2435714285712</v>
      </c>
    </row>
    <row r="85" spans="2:11" ht="12.75" x14ac:dyDescent="0.2">
      <c r="B85" s="16">
        <v>79</v>
      </c>
      <c r="C85" s="29" t="s">
        <v>96</v>
      </c>
      <c r="D85" s="25" t="s">
        <v>50</v>
      </c>
      <c r="E85" s="25">
        <v>1</v>
      </c>
      <c r="F85" s="18"/>
      <c r="G85" s="17"/>
      <c r="H85" s="15">
        <f t="shared" si="2"/>
        <v>0</v>
      </c>
      <c r="I85" s="14">
        <f t="shared" si="3"/>
        <v>0</v>
      </c>
      <c r="K85" s="60">
        <v>2983.5687285714284</v>
      </c>
    </row>
    <row r="86" spans="2:11" ht="12.75" x14ac:dyDescent="0.2">
      <c r="B86" s="16">
        <v>80</v>
      </c>
      <c r="C86" s="29" t="s">
        <v>97</v>
      </c>
      <c r="D86" s="25" t="s">
        <v>50</v>
      </c>
      <c r="E86" s="25">
        <v>1</v>
      </c>
      <c r="F86" s="18"/>
      <c r="G86" s="17"/>
      <c r="H86" s="15">
        <f t="shared" si="2"/>
        <v>0</v>
      </c>
      <c r="I86" s="14">
        <f t="shared" si="3"/>
        <v>0</v>
      </c>
      <c r="K86" s="60">
        <v>3562.9340952380953</v>
      </c>
    </row>
    <row r="87" spans="2:11" ht="12.75" x14ac:dyDescent="0.2">
      <c r="B87" s="16">
        <v>81</v>
      </c>
      <c r="C87" s="29" t="s">
        <v>98</v>
      </c>
      <c r="D87" s="25" t="s">
        <v>50</v>
      </c>
      <c r="E87" s="25">
        <v>1</v>
      </c>
      <c r="F87" s="18"/>
      <c r="G87" s="17"/>
      <c r="H87" s="15">
        <f t="shared" si="2"/>
        <v>0</v>
      </c>
      <c r="I87" s="14">
        <f t="shared" si="3"/>
        <v>0</v>
      </c>
      <c r="K87" s="60">
        <v>4342.9220000000005</v>
      </c>
    </row>
    <row r="88" spans="2:11" ht="12.75" x14ac:dyDescent="0.2">
      <c r="B88" s="16">
        <v>82</v>
      </c>
      <c r="C88" s="29" t="s">
        <v>99</v>
      </c>
      <c r="D88" s="25" t="s">
        <v>50</v>
      </c>
      <c r="E88" s="25">
        <v>1</v>
      </c>
      <c r="F88" s="18"/>
      <c r="G88" s="17"/>
      <c r="H88" s="15">
        <f t="shared" si="2"/>
        <v>0</v>
      </c>
      <c r="I88" s="14">
        <f t="shared" si="3"/>
        <v>0</v>
      </c>
      <c r="K88" s="60">
        <v>3744.1629357142856</v>
      </c>
    </row>
    <row r="89" spans="2:11" ht="12.75" x14ac:dyDescent="0.2">
      <c r="B89" s="16">
        <v>83</v>
      </c>
      <c r="C89" s="29" t="s">
        <v>100</v>
      </c>
      <c r="D89" s="27" t="s">
        <v>15</v>
      </c>
      <c r="E89" s="25">
        <v>1</v>
      </c>
      <c r="F89" s="18"/>
      <c r="G89" s="17"/>
      <c r="H89" s="15">
        <f t="shared" si="2"/>
        <v>0</v>
      </c>
      <c r="I89" s="14">
        <f t="shared" si="3"/>
        <v>0</v>
      </c>
      <c r="K89" s="60">
        <v>32458</v>
      </c>
    </row>
    <row r="90" spans="2:11" ht="12.75" x14ac:dyDescent="0.2">
      <c r="B90" s="16">
        <v>84</v>
      </c>
      <c r="C90" s="29" t="s">
        <v>101</v>
      </c>
      <c r="D90" s="27" t="s">
        <v>15</v>
      </c>
      <c r="E90" s="25">
        <v>1</v>
      </c>
      <c r="F90" s="18"/>
      <c r="G90" s="17"/>
      <c r="H90" s="15">
        <f t="shared" si="2"/>
        <v>0</v>
      </c>
      <c r="I90" s="14">
        <f t="shared" si="3"/>
        <v>0</v>
      </c>
      <c r="K90" s="60">
        <v>22985.110999999997</v>
      </c>
    </row>
    <row r="91" spans="2:11" ht="12.75" x14ac:dyDescent="0.2">
      <c r="B91" s="16">
        <v>85</v>
      </c>
      <c r="C91" s="29" t="s">
        <v>102</v>
      </c>
      <c r="D91" s="27" t="s">
        <v>15</v>
      </c>
      <c r="E91" s="25">
        <v>1</v>
      </c>
      <c r="F91" s="18"/>
      <c r="G91" s="17"/>
      <c r="H91" s="15">
        <f t="shared" si="2"/>
        <v>0</v>
      </c>
      <c r="I91" s="14">
        <f t="shared" si="3"/>
        <v>0</v>
      </c>
      <c r="K91" s="60">
        <v>40228.92592142857</v>
      </c>
    </row>
    <row r="92" spans="2:11" ht="12.75" x14ac:dyDescent="0.2">
      <c r="B92" s="16">
        <v>86</v>
      </c>
      <c r="C92" s="29" t="s">
        <v>103</v>
      </c>
      <c r="D92" s="27" t="s">
        <v>15</v>
      </c>
      <c r="E92" s="25">
        <v>1</v>
      </c>
      <c r="F92" s="18"/>
      <c r="G92" s="17"/>
      <c r="H92" s="15">
        <f t="shared" si="2"/>
        <v>0</v>
      </c>
      <c r="I92" s="14">
        <f t="shared" si="3"/>
        <v>0</v>
      </c>
      <c r="K92" s="60">
        <v>50630.357104857147</v>
      </c>
    </row>
    <row r="93" spans="2:11" ht="12.75" x14ac:dyDescent="0.2">
      <c r="B93" s="16">
        <v>87</v>
      </c>
      <c r="C93" s="26" t="s">
        <v>104</v>
      </c>
      <c r="D93" s="27" t="s">
        <v>15</v>
      </c>
      <c r="E93" s="25">
        <v>1</v>
      </c>
      <c r="F93" s="18"/>
      <c r="G93" s="17"/>
      <c r="H93" s="15">
        <f t="shared" si="2"/>
        <v>0</v>
      </c>
      <c r="I93" s="14">
        <f t="shared" si="3"/>
        <v>0</v>
      </c>
      <c r="K93" s="60">
        <v>15368.570228571429</v>
      </c>
    </row>
    <row r="94" spans="2:11" ht="12.75" x14ac:dyDescent="0.2">
      <c r="B94" s="16">
        <v>88</v>
      </c>
      <c r="C94" s="29" t="s">
        <v>105</v>
      </c>
      <c r="D94" s="27" t="s">
        <v>15</v>
      </c>
      <c r="E94" s="25">
        <v>1</v>
      </c>
      <c r="F94" s="18"/>
      <c r="G94" s="17"/>
      <c r="H94" s="15">
        <f t="shared" si="2"/>
        <v>0</v>
      </c>
      <c r="I94" s="14">
        <f t="shared" si="3"/>
        <v>0</v>
      </c>
      <c r="K94" s="60">
        <v>6442.4959500000004</v>
      </c>
    </row>
    <row r="95" spans="2:11" ht="12.75" x14ac:dyDescent="0.2">
      <c r="B95" s="16">
        <v>89</v>
      </c>
      <c r="C95" s="29" t="s">
        <v>106</v>
      </c>
      <c r="D95" s="27" t="s">
        <v>15</v>
      </c>
      <c r="E95" s="25">
        <v>1</v>
      </c>
      <c r="F95" s="18"/>
      <c r="G95" s="17"/>
      <c r="H95" s="15">
        <f t="shared" si="2"/>
        <v>0</v>
      </c>
      <c r="I95" s="14">
        <f t="shared" si="3"/>
        <v>0</v>
      </c>
      <c r="K95" s="60">
        <v>24302.855142857145</v>
      </c>
    </row>
    <row r="96" spans="2:11" ht="12.75" x14ac:dyDescent="0.2">
      <c r="B96" s="16">
        <v>90</v>
      </c>
      <c r="C96" s="29" t="s">
        <v>107</v>
      </c>
      <c r="D96" s="27" t="s">
        <v>15</v>
      </c>
      <c r="E96" s="25">
        <v>1</v>
      </c>
      <c r="F96" s="18"/>
      <c r="G96" s="17"/>
      <c r="H96" s="15">
        <f t="shared" si="2"/>
        <v>0</v>
      </c>
      <c r="I96" s="14">
        <f t="shared" si="3"/>
        <v>0</v>
      </c>
      <c r="K96" s="60">
        <v>12125.634214285714</v>
      </c>
    </row>
    <row r="97" spans="2:11" ht="12.75" x14ac:dyDescent="0.2">
      <c r="B97" s="16">
        <v>91</v>
      </c>
      <c r="C97" s="29" t="s">
        <v>108</v>
      </c>
      <c r="D97" s="27" t="s">
        <v>15</v>
      </c>
      <c r="E97" s="25">
        <v>1</v>
      </c>
      <c r="F97" s="18"/>
      <c r="G97" s="17"/>
      <c r="H97" s="15">
        <f t="shared" si="2"/>
        <v>0</v>
      </c>
      <c r="I97" s="14">
        <f t="shared" si="3"/>
        <v>0</v>
      </c>
      <c r="K97" s="60">
        <v>56539.996550000003</v>
      </c>
    </row>
    <row r="98" spans="2:11" ht="12.75" x14ac:dyDescent="0.2">
      <c r="B98" s="16">
        <v>92</v>
      </c>
      <c r="C98" s="29" t="s">
        <v>109</v>
      </c>
      <c r="D98" s="27" t="s">
        <v>15</v>
      </c>
      <c r="E98" s="25">
        <v>1</v>
      </c>
      <c r="F98" s="18"/>
      <c r="G98" s="17"/>
      <c r="H98" s="15">
        <f t="shared" si="2"/>
        <v>0</v>
      </c>
      <c r="I98" s="14">
        <f t="shared" si="3"/>
        <v>0</v>
      </c>
      <c r="K98" s="60">
        <v>12196.285714285714</v>
      </c>
    </row>
    <row r="99" spans="2:11" ht="12.75" x14ac:dyDescent="0.2">
      <c r="B99" s="16">
        <v>93</v>
      </c>
      <c r="C99" s="26" t="s">
        <v>110</v>
      </c>
      <c r="D99" s="27" t="s">
        <v>15</v>
      </c>
      <c r="E99" s="25">
        <v>1</v>
      </c>
      <c r="F99" s="18"/>
      <c r="G99" s="17"/>
      <c r="H99" s="15">
        <f t="shared" si="2"/>
        <v>0</v>
      </c>
      <c r="I99" s="14">
        <f t="shared" si="3"/>
        <v>0</v>
      </c>
      <c r="K99" s="60">
        <v>8934.2849142857158</v>
      </c>
    </row>
    <row r="100" spans="2:11" ht="12.75" x14ac:dyDescent="0.2">
      <c r="B100" s="16">
        <v>94</v>
      </c>
      <c r="C100" s="26" t="s">
        <v>111</v>
      </c>
      <c r="D100" s="27" t="s">
        <v>15</v>
      </c>
      <c r="E100" s="25">
        <v>1</v>
      </c>
      <c r="F100" s="18"/>
      <c r="G100" s="17"/>
      <c r="H100" s="15">
        <f t="shared" si="2"/>
        <v>0</v>
      </c>
      <c r="I100" s="14">
        <f t="shared" si="3"/>
        <v>0</v>
      </c>
      <c r="K100" s="60">
        <v>16721</v>
      </c>
    </row>
    <row r="101" spans="2:11" ht="12.75" x14ac:dyDescent="0.2">
      <c r="B101" s="16">
        <v>95</v>
      </c>
      <c r="C101" s="29" t="s">
        <v>112</v>
      </c>
      <c r="D101" s="25" t="s">
        <v>227</v>
      </c>
      <c r="E101" s="25">
        <v>1</v>
      </c>
      <c r="F101" s="18"/>
      <c r="G101" s="17"/>
      <c r="H101" s="15">
        <f t="shared" si="2"/>
        <v>0</v>
      </c>
      <c r="I101" s="14">
        <f t="shared" si="3"/>
        <v>0</v>
      </c>
      <c r="K101" s="60">
        <v>87427.223499999993</v>
      </c>
    </row>
    <row r="102" spans="2:11" ht="12.75" x14ac:dyDescent="0.2">
      <c r="B102" s="16">
        <v>96</v>
      </c>
      <c r="C102" s="26" t="s">
        <v>113</v>
      </c>
      <c r="D102" s="27" t="s">
        <v>15</v>
      </c>
      <c r="E102" s="25">
        <v>1</v>
      </c>
      <c r="F102" s="18"/>
      <c r="G102" s="17"/>
      <c r="H102" s="15">
        <f t="shared" si="2"/>
        <v>0</v>
      </c>
      <c r="I102" s="14">
        <f t="shared" si="3"/>
        <v>0</v>
      </c>
      <c r="K102" s="60">
        <v>109875.70863571428</v>
      </c>
    </row>
    <row r="103" spans="2:11" ht="12.75" x14ac:dyDescent="0.2">
      <c r="B103" s="16">
        <v>97</v>
      </c>
      <c r="C103" s="29" t="s">
        <v>114</v>
      </c>
      <c r="D103" s="25" t="s">
        <v>33</v>
      </c>
      <c r="E103" s="25">
        <v>1</v>
      </c>
      <c r="F103" s="18"/>
      <c r="G103" s="17"/>
      <c r="H103" s="15">
        <f t="shared" si="2"/>
        <v>0</v>
      </c>
      <c r="I103" s="14">
        <f t="shared" si="3"/>
        <v>0</v>
      </c>
      <c r="K103" s="60">
        <v>315454.8276428571</v>
      </c>
    </row>
    <row r="104" spans="2:11" ht="12.75" x14ac:dyDescent="0.2">
      <c r="B104" s="16">
        <v>98</v>
      </c>
      <c r="C104" s="29" t="s">
        <v>115</v>
      </c>
      <c r="D104" s="25" t="s">
        <v>50</v>
      </c>
      <c r="E104" s="25">
        <v>1</v>
      </c>
      <c r="F104" s="18"/>
      <c r="G104" s="17"/>
      <c r="H104" s="15">
        <f t="shared" si="2"/>
        <v>0</v>
      </c>
      <c r="I104" s="14">
        <f t="shared" si="3"/>
        <v>0</v>
      </c>
      <c r="K104" s="60">
        <v>79671.245690476193</v>
      </c>
    </row>
    <row r="105" spans="2:11" ht="12.75" x14ac:dyDescent="0.2">
      <c r="B105" s="16">
        <v>99</v>
      </c>
      <c r="C105" s="29" t="s">
        <v>116</v>
      </c>
      <c r="D105" s="25" t="s">
        <v>50</v>
      </c>
      <c r="E105" s="25">
        <v>1</v>
      </c>
      <c r="F105" s="18"/>
      <c r="G105" s="17"/>
      <c r="H105" s="15">
        <f t="shared" si="2"/>
        <v>0</v>
      </c>
      <c r="I105" s="14">
        <f t="shared" si="3"/>
        <v>0</v>
      </c>
      <c r="K105" s="60">
        <v>165074.58929999999</v>
      </c>
    </row>
    <row r="106" spans="2:11" ht="12.75" x14ac:dyDescent="0.2">
      <c r="B106" s="16">
        <v>100</v>
      </c>
      <c r="C106" s="26" t="s">
        <v>117</v>
      </c>
      <c r="D106" s="27" t="s">
        <v>228</v>
      </c>
      <c r="E106" s="25">
        <v>1</v>
      </c>
      <c r="F106" s="18"/>
      <c r="G106" s="17"/>
      <c r="H106" s="15">
        <f t="shared" si="2"/>
        <v>0</v>
      </c>
      <c r="I106" s="14">
        <f t="shared" si="3"/>
        <v>0</v>
      </c>
      <c r="K106" s="60">
        <v>114650.24985714286</v>
      </c>
    </row>
    <row r="107" spans="2:11" ht="12.75" x14ac:dyDescent="0.2">
      <c r="B107" s="16">
        <v>101</v>
      </c>
      <c r="C107" s="29" t="s">
        <v>118</v>
      </c>
      <c r="D107" s="25" t="s">
        <v>15</v>
      </c>
      <c r="E107" s="25">
        <v>1</v>
      </c>
      <c r="F107" s="18"/>
      <c r="G107" s="17"/>
      <c r="H107" s="15">
        <f t="shared" si="2"/>
        <v>0</v>
      </c>
      <c r="I107" s="14">
        <f t="shared" si="3"/>
        <v>0</v>
      </c>
      <c r="K107" s="60">
        <v>620998.96440857148</v>
      </c>
    </row>
    <row r="108" spans="2:11" ht="12.75" x14ac:dyDescent="0.2">
      <c r="B108" s="16">
        <v>102</v>
      </c>
      <c r="C108" s="29" t="s">
        <v>119</v>
      </c>
      <c r="D108" s="27" t="s">
        <v>15</v>
      </c>
      <c r="E108" s="25">
        <v>1</v>
      </c>
      <c r="F108" s="18"/>
      <c r="G108" s="17"/>
      <c r="H108" s="15">
        <f t="shared" si="2"/>
        <v>0</v>
      </c>
      <c r="I108" s="14">
        <f t="shared" si="3"/>
        <v>0</v>
      </c>
      <c r="K108" s="60">
        <v>944229</v>
      </c>
    </row>
    <row r="109" spans="2:11" ht="12.75" x14ac:dyDescent="0.2">
      <c r="B109" s="16">
        <v>103</v>
      </c>
      <c r="C109" s="29" t="s">
        <v>120</v>
      </c>
      <c r="D109" s="25" t="s">
        <v>15</v>
      </c>
      <c r="E109" s="25">
        <v>1</v>
      </c>
      <c r="F109" s="18"/>
      <c r="G109" s="17"/>
      <c r="H109" s="15">
        <f t="shared" si="2"/>
        <v>0</v>
      </c>
      <c r="I109" s="14">
        <f t="shared" si="3"/>
        <v>0</v>
      </c>
      <c r="K109" s="60">
        <v>106756.15707142856</v>
      </c>
    </row>
    <row r="110" spans="2:11" ht="12.75" x14ac:dyDescent="0.2">
      <c r="B110" s="16">
        <v>104</v>
      </c>
      <c r="C110" s="26" t="s">
        <v>121</v>
      </c>
      <c r="D110" s="27" t="s">
        <v>15</v>
      </c>
      <c r="E110" s="25">
        <v>1</v>
      </c>
      <c r="F110" s="18"/>
      <c r="G110" s="17"/>
      <c r="H110" s="15">
        <f t="shared" si="2"/>
        <v>0</v>
      </c>
      <c r="I110" s="14">
        <f t="shared" si="3"/>
        <v>0</v>
      </c>
      <c r="K110" s="60">
        <v>277051.06962857139</v>
      </c>
    </row>
    <row r="111" spans="2:11" ht="12.75" x14ac:dyDescent="0.2">
      <c r="B111" s="16">
        <v>105</v>
      </c>
      <c r="C111" s="26" t="s">
        <v>122</v>
      </c>
      <c r="D111" s="25" t="s">
        <v>15</v>
      </c>
      <c r="E111" s="25">
        <v>1</v>
      </c>
      <c r="F111" s="18"/>
      <c r="G111" s="17"/>
      <c r="H111" s="15">
        <f t="shared" si="2"/>
        <v>0</v>
      </c>
      <c r="I111" s="14">
        <f t="shared" si="3"/>
        <v>0</v>
      </c>
      <c r="K111" s="60">
        <v>34253.571283571422</v>
      </c>
    </row>
    <row r="112" spans="2:11" ht="25.5" x14ac:dyDescent="0.2">
      <c r="B112" s="16">
        <v>106</v>
      </c>
      <c r="C112" s="26" t="s">
        <v>123</v>
      </c>
      <c r="D112" s="25" t="s">
        <v>15</v>
      </c>
      <c r="E112" s="25">
        <v>1</v>
      </c>
      <c r="F112" s="18"/>
      <c r="G112" s="17"/>
      <c r="H112" s="15">
        <f t="shared" si="2"/>
        <v>0</v>
      </c>
      <c r="I112" s="14">
        <f t="shared" si="3"/>
        <v>0</v>
      </c>
      <c r="K112" s="60">
        <v>13445</v>
      </c>
    </row>
    <row r="113" spans="2:11" ht="12.75" x14ac:dyDescent="0.2">
      <c r="B113" s="16">
        <v>107</v>
      </c>
      <c r="C113" s="26" t="s">
        <v>124</v>
      </c>
      <c r="D113" s="27" t="s">
        <v>15</v>
      </c>
      <c r="E113" s="25">
        <v>1</v>
      </c>
      <c r="F113" s="18"/>
      <c r="G113" s="17"/>
      <c r="H113" s="15">
        <f t="shared" si="2"/>
        <v>0</v>
      </c>
      <c r="I113" s="14">
        <f t="shared" si="3"/>
        <v>0</v>
      </c>
      <c r="K113" s="60">
        <v>24914</v>
      </c>
    </row>
    <row r="114" spans="2:11" ht="12.75" x14ac:dyDescent="0.2">
      <c r="B114" s="16">
        <v>108</v>
      </c>
      <c r="C114" s="29" t="s">
        <v>125</v>
      </c>
      <c r="D114" s="25" t="s">
        <v>15</v>
      </c>
      <c r="E114" s="25">
        <v>1</v>
      </c>
      <c r="F114" s="18"/>
      <c r="G114" s="17"/>
      <c r="H114" s="15">
        <f t="shared" si="2"/>
        <v>0</v>
      </c>
      <c r="I114" s="14">
        <f t="shared" si="3"/>
        <v>0</v>
      </c>
      <c r="K114" s="60">
        <v>250502.66865000001</v>
      </c>
    </row>
    <row r="115" spans="2:11" ht="12.75" x14ac:dyDescent="0.2">
      <c r="B115" s="16">
        <v>109</v>
      </c>
      <c r="C115" s="26" t="s">
        <v>126</v>
      </c>
      <c r="D115" s="27" t="s">
        <v>15</v>
      </c>
      <c r="E115" s="25">
        <v>1</v>
      </c>
      <c r="F115" s="18"/>
      <c r="G115" s="17"/>
      <c r="H115" s="15">
        <f t="shared" si="2"/>
        <v>0</v>
      </c>
      <c r="I115" s="14">
        <f t="shared" si="3"/>
        <v>0</v>
      </c>
      <c r="K115" s="60">
        <v>62151.922361904763</v>
      </c>
    </row>
    <row r="116" spans="2:11" ht="12.75" x14ac:dyDescent="0.2">
      <c r="B116" s="16">
        <v>110</v>
      </c>
      <c r="C116" s="26" t="s">
        <v>127</v>
      </c>
      <c r="D116" s="27" t="s">
        <v>15</v>
      </c>
      <c r="E116" s="25">
        <v>1</v>
      </c>
      <c r="F116" s="18"/>
      <c r="G116" s="17"/>
      <c r="H116" s="15">
        <f t="shared" si="2"/>
        <v>0</v>
      </c>
      <c r="I116" s="14">
        <f t="shared" si="3"/>
        <v>0</v>
      </c>
      <c r="K116" s="60">
        <v>71846.322700000004</v>
      </c>
    </row>
    <row r="117" spans="2:11" ht="12.75" x14ac:dyDescent="0.2">
      <c r="B117" s="16">
        <v>111</v>
      </c>
      <c r="C117" s="26" t="s">
        <v>128</v>
      </c>
      <c r="D117" s="27" t="s">
        <v>15</v>
      </c>
      <c r="E117" s="25">
        <v>1</v>
      </c>
      <c r="F117" s="18"/>
      <c r="G117" s="17"/>
      <c r="H117" s="15">
        <f t="shared" si="2"/>
        <v>0</v>
      </c>
      <c r="I117" s="14">
        <f t="shared" si="3"/>
        <v>0</v>
      </c>
      <c r="K117" s="60">
        <v>137128.2114357143</v>
      </c>
    </row>
    <row r="118" spans="2:11" ht="12.75" x14ac:dyDescent="0.2">
      <c r="B118" s="16">
        <v>112</v>
      </c>
      <c r="C118" s="29" t="s">
        <v>129</v>
      </c>
      <c r="D118" s="25" t="s">
        <v>15</v>
      </c>
      <c r="E118" s="25">
        <v>1</v>
      </c>
      <c r="F118" s="18"/>
      <c r="G118" s="17"/>
      <c r="H118" s="15">
        <f t="shared" si="2"/>
        <v>0</v>
      </c>
      <c r="I118" s="14">
        <f t="shared" si="3"/>
        <v>0</v>
      </c>
      <c r="K118" s="60">
        <v>89260.713035714289</v>
      </c>
    </row>
    <row r="119" spans="2:11" ht="12.75" x14ac:dyDescent="0.2">
      <c r="B119" s="16">
        <v>113</v>
      </c>
      <c r="C119" s="26" t="s">
        <v>130</v>
      </c>
      <c r="D119" s="27" t="s">
        <v>15</v>
      </c>
      <c r="E119" s="25">
        <v>1</v>
      </c>
      <c r="F119" s="18"/>
      <c r="G119" s="17"/>
      <c r="H119" s="15">
        <f t="shared" si="2"/>
        <v>0</v>
      </c>
      <c r="I119" s="14">
        <f t="shared" si="3"/>
        <v>0</v>
      </c>
      <c r="K119" s="60">
        <v>68760.601500000004</v>
      </c>
    </row>
    <row r="120" spans="2:11" ht="12.75" x14ac:dyDescent="0.2">
      <c r="B120" s="16">
        <v>114</v>
      </c>
      <c r="C120" s="26" t="s">
        <v>131</v>
      </c>
      <c r="D120" s="27" t="s">
        <v>15</v>
      </c>
      <c r="E120" s="25">
        <v>1</v>
      </c>
      <c r="F120" s="18"/>
      <c r="G120" s="17"/>
      <c r="H120" s="15">
        <f t="shared" si="2"/>
        <v>0</v>
      </c>
      <c r="I120" s="14">
        <f t="shared" si="3"/>
        <v>0</v>
      </c>
      <c r="K120" s="60">
        <v>80122.900733333328</v>
      </c>
    </row>
    <row r="121" spans="2:11" ht="12.75" x14ac:dyDescent="0.2">
      <c r="B121" s="16">
        <v>115</v>
      </c>
      <c r="C121" s="26" t="s">
        <v>132</v>
      </c>
      <c r="D121" s="27" t="s">
        <v>15</v>
      </c>
      <c r="E121" s="25">
        <v>1</v>
      </c>
      <c r="F121" s="18"/>
      <c r="G121" s="17"/>
      <c r="H121" s="15">
        <f t="shared" si="2"/>
        <v>0</v>
      </c>
      <c r="I121" s="14">
        <f t="shared" si="3"/>
        <v>0</v>
      </c>
      <c r="K121" s="60">
        <v>75254.142857142855</v>
      </c>
    </row>
    <row r="122" spans="2:11" ht="12.75" x14ac:dyDescent="0.2">
      <c r="B122" s="16">
        <v>116</v>
      </c>
      <c r="C122" s="26" t="s">
        <v>133</v>
      </c>
      <c r="D122" s="27" t="s">
        <v>15</v>
      </c>
      <c r="E122" s="25">
        <v>1</v>
      </c>
      <c r="F122" s="18"/>
      <c r="G122" s="17"/>
      <c r="H122" s="15">
        <f t="shared" si="2"/>
        <v>0</v>
      </c>
      <c r="I122" s="14">
        <f t="shared" si="3"/>
        <v>0</v>
      </c>
      <c r="K122" s="60">
        <v>39630.191723809519</v>
      </c>
    </row>
    <row r="123" spans="2:11" ht="12.75" x14ac:dyDescent="0.2">
      <c r="B123" s="16">
        <v>117</v>
      </c>
      <c r="C123" s="26" t="s">
        <v>134</v>
      </c>
      <c r="D123" s="27" t="s">
        <v>15</v>
      </c>
      <c r="E123" s="25">
        <v>1</v>
      </c>
      <c r="F123" s="18"/>
      <c r="G123" s="17"/>
      <c r="H123" s="15">
        <f t="shared" si="2"/>
        <v>0</v>
      </c>
      <c r="I123" s="14">
        <f t="shared" si="3"/>
        <v>0</v>
      </c>
      <c r="K123" s="60">
        <v>38449.906009523809</v>
      </c>
    </row>
    <row r="124" spans="2:11" ht="12.75" x14ac:dyDescent="0.2">
      <c r="B124" s="16">
        <v>118</v>
      </c>
      <c r="C124" s="26" t="s">
        <v>135</v>
      </c>
      <c r="D124" s="27" t="s">
        <v>15</v>
      </c>
      <c r="E124" s="25">
        <v>1</v>
      </c>
      <c r="F124" s="18"/>
      <c r="G124" s="17"/>
      <c r="H124" s="15">
        <f t="shared" si="2"/>
        <v>0</v>
      </c>
      <c r="I124" s="14">
        <f t="shared" si="3"/>
        <v>0</v>
      </c>
      <c r="K124" s="60">
        <v>3004.0616666666665</v>
      </c>
    </row>
    <row r="125" spans="2:11" ht="12.75" x14ac:dyDescent="0.2">
      <c r="B125" s="16">
        <v>119</v>
      </c>
      <c r="C125" s="26" t="s">
        <v>136</v>
      </c>
      <c r="D125" s="27" t="s">
        <v>15</v>
      </c>
      <c r="E125" s="25">
        <v>1</v>
      </c>
      <c r="F125" s="18"/>
      <c r="G125" s="17"/>
      <c r="H125" s="15">
        <f t="shared" si="2"/>
        <v>0</v>
      </c>
      <c r="I125" s="14">
        <f t="shared" si="3"/>
        <v>0</v>
      </c>
      <c r="K125" s="60">
        <v>3004.0616666666665</v>
      </c>
    </row>
    <row r="126" spans="2:11" ht="12.75" x14ac:dyDescent="0.2">
      <c r="B126" s="16">
        <v>120</v>
      </c>
      <c r="C126" s="26" t="s">
        <v>137</v>
      </c>
      <c r="D126" s="27" t="s">
        <v>15</v>
      </c>
      <c r="E126" s="25">
        <v>1</v>
      </c>
      <c r="F126" s="18"/>
      <c r="G126" s="17"/>
      <c r="H126" s="15">
        <f t="shared" si="2"/>
        <v>0</v>
      </c>
      <c r="I126" s="14">
        <f t="shared" si="3"/>
        <v>0</v>
      </c>
      <c r="K126" s="60">
        <v>3004.0616666666665</v>
      </c>
    </row>
    <row r="127" spans="2:11" ht="12.75" x14ac:dyDescent="0.2">
      <c r="B127" s="16">
        <v>121</v>
      </c>
      <c r="C127" s="26" t="s">
        <v>138</v>
      </c>
      <c r="D127" s="25" t="s">
        <v>15</v>
      </c>
      <c r="E127" s="25">
        <v>1</v>
      </c>
      <c r="F127" s="18"/>
      <c r="G127" s="17"/>
      <c r="H127" s="15">
        <f t="shared" si="2"/>
        <v>0</v>
      </c>
      <c r="I127" s="14">
        <f t="shared" si="3"/>
        <v>0</v>
      </c>
      <c r="K127" s="60">
        <v>3007.5650000000001</v>
      </c>
    </row>
    <row r="128" spans="2:11" ht="12.75" x14ac:dyDescent="0.2">
      <c r="B128" s="16">
        <v>122</v>
      </c>
      <c r="C128" s="26" t="s">
        <v>139</v>
      </c>
      <c r="D128" s="27" t="s">
        <v>15</v>
      </c>
      <c r="E128" s="25">
        <v>1</v>
      </c>
      <c r="F128" s="18"/>
      <c r="G128" s="17"/>
      <c r="H128" s="15">
        <f t="shared" si="2"/>
        <v>0</v>
      </c>
      <c r="I128" s="14">
        <f t="shared" si="3"/>
        <v>0</v>
      </c>
      <c r="K128" s="60">
        <v>35704.285214285715</v>
      </c>
    </row>
    <row r="129" spans="2:11" ht="12.75" x14ac:dyDescent="0.2">
      <c r="B129" s="16">
        <v>123</v>
      </c>
      <c r="C129" s="26" t="s">
        <v>140</v>
      </c>
      <c r="D129" s="27" t="s">
        <v>15</v>
      </c>
      <c r="E129" s="25">
        <v>1</v>
      </c>
      <c r="F129" s="18"/>
      <c r="G129" s="17"/>
      <c r="H129" s="15">
        <f t="shared" si="2"/>
        <v>0</v>
      </c>
      <c r="I129" s="14">
        <f t="shared" si="3"/>
        <v>0</v>
      </c>
      <c r="K129" s="60">
        <v>37817.834809523811</v>
      </c>
    </row>
    <row r="130" spans="2:11" ht="12.75" x14ac:dyDescent="0.2">
      <c r="B130" s="16">
        <v>124</v>
      </c>
      <c r="C130" s="29" t="s">
        <v>141</v>
      </c>
      <c r="D130" s="27" t="s">
        <v>15</v>
      </c>
      <c r="E130" s="25">
        <v>1</v>
      </c>
      <c r="F130" s="18"/>
      <c r="G130" s="17"/>
      <c r="H130" s="15">
        <f t="shared" si="2"/>
        <v>0</v>
      </c>
      <c r="I130" s="14">
        <f t="shared" si="3"/>
        <v>0</v>
      </c>
      <c r="K130" s="60">
        <v>73526.871700000003</v>
      </c>
    </row>
    <row r="131" spans="2:11" ht="12.75" x14ac:dyDescent="0.2">
      <c r="B131" s="16">
        <v>125</v>
      </c>
      <c r="C131" s="29" t="s">
        <v>142</v>
      </c>
      <c r="D131" s="27" t="s">
        <v>15</v>
      </c>
      <c r="E131" s="25">
        <v>1</v>
      </c>
      <c r="F131" s="18"/>
      <c r="G131" s="17"/>
      <c r="H131" s="15">
        <f t="shared" si="2"/>
        <v>0</v>
      </c>
      <c r="I131" s="14">
        <f t="shared" si="3"/>
        <v>0</v>
      </c>
      <c r="K131" s="60">
        <v>49179</v>
      </c>
    </row>
    <row r="132" spans="2:11" ht="12.75" x14ac:dyDescent="0.2">
      <c r="B132" s="16">
        <v>126</v>
      </c>
      <c r="C132" s="29" t="s">
        <v>143</v>
      </c>
      <c r="D132" s="27" t="s">
        <v>15</v>
      </c>
      <c r="E132" s="25">
        <v>1</v>
      </c>
      <c r="F132" s="18"/>
      <c r="G132" s="17"/>
      <c r="H132" s="15">
        <f t="shared" si="2"/>
        <v>0</v>
      </c>
      <c r="I132" s="14">
        <f t="shared" si="3"/>
        <v>0</v>
      </c>
      <c r="K132" s="60">
        <v>8934.2849142857158</v>
      </c>
    </row>
    <row r="133" spans="2:11" ht="12.75" x14ac:dyDescent="0.2">
      <c r="B133" s="16">
        <v>127</v>
      </c>
      <c r="C133" s="26" t="s">
        <v>144</v>
      </c>
      <c r="D133" s="27" t="s">
        <v>15</v>
      </c>
      <c r="E133" s="25">
        <v>1</v>
      </c>
      <c r="F133" s="18"/>
      <c r="G133" s="17"/>
      <c r="H133" s="15">
        <f t="shared" si="2"/>
        <v>0</v>
      </c>
      <c r="I133" s="14">
        <f t="shared" si="3"/>
        <v>0</v>
      </c>
      <c r="K133" s="60">
        <v>149092.47425</v>
      </c>
    </row>
    <row r="134" spans="2:11" ht="12.75" x14ac:dyDescent="0.2">
      <c r="B134" s="16">
        <v>128</v>
      </c>
      <c r="C134" s="26" t="s">
        <v>145</v>
      </c>
      <c r="D134" s="27" t="s">
        <v>15</v>
      </c>
      <c r="E134" s="25">
        <v>1</v>
      </c>
      <c r="F134" s="18"/>
      <c r="G134" s="17"/>
      <c r="H134" s="15">
        <f t="shared" si="2"/>
        <v>0</v>
      </c>
      <c r="I134" s="14">
        <f t="shared" si="3"/>
        <v>0</v>
      </c>
      <c r="K134" s="60">
        <v>119489.10550000001</v>
      </c>
    </row>
    <row r="135" spans="2:11" ht="12.75" x14ac:dyDescent="0.2">
      <c r="B135" s="16">
        <v>129</v>
      </c>
      <c r="C135" s="29" t="s">
        <v>146</v>
      </c>
      <c r="D135" s="27" t="s">
        <v>15</v>
      </c>
      <c r="E135" s="25">
        <v>1</v>
      </c>
      <c r="F135" s="18"/>
      <c r="G135" s="17"/>
      <c r="H135" s="15">
        <f t="shared" si="2"/>
        <v>0</v>
      </c>
      <c r="I135" s="14">
        <f t="shared" si="3"/>
        <v>0</v>
      </c>
      <c r="K135" s="60">
        <v>162000</v>
      </c>
    </row>
    <row r="136" spans="2:11" ht="12.75" x14ac:dyDescent="0.2">
      <c r="B136" s="16">
        <v>130</v>
      </c>
      <c r="C136" s="26" t="s">
        <v>147</v>
      </c>
      <c r="D136" s="27" t="s">
        <v>15</v>
      </c>
      <c r="E136" s="25">
        <v>1</v>
      </c>
      <c r="F136" s="18"/>
      <c r="G136" s="17"/>
      <c r="H136" s="15">
        <f t="shared" ref="H136:H199" si="4">(F136+G136)</f>
        <v>0</v>
      </c>
      <c r="I136" s="14">
        <f t="shared" ref="I136:I199" si="5">(E136*H136)</f>
        <v>0</v>
      </c>
      <c r="K136" s="60">
        <v>31841.812214285717</v>
      </c>
    </row>
    <row r="137" spans="2:11" ht="12.75" x14ac:dyDescent="0.2">
      <c r="B137" s="16">
        <v>131</v>
      </c>
      <c r="C137" s="30" t="s">
        <v>148</v>
      </c>
      <c r="D137" s="27" t="s">
        <v>15</v>
      </c>
      <c r="E137" s="25">
        <v>1</v>
      </c>
      <c r="F137" s="18"/>
      <c r="G137" s="17"/>
      <c r="H137" s="15">
        <f t="shared" si="4"/>
        <v>0</v>
      </c>
      <c r="I137" s="14">
        <f t="shared" si="5"/>
        <v>0</v>
      </c>
      <c r="K137" s="60">
        <v>17508</v>
      </c>
    </row>
    <row r="138" spans="2:11" ht="12.75" x14ac:dyDescent="0.2">
      <c r="B138" s="16">
        <v>132</v>
      </c>
      <c r="C138" s="26" t="s">
        <v>149</v>
      </c>
      <c r="D138" s="27" t="s">
        <v>15</v>
      </c>
      <c r="E138" s="25">
        <v>1</v>
      </c>
      <c r="F138" s="18"/>
      <c r="G138" s="17"/>
      <c r="H138" s="15">
        <f t="shared" si="4"/>
        <v>0</v>
      </c>
      <c r="I138" s="14">
        <f t="shared" si="5"/>
        <v>0</v>
      </c>
      <c r="K138" s="60">
        <v>45860.357092857143</v>
      </c>
    </row>
    <row r="139" spans="2:11" ht="12.75" x14ac:dyDescent="0.2">
      <c r="B139" s="16">
        <v>133</v>
      </c>
      <c r="C139" s="26" t="s">
        <v>150</v>
      </c>
      <c r="D139" s="27" t="s">
        <v>15</v>
      </c>
      <c r="E139" s="25">
        <v>1</v>
      </c>
      <c r="F139" s="18"/>
      <c r="G139" s="17"/>
      <c r="H139" s="15">
        <f t="shared" si="4"/>
        <v>0</v>
      </c>
      <c r="I139" s="14">
        <f t="shared" si="5"/>
        <v>0</v>
      </c>
      <c r="K139" s="60">
        <v>352310.62565</v>
      </c>
    </row>
    <row r="140" spans="2:11" ht="12.75" x14ac:dyDescent="0.2">
      <c r="B140" s="16">
        <v>134</v>
      </c>
      <c r="C140" s="26" t="s">
        <v>151</v>
      </c>
      <c r="D140" s="25" t="s">
        <v>15</v>
      </c>
      <c r="E140" s="25">
        <v>1</v>
      </c>
      <c r="F140" s="18"/>
      <c r="G140" s="17"/>
      <c r="H140" s="15">
        <f t="shared" si="4"/>
        <v>0</v>
      </c>
      <c r="I140" s="14">
        <f t="shared" si="5"/>
        <v>0</v>
      </c>
      <c r="K140" s="60">
        <v>144204.90807142857</v>
      </c>
    </row>
    <row r="141" spans="2:11" ht="12.75" x14ac:dyDescent="0.2">
      <c r="B141" s="16">
        <v>135</v>
      </c>
      <c r="C141" s="26" t="s">
        <v>152</v>
      </c>
      <c r="D141" s="27" t="s">
        <v>15</v>
      </c>
      <c r="E141" s="25">
        <v>1</v>
      </c>
      <c r="F141" s="18"/>
      <c r="G141" s="17"/>
      <c r="H141" s="15">
        <f t="shared" si="4"/>
        <v>0</v>
      </c>
      <c r="I141" s="14">
        <f t="shared" si="5"/>
        <v>0</v>
      </c>
      <c r="K141" s="60">
        <v>281105.79210000002</v>
      </c>
    </row>
    <row r="142" spans="2:11" ht="12.75" x14ac:dyDescent="0.2">
      <c r="B142" s="16">
        <v>136</v>
      </c>
      <c r="C142" s="26" t="s">
        <v>153</v>
      </c>
      <c r="D142" s="27" t="s">
        <v>15</v>
      </c>
      <c r="E142" s="25">
        <v>1</v>
      </c>
      <c r="F142" s="18"/>
      <c r="G142" s="17"/>
      <c r="H142" s="15">
        <f t="shared" si="4"/>
        <v>0</v>
      </c>
      <c r="I142" s="14">
        <f t="shared" si="5"/>
        <v>0</v>
      </c>
      <c r="K142" s="60">
        <v>740893.44464285718</v>
      </c>
    </row>
    <row r="143" spans="2:11" ht="12.75" x14ac:dyDescent="0.2">
      <c r="B143" s="16">
        <v>137</v>
      </c>
      <c r="C143" s="26" t="s">
        <v>154</v>
      </c>
      <c r="D143" s="27" t="s">
        <v>15</v>
      </c>
      <c r="E143" s="25">
        <v>1</v>
      </c>
      <c r="F143" s="18"/>
      <c r="G143" s="17"/>
      <c r="H143" s="15">
        <f t="shared" si="4"/>
        <v>0</v>
      </c>
      <c r="I143" s="14">
        <f t="shared" si="5"/>
        <v>0</v>
      </c>
      <c r="K143" s="60">
        <v>525735.25321428571</v>
      </c>
    </row>
    <row r="144" spans="2:11" ht="12.75" x14ac:dyDescent="0.2">
      <c r="B144" s="16">
        <v>138</v>
      </c>
      <c r="C144" s="29" t="s">
        <v>155</v>
      </c>
      <c r="D144" s="25" t="s">
        <v>15</v>
      </c>
      <c r="E144" s="25">
        <v>1</v>
      </c>
      <c r="F144" s="18"/>
      <c r="G144" s="17"/>
      <c r="H144" s="15">
        <f t="shared" si="4"/>
        <v>0</v>
      </c>
      <c r="I144" s="14">
        <f t="shared" si="5"/>
        <v>0</v>
      </c>
      <c r="K144" s="60">
        <v>117018.86200000001</v>
      </c>
    </row>
    <row r="145" spans="2:11" ht="12.75" x14ac:dyDescent="0.2">
      <c r="B145" s="16">
        <v>139</v>
      </c>
      <c r="C145" s="29" t="s">
        <v>156</v>
      </c>
      <c r="D145" s="25" t="s">
        <v>15</v>
      </c>
      <c r="E145" s="25">
        <v>1</v>
      </c>
      <c r="F145" s="18"/>
      <c r="G145" s="17"/>
      <c r="H145" s="15">
        <f t="shared" si="4"/>
        <v>0</v>
      </c>
      <c r="I145" s="14">
        <f t="shared" si="5"/>
        <v>0</v>
      </c>
      <c r="K145" s="60">
        <v>162192.85564285715</v>
      </c>
    </row>
    <row r="146" spans="2:11" ht="12.75" x14ac:dyDescent="0.2">
      <c r="B146" s="16">
        <v>140</v>
      </c>
      <c r="C146" s="29" t="s">
        <v>157</v>
      </c>
      <c r="D146" s="25" t="s">
        <v>15</v>
      </c>
      <c r="E146" s="25">
        <v>1</v>
      </c>
      <c r="F146" s="18"/>
      <c r="G146" s="17"/>
      <c r="H146" s="15">
        <f t="shared" si="4"/>
        <v>0</v>
      </c>
      <c r="I146" s="14">
        <f t="shared" si="5"/>
        <v>0</v>
      </c>
      <c r="K146" s="60">
        <v>18921.280142857144</v>
      </c>
    </row>
    <row r="147" spans="2:11" ht="12.75" x14ac:dyDescent="0.2">
      <c r="B147" s="16">
        <v>141</v>
      </c>
      <c r="C147" s="29" t="s">
        <v>158</v>
      </c>
      <c r="D147" s="25" t="s">
        <v>229</v>
      </c>
      <c r="E147" s="25">
        <v>1</v>
      </c>
      <c r="F147" s="18"/>
      <c r="G147" s="17"/>
      <c r="H147" s="15">
        <f t="shared" si="4"/>
        <v>0</v>
      </c>
      <c r="I147" s="14">
        <f t="shared" si="5"/>
        <v>0</v>
      </c>
      <c r="K147" s="60">
        <v>25706.988714285715</v>
      </c>
    </row>
    <row r="148" spans="2:11" ht="12.75" x14ac:dyDescent="0.2">
      <c r="B148" s="16">
        <v>142</v>
      </c>
      <c r="C148" s="26" t="s">
        <v>159</v>
      </c>
      <c r="D148" s="27" t="s">
        <v>15</v>
      </c>
      <c r="E148" s="25">
        <v>1</v>
      </c>
      <c r="F148" s="18"/>
      <c r="G148" s="17"/>
      <c r="H148" s="15">
        <f t="shared" si="4"/>
        <v>0</v>
      </c>
      <c r="I148" s="14">
        <f t="shared" si="5"/>
        <v>0</v>
      </c>
      <c r="K148" s="60">
        <v>5184.2855142857152</v>
      </c>
    </row>
    <row r="149" spans="2:11" ht="12.75" x14ac:dyDescent="0.2">
      <c r="B149" s="16">
        <v>143</v>
      </c>
      <c r="C149" s="26" t="s">
        <v>160</v>
      </c>
      <c r="D149" s="27" t="s">
        <v>15</v>
      </c>
      <c r="E149" s="25">
        <v>1</v>
      </c>
      <c r="F149" s="18"/>
      <c r="G149" s="17"/>
      <c r="H149" s="15">
        <f t="shared" si="4"/>
        <v>0</v>
      </c>
      <c r="I149" s="14">
        <f t="shared" si="5"/>
        <v>0</v>
      </c>
      <c r="K149" s="60">
        <v>7293.19942857143</v>
      </c>
    </row>
    <row r="150" spans="2:11" ht="12.75" x14ac:dyDescent="0.2">
      <c r="B150" s="16">
        <v>144</v>
      </c>
      <c r="C150" s="29" t="s">
        <v>161</v>
      </c>
      <c r="D150" s="25" t="s">
        <v>50</v>
      </c>
      <c r="E150" s="25">
        <v>1</v>
      </c>
      <c r="F150" s="18"/>
      <c r="G150" s="17"/>
      <c r="H150" s="15">
        <f t="shared" si="4"/>
        <v>0</v>
      </c>
      <c r="I150" s="14">
        <f t="shared" si="5"/>
        <v>0</v>
      </c>
      <c r="K150" s="60">
        <v>43687.641007142855</v>
      </c>
    </row>
    <row r="151" spans="2:11" ht="12.75" x14ac:dyDescent="0.2">
      <c r="B151" s="16">
        <v>145</v>
      </c>
      <c r="C151" s="29" t="s">
        <v>162</v>
      </c>
      <c r="D151" s="25" t="s">
        <v>50</v>
      </c>
      <c r="E151" s="25">
        <v>1</v>
      </c>
      <c r="F151" s="18"/>
      <c r="G151" s="17"/>
      <c r="H151" s="15">
        <f t="shared" si="4"/>
        <v>0</v>
      </c>
      <c r="I151" s="14">
        <f t="shared" si="5"/>
        <v>0</v>
      </c>
      <c r="K151" s="60">
        <v>87129.280114285706</v>
      </c>
    </row>
    <row r="152" spans="2:11" ht="12.75" x14ac:dyDescent="0.2">
      <c r="B152" s="16">
        <v>146</v>
      </c>
      <c r="C152" s="29" t="s">
        <v>163</v>
      </c>
      <c r="D152" s="25" t="s">
        <v>50</v>
      </c>
      <c r="E152" s="25">
        <v>1</v>
      </c>
      <c r="F152" s="18"/>
      <c r="G152" s="17"/>
      <c r="H152" s="15">
        <f t="shared" si="4"/>
        <v>0</v>
      </c>
      <c r="I152" s="14">
        <f t="shared" si="5"/>
        <v>0</v>
      </c>
      <c r="K152" s="60">
        <v>247535.71018571427</v>
      </c>
    </row>
    <row r="153" spans="2:11" ht="12.75" x14ac:dyDescent="0.2">
      <c r="B153" s="16">
        <v>147</v>
      </c>
      <c r="C153" s="29" t="s">
        <v>164</v>
      </c>
      <c r="D153" s="25" t="s">
        <v>50</v>
      </c>
      <c r="E153" s="25">
        <v>1</v>
      </c>
      <c r="F153" s="18"/>
      <c r="G153" s="17"/>
      <c r="H153" s="15">
        <f t="shared" si="4"/>
        <v>0</v>
      </c>
      <c r="I153" s="14">
        <f t="shared" si="5"/>
        <v>0</v>
      </c>
      <c r="K153" s="60">
        <v>678102.13845714275</v>
      </c>
    </row>
    <row r="154" spans="2:11" ht="12.75" x14ac:dyDescent="0.2">
      <c r="B154" s="16">
        <v>148</v>
      </c>
      <c r="C154" s="26" t="s">
        <v>165</v>
      </c>
      <c r="D154" s="27" t="s">
        <v>15</v>
      </c>
      <c r="E154" s="25">
        <v>1</v>
      </c>
      <c r="F154" s="18"/>
      <c r="G154" s="17"/>
      <c r="H154" s="15">
        <f t="shared" si="4"/>
        <v>0</v>
      </c>
      <c r="I154" s="14">
        <f t="shared" si="5"/>
        <v>0</v>
      </c>
      <c r="K154" s="60">
        <v>24999.996000000003</v>
      </c>
    </row>
    <row r="155" spans="2:11" ht="12.75" x14ac:dyDescent="0.2">
      <c r="B155" s="16">
        <v>149</v>
      </c>
      <c r="C155" s="30" t="s">
        <v>166</v>
      </c>
      <c r="D155" s="27" t="s">
        <v>15</v>
      </c>
      <c r="E155" s="25">
        <v>1</v>
      </c>
      <c r="F155" s="18"/>
      <c r="G155" s="17"/>
      <c r="H155" s="15">
        <f t="shared" si="4"/>
        <v>0</v>
      </c>
      <c r="I155" s="14">
        <f t="shared" si="5"/>
        <v>0</v>
      </c>
      <c r="K155" s="60">
        <v>57974.282664285718</v>
      </c>
    </row>
    <row r="156" spans="2:11" ht="12.75" x14ac:dyDescent="0.2">
      <c r="B156" s="16">
        <v>150</v>
      </c>
      <c r="C156" s="26" t="s">
        <v>167</v>
      </c>
      <c r="D156" s="27" t="s">
        <v>15</v>
      </c>
      <c r="E156" s="25">
        <v>1</v>
      </c>
      <c r="F156" s="18"/>
      <c r="G156" s="17"/>
      <c r="H156" s="15">
        <f t="shared" si="4"/>
        <v>0</v>
      </c>
      <c r="I156" s="14">
        <f t="shared" si="5"/>
        <v>0</v>
      </c>
      <c r="K156" s="60">
        <v>21311.30464285714</v>
      </c>
    </row>
    <row r="157" spans="2:11" ht="12.75" x14ac:dyDescent="0.2">
      <c r="B157" s="16">
        <v>151</v>
      </c>
      <c r="C157" s="26" t="s">
        <v>168</v>
      </c>
      <c r="D157" s="27" t="s">
        <v>15</v>
      </c>
      <c r="E157" s="25">
        <v>1</v>
      </c>
      <c r="F157" s="18"/>
      <c r="G157" s="17"/>
      <c r="H157" s="15">
        <f t="shared" si="4"/>
        <v>0</v>
      </c>
      <c r="I157" s="14">
        <f t="shared" si="5"/>
        <v>0</v>
      </c>
      <c r="K157" s="60">
        <v>44138.567828571431</v>
      </c>
    </row>
    <row r="158" spans="2:11" ht="12.75" x14ac:dyDescent="0.2">
      <c r="B158" s="16">
        <v>152</v>
      </c>
      <c r="C158" s="26" t="s">
        <v>169</v>
      </c>
      <c r="D158" s="27" t="s">
        <v>15</v>
      </c>
      <c r="E158" s="25">
        <v>1</v>
      </c>
      <c r="F158" s="18"/>
      <c r="G158" s="17"/>
      <c r="H158" s="15">
        <f t="shared" si="4"/>
        <v>0</v>
      </c>
      <c r="I158" s="14">
        <f t="shared" si="5"/>
        <v>0</v>
      </c>
      <c r="K158" s="60">
        <v>73243.371728571437</v>
      </c>
    </row>
    <row r="159" spans="2:11" ht="12.75" x14ac:dyDescent="0.2">
      <c r="B159" s="16">
        <v>153</v>
      </c>
      <c r="C159" s="29" t="s">
        <v>170</v>
      </c>
      <c r="D159" s="25" t="s">
        <v>50</v>
      </c>
      <c r="E159" s="25">
        <v>1</v>
      </c>
      <c r="F159" s="18"/>
      <c r="G159" s="17"/>
      <c r="H159" s="15">
        <f t="shared" si="4"/>
        <v>0</v>
      </c>
      <c r="I159" s="14">
        <f t="shared" si="5"/>
        <v>0</v>
      </c>
      <c r="K159" s="60">
        <v>28717.110190476193</v>
      </c>
    </row>
    <row r="160" spans="2:11" ht="12.75" x14ac:dyDescent="0.2">
      <c r="B160" s="16">
        <v>154</v>
      </c>
      <c r="C160" s="29" t="s">
        <v>171</v>
      </c>
      <c r="D160" s="25" t="s">
        <v>50</v>
      </c>
      <c r="E160" s="25">
        <v>1</v>
      </c>
      <c r="F160" s="18"/>
      <c r="G160" s="17"/>
      <c r="H160" s="15">
        <f t="shared" si="4"/>
        <v>0</v>
      </c>
      <c r="I160" s="14">
        <f t="shared" si="5"/>
        <v>0</v>
      </c>
      <c r="K160" s="60">
        <v>31859.16099047619</v>
      </c>
    </row>
    <row r="161" spans="2:11" ht="12.75" x14ac:dyDescent="0.2">
      <c r="B161" s="16">
        <v>155</v>
      </c>
      <c r="C161" s="30" t="s">
        <v>172</v>
      </c>
      <c r="D161" s="27" t="s">
        <v>15</v>
      </c>
      <c r="E161" s="25">
        <v>1</v>
      </c>
      <c r="F161" s="18"/>
      <c r="G161" s="17"/>
      <c r="H161" s="15">
        <f t="shared" si="4"/>
        <v>0</v>
      </c>
      <c r="I161" s="14">
        <f t="shared" si="5"/>
        <v>0</v>
      </c>
      <c r="K161" s="60">
        <v>28950.284664285718</v>
      </c>
    </row>
    <row r="162" spans="2:11" ht="12.75" x14ac:dyDescent="0.2">
      <c r="B162" s="16">
        <v>156</v>
      </c>
      <c r="C162" s="29" t="s">
        <v>173</v>
      </c>
      <c r="D162" s="25" t="s">
        <v>50</v>
      </c>
      <c r="E162" s="25">
        <v>1</v>
      </c>
      <c r="F162" s="18"/>
      <c r="G162" s="17"/>
      <c r="H162" s="15">
        <f t="shared" si="4"/>
        <v>0</v>
      </c>
      <c r="I162" s="14">
        <f t="shared" si="5"/>
        <v>0</v>
      </c>
      <c r="K162" s="60">
        <v>465300.96549999999</v>
      </c>
    </row>
    <row r="163" spans="2:11" ht="12.75" x14ac:dyDescent="0.2">
      <c r="B163" s="16">
        <v>157</v>
      </c>
      <c r="C163" s="26" t="s">
        <v>174</v>
      </c>
      <c r="D163" s="27" t="s">
        <v>15</v>
      </c>
      <c r="E163" s="25">
        <v>1</v>
      </c>
      <c r="F163" s="18"/>
      <c r="G163" s="17"/>
      <c r="H163" s="15">
        <f t="shared" si="4"/>
        <v>0</v>
      </c>
      <c r="I163" s="14">
        <f t="shared" si="5"/>
        <v>0</v>
      </c>
      <c r="K163" s="60">
        <v>1846.7065238095238</v>
      </c>
    </row>
    <row r="164" spans="2:11" ht="12.75" x14ac:dyDescent="0.2">
      <c r="B164" s="16">
        <v>158</v>
      </c>
      <c r="C164" s="26" t="s">
        <v>175</v>
      </c>
      <c r="D164" s="27" t="s">
        <v>15</v>
      </c>
      <c r="E164" s="25">
        <v>1</v>
      </c>
      <c r="F164" s="18"/>
      <c r="G164" s="17"/>
      <c r="H164" s="15">
        <f t="shared" si="4"/>
        <v>0</v>
      </c>
      <c r="I164" s="14">
        <f t="shared" si="5"/>
        <v>0</v>
      </c>
      <c r="K164" s="60">
        <v>1055.8178571428571</v>
      </c>
    </row>
    <row r="165" spans="2:11" ht="12.75" x14ac:dyDescent="0.2">
      <c r="B165" s="16">
        <v>159</v>
      </c>
      <c r="C165" s="26" t="s">
        <v>176</v>
      </c>
      <c r="D165" s="27" t="s">
        <v>15</v>
      </c>
      <c r="E165" s="25">
        <v>1</v>
      </c>
      <c r="F165" s="18"/>
      <c r="G165" s="17"/>
      <c r="H165" s="15">
        <f t="shared" si="4"/>
        <v>0</v>
      </c>
      <c r="I165" s="14">
        <f t="shared" si="5"/>
        <v>0</v>
      </c>
      <c r="K165" s="60">
        <v>1286.9603809523812</v>
      </c>
    </row>
    <row r="166" spans="2:11" ht="12.75" x14ac:dyDescent="0.2">
      <c r="B166" s="16">
        <v>160</v>
      </c>
      <c r="C166" s="26" t="s">
        <v>177</v>
      </c>
      <c r="D166" s="27" t="s">
        <v>15</v>
      </c>
      <c r="E166" s="25">
        <v>1</v>
      </c>
      <c r="F166" s="18"/>
      <c r="G166" s="17"/>
      <c r="H166" s="15">
        <f t="shared" si="4"/>
        <v>0</v>
      </c>
      <c r="I166" s="14">
        <f t="shared" si="5"/>
        <v>0</v>
      </c>
      <c r="K166" s="60">
        <v>2078.047380952381</v>
      </c>
    </row>
    <row r="167" spans="2:11" ht="12.75" x14ac:dyDescent="0.2">
      <c r="B167" s="16">
        <v>161</v>
      </c>
      <c r="C167" s="29" t="s">
        <v>178</v>
      </c>
      <c r="D167" s="25" t="s">
        <v>50</v>
      </c>
      <c r="E167" s="25">
        <v>1</v>
      </c>
      <c r="F167" s="18"/>
      <c r="G167" s="17"/>
      <c r="H167" s="15">
        <f t="shared" si="4"/>
        <v>0</v>
      </c>
      <c r="I167" s="14">
        <f t="shared" si="5"/>
        <v>0</v>
      </c>
      <c r="K167" s="60">
        <v>3490.3736238095239</v>
      </c>
    </row>
    <row r="168" spans="2:11" ht="12.75" x14ac:dyDescent="0.2">
      <c r="B168" s="16">
        <v>162</v>
      </c>
      <c r="C168" s="29" t="s">
        <v>179</v>
      </c>
      <c r="D168" s="25" t="s">
        <v>50</v>
      </c>
      <c r="E168" s="25">
        <v>1</v>
      </c>
      <c r="F168" s="18"/>
      <c r="G168" s="17"/>
      <c r="H168" s="15">
        <f t="shared" si="4"/>
        <v>0</v>
      </c>
      <c r="I168" s="14">
        <f t="shared" si="5"/>
        <v>0</v>
      </c>
      <c r="K168" s="60">
        <v>5012.1482000000005</v>
      </c>
    </row>
    <row r="169" spans="2:11" ht="12.75" x14ac:dyDescent="0.2">
      <c r="B169" s="16">
        <v>163</v>
      </c>
      <c r="C169" s="26" t="s">
        <v>180</v>
      </c>
      <c r="D169" s="27" t="s">
        <v>15</v>
      </c>
      <c r="E169" s="25">
        <v>1</v>
      </c>
      <c r="F169" s="18"/>
      <c r="G169" s="17"/>
      <c r="H169" s="15">
        <f t="shared" si="4"/>
        <v>0</v>
      </c>
      <c r="I169" s="14">
        <f t="shared" si="5"/>
        <v>0</v>
      </c>
      <c r="K169" s="60">
        <v>1889.6701499999999</v>
      </c>
    </row>
    <row r="170" spans="2:11" ht="12.75" x14ac:dyDescent="0.2">
      <c r="B170" s="16">
        <v>164</v>
      </c>
      <c r="C170" s="26" t="s">
        <v>181</v>
      </c>
      <c r="D170" s="27" t="s">
        <v>15</v>
      </c>
      <c r="E170" s="25">
        <v>1</v>
      </c>
      <c r="F170" s="18"/>
      <c r="G170" s="17"/>
      <c r="H170" s="15">
        <f t="shared" si="4"/>
        <v>0</v>
      </c>
      <c r="I170" s="14">
        <f t="shared" si="5"/>
        <v>0</v>
      </c>
      <c r="K170" s="60">
        <v>2345.6124857142859</v>
      </c>
    </row>
    <row r="171" spans="2:11" ht="12.75" x14ac:dyDescent="0.2">
      <c r="B171" s="16">
        <v>165</v>
      </c>
      <c r="C171" s="29" t="s">
        <v>182</v>
      </c>
      <c r="D171" s="25" t="s">
        <v>50</v>
      </c>
      <c r="E171" s="25">
        <v>1</v>
      </c>
      <c r="F171" s="18"/>
      <c r="G171" s="17"/>
      <c r="H171" s="15">
        <f t="shared" si="4"/>
        <v>0</v>
      </c>
      <c r="I171" s="14">
        <f t="shared" si="5"/>
        <v>0</v>
      </c>
      <c r="K171" s="60">
        <v>12513.5982</v>
      </c>
    </row>
    <row r="172" spans="2:11" ht="12.75" x14ac:dyDescent="0.2">
      <c r="B172" s="16">
        <v>166</v>
      </c>
      <c r="C172" s="29" t="s">
        <v>183</v>
      </c>
      <c r="D172" s="25" t="s">
        <v>50</v>
      </c>
      <c r="E172" s="25">
        <v>1</v>
      </c>
      <c r="F172" s="18"/>
      <c r="G172" s="17"/>
      <c r="H172" s="15">
        <f t="shared" si="4"/>
        <v>0</v>
      </c>
      <c r="I172" s="14">
        <f t="shared" si="5"/>
        <v>0</v>
      </c>
      <c r="K172" s="60">
        <v>43888.406000000003</v>
      </c>
    </row>
    <row r="173" spans="2:11" ht="12.75" x14ac:dyDescent="0.2">
      <c r="B173" s="16">
        <v>167</v>
      </c>
      <c r="C173" s="26" t="s">
        <v>184</v>
      </c>
      <c r="D173" s="25" t="s">
        <v>50</v>
      </c>
      <c r="E173" s="25">
        <v>1</v>
      </c>
      <c r="F173" s="18"/>
      <c r="G173" s="17"/>
      <c r="H173" s="15">
        <f t="shared" si="4"/>
        <v>0</v>
      </c>
      <c r="I173" s="14">
        <f t="shared" si="5"/>
        <v>0</v>
      </c>
      <c r="K173" s="60">
        <v>29901</v>
      </c>
    </row>
    <row r="174" spans="2:11" ht="12.75" x14ac:dyDescent="0.2">
      <c r="B174" s="16">
        <v>168</v>
      </c>
      <c r="C174" s="26" t="s">
        <v>185</v>
      </c>
      <c r="D174" s="25" t="s">
        <v>50</v>
      </c>
      <c r="E174" s="25">
        <v>1</v>
      </c>
      <c r="F174" s="18"/>
      <c r="G174" s="17"/>
      <c r="H174" s="15">
        <f t="shared" si="4"/>
        <v>0</v>
      </c>
      <c r="I174" s="14">
        <f t="shared" si="5"/>
        <v>0</v>
      </c>
      <c r="K174" s="60">
        <v>20065</v>
      </c>
    </row>
    <row r="175" spans="2:11" ht="12.75" x14ac:dyDescent="0.2">
      <c r="B175" s="16">
        <v>169</v>
      </c>
      <c r="C175" s="26" t="s">
        <v>186</v>
      </c>
      <c r="D175" s="25" t="s">
        <v>50</v>
      </c>
      <c r="E175" s="25">
        <v>1</v>
      </c>
      <c r="F175" s="18"/>
      <c r="G175" s="17"/>
      <c r="H175" s="15">
        <f t="shared" si="4"/>
        <v>0</v>
      </c>
      <c r="I175" s="14">
        <f t="shared" si="5"/>
        <v>0</v>
      </c>
      <c r="K175" s="60">
        <v>1279</v>
      </c>
    </row>
    <row r="176" spans="2:11" ht="12.75" x14ac:dyDescent="0.2">
      <c r="B176" s="16">
        <v>170</v>
      </c>
      <c r="C176" s="26" t="s">
        <v>187</v>
      </c>
      <c r="D176" s="25" t="s">
        <v>50</v>
      </c>
      <c r="E176" s="25">
        <v>1</v>
      </c>
      <c r="F176" s="18"/>
      <c r="G176" s="17"/>
      <c r="H176" s="15">
        <f t="shared" si="4"/>
        <v>0</v>
      </c>
      <c r="I176" s="14">
        <f t="shared" si="5"/>
        <v>0</v>
      </c>
      <c r="K176" s="60">
        <v>940.1426821428571</v>
      </c>
    </row>
    <row r="177" spans="2:11" ht="12.75" x14ac:dyDescent="0.2">
      <c r="B177" s="16">
        <v>171</v>
      </c>
      <c r="C177" s="29" t="s">
        <v>188</v>
      </c>
      <c r="D177" s="25" t="s">
        <v>50</v>
      </c>
      <c r="E177" s="25">
        <v>1</v>
      </c>
      <c r="F177" s="18"/>
      <c r="G177" s="17"/>
      <c r="H177" s="15">
        <f t="shared" si="4"/>
        <v>0</v>
      </c>
      <c r="I177" s="14">
        <f t="shared" si="5"/>
        <v>0</v>
      </c>
      <c r="K177" s="60">
        <v>3548.4610000000002</v>
      </c>
    </row>
    <row r="178" spans="2:11" ht="12.75" x14ac:dyDescent="0.2">
      <c r="B178" s="16">
        <v>172</v>
      </c>
      <c r="C178" s="29" t="s">
        <v>189</v>
      </c>
      <c r="D178" s="25" t="s">
        <v>50</v>
      </c>
      <c r="E178" s="25">
        <v>1</v>
      </c>
      <c r="F178" s="18"/>
      <c r="G178" s="17"/>
      <c r="H178" s="15">
        <f t="shared" si="4"/>
        <v>0</v>
      </c>
      <c r="I178" s="14">
        <f t="shared" si="5"/>
        <v>0</v>
      </c>
      <c r="K178" s="60">
        <v>5670.2887723809517</v>
      </c>
    </row>
    <row r="179" spans="2:11" ht="12.75" x14ac:dyDescent="0.2">
      <c r="B179" s="16">
        <v>173</v>
      </c>
      <c r="C179" s="29" t="s">
        <v>190</v>
      </c>
      <c r="D179" s="25" t="s">
        <v>50</v>
      </c>
      <c r="E179" s="25">
        <v>1</v>
      </c>
      <c r="F179" s="18"/>
      <c r="G179" s="17"/>
      <c r="H179" s="15">
        <f t="shared" si="4"/>
        <v>0</v>
      </c>
      <c r="I179" s="14">
        <f t="shared" si="5"/>
        <v>0</v>
      </c>
      <c r="K179" s="60">
        <v>4534.653571428571</v>
      </c>
    </row>
    <row r="180" spans="2:11" ht="12.75" x14ac:dyDescent="0.2">
      <c r="B180" s="16">
        <v>174</v>
      </c>
      <c r="C180" s="29" t="s">
        <v>191</v>
      </c>
      <c r="D180" s="25" t="s">
        <v>50</v>
      </c>
      <c r="E180" s="25">
        <v>1</v>
      </c>
      <c r="F180" s="18"/>
      <c r="G180" s="17"/>
      <c r="H180" s="15">
        <f t="shared" si="4"/>
        <v>0</v>
      </c>
      <c r="I180" s="14">
        <f t="shared" si="5"/>
        <v>0</v>
      </c>
      <c r="K180" s="60">
        <v>10453.999642857143</v>
      </c>
    </row>
    <row r="181" spans="2:11" ht="12.75" x14ac:dyDescent="0.2">
      <c r="B181" s="16">
        <v>175</v>
      </c>
      <c r="C181" s="29" t="s">
        <v>192</v>
      </c>
      <c r="D181" s="25" t="s">
        <v>50</v>
      </c>
      <c r="E181" s="25">
        <v>1</v>
      </c>
      <c r="F181" s="18"/>
      <c r="G181" s="17"/>
      <c r="H181" s="15">
        <f t="shared" si="4"/>
        <v>0</v>
      </c>
      <c r="I181" s="14">
        <f t="shared" si="5"/>
        <v>0</v>
      </c>
      <c r="K181" s="60">
        <v>15678.64107142857</v>
      </c>
    </row>
    <row r="182" spans="2:11" ht="12.75" x14ac:dyDescent="0.2">
      <c r="B182" s="16">
        <v>176</v>
      </c>
      <c r="C182" s="29" t="s">
        <v>193</v>
      </c>
      <c r="D182" s="25" t="s">
        <v>50</v>
      </c>
      <c r="E182" s="25">
        <v>1</v>
      </c>
      <c r="F182" s="18"/>
      <c r="G182" s="17"/>
      <c r="H182" s="15">
        <f t="shared" si="4"/>
        <v>0</v>
      </c>
      <c r="I182" s="14">
        <f t="shared" si="5"/>
        <v>0</v>
      </c>
      <c r="K182" s="60">
        <v>893.89232500000003</v>
      </c>
    </row>
    <row r="183" spans="2:11" ht="12.75" x14ac:dyDescent="0.2">
      <c r="B183" s="16">
        <v>177</v>
      </c>
      <c r="C183" s="29" t="s">
        <v>194</v>
      </c>
      <c r="D183" s="25" t="s">
        <v>50</v>
      </c>
      <c r="E183" s="25">
        <v>1</v>
      </c>
      <c r="F183" s="18"/>
      <c r="G183" s="17"/>
      <c r="H183" s="15">
        <f t="shared" si="4"/>
        <v>0</v>
      </c>
      <c r="I183" s="14">
        <f t="shared" si="5"/>
        <v>0</v>
      </c>
      <c r="K183" s="60">
        <v>1142.4865</v>
      </c>
    </row>
    <row r="184" spans="2:11" ht="12.75" x14ac:dyDescent="0.2">
      <c r="B184" s="16">
        <v>178</v>
      </c>
      <c r="C184" s="29" t="s">
        <v>195</v>
      </c>
      <c r="D184" s="25" t="s">
        <v>230</v>
      </c>
      <c r="E184" s="25">
        <v>1</v>
      </c>
      <c r="F184" s="18"/>
      <c r="G184" s="17"/>
      <c r="H184" s="15">
        <f t="shared" si="4"/>
        <v>0</v>
      </c>
      <c r="I184" s="14">
        <f t="shared" si="5"/>
        <v>0</v>
      </c>
      <c r="K184" s="60">
        <v>53151.458071428577</v>
      </c>
    </row>
    <row r="185" spans="2:11" ht="12.75" x14ac:dyDescent="0.2">
      <c r="B185" s="16">
        <v>179</v>
      </c>
      <c r="C185" s="26" t="s">
        <v>196</v>
      </c>
      <c r="D185" s="27" t="s">
        <v>15</v>
      </c>
      <c r="E185" s="25">
        <v>1</v>
      </c>
      <c r="F185" s="18"/>
      <c r="G185" s="17"/>
      <c r="H185" s="15">
        <f t="shared" si="4"/>
        <v>0</v>
      </c>
      <c r="I185" s="14">
        <f t="shared" si="5"/>
        <v>0</v>
      </c>
      <c r="K185" s="60">
        <v>17903.792099999999</v>
      </c>
    </row>
    <row r="186" spans="2:11" ht="12.75" x14ac:dyDescent="0.2">
      <c r="B186" s="16">
        <v>180</v>
      </c>
      <c r="C186" s="29" t="s">
        <v>197</v>
      </c>
      <c r="D186" s="25" t="s">
        <v>50</v>
      </c>
      <c r="E186" s="25">
        <v>1</v>
      </c>
      <c r="F186" s="18"/>
      <c r="G186" s="17"/>
      <c r="H186" s="15">
        <f t="shared" si="4"/>
        <v>0</v>
      </c>
      <c r="I186" s="14">
        <f t="shared" si="5"/>
        <v>0</v>
      </c>
      <c r="K186" s="60">
        <v>12903.7929</v>
      </c>
    </row>
    <row r="187" spans="2:11" ht="12.75" x14ac:dyDescent="0.2">
      <c r="B187" s="16">
        <v>181</v>
      </c>
      <c r="C187" s="29" t="s">
        <v>198</v>
      </c>
      <c r="D187" s="25" t="s">
        <v>50</v>
      </c>
      <c r="E187" s="25">
        <v>1</v>
      </c>
      <c r="F187" s="18"/>
      <c r="G187" s="17"/>
      <c r="H187" s="15">
        <f t="shared" si="4"/>
        <v>0</v>
      </c>
      <c r="I187" s="14">
        <f t="shared" si="5"/>
        <v>0</v>
      </c>
      <c r="K187" s="60">
        <v>53656.178571428572</v>
      </c>
    </row>
    <row r="188" spans="2:11" ht="12.75" x14ac:dyDescent="0.2">
      <c r="B188" s="16">
        <v>182</v>
      </c>
      <c r="C188" s="26" t="s">
        <v>199</v>
      </c>
      <c r="D188" s="27" t="s">
        <v>15</v>
      </c>
      <c r="E188" s="25">
        <v>1</v>
      </c>
      <c r="F188" s="18"/>
      <c r="G188" s="17"/>
      <c r="H188" s="15">
        <f t="shared" si="4"/>
        <v>0</v>
      </c>
      <c r="I188" s="14">
        <f t="shared" si="5"/>
        <v>0</v>
      </c>
      <c r="K188" s="60">
        <v>188076.65100000001</v>
      </c>
    </row>
    <row r="189" spans="2:11" ht="12.75" x14ac:dyDescent="0.2">
      <c r="B189" s="16">
        <v>183</v>
      </c>
      <c r="C189" s="26" t="s">
        <v>200</v>
      </c>
      <c r="D189" s="27" t="s">
        <v>15</v>
      </c>
      <c r="E189" s="25">
        <v>1</v>
      </c>
      <c r="F189" s="18"/>
      <c r="G189" s="17"/>
      <c r="H189" s="15">
        <f t="shared" si="4"/>
        <v>0</v>
      </c>
      <c r="I189" s="14">
        <f t="shared" si="5"/>
        <v>0</v>
      </c>
      <c r="K189" s="60">
        <v>99.394849999999991</v>
      </c>
    </row>
    <row r="190" spans="2:11" ht="12.75" x14ac:dyDescent="0.2">
      <c r="B190" s="16">
        <v>184</v>
      </c>
      <c r="C190" s="26" t="s">
        <v>201</v>
      </c>
      <c r="D190" s="27" t="s">
        <v>15</v>
      </c>
      <c r="E190" s="25">
        <v>1</v>
      </c>
      <c r="F190" s="18"/>
      <c r="G190" s="17"/>
      <c r="H190" s="15">
        <f t="shared" si="4"/>
        <v>0</v>
      </c>
      <c r="I190" s="14">
        <f t="shared" si="5"/>
        <v>0</v>
      </c>
      <c r="K190" s="60">
        <v>65.988519999999994</v>
      </c>
    </row>
    <row r="191" spans="2:11" ht="12.75" x14ac:dyDescent="0.2">
      <c r="B191" s="16">
        <v>185</v>
      </c>
      <c r="C191" s="29" t="s">
        <v>202</v>
      </c>
      <c r="D191" s="27" t="s">
        <v>15</v>
      </c>
      <c r="E191" s="25">
        <v>1</v>
      </c>
      <c r="F191" s="18"/>
      <c r="G191" s="17"/>
      <c r="H191" s="15">
        <f t="shared" si="4"/>
        <v>0</v>
      </c>
      <c r="I191" s="14">
        <f t="shared" si="5"/>
        <v>0</v>
      </c>
      <c r="K191" s="60">
        <v>90.167571428571421</v>
      </c>
    </row>
    <row r="192" spans="2:11" ht="12.75" x14ac:dyDescent="0.2">
      <c r="B192" s="16">
        <v>186</v>
      </c>
      <c r="C192" s="26" t="s">
        <v>203</v>
      </c>
      <c r="D192" s="27" t="s">
        <v>15</v>
      </c>
      <c r="E192" s="25">
        <v>1</v>
      </c>
      <c r="F192" s="18"/>
      <c r="G192" s="17"/>
      <c r="H192" s="15">
        <f t="shared" si="4"/>
        <v>0</v>
      </c>
      <c r="I192" s="14">
        <f t="shared" si="5"/>
        <v>0</v>
      </c>
      <c r="K192" s="60">
        <v>218.02843642857141</v>
      </c>
    </row>
    <row r="193" spans="2:11" ht="12.75" x14ac:dyDescent="0.2">
      <c r="B193" s="16">
        <v>187</v>
      </c>
      <c r="C193" s="26" t="s">
        <v>204</v>
      </c>
      <c r="D193" s="27" t="s">
        <v>15</v>
      </c>
      <c r="E193" s="25">
        <v>1</v>
      </c>
      <c r="F193" s="18"/>
      <c r="G193" s="17"/>
      <c r="H193" s="15">
        <f t="shared" si="4"/>
        <v>0</v>
      </c>
      <c r="I193" s="14">
        <f t="shared" si="5"/>
        <v>0</v>
      </c>
      <c r="K193" s="60">
        <v>158.02875</v>
      </c>
    </row>
    <row r="194" spans="2:11" ht="12.75" x14ac:dyDescent="0.2">
      <c r="B194" s="16">
        <v>188</v>
      </c>
      <c r="C194" s="26" t="s">
        <v>205</v>
      </c>
      <c r="D194" s="27" t="s">
        <v>15</v>
      </c>
      <c r="E194" s="25">
        <v>1</v>
      </c>
      <c r="F194" s="18"/>
      <c r="G194" s="17"/>
      <c r="H194" s="15">
        <f t="shared" si="4"/>
        <v>0</v>
      </c>
      <c r="I194" s="14">
        <f t="shared" si="5"/>
        <v>0</v>
      </c>
      <c r="K194" s="60">
        <v>133.00900000000001</v>
      </c>
    </row>
    <row r="195" spans="2:11" ht="12.75" x14ac:dyDescent="0.2">
      <c r="B195" s="16">
        <v>189</v>
      </c>
      <c r="C195" s="26" t="s">
        <v>206</v>
      </c>
      <c r="D195" s="27" t="s">
        <v>15</v>
      </c>
      <c r="E195" s="25">
        <v>1</v>
      </c>
      <c r="F195" s="18"/>
      <c r="G195" s="17"/>
      <c r="H195" s="15">
        <f t="shared" si="4"/>
        <v>0</v>
      </c>
      <c r="I195" s="14">
        <f t="shared" si="5"/>
        <v>0</v>
      </c>
      <c r="K195" s="60">
        <v>123.02894599999999</v>
      </c>
    </row>
    <row r="196" spans="2:11" ht="12.75" x14ac:dyDescent="0.2">
      <c r="B196" s="16">
        <v>190</v>
      </c>
      <c r="C196" s="26" t="s">
        <v>207</v>
      </c>
      <c r="D196" s="27" t="s">
        <v>15</v>
      </c>
      <c r="E196" s="25">
        <v>1</v>
      </c>
      <c r="F196" s="18"/>
      <c r="G196" s="17"/>
      <c r="H196" s="15">
        <f t="shared" si="4"/>
        <v>0</v>
      </c>
      <c r="I196" s="14">
        <f t="shared" si="5"/>
        <v>0</v>
      </c>
      <c r="K196" s="60">
        <v>26728.588695238093</v>
      </c>
    </row>
    <row r="197" spans="2:11" ht="12.75" x14ac:dyDescent="0.2">
      <c r="B197" s="16">
        <v>191</v>
      </c>
      <c r="C197" s="26" t="s">
        <v>208</v>
      </c>
      <c r="D197" s="27" t="s">
        <v>15</v>
      </c>
      <c r="E197" s="25">
        <v>1</v>
      </c>
      <c r="F197" s="18"/>
      <c r="G197" s="17"/>
      <c r="H197" s="15">
        <f t="shared" si="4"/>
        <v>0</v>
      </c>
      <c r="I197" s="14">
        <f t="shared" si="5"/>
        <v>0</v>
      </c>
      <c r="K197" s="60">
        <v>35709.687542857144</v>
      </c>
    </row>
    <row r="198" spans="2:11" ht="12.75" x14ac:dyDescent="0.2">
      <c r="B198" s="16">
        <v>192</v>
      </c>
      <c r="C198" s="29" t="s">
        <v>209</v>
      </c>
      <c r="D198" s="25" t="s">
        <v>50</v>
      </c>
      <c r="E198" s="25">
        <v>1</v>
      </c>
      <c r="F198" s="18"/>
      <c r="G198" s="17"/>
      <c r="H198" s="15">
        <f t="shared" si="4"/>
        <v>0</v>
      </c>
      <c r="I198" s="14">
        <f t="shared" si="5"/>
        <v>0</v>
      </c>
      <c r="K198" s="60">
        <v>17787.432650000002</v>
      </c>
    </row>
    <row r="199" spans="2:11" ht="12.75" x14ac:dyDescent="0.2">
      <c r="B199" s="16">
        <v>193</v>
      </c>
      <c r="C199" s="29" t="s">
        <v>210</v>
      </c>
      <c r="D199" s="25" t="s">
        <v>50</v>
      </c>
      <c r="E199" s="25">
        <v>1</v>
      </c>
      <c r="F199" s="18"/>
      <c r="G199" s="17"/>
      <c r="H199" s="15">
        <f t="shared" si="4"/>
        <v>0</v>
      </c>
      <c r="I199" s="14">
        <f t="shared" si="5"/>
        <v>0</v>
      </c>
      <c r="K199" s="60">
        <v>26723.690890476191</v>
      </c>
    </row>
    <row r="200" spans="2:11" ht="12.75" x14ac:dyDescent="0.2">
      <c r="B200" s="16">
        <v>194</v>
      </c>
      <c r="C200" s="29" t="s">
        <v>211</v>
      </c>
      <c r="D200" s="25" t="s">
        <v>50</v>
      </c>
      <c r="E200" s="25">
        <v>1</v>
      </c>
      <c r="F200" s="18"/>
      <c r="G200" s="17"/>
      <c r="H200" s="15">
        <f t="shared" ref="H200:H215" si="6">(F200+G200)</f>
        <v>0</v>
      </c>
      <c r="I200" s="14">
        <f t="shared" ref="I200:I215" si="7">(E200*H200)</f>
        <v>0</v>
      </c>
      <c r="K200" s="60">
        <v>25829.607049999999</v>
      </c>
    </row>
    <row r="201" spans="2:11" ht="12.75" x14ac:dyDescent="0.2">
      <c r="B201" s="16">
        <v>195</v>
      </c>
      <c r="C201" s="29" t="s">
        <v>212</v>
      </c>
      <c r="D201" s="25" t="s">
        <v>50</v>
      </c>
      <c r="E201" s="25">
        <v>1</v>
      </c>
      <c r="F201" s="18"/>
      <c r="G201" s="17"/>
      <c r="H201" s="15">
        <f t="shared" si="6"/>
        <v>0</v>
      </c>
      <c r="I201" s="14">
        <f t="shared" si="7"/>
        <v>0</v>
      </c>
      <c r="K201" s="60">
        <v>54137.127</v>
      </c>
    </row>
    <row r="202" spans="2:11" ht="12.75" x14ac:dyDescent="0.2">
      <c r="B202" s="16">
        <v>196</v>
      </c>
      <c r="C202" s="29" t="s">
        <v>213</v>
      </c>
      <c r="D202" s="25" t="s">
        <v>50</v>
      </c>
      <c r="E202" s="25">
        <v>1</v>
      </c>
      <c r="F202" s="18"/>
      <c r="G202" s="17"/>
      <c r="H202" s="15">
        <f t="shared" si="6"/>
        <v>0</v>
      </c>
      <c r="I202" s="14">
        <f t="shared" si="7"/>
        <v>0</v>
      </c>
      <c r="K202" s="60">
        <v>59942.995000000003</v>
      </c>
    </row>
    <row r="203" spans="2:11" ht="12.75" x14ac:dyDescent="0.2">
      <c r="B203" s="16">
        <v>197</v>
      </c>
      <c r="C203" s="29" t="s">
        <v>214</v>
      </c>
      <c r="D203" s="27" t="s">
        <v>15</v>
      </c>
      <c r="E203" s="25">
        <v>1</v>
      </c>
      <c r="F203" s="18"/>
      <c r="G203" s="17"/>
      <c r="H203" s="15">
        <f t="shared" si="6"/>
        <v>0</v>
      </c>
      <c r="I203" s="14">
        <f t="shared" si="7"/>
        <v>0</v>
      </c>
      <c r="K203" s="60">
        <v>57413.949800000002</v>
      </c>
    </row>
    <row r="204" spans="2:11" ht="12.75" x14ac:dyDescent="0.2">
      <c r="B204" s="16">
        <v>198</v>
      </c>
      <c r="C204" s="29" t="s">
        <v>215</v>
      </c>
      <c r="D204" s="27" t="s">
        <v>15</v>
      </c>
      <c r="E204" s="25">
        <v>1</v>
      </c>
      <c r="F204" s="18"/>
      <c r="G204" s="17"/>
      <c r="H204" s="15">
        <f t="shared" si="6"/>
        <v>0</v>
      </c>
      <c r="I204" s="14">
        <f t="shared" si="7"/>
        <v>0</v>
      </c>
      <c r="K204" s="60">
        <v>122426.7895</v>
      </c>
    </row>
    <row r="205" spans="2:11" ht="12.75" x14ac:dyDescent="0.2">
      <c r="B205" s="16">
        <v>199</v>
      </c>
      <c r="C205" s="29" t="s">
        <v>216</v>
      </c>
      <c r="D205" s="25" t="s">
        <v>50</v>
      </c>
      <c r="E205" s="25">
        <v>1</v>
      </c>
      <c r="F205" s="18"/>
      <c r="G205" s="17"/>
      <c r="H205" s="15">
        <f t="shared" si="6"/>
        <v>0</v>
      </c>
      <c r="I205" s="14">
        <f t="shared" si="7"/>
        <v>0</v>
      </c>
      <c r="K205" s="60">
        <v>2823.7140857142858</v>
      </c>
    </row>
    <row r="206" spans="2:11" ht="12.75" x14ac:dyDescent="0.2">
      <c r="B206" s="16">
        <v>200</v>
      </c>
      <c r="C206" s="29" t="s">
        <v>217</v>
      </c>
      <c r="D206" s="25" t="s">
        <v>50</v>
      </c>
      <c r="E206" s="25">
        <v>1</v>
      </c>
      <c r="F206" s="18"/>
      <c r="G206" s="17"/>
      <c r="H206" s="15">
        <f t="shared" si="6"/>
        <v>0</v>
      </c>
      <c r="I206" s="14">
        <f t="shared" si="7"/>
        <v>0</v>
      </c>
      <c r="K206" s="60">
        <v>6389.2090857142857</v>
      </c>
    </row>
    <row r="207" spans="2:11" ht="12.75" x14ac:dyDescent="0.2">
      <c r="B207" s="16">
        <v>201</v>
      </c>
      <c r="C207" s="29" t="s">
        <v>218</v>
      </c>
      <c r="D207" s="25" t="s">
        <v>50</v>
      </c>
      <c r="E207" s="25">
        <v>1</v>
      </c>
      <c r="F207" s="18"/>
      <c r="G207" s="17"/>
      <c r="H207" s="15">
        <f t="shared" si="6"/>
        <v>0</v>
      </c>
      <c r="I207" s="14">
        <f t="shared" si="7"/>
        <v>0</v>
      </c>
      <c r="K207" s="60">
        <v>4208.9247214285715</v>
      </c>
    </row>
    <row r="208" spans="2:11" ht="12.75" x14ac:dyDescent="0.2">
      <c r="B208" s="16">
        <v>202</v>
      </c>
      <c r="C208" s="26" t="s">
        <v>219</v>
      </c>
      <c r="D208" s="27" t="s">
        <v>15</v>
      </c>
      <c r="E208" s="25">
        <v>1</v>
      </c>
      <c r="F208" s="18"/>
      <c r="G208" s="17"/>
      <c r="H208" s="15">
        <f t="shared" si="6"/>
        <v>0</v>
      </c>
      <c r="I208" s="14">
        <f t="shared" si="7"/>
        <v>0</v>
      </c>
      <c r="K208" s="60">
        <v>915.14491999999996</v>
      </c>
    </row>
    <row r="209" spans="2:11" ht="12.75" x14ac:dyDescent="0.2">
      <c r="B209" s="16">
        <v>203</v>
      </c>
      <c r="C209" s="26" t="s">
        <v>220</v>
      </c>
      <c r="D209" s="27" t="s">
        <v>15</v>
      </c>
      <c r="E209" s="25">
        <v>1</v>
      </c>
      <c r="F209" s="18"/>
      <c r="G209" s="17"/>
      <c r="H209" s="15">
        <f t="shared" si="6"/>
        <v>0</v>
      </c>
      <c r="I209" s="14">
        <f t="shared" si="7"/>
        <v>0</v>
      </c>
      <c r="K209" s="60">
        <v>1580.2874999999999</v>
      </c>
    </row>
    <row r="210" spans="2:11" ht="12.75" x14ac:dyDescent="0.2">
      <c r="B210" s="16">
        <v>204</v>
      </c>
      <c r="C210" s="29" t="s">
        <v>221</v>
      </c>
      <c r="D210" s="27" t="s">
        <v>15</v>
      </c>
      <c r="E210" s="25">
        <v>1</v>
      </c>
      <c r="F210" s="18"/>
      <c r="G210" s="17"/>
      <c r="H210" s="15">
        <f t="shared" si="6"/>
        <v>0</v>
      </c>
      <c r="I210" s="14">
        <f t="shared" si="7"/>
        <v>0</v>
      </c>
      <c r="K210" s="60">
        <v>5070.2201000000005</v>
      </c>
    </row>
    <row r="211" spans="2:11" ht="12.75" x14ac:dyDescent="0.2">
      <c r="B211" s="16">
        <v>205</v>
      </c>
      <c r="C211" s="29" t="s">
        <v>222</v>
      </c>
      <c r="D211" s="27" t="s">
        <v>15</v>
      </c>
      <c r="E211" s="25">
        <v>1</v>
      </c>
      <c r="F211" s="18"/>
      <c r="G211" s="17"/>
      <c r="H211" s="15">
        <f t="shared" si="6"/>
        <v>0</v>
      </c>
      <c r="I211" s="14">
        <f t="shared" si="7"/>
        <v>0</v>
      </c>
      <c r="K211" s="60">
        <v>12513.384</v>
      </c>
    </row>
    <row r="212" spans="2:11" ht="12.75" x14ac:dyDescent="0.2">
      <c r="B212" s="16">
        <v>206</v>
      </c>
      <c r="C212" s="29" t="s">
        <v>223</v>
      </c>
      <c r="D212" s="27" t="s">
        <v>15</v>
      </c>
      <c r="E212" s="25">
        <v>1</v>
      </c>
      <c r="F212" s="18"/>
      <c r="G212" s="17"/>
      <c r="H212" s="15">
        <f t="shared" si="6"/>
        <v>0</v>
      </c>
      <c r="I212" s="14">
        <f t="shared" si="7"/>
        <v>0</v>
      </c>
      <c r="K212" s="60">
        <v>50570.398428571425</v>
      </c>
    </row>
    <row r="213" spans="2:11" ht="12.75" x14ac:dyDescent="0.2">
      <c r="B213" s="16">
        <v>207</v>
      </c>
      <c r="C213" s="29" t="s">
        <v>224</v>
      </c>
      <c r="D213" s="27" t="s">
        <v>15</v>
      </c>
      <c r="E213" s="25">
        <v>1</v>
      </c>
      <c r="F213" s="18"/>
      <c r="G213" s="17"/>
      <c r="H213" s="15">
        <f t="shared" si="6"/>
        <v>0</v>
      </c>
      <c r="I213" s="14">
        <f t="shared" si="7"/>
        <v>0</v>
      </c>
      <c r="K213" s="60">
        <v>11722.5065</v>
      </c>
    </row>
    <row r="214" spans="2:11" ht="12.75" x14ac:dyDescent="0.2">
      <c r="B214" s="16">
        <v>208</v>
      </c>
      <c r="C214" s="29" t="s">
        <v>225</v>
      </c>
      <c r="D214" s="27" t="s">
        <v>15</v>
      </c>
      <c r="E214" s="25">
        <v>1</v>
      </c>
      <c r="F214" s="18"/>
      <c r="G214" s="17"/>
      <c r="H214" s="15">
        <f t="shared" si="6"/>
        <v>0</v>
      </c>
      <c r="I214" s="14">
        <f t="shared" si="7"/>
        <v>0</v>
      </c>
      <c r="K214" s="60">
        <v>129651.29292857143</v>
      </c>
    </row>
    <row r="215" spans="2:11" ht="13.5" thickBot="1" x14ac:dyDescent="0.25">
      <c r="B215" s="16">
        <v>209</v>
      </c>
      <c r="C215" s="26" t="s">
        <v>226</v>
      </c>
      <c r="D215" s="27" t="s">
        <v>15</v>
      </c>
      <c r="E215" s="25">
        <v>1</v>
      </c>
      <c r="F215" s="18"/>
      <c r="G215" s="17"/>
      <c r="H215" s="15">
        <f t="shared" si="6"/>
        <v>0</v>
      </c>
      <c r="I215" s="14">
        <f t="shared" si="7"/>
        <v>0</v>
      </c>
      <c r="K215" s="60">
        <v>47315.029255000001</v>
      </c>
    </row>
    <row r="216" spans="2:11" ht="16.5" thickBot="1" x14ac:dyDescent="0.3">
      <c r="B216" s="55" t="s">
        <v>8</v>
      </c>
      <c r="C216" s="56"/>
      <c r="D216" s="57"/>
      <c r="E216" s="57"/>
      <c r="F216" s="57"/>
      <c r="G216" s="57"/>
      <c r="H216" s="57"/>
      <c r="I216" s="32">
        <f>SUM(I7:I215)</f>
        <v>0</v>
      </c>
      <c r="K216" s="59"/>
    </row>
    <row r="218" spans="2:11" x14ac:dyDescent="0.2">
      <c r="C218" s="19"/>
    </row>
    <row r="219" spans="2:11" ht="12.75" x14ac:dyDescent="0.2">
      <c r="B219" s="34" t="s">
        <v>9</v>
      </c>
      <c r="C219" s="34"/>
      <c r="D219" s="35"/>
      <c r="E219" s="35"/>
      <c r="F219" s="35"/>
      <c r="G219" s="35"/>
      <c r="H219" s="35"/>
      <c r="I219" s="35"/>
    </row>
    <row r="220" spans="2:11" ht="12.75" x14ac:dyDescent="0.2">
      <c r="B220" s="34" t="s">
        <v>10</v>
      </c>
      <c r="C220" s="34"/>
      <c r="D220" s="36"/>
      <c r="E220" s="36"/>
      <c r="F220" s="36"/>
      <c r="G220" s="36"/>
      <c r="H220" s="36"/>
      <c r="I220" s="36"/>
    </row>
    <row r="221" spans="2:11" ht="12.75" x14ac:dyDescent="0.2">
      <c r="B221" s="34" t="s">
        <v>11</v>
      </c>
      <c r="C221" s="34"/>
      <c r="D221" s="36"/>
      <c r="E221" s="36"/>
      <c r="F221" s="36"/>
      <c r="G221" s="36"/>
      <c r="H221" s="36"/>
      <c r="I221" s="36"/>
    </row>
    <row r="222" spans="2:11" ht="12.75" x14ac:dyDescent="0.2">
      <c r="B222" s="34" t="s">
        <v>12</v>
      </c>
      <c r="C222" s="34"/>
      <c r="D222" s="36"/>
      <c r="E222" s="36"/>
      <c r="F222" s="36"/>
      <c r="G222" s="36"/>
      <c r="H222" s="36"/>
      <c r="I222" s="36"/>
    </row>
    <row r="237" spans="7:7" x14ac:dyDescent="0.2">
      <c r="G237" s="21"/>
    </row>
  </sheetData>
  <mergeCells count="13">
    <mergeCell ref="B1:I3"/>
    <mergeCell ref="B4:I4"/>
    <mergeCell ref="F5:I5"/>
    <mergeCell ref="B5:E5"/>
    <mergeCell ref="B216:H216"/>
    <mergeCell ref="B219:C219"/>
    <mergeCell ref="B220:C220"/>
    <mergeCell ref="B221:C221"/>
    <mergeCell ref="B222:C222"/>
    <mergeCell ref="D219:I219"/>
    <mergeCell ref="D220:I220"/>
    <mergeCell ref="D221:I221"/>
    <mergeCell ref="D222:I2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 De Los Angeles Ortega</dc:creator>
  <cp:lastModifiedBy>Belkis Mercedes Peña Fernandez</cp:lastModifiedBy>
  <dcterms:created xsi:type="dcterms:W3CDTF">2015-06-05T18:19:34Z</dcterms:created>
  <dcterms:modified xsi:type="dcterms:W3CDTF">2026-03-12T21:42:58Z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2025-02-26T21:02:36Z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d1602d54-7712-4b4e-bdc3-6360aac56927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