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codeName="ThisWorkbook" defaultThemeVersion="124226"/>
  <mc:AlternateContent xmlns:mc="http://schemas.openxmlformats.org/markup-compatibility/2006">
    <mc:Choice Requires="x15">
      <x15ac:absPath xmlns:x15ac="http://schemas.microsoft.com/office/spreadsheetml/2010/11/ac" url="https://sena4-my.sharepoint.com/personal/saalvaran_sena_edu_co/Documents/Escritorio/PLANEACION 2026/PROCESOS CFC 2026 SMAM/1. Transporte de materiales, paquetes/Evaluacion Inicial Transp/"/>
    </mc:Choice>
  </mc:AlternateContent>
  <xr:revisionPtr revIDLastSave="76" documentId="8_{D1CC58FE-9C83-4654-A9CB-D22E064B94F3}" xr6:coauthVersionLast="47" xr6:coauthVersionMax="47" xr10:uidLastSave="{9DC615AA-6F65-4843-80EA-EBF62F8B13A0}"/>
  <bookViews>
    <workbookView xWindow="-120" yWindow="-120" windowWidth="29040" windowHeight="15720" tabRatio="655" activeTab="1" xr2:uid="{00000000-000D-0000-FFFF-FFFF00000000}"/>
  </bookViews>
  <sheets>
    <sheet name="Instrucciones" sheetId="919" r:id="rId1"/>
    <sheet name="Resumen - Evaluación jurídica" sheetId="562" r:id="rId2"/>
    <sheet name="P-1" sheetId="91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1" i="562" l="1"/>
  <c r="D13" i="562"/>
  <c r="D15" i="562"/>
  <c r="E4" i="918"/>
  <c r="D14" i="562" l="1"/>
  <c r="C14" i="562"/>
  <c r="C15" i="562"/>
  <c r="C13" i="562"/>
  <c r="C12" i="562"/>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<sst xmlns="http://schemas.openxmlformats.org/spreadsheetml/2006/main" count="277" uniqueCount="188">
  <si>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</si>
  <si>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</si>
  <si>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</si>
  <si>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</si>
  <si>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</si>
  <si>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</si>
  <si>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</si>
  <si>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</si>
  <si>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</si>
  <si>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</si>
  <si>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</si>
  <si>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</si>
  <si>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</si>
  <si>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</si>
  <si>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</si>
  <si>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</si>
  <si>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</si>
  <si>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</si>
  <si>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</si>
  <si>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</si>
  <si>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</si>
  <si>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</si>
  <si>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</si>
  <si>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</si>
  <si>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</si>
  <si>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</si>
  <si>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</si>
  <si>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</si>
  <si>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</si>
  <si>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</si>
  <si>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</si>
  <si>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</si>
  <si>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</si>
  <si>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</si>
  <si>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</si>
  <si>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</si>
  <si>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</si>
  <si>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</si>
  <si>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</si>
  <si>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</si>
  <si>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</si>
  <si>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</si>
  <si>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</si>
  <si>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</si>
  <si>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</si>
  <si>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</si>
  <si>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</si>
  <si>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</si>
  <si>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</si>
  <si>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</si>
  <si>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</si>
  <si>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</si>
  <si>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</si>
  <si>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</si>
  <si>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</si>
  <si>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</si>
  <si>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</si>
  <si>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</si>
  <si>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</si>
  <si>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</si>
  <si>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</si>
  <si>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</si>
  <si>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</si>
  <si>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</si>
  <si>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</si>
  <si>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</si>
  <si>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</si>
  <si>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</si>
  <si>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</si>
  <si>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</si>
  <si>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</si>
  <si>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</si>
  <si>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</si>
  <si>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</si>
  <si>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</si>
  <si>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</si>
  <si>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</si>
  <si>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</si>
  <si>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</si>
  <si>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</si>
  <si>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</si>
  <si>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</si>
  <si>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</si>
  <si>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</si>
  <si>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</si>
  <si>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</si>
  <si>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</si>
  <si>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</si>
  <si>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</si>
  <si>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</si>
  <si>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</si>
  <si>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</si>
  <si>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</si>
  <si>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</si>
  <si>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</si>
  <si>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</si>
  <si>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</si>
  <si>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</si>
  <si>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</si>
  <si>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</si>
  <si>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</si>
  <si>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</si>
  <si>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</si>
  <si>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</si>
  <si>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</si>
  <si>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</si>
  <si>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</si>
  <si>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</si>
  <si>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</si>
  <si>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</si>
  <si>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</si>
  <si>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</si>
  <si>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</si>
  <si>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</si>
  <si>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</si>
  <si>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</si>
  <si>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</si>
  <si>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</si>
  <si>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</si>
  <si>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</si>
  <si>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</si>
  <si>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</si>
  <si>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</si>
  <si>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</si>
  <si>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</si>
  <si>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</si>
  <si>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</si>
  <si>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</si>
  <si>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</si>
  <si>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</si>
  <si>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</si>
  <si>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</si>
  <si>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</si>
  <si>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</si>
  <si>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</si>
  <si>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</si>
  <si>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</si>
  <si>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</si>
  <si>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</si>
  <si>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</si>
  <si>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</si>
  <si>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</si>
  <si>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</si>
  <si>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</si>
  <si>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</si>
  <si>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</si>
  <si>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</si>
  <si>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</si>
  <si>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</si>
  <si>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</si>
  <si>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</si>
  <si>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</si>
  <si>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</si>
  <si>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</si>
  <si>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</si>
  <si>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</si>
  <si>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</si>
  <si>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</si>
  <si>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</si>
  <si>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</si>
  <si>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</si>
  <si>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</si>
  <si>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</si>
  <si>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</si>
  <si>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</si>
  <si>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</si>
  <si>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</si>
  <si>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</si>
  <si>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</si>
  <si>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</si>
  <si>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</si>
  <si>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</si>
  <si>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</si>
  <si>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</si>
  <si>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</si>
  <si>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</si>
  <si>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</si>
  <si>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PRESTACIÓN DE SERVICIOS DE TRANSPORTE DE MATERIALES, PAQUETES Y DEMÁS ELEMENTOS DE ACUERDO CON LA NECESIDAD DEL SERVICIO REQUERIDO EN EL CENTRO PARA LA FORMACIÓN CAFETERA SENA, REGIONAL CALDAS.</t>
  </si>
  <si>
    <r>
      <t xml:space="preserve">EVALUACIÓN JURÍDICA - PROCESO NRO. </t>
    </r>
    <r>
      <rPr>
        <b/>
        <sz val="11"/>
        <color theme="9" tint="-0.249977111117893"/>
        <rFont val="Calibri"/>
        <family val="2"/>
        <scheme val="minor"/>
      </rPr>
      <t>MC-CLD-CFC-001-2026</t>
    </r>
    <r>
      <rPr>
        <b/>
        <sz val="11"/>
        <color theme="1"/>
        <rFont val="Calibri"/>
        <family val="2"/>
        <scheme val="minor"/>
      </rPr>
      <t xml:space="preserve"> DE 2026</t>
    </r>
  </si>
  <si>
    <t xml:space="preserve">LAURA CARDONA PATIÑO </t>
  </si>
  <si>
    <t>PROFESIONAL JURIDICA</t>
  </si>
  <si>
    <t>PROFESIONAL DE APOYO JURIDICO Y ADMINISTRATIVO CFC</t>
  </si>
  <si>
    <t>SEBASTIAN CAMILO RODAS RUIZ</t>
  </si>
  <si>
    <t>RUBEN DARIO ESCOBAR DELGADO</t>
  </si>
  <si>
    <t>Mayor de 50 años</t>
  </si>
  <si>
    <t>REGISTRO MERCANTIL - PERSONA NATURAL</t>
  </si>
  <si>
    <t>CODIGO DE VERIFICACION 1N5N6zx8ut FECHA 03/03/2026</t>
  </si>
  <si>
    <t>PERSONA NATURAL NO CUMPLE - Debe aportar planillas pagas de seguridad social de los ultimo seis (6) meses Falta Sept- Oct 2025 y Febrero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</si>
</sst>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0"/>
      <color theme="1"/>
      <name val="Calibri"/>
      <family val="2"/>
    </font>
    <font>
      <sz val="11"/>
      <color theme="1"/>
      <name val="Calibri"/>
      <family val="2"/>
    </font>
    <font>
      <b/>
      <sz val="11"/>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29" fillId="0" borderId="25" xfId="0" applyFont="1" applyBorder="1" applyAlignment="1">
      <alignment horizontal="center" vertical="center" wrapText="1"/>
    </xf>
    <xf numFmtId="0" fontId="29" fillId="0" borderId="24" xfId="0" applyFont="1" applyBorder="1" applyAlignment="1">
      <alignment horizontal="center" vertical="center"/>
    </xf>
    <xf numFmtId="0" fontId="31" fillId="0" borderId="0" xfId="0" applyFont="1" applyAlignment="1" applyProtection="1">
      <alignment vertical="center"/>
      <protection locked="0"/>
    </xf>
    <xf numFmtId="0" fontId="30" fillId="0" borderId="0" xfId="0" applyFont="1" applyAlignment="1" applyProtection="1">
      <alignmen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2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14" fontId="24" fillId="3" borderId="0" xfId="0" applyNumberFormat="1" applyFont="1" applyFill="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6">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twoCellAnchor editAs="oneCell">
    <xdr:from>
      <xdr:col>2</xdr:col>
      <xdr:colOff>414618</xdr:colOff>
      <xdr:row>52</xdr:row>
      <xdr:rowOff>78441</xdr:rowOff>
    </xdr:from>
    <xdr:to>
      <xdr:col>2</xdr:col>
      <xdr:colOff>1203288</xdr:colOff>
      <xdr:row>54</xdr:row>
      <xdr:rowOff>177053</xdr:rowOff>
    </xdr:to>
    <xdr:pic>
      <xdr:nvPicPr>
        <xdr:cNvPr id="2" name="Imagen 1">
          <a:extLst>
            <a:ext uri="{FF2B5EF4-FFF2-40B4-BE49-F238E27FC236}">
              <a16:creationId xmlns:a16="http://schemas.microsoft.com/office/drawing/2014/main" id="{2FC9DF13-175A-7176-4CD1-9ADBCE4C86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4706" y="9412941"/>
          <a:ext cx="788670" cy="457200"/>
        </a:xfrm>
        <a:prstGeom prst="rect">
          <a:avLst/>
        </a:prstGeom>
        <a:noFill/>
      </xdr:spPr>
    </xdr:pic>
    <xdr:clientData/>
  </xdr:twoCellAnchor>
  <xdr:twoCellAnchor editAs="oneCell">
    <xdr:from>
      <xdr:col>2</xdr:col>
      <xdr:colOff>504265</xdr:colOff>
      <xdr:row>59</xdr:row>
      <xdr:rowOff>33618</xdr:rowOff>
    </xdr:from>
    <xdr:to>
      <xdr:col>2</xdr:col>
      <xdr:colOff>1010360</xdr:colOff>
      <xdr:row>60</xdr:row>
      <xdr:rowOff>104514</xdr:rowOff>
    </xdr:to>
    <xdr:pic>
      <xdr:nvPicPr>
        <xdr:cNvPr id="4" name="Imagen 3">
          <a:extLst>
            <a:ext uri="{FF2B5EF4-FFF2-40B4-BE49-F238E27FC236}">
              <a16:creationId xmlns:a16="http://schemas.microsoft.com/office/drawing/2014/main" id="{1D19B738-431F-9641-33AF-DC83551DE11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34353" y="10623177"/>
          <a:ext cx="506095" cy="25019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2"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3"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3"/>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2:13" ht="35.65" customHeight="1" x14ac:dyDescent="0.25">
      <c r="B1" s="67"/>
      <c r="C1" s="68"/>
      <c r="D1" s="68"/>
      <c r="E1" s="68"/>
      <c r="F1" s="68"/>
      <c r="G1" s="68"/>
      <c r="H1" s="68"/>
      <c r="I1" s="68"/>
      <c r="J1" s="68"/>
      <c r="K1" s="68"/>
      <c r="L1" s="68"/>
      <c r="M1" s="77" t="s">
        <v>166</v>
      </c>
    </row>
    <row r="2" spans="2:13" ht="35.65" customHeight="1" x14ac:dyDescent="0.25">
      <c r="B2" s="69"/>
      <c r="M2" s="76" t="s">
        <v>167</v>
      </c>
    </row>
    <row r="3" spans="2:13" ht="18.75" x14ac:dyDescent="0.25">
      <c r="B3" s="114" t="s">
        <v>159</v>
      </c>
      <c r="C3" s="115"/>
      <c r="D3" s="115"/>
      <c r="E3" s="115"/>
      <c r="F3" s="115"/>
      <c r="G3" s="115"/>
      <c r="H3" s="115"/>
      <c r="I3" s="115"/>
      <c r="J3" s="115"/>
      <c r="K3" s="115"/>
      <c r="L3" s="115"/>
      <c r="M3" s="116"/>
    </row>
    <row r="4" spans="2:13" ht="18.75" x14ac:dyDescent="0.25">
      <c r="B4" s="117" t="s">
        <v>160</v>
      </c>
      <c r="C4" s="118"/>
      <c r="D4" s="118"/>
      <c r="E4" s="118"/>
      <c r="F4" s="118"/>
      <c r="G4" s="118"/>
      <c r="H4" s="118"/>
      <c r="I4" s="118"/>
      <c r="J4" s="118"/>
      <c r="K4" s="118"/>
      <c r="L4" s="118"/>
      <c r="M4" s="119"/>
    </row>
    <row r="5" spans="2:13" ht="18.75" x14ac:dyDescent="0.25">
      <c r="B5" s="114" t="s">
        <v>161</v>
      </c>
      <c r="C5" s="115"/>
      <c r="D5" s="115"/>
      <c r="E5" s="115"/>
      <c r="F5" s="115"/>
      <c r="G5" s="115"/>
      <c r="H5" s="115"/>
      <c r="I5" s="115"/>
      <c r="J5" s="115"/>
      <c r="K5" s="115"/>
      <c r="L5" s="115"/>
      <c r="M5" s="116"/>
    </row>
    <row r="6" spans="2:13" ht="18.75" x14ac:dyDescent="0.25">
      <c r="B6" s="117" t="s">
        <v>162</v>
      </c>
      <c r="C6" s="118"/>
      <c r="D6" s="118"/>
      <c r="E6" s="118"/>
      <c r="F6" s="118"/>
      <c r="G6" s="118"/>
      <c r="H6" s="118"/>
      <c r="I6" s="118"/>
      <c r="J6" s="118"/>
      <c r="K6" s="118"/>
      <c r="L6" s="118"/>
      <c r="M6" s="119"/>
    </row>
    <row r="7" spans="2:13" ht="18.75" x14ac:dyDescent="0.25">
      <c r="B7" s="114" t="s">
        <v>163</v>
      </c>
      <c r="C7" s="115"/>
      <c r="D7" s="115"/>
      <c r="E7" s="115"/>
      <c r="F7" s="115"/>
      <c r="G7" s="115"/>
      <c r="H7" s="115"/>
      <c r="I7" s="115"/>
      <c r="J7" s="115"/>
      <c r="K7" s="115"/>
      <c r="L7" s="115"/>
      <c r="M7" s="116"/>
    </row>
    <row r="8" spans="2:13" ht="18.75" x14ac:dyDescent="0.25">
      <c r="B8" s="113" t="s">
        <v>164</v>
      </c>
      <c r="C8" s="113"/>
      <c r="D8" s="113"/>
      <c r="E8" s="66"/>
      <c r="F8" s="113" t="s">
        <v>168</v>
      </c>
      <c r="G8" s="113"/>
      <c r="H8" s="113"/>
      <c r="I8" s="75"/>
      <c r="J8" s="113" t="s">
        <v>165</v>
      </c>
      <c r="K8" s="113"/>
      <c r="L8" s="113"/>
      <c r="M8" s="75"/>
    </row>
    <row r="9" spans="2:13" x14ac:dyDescent="0.25">
      <c r="B9" s="69"/>
      <c r="M9" s="70"/>
    </row>
    <row r="10" spans="2:13" x14ac:dyDescent="0.25">
      <c r="B10" s="69"/>
      <c r="C10" s="126" t="s">
        <v>88</v>
      </c>
      <c r="D10" s="126"/>
      <c r="E10" s="126"/>
      <c r="F10" s="126"/>
      <c r="G10" s="126"/>
      <c r="H10" s="126"/>
      <c r="I10" s="126"/>
      <c r="J10" s="126"/>
      <c r="K10" s="126"/>
      <c r="L10" s="126"/>
      <c r="M10" s="127"/>
    </row>
    <row r="11" spans="2:13" ht="29.1" customHeight="1" x14ac:dyDescent="0.25">
      <c r="B11" s="69"/>
      <c r="C11" s="120" t="s">
        <v>89</v>
      </c>
      <c r="D11" s="120"/>
      <c r="E11" s="120"/>
      <c r="F11" s="120"/>
      <c r="G11" s="120"/>
      <c r="H11" s="120"/>
      <c r="I11" s="120"/>
      <c r="J11" s="120"/>
      <c r="K11" s="120"/>
      <c r="L11" s="120"/>
      <c r="M11" s="121"/>
    </row>
    <row r="12" spans="2:13" ht="29.1" customHeight="1" x14ac:dyDescent="0.25">
      <c r="B12" s="69"/>
      <c r="C12" s="120" t="s">
        <v>173</v>
      </c>
      <c r="D12" s="120"/>
      <c r="E12" s="120"/>
      <c r="F12" s="120"/>
      <c r="G12" s="120"/>
      <c r="H12" s="120"/>
      <c r="I12" s="120"/>
      <c r="J12" s="120"/>
      <c r="K12" s="120"/>
      <c r="L12" s="120"/>
      <c r="M12" s="121"/>
    </row>
    <row r="13" spans="2:13" ht="28.5" customHeight="1" x14ac:dyDescent="0.25">
      <c r="B13" s="69"/>
      <c r="C13" s="120" t="s">
        <v>172</v>
      </c>
      <c r="D13" s="120"/>
      <c r="E13" s="120"/>
      <c r="F13" s="120"/>
      <c r="G13" s="120"/>
      <c r="H13" s="120"/>
      <c r="I13" s="120"/>
      <c r="J13" s="120"/>
      <c r="K13" s="120"/>
      <c r="L13" s="120"/>
      <c r="M13" s="121"/>
    </row>
    <row r="14" spans="2:13" ht="28.5" customHeight="1" x14ac:dyDescent="0.25">
      <c r="B14" s="69"/>
      <c r="C14" s="120" t="s">
        <v>174</v>
      </c>
      <c r="D14" s="120"/>
      <c r="E14" s="120"/>
      <c r="F14" s="120"/>
      <c r="G14" s="120"/>
      <c r="H14" s="120"/>
      <c r="I14" s="120"/>
      <c r="J14" s="120"/>
      <c r="K14" s="120"/>
      <c r="L14" s="120"/>
      <c r="M14" s="121"/>
    </row>
    <row r="15" spans="2:13" ht="29.1" customHeight="1" x14ac:dyDescent="0.25">
      <c r="B15" s="69"/>
      <c r="C15" s="120" t="s">
        <v>90</v>
      </c>
      <c r="D15" s="120"/>
      <c r="E15" s="120"/>
      <c r="F15" s="120"/>
      <c r="G15" s="120"/>
      <c r="H15" s="120"/>
      <c r="I15" s="120"/>
      <c r="J15" s="120"/>
      <c r="K15" s="120"/>
      <c r="L15" s="120"/>
      <c r="M15" s="121"/>
    </row>
    <row r="16" spans="2:13" ht="43.5" customHeight="1" x14ac:dyDescent="0.25">
      <c r="B16" s="69"/>
      <c r="C16" s="120" t="s">
        <v>106</v>
      </c>
      <c r="D16" s="120"/>
      <c r="E16" s="120"/>
      <c r="F16" s="120"/>
      <c r="G16" s="120"/>
      <c r="H16" s="120"/>
      <c r="I16" s="120"/>
      <c r="J16" s="120"/>
      <c r="K16" s="120"/>
      <c r="L16" s="120"/>
      <c r="M16" s="121"/>
    </row>
    <row r="17" spans="2:13" ht="29.1" customHeight="1" x14ac:dyDescent="0.25">
      <c r="B17" s="69"/>
      <c r="C17" s="120" t="s">
        <v>135</v>
      </c>
      <c r="D17" s="120"/>
      <c r="E17" s="120"/>
      <c r="F17" s="120"/>
      <c r="G17" s="120"/>
      <c r="H17" s="120"/>
      <c r="I17" s="120"/>
      <c r="J17" s="120"/>
      <c r="K17" s="120"/>
      <c r="L17" s="120"/>
      <c r="M17" s="121"/>
    </row>
    <row r="18" spans="2:13" s="1" customFormat="1" ht="43.5" customHeight="1" x14ac:dyDescent="0.25">
      <c r="B18" s="72"/>
      <c r="C18" s="124" t="s">
        <v>136</v>
      </c>
      <c r="D18" s="124"/>
      <c r="E18" s="124"/>
      <c r="F18" s="124"/>
      <c r="G18" s="124"/>
      <c r="H18" s="124"/>
      <c r="I18" s="124"/>
      <c r="J18" s="124"/>
      <c r="K18" s="124"/>
      <c r="L18" s="124"/>
      <c r="M18" s="125"/>
    </row>
    <row r="19" spans="2:13" s="1" customFormat="1" x14ac:dyDescent="0.25">
      <c r="B19" s="72"/>
      <c r="C19" s="130" t="s">
        <v>140</v>
      </c>
      <c r="D19" s="130"/>
      <c r="E19" s="130"/>
      <c r="F19" s="130"/>
      <c r="G19" s="130"/>
      <c r="H19" s="130"/>
      <c r="I19" s="130"/>
      <c r="J19" s="130"/>
      <c r="K19" s="130"/>
      <c r="L19" s="130"/>
      <c r="M19" s="131"/>
    </row>
    <row r="20" spans="2:13" x14ac:dyDescent="0.25">
      <c r="B20" s="69"/>
      <c r="C20" s="120" t="s">
        <v>141</v>
      </c>
      <c r="D20" s="120"/>
      <c r="E20" s="120"/>
      <c r="F20" s="120"/>
      <c r="G20" s="120"/>
      <c r="H20" s="120"/>
      <c r="I20" s="120"/>
      <c r="J20" s="120"/>
      <c r="K20" s="120"/>
      <c r="L20" s="120"/>
      <c r="M20" s="121"/>
    </row>
    <row r="21" spans="2:13" x14ac:dyDescent="0.25">
      <c r="B21" s="69"/>
      <c r="C21" s="120" t="s">
        <v>142</v>
      </c>
      <c r="D21" s="120"/>
      <c r="E21" s="120"/>
      <c r="F21" s="120"/>
      <c r="G21" s="120"/>
      <c r="H21" s="120"/>
      <c r="I21" s="120"/>
      <c r="J21" s="120"/>
      <c r="K21" s="120"/>
      <c r="L21" s="120"/>
      <c r="M21" s="121"/>
    </row>
    <row r="22" spans="2:13" x14ac:dyDescent="0.25">
      <c r="B22" s="69"/>
      <c r="C22" s="120"/>
      <c r="D22" s="120"/>
      <c r="E22" s="120"/>
      <c r="F22" s="120"/>
      <c r="G22" s="120"/>
      <c r="H22" s="120"/>
      <c r="I22" s="120"/>
      <c r="J22" s="120"/>
      <c r="K22" s="120"/>
      <c r="L22" s="120"/>
      <c r="M22" s="121"/>
    </row>
    <row r="23" spans="2:13" x14ac:dyDescent="0.25">
      <c r="B23" s="69"/>
      <c r="C23" s="128" t="s">
        <v>158</v>
      </c>
      <c r="D23" s="128"/>
      <c r="E23" s="128"/>
      <c r="F23" s="128"/>
      <c r="G23" s="128"/>
      <c r="H23" s="128"/>
      <c r="I23" s="128"/>
      <c r="J23" s="128"/>
      <c r="K23" s="128"/>
      <c r="L23" s="128"/>
      <c r="M23" s="129"/>
    </row>
    <row r="24" spans="2:13" x14ac:dyDescent="0.25">
      <c r="B24" s="69"/>
      <c r="C24" s="120" t="s">
        <v>137</v>
      </c>
      <c r="D24" s="120"/>
      <c r="E24" s="120"/>
      <c r="F24" s="120"/>
      <c r="G24" s="120"/>
      <c r="H24" s="120"/>
      <c r="I24" s="120"/>
      <c r="J24" s="120"/>
      <c r="K24" s="120"/>
      <c r="L24" s="120"/>
      <c r="M24" s="121"/>
    </row>
    <row r="25" spans="2:13" ht="29.1" customHeight="1" x14ac:dyDescent="0.25">
      <c r="B25" s="69"/>
      <c r="C25" s="124" t="s">
        <v>138</v>
      </c>
      <c r="D25" s="124"/>
      <c r="E25" s="124"/>
      <c r="F25" s="124"/>
      <c r="G25" s="124"/>
      <c r="H25" s="124"/>
      <c r="I25" s="124"/>
      <c r="J25" s="124"/>
      <c r="K25" s="124"/>
      <c r="L25" s="124"/>
      <c r="M25" s="125"/>
    </row>
    <row r="26" spans="2:13" ht="29.1" customHeight="1" x14ac:dyDescent="0.25">
      <c r="B26" s="69"/>
      <c r="C26" s="120" t="s">
        <v>139</v>
      </c>
      <c r="D26" s="120"/>
      <c r="E26" s="120"/>
      <c r="F26" s="120"/>
      <c r="G26" s="120"/>
      <c r="H26" s="120"/>
      <c r="I26" s="120"/>
      <c r="J26" s="120"/>
      <c r="K26" s="120"/>
      <c r="L26" s="120"/>
      <c r="M26" s="121"/>
    </row>
    <row r="27" spans="2:13" x14ac:dyDescent="0.25">
      <c r="B27" s="69"/>
      <c r="C27" s="120" t="s">
        <v>176</v>
      </c>
      <c r="D27" s="120"/>
      <c r="E27" s="120"/>
      <c r="F27" s="120"/>
      <c r="G27" s="120"/>
      <c r="H27" s="120"/>
      <c r="I27" s="120"/>
      <c r="J27" s="120"/>
      <c r="K27" s="120"/>
      <c r="L27" s="120"/>
      <c r="M27" s="121"/>
    </row>
    <row r="28" spans="2:13" x14ac:dyDescent="0.25">
      <c r="B28" s="69"/>
      <c r="C28" s="65"/>
      <c r="D28" s="65"/>
      <c r="E28" s="65"/>
      <c r="F28" s="65"/>
      <c r="G28" s="65"/>
      <c r="H28" s="65"/>
      <c r="I28" s="65"/>
      <c r="J28" s="65"/>
      <c r="K28" s="65"/>
      <c r="L28" s="65"/>
      <c r="M28" s="71"/>
    </row>
    <row r="29" spans="2:13" x14ac:dyDescent="0.25">
      <c r="B29" s="69"/>
      <c r="C29" s="128" t="s">
        <v>157</v>
      </c>
      <c r="D29" s="128"/>
      <c r="E29" s="128"/>
      <c r="F29" s="128"/>
      <c r="G29" s="128"/>
      <c r="H29" s="128"/>
      <c r="I29" s="128"/>
      <c r="J29" s="128"/>
      <c r="K29" s="128"/>
      <c r="L29" s="128"/>
      <c r="M29" s="129"/>
    </row>
    <row r="30" spans="2:13" ht="72.599999999999994" customHeight="1" x14ac:dyDescent="0.25">
      <c r="B30" s="69"/>
      <c r="C30" s="120" t="s">
        <v>144</v>
      </c>
      <c r="D30" s="120"/>
      <c r="E30" s="120"/>
      <c r="F30" s="120"/>
      <c r="G30" s="120"/>
      <c r="H30" s="120"/>
      <c r="I30" s="120"/>
      <c r="J30" s="120"/>
      <c r="K30" s="120"/>
      <c r="L30" s="120"/>
      <c r="M30" s="121"/>
    </row>
    <row r="31" spans="2:13" x14ac:dyDescent="0.25">
      <c r="B31" s="69"/>
      <c r="C31" s="120" t="s">
        <v>145</v>
      </c>
      <c r="D31" s="120"/>
      <c r="E31" s="120"/>
      <c r="F31" s="120"/>
      <c r="G31" s="120"/>
      <c r="H31" s="120"/>
      <c r="I31" s="120"/>
      <c r="J31" s="120"/>
      <c r="K31" s="120"/>
      <c r="L31" s="120"/>
      <c r="M31" s="121"/>
    </row>
    <row r="32" spans="2:13" x14ac:dyDescent="0.25">
      <c r="B32" s="69"/>
      <c r="C32" s="120" t="s">
        <v>146</v>
      </c>
      <c r="D32" s="120"/>
      <c r="E32" s="120"/>
      <c r="F32" s="120"/>
      <c r="G32" s="120"/>
      <c r="H32" s="120"/>
      <c r="I32" s="120"/>
      <c r="J32" s="120"/>
      <c r="K32" s="120"/>
      <c r="L32" s="120"/>
      <c r="M32" s="121"/>
    </row>
    <row r="33" spans="2:13" s="65" customFormat="1" x14ac:dyDescent="0.25">
      <c r="B33" s="73"/>
      <c r="C33" s="120" t="s">
        <v>147</v>
      </c>
      <c r="D33" s="120"/>
      <c r="E33" s="120"/>
      <c r="F33" s="120"/>
      <c r="G33" s="120"/>
      <c r="H33" s="120"/>
      <c r="I33" s="120"/>
      <c r="J33" s="120"/>
      <c r="K33" s="120"/>
      <c r="L33" s="120"/>
      <c r="M33" s="121"/>
    </row>
    <row r="34" spans="2:13" ht="29.1" customHeight="1" x14ac:dyDescent="0.25">
      <c r="B34" s="69"/>
      <c r="C34" s="120" t="s">
        <v>148</v>
      </c>
      <c r="D34" s="120"/>
      <c r="E34" s="120"/>
      <c r="F34" s="120"/>
      <c r="G34" s="120"/>
      <c r="H34" s="120"/>
      <c r="I34" s="120"/>
      <c r="J34" s="120"/>
      <c r="K34" s="120"/>
      <c r="L34" s="120"/>
      <c r="M34" s="121"/>
    </row>
    <row r="35" spans="2:13" ht="29.1" customHeight="1" x14ac:dyDescent="0.25">
      <c r="B35" s="69"/>
      <c r="C35" s="120" t="s">
        <v>149</v>
      </c>
      <c r="D35" s="120"/>
      <c r="E35" s="120"/>
      <c r="F35" s="120"/>
      <c r="G35" s="120"/>
      <c r="H35" s="120"/>
      <c r="I35" s="120"/>
      <c r="J35" s="120"/>
      <c r="K35" s="120"/>
      <c r="L35" s="120"/>
      <c r="M35" s="121"/>
    </row>
    <row r="36" spans="2:13" ht="29.1" customHeight="1" x14ac:dyDescent="0.25">
      <c r="B36" s="69"/>
      <c r="C36" s="120" t="s">
        <v>150</v>
      </c>
      <c r="D36" s="120"/>
      <c r="E36" s="120"/>
      <c r="F36" s="120"/>
      <c r="G36" s="120"/>
      <c r="H36" s="120"/>
      <c r="I36" s="120"/>
      <c r="J36" s="120"/>
      <c r="K36" s="120"/>
      <c r="L36" s="120"/>
      <c r="M36" s="121"/>
    </row>
    <row r="37" spans="2:13" ht="72.599999999999994" customHeight="1" x14ac:dyDescent="0.25">
      <c r="B37" s="69"/>
      <c r="C37" s="120" t="s">
        <v>151</v>
      </c>
      <c r="D37" s="120"/>
      <c r="E37" s="120"/>
      <c r="F37" s="120"/>
      <c r="G37" s="120"/>
      <c r="H37" s="120"/>
      <c r="I37" s="120"/>
      <c r="J37" s="120"/>
      <c r="K37" s="120"/>
      <c r="L37" s="120"/>
      <c r="M37" s="121"/>
    </row>
    <row r="38" spans="2:13" ht="29.1" customHeight="1" x14ac:dyDescent="0.25">
      <c r="B38" s="69"/>
      <c r="C38" s="120" t="s">
        <v>152</v>
      </c>
      <c r="D38" s="120"/>
      <c r="E38" s="120"/>
      <c r="F38" s="120"/>
      <c r="G38" s="120"/>
      <c r="H38" s="120"/>
      <c r="I38" s="120"/>
      <c r="J38" s="120"/>
      <c r="K38" s="120"/>
      <c r="L38" s="120"/>
      <c r="M38" s="121"/>
    </row>
    <row r="39" spans="2:13" ht="29.1" customHeight="1" x14ac:dyDescent="0.25">
      <c r="B39" s="69"/>
      <c r="C39" s="120" t="s">
        <v>153</v>
      </c>
      <c r="D39" s="120"/>
      <c r="E39" s="120"/>
      <c r="F39" s="120"/>
      <c r="G39" s="120"/>
      <c r="H39" s="120"/>
      <c r="I39" s="120"/>
      <c r="J39" s="120"/>
      <c r="K39" s="120"/>
      <c r="L39" s="120"/>
      <c r="M39" s="121"/>
    </row>
    <row r="40" spans="2:13" ht="43.5" customHeight="1" x14ac:dyDescent="0.25">
      <c r="B40" s="69"/>
      <c r="C40" s="124" t="s">
        <v>154</v>
      </c>
      <c r="D40" s="124"/>
      <c r="E40" s="124"/>
      <c r="F40" s="124"/>
      <c r="G40" s="124"/>
      <c r="H40" s="124"/>
      <c r="I40" s="124"/>
      <c r="J40" s="124"/>
      <c r="K40" s="124"/>
      <c r="L40" s="124"/>
      <c r="M40" s="125"/>
    </row>
    <row r="41" spans="2:13" ht="29.1" customHeight="1" x14ac:dyDescent="0.25">
      <c r="B41" s="69"/>
      <c r="C41" s="120" t="s">
        <v>155</v>
      </c>
      <c r="D41" s="120"/>
      <c r="E41" s="120"/>
      <c r="F41" s="120"/>
      <c r="G41" s="120"/>
      <c r="H41" s="120"/>
      <c r="I41" s="120"/>
      <c r="J41" s="120"/>
      <c r="K41" s="120"/>
      <c r="L41" s="120"/>
      <c r="M41" s="121"/>
    </row>
    <row r="42" spans="2:13" ht="29.1" customHeight="1" x14ac:dyDescent="0.25">
      <c r="B42" s="74"/>
      <c r="C42" s="122" t="s">
        <v>156</v>
      </c>
      <c r="D42" s="122"/>
      <c r="E42" s="122"/>
      <c r="F42" s="122"/>
      <c r="G42" s="122"/>
      <c r="H42" s="122"/>
      <c r="I42" s="122"/>
      <c r="J42" s="122"/>
      <c r="K42" s="122"/>
      <c r="L42" s="122"/>
      <c r="M42" s="123"/>
    </row>
    <row r="45" spans="2:13" ht="14.65" customHeight="1" x14ac:dyDescent="0.25">
      <c r="C45" s="120"/>
      <c r="D45" s="120"/>
      <c r="E45" s="120"/>
      <c r="F45" s="120"/>
      <c r="G45" s="120"/>
      <c r="H45" s="120"/>
      <c r="I45" s="120"/>
      <c r="J45" s="120"/>
      <c r="K45" s="120"/>
      <c r="L45" s="120"/>
      <c r="M45" s="120"/>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topLeftCell="A24" zoomScale="85" zoomScaleNormal="85" zoomScaleSheetLayoutView="85" workbookViewId="0">
      <selection activeCell="C56" sqref="C56"/>
    </sheetView>
  </sheetViews>
  <sheetFormatPr baseColWidth="10" defaultColWidth="10.85546875" defaultRowHeight="14.65" customHeight="1" x14ac:dyDescent="0.25"/>
  <cols>
    <col min="1" max="1" width="5.5703125" style="61" customWidth="1"/>
    <col min="2" max="2" width="8.42578125" style="1" bestFit="1" customWidth="1"/>
    <col min="3" max="3" width="70.5703125" style="1" customWidth="1"/>
    <col min="4" max="4" width="19.140625" style="1" bestFit="1" customWidth="1"/>
    <col min="5" max="5" width="10.85546875" style="61"/>
    <col min="6" max="6" width="5.5703125" style="61" customWidth="1"/>
    <col min="7" max="8" width="10.85546875" style="61" customWidth="1"/>
    <col min="9" max="9" width="11.85546875" style="61" hidden="1" customWidth="1"/>
    <col min="10" max="11" width="10.85546875" style="61" hidden="1" customWidth="1"/>
    <col min="12" max="16384" width="10.85546875" style="61"/>
  </cols>
  <sheetData>
    <row r="2" spans="2:11" ht="14.65" customHeight="1" x14ac:dyDescent="0.25">
      <c r="B2" s="84"/>
      <c r="C2" s="96" t="s">
        <v>41</v>
      </c>
      <c r="D2" s="98" t="s">
        <v>87</v>
      </c>
    </row>
    <row r="3" spans="2:11" ht="14.65" customHeight="1" x14ac:dyDescent="0.25">
      <c r="B3" s="85"/>
      <c r="C3" s="97"/>
      <c r="D3" s="98"/>
    </row>
    <row r="4" spans="2:11" ht="14.65" customHeight="1" x14ac:dyDescent="0.25">
      <c r="B4" s="85"/>
      <c r="C4" s="57" t="s">
        <v>143</v>
      </c>
      <c r="D4" s="84" t="s">
        <v>171</v>
      </c>
      <c r="J4" s="61" t="s">
        <v>111</v>
      </c>
      <c r="K4" s="61" t="s">
        <v>28</v>
      </c>
    </row>
    <row r="5" spans="2:11" ht="15" x14ac:dyDescent="0.25">
      <c r="B5" s="86"/>
      <c r="C5" s="56" t="s">
        <v>178</v>
      </c>
      <c r="D5" s="86"/>
    </row>
    <row r="6" spans="2:11" ht="14.65" customHeight="1" x14ac:dyDescent="0.25">
      <c r="I6" s="61" t="str">
        <f t="shared" ref="I6:I36" si="0">"='P-"&amp;J6&amp;"'!"&amp;$J$4</f>
        <v>='P-1'!G153</v>
      </c>
      <c r="J6" s="62">
        <v>1</v>
      </c>
      <c r="K6" s="61" t="str">
        <f t="shared" ref="K6:K36" si="1">"='P-"&amp;J6&amp;"'!"&amp;$K$4</f>
        <v>='P-1'!F13</v>
      </c>
    </row>
    <row r="7" spans="2:11" ht="14.65" customHeight="1" x14ac:dyDescent="0.25">
      <c r="B7" s="99" t="s">
        <v>18</v>
      </c>
      <c r="C7" s="100" t="s">
        <v>177</v>
      </c>
      <c r="D7" s="100"/>
      <c r="I7" s="61" t="str">
        <f t="shared" si="0"/>
        <v>='P-2'!G153</v>
      </c>
      <c r="J7" s="62">
        <v>2</v>
      </c>
      <c r="K7" s="61" t="str">
        <f t="shared" si="1"/>
        <v>='P-2'!F13</v>
      </c>
    </row>
    <row r="8" spans="2:11" ht="14.65" customHeight="1" x14ac:dyDescent="0.25">
      <c r="B8" s="99"/>
      <c r="C8" s="100"/>
      <c r="D8" s="100"/>
      <c r="I8" s="61" t="str">
        <f t="shared" si="0"/>
        <v>='P-3'!G153</v>
      </c>
      <c r="J8" s="62">
        <v>3</v>
      </c>
      <c r="K8" s="61" t="str">
        <f t="shared" si="1"/>
        <v>='P-3'!F13</v>
      </c>
    </row>
    <row r="9" spans="2:11" ht="14.65" customHeight="1" x14ac:dyDescent="0.25">
      <c r="B9" s="99"/>
      <c r="C9" s="100"/>
      <c r="D9" s="100"/>
      <c r="I9" s="61" t="str">
        <f t="shared" si="0"/>
        <v>='P-4'!G153</v>
      </c>
      <c r="J9" s="62">
        <v>4</v>
      </c>
      <c r="K9" s="61" t="str">
        <f t="shared" si="1"/>
        <v>='P-4'!F13</v>
      </c>
    </row>
    <row r="10" spans="2:11" ht="14.65" customHeight="1" x14ac:dyDescent="0.25">
      <c r="I10" s="61" t="str">
        <f t="shared" si="0"/>
        <v>='P-5'!G153</v>
      </c>
      <c r="J10" s="62">
        <v>5</v>
      </c>
      <c r="K10" s="61" t="str">
        <f t="shared" si="1"/>
        <v>='P-5'!F13</v>
      </c>
    </row>
    <row r="11" spans="2:11" ht="14.65" customHeight="1" x14ac:dyDescent="0.25">
      <c r="B11" s="44" t="s">
        <v>19</v>
      </c>
      <c r="C11" s="44" t="s">
        <v>10</v>
      </c>
      <c r="D11" s="44" t="s">
        <v>99</v>
      </c>
      <c r="I11" s="61" t="str">
        <f t="shared" si="0"/>
        <v>='P-6'!G153</v>
      </c>
      <c r="J11" s="62">
        <v>6</v>
      </c>
      <c r="K11" s="61" t="str">
        <f t="shared" si="1"/>
        <v>='P-6'!F13</v>
      </c>
    </row>
    <row r="12" spans="2:11" ht="14.65" customHeight="1" x14ac:dyDescent="0.25">
      <c r="B12" s="43" t="s">
        <v>17</v>
      </c>
      <c r="C12" s="53" t="str">
        <f>'P-1'!F13</f>
        <v>RUBEN DARIO ESCOBAR DELGADO</v>
      </c>
      <c r="D12" s="52" t="str">
        <f>'P-1'!G153</f>
        <v>NO CUMPLE</v>
      </c>
      <c r="I12" s="61" t="str">
        <f t="shared" si="0"/>
        <v>='P-7'!G153</v>
      </c>
      <c r="J12" s="62">
        <v>7</v>
      </c>
      <c r="K12" s="61" t="str">
        <f t="shared" si="1"/>
        <v>='P-7'!F13</v>
      </c>
    </row>
    <row r="13" spans="2:11" ht="14.65" customHeight="1" x14ac:dyDescent="0.25">
      <c r="B13" s="43" t="s">
        <v>30</v>
      </c>
      <c r="C13" s="53" t="e">
        <f>'[1]P-2'!F13</f>
        <v>#REF!</v>
      </c>
      <c r="D13" s="52" t="e">
        <f>'[1]P-2'!G153</f>
        <v>#REF!</v>
      </c>
      <c r="I13" s="61" t="str">
        <f t="shared" si="0"/>
        <v>='P-8'!G153</v>
      </c>
      <c r="J13" s="62">
        <v>8</v>
      </c>
      <c r="K13" s="61" t="str">
        <f t="shared" si="1"/>
        <v>='P-8'!F13</v>
      </c>
    </row>
    <row r="14" spans="2:11" ht="14.65" customHeight="1" x14ac:dyDescent="0.25">
      <c r="B14" s="43" t="s">
        <v>31</v>
      </c>
      <c r="C14" s="53" t="e">
        <f>'[2]P-3'!F13</f>
        <v>#REF!</v>
      </c>
      <c r="D14" s="52" t="e">
        <f>'[2]P-3'!G153</f>
        <v>#REF!</v>
      </c>
      <c r="I14" s="61" t="str">
        <f t="shared" si="0"/>
        <v>='P-9'!G153</v>
      </c>
      <c r="J14" s="62">
        <v>9</v>
      </c>
      <c r="K14" s="61" t="str">
        <f t="shared" si="1"/>
        <v>='P-9'!F13</v>
      </c>
    </row>
    <row r="15" spans="2:11" ht="14.65" customHeight="1" x14ac:dyDescent="0.25">
      <c r="B15" s="43" t="s">
        <v>32</v>
      </c>
      <c r="C15" s="53" t="e">
        <f>'[3]P-4'!F13</f>
        <v>#REF!</v>
      </c>
      <c r="D15" s="52" t="e">
        <f>'[3]P-4'!G153</f>
        <v>#REF!</v>
      </c>
      <c r="I15" s="61" t="str">
        <f t="shared" si="0"/>
        <v>='P-10'!G153</v>
      </c>
      <c r="J15" s="62">
        <v>10</v>
      </c>
      <c r="K15" s="61" t="str">
        <f t="shared" si="1"/>
        <v>='P-10'!F13</v>
      </c>
    </row>
    <row r="16" spans="2:11" ht="14.65" customHeight="1" x14ac:dyDescent="0.25">
      <c r="B16" s="43" t="s">
        <v>33</v>
      </c>
      <c r="C16" s="53" t="e">
        <f>'[4]P-5'!F13</f>
        <v>#REF!</v>
      </c>
      <c r="D16" s="52" t="e">
        <f>'[4]P-5'!G153</f>
        <v>#REF!</v>
      </c>
      <c r="I16" s="61" t="str">
        <f t="shared" si="0"/>
        <v>='P-11'!G153</v>
      </c>
      <c r="J16" s="62">
        <v>11</v>
      </c>
      <c r="K16" s="61" t="str">
        <f t="shared" si="1"/>
        <v>='P-11'!F13</v>
      </c>
    </row>
    <row r="17" spans="2:11" ht="14.65" customHeight="1" x14ac:dyDescent="0.25">
      <c r="B17" s="43" t="s">
        <v>34</v>
      </c>
      <c r="C17" s="53" t="e">
        <f>'[5]P-6'!F13</f>
        <v>#REF!</v>
      </c>
      <c r="D17" s="52" t="e">
        <f>'[5]P-6'!G153</f>
        <v>#REF!</v>
      </c>
      <c r="I17" s="61" t="str">
        <f t="shared" si="0"/>
        <v>='P-12'!G153</v>
      </c>
      <c r="J17" s="62">
        <v>12</v>
      </c>
      <c r="K17" s="61" t="str">
        <f t="shared" si="1"/>
        <v>='P-12'!F13</v>
      </c>
    </row>
    <row r="18" spans="2:11" ht="14.65" customHeight="1" x14ac:dyDescent="0.25">
      <c r="B18" s="43" t="s">
        <v>35</v>
      </c>
      <c r="C18" s="53" t="e">
        <f>'[6]P-7'!F13</f>
        <v>#REF!</v>
      </c>
      <c r="D18" s="52" t="e">
        <f>'[6]P-7'!G153</f>
        <v>#REF!</v>
      </c>
      <c r="I18" s="61" t="str">
        <f t="shared" si="0"/>
        <v>='P-13'!G153</v>
      </c>
      <c r="J18" s="62">
        <v>13</v>
      </c>
      <c r="K18" s="61" t="str">
        <f t="shared" si="1"/>
        <v>='P-13'!F13</v>
      </c>
    </row>
    <row r="19" spans="2:11" ht="14.65" customHeight="1" x14ac:dyDescent="0.25">
      <c r="B19" s="43" t="s">
        <v>36</v>
      </c>
      <c r="C19" s="53" t="e">
        <f>'[7]P-8'!F13</f>
        <v>#REF!</v>
      </c>
      <c r="D19" s="52" t="e">
        <f>'[7]P-8'!G153</f>
        <v>#REF!</v>
      </c>
      <c r="I19" s="61" t="str">
        <f t="shared" si="0"/>
        <v>='P-14'!G153</v>
      </c>
      <c r="J19" s="62">
        <v>14</v>
      </c>
      <c r="K19" s="61" t="str">
        <f t="shared" si="1"/>
        <v>='P-14'!F13</v>
      </c>
    </row>
    <row r="20" spans="2:11" ht="14.65" customHeight="1" x14ac:dyDescent="0.25">
      <c r="B20" s="43" t="s">
        <v>37</v>
      </c>
      <c r="C20" s="53" t="e">
        <f>'[8]P-9'!F13</f>
        <v>#REF!</v>
      </c>
      <c r="D20" s="52" t="e">
        <f>'[8]P-9'!G153</f>
        <v>#REF!</v>
      </c>
      <c r="I20" s="61" t="str">
        <f t="shared" si="0"/>
        <v>='P-15'!G153</v>
      </c>
      <c r="J20" s="62">
        <v>15</v>
      </c>
      <c r="K20" s="61" t="str">
        <f t="shared" si="1"/>
        <v>='P-15'!F13</v>
      </c>
    </row>
    <row r="21" spans="2:11" ht="14.65" customHeight="1" x14ac:dyDescent="0.25">
      <c r="B21" s="43" t="s">
        <v>38</v>
      </c>
      <c r="C21" s="53" t="e">
        <f>'[9]P-10'!F13</f>
        <v>#REF!</v>
      </c>
      <c r="D21" s="52" t="e">
        <f>'[9]P-10'!G153</f>
        <v>#REF!</v>
      </c>
      <c r="I21" s="61" t="str">
        <f t="shared" si="0"/>
        <v>='P-16'!G153</v>
      </c>
      <c r="J21" s="62">
        <v>16</v>
      </c>
      <c r="K21" s="61" t="str">
        <f t="shared" si="1"/>
        <v>='P-16'!F13</v>
      </c>
    </row>
    <row r="22" spans="2:11" ht="14.65" customHeight="1" x14ac:dyDescent="0.25">
      <c r="B22" s="43" t="s">
        <v>39</v>
      </c>
      <c r="C22" s="53" t="e">
        <f>'[10]P-11'!F13</f>
        <v>#REF!</v>
      </c>
      <c r="D22" s="52" t="e">
        <f>'[10]P-11'!G153</f>
        <v>#REF!</v>
      </c>
      <c r="I22" s="61" t="str">
        <f t="shared" si="0"/>
        <v>='P-17'!G153</v>
      </c>
      <c r="J22" s="62">
        <v>17</v>
      </c>
      <c r="K22" s="61" t="str">
        <f t="shared" si="1"/>
        <v>='P-17'!F13</v>
      </c>
    </row>
    <row r="23" spans="2:11" ht="14.65" customHeight="1" x14ac:dyDescent="0.25">
      <c r="B23" s="43" t="s">
        <v>40</v>
      </c>
      <c r="C23" s="53" t="e">
        <f>'[11]P-12'!F13</f>
        <v>#REF!</v>
      </c>
      <c r="D23" s="52" t="e">
        <f>'[11]P-12'!G153</f>
        <v>#REF!</v>
      </c>
      <c r="I23" s="61" t="str">
        <f t="shared" si="0"/>
        <v>='P-18'!G153</v>
      </c>
      <c r="J23" s="62">
        <v>18</v>
      </c>
      <c r="K23" s="61" t="str">
        <f t="shared" si="1"/>
        <v>='P-18'!F13</v>
      </c>
    </row>
    <row r="24" spans="2:11" ht="14.65" customHeight="1" x14ac:dyDescent="0.25">
      <c r="B24" s="43" t="s">
        <v>91</v>
      </c>
      <c r="C24" s="53" t="e">
        <f>'[12]P-13'!F13</f>
        <v>#REF!</v>
      </c>
      <c r="D24" s="52" t="e">
        <f>'[12]P-13'!G153</f>
        <v>#REF!</v>
      </c>
      <c r="I24" s="61" t="str">
        <f t="shared" si="0"/>
        <v>='P-19'!G153</v>
      </c>
      <c r="J24" s="62">
        <v>19</v>
      </c>
      <c r="K24" s="61" t="str">
        <f t="shared" si="1"/>
        <v>='P-19'!F13</v>
      </c>
    </row>
    <row r="25" spans="2:11" ht="14.65" customHeight="1" x14ac:dyDescent="0.25">
      <c r="B25" s="43" t="s">
        <v>92</v>
      </c>
      <c r="C25" s="53" t="e">
        <f>'[13]P-14'!F13</f>
        <v>#REF!</v>
      </c>
      <c r="D25" s="52" t="e">
        <f>'[13]P-14'!G153</f>
        <v>#REF!</v>
      </c>
      <c r="I25" s="61" t="str">
        <f t="shared" si="0"/>
        <v>='P-20'!G153</v>
      </c>
      <c r="J25" s="62">
        <v>20</v>
      </c>
      <c r="K25" s="61" t="str">
        <f t="shared" si="1"/>
        <v>='P-20'!F13</v>
      </c>
    </row>
    <row r="26" spans="2:11" ht="14.65" customHeight="1" x14ac:dyDescent="0.25">
      <c r="B26" s="43" t="s">
        <v>93</v>
      </c>
      <c r="C26" s="53" t="e">
        <f>'[14]P-15'!F13</f>
        <v>#REF!</v>
      </c>
      <c r="D26" s="52" t="e">
        <f>'[14]P-15'!G153</f>
        <v>#REF!</v>
      </c>
      <c r="I26" s="61" t="str">
        <f t="shared" si="0"/>
        <v>='P-21'!G153</v>
      </c>
      <c r="J26" s="62">
        <v>21</v>
      </c>
      <c r="K26" s="61" t="str">
        <f t="shared" si="1"/>
        <v>='P-21'!F13</v>
      </c>
    </row>
    <row r="27" spans="2:11" ht="14.65" customHeight="1" x14ac:dyDescent="0.25">
      <c r="B27" s="43" t="s">
        <v>94</v>
      </c>
      <c r="C27" s="53" t="e">
        <f>'[15]P-16'!F13</f>
        <v>#REF!</v>
      </c>
      <c r="D27" s="52" t="e">
        <f>'[15]P-16'!G153</f>
        <v>#REF!</v>
      </c>
      <c r="I27" s="61" t="str">
        <f t="shared" si="0"/>
        <v>='P-22'!G153</v>
      </c>
      <c r="J27" s="62">
        <v>22</v>
      </c>
      <c r="K27" s="61" t="str">
        <f t="shared" si="1"/>
        <v>='P-22'!F13</v>
      </c>
    </row>
    <row r="28" spans="2:11" ht="14.65" customHeight="1" x14ac:dyDescent="0.25">
      <c r="B28" s="43" t="s">
        <v>95</v>
      </c>
      <c r="C28" s="53" t="e">
        <f>'[16]P-17'!F13</f>
        <v>#REF!</v>
      </c>
      <c r="D28" s="52" t="e">
        <f>'[16]P-17'!G153</f>
        <v>#REF!</v>
      </c>
      <c r="I28" s="61" t="str">
        <f t="shared" si="0"/>
        <v>='P-23'!G153</v>
      </c>
      <c r="J28" s="62">
        <v>23</v>
      </c>
      <c r="K28" s="61" t="str">
        <f t="shared" si="1"/>
        <v>='P-23'!F13</v>
      </c>
    </row>
    <row r="29" spans="2:11" ht="14.65" customHeight="1" x14ac:dyDescent="0.25">
      <c r="B29" s="43" t="s">
        <v>96</v>
      </c>
      <c r="C29" s="53" t="e">
        <f>'[17]P-18'!F13</f>
        <v>#REF!</v>
      </c>
      <c r="D29" s="52" t="e">
        <f>'[17]P-18'!G153</f>
        <v>#REF!</v>
      </c>
      <c r="I29" s="61" t="str">
        <f t="shared" si="0"/>
        <v>='P-24'!G153</v>
      </c>
      <c r="J29" s="62">
        <v>24</v>
      </c>
      <c r="K29" s="61" t="str">
        <f t="shared" si="1"/>
        <v>='P-24'!F13</v>
      </c>
    </row>
    <row r="30" spans="2:11" ht="14.65" customHeight="1" x14ac:dyDescent="0.25">
      <c r="B30" s="43" t="s">
        <v>97</v>
      </c>
      <c r="C30" s="53" t="e">
        <f>'[18]P-19'!F13</f>
        <v>#REF!</v>
      </c>
      <c r="D30" s="52" t="e">
        <f>'[18]P-19'!G153</f>
        <v>#REF!</v>
      </c>
      <c r="I30" s="61" t="str">
        <f t="shared" si="0"/>
        <v>='P-25'!G153</v>
      </c>
      <c r="J30" s="62">
        <v>25</v>
      </c>
      <c r="K30" s="61" t="str">
        <f t="shared" si="1"/>
        <v>='P-25'!F13</v>
      </c>
    </row>
    <row r="31" spans="2:11" ht="14.65" customHeight="1" x14ac:dyDescent="0.25">
      <c r="B31" s="43" t="s">
        <v>98</v>
      </c>
      <c r="C31" s="53" t="e">
        <f>'[19]P-20'!F13</f>
        <v>#REF!</v>
      </c>
      <c r="D31" s="52" t="e">
        <f>'[19]P-20'!G153</f>
        <v>#REF!</v>
      </c>
      <c r="I31" s="61" t="str">
        <f t="shared" si="0"/>
        <v>='P-26'!G153</v>
      </c>
      <c r="J31" s="62">
        <v>26</v>
      </c>
      <c r="K31" s="61" t="str">
        <f t="shared" si="1"/>
        <v>='P-26'!F13</v>
      </c>
    </row>
    <row r="32" spans="2:11" ht="14.65" customHeight="1" x14ac:dyDescent="0.25">
      <c r="B32" s="45"/>
      <c r="C32" s="36"/>
      <c r="D32" s="36"/>
      <c r="I32" s="61" t="str">
        <f t="shared" si="0"/>
        <v>='P-27'!G153</v>
      </c>
      <c r="J32" s="62">
        <v>27</v>
      </c>
      <c r="K32" s="61" t="str">
        <f t="shared" si="1"/>
        <v>='P-27'!F13</v>
      </c>
    </row>
    <row r="33" spans="2:11" ht="14.65" customHeight="1" thickBot="1" x14ac:dyDescent="0.3">
      <c r="B33" s="45"/>
      <c r="C33" s="36"/>
      <c r="D33" s="36"/>
      <c r="I33" s="61" t="str">
        <f t="shared" si="0"/>
        <v>='P-28'!G153</v>
      </c>
      <c r="J33" s="62">
        <v>28</v>
      </c>
      <c r="K33" s="61" t="str">
        <f t="shared" si="1"/>
        <v>='P-28'!F13</v>
      </c>
    </row>
    <row r="34" spans="2:11" ht="14.65" customHeight="1" x14ac:dyDescent="0.25">
      <c r="B34" s="87" t="s">
        <v>169</v>
      </c>
      <c r="C34" s="88"/>
      <c r="D34" s="89"/>
      <c r="I34" s="61" t="str">
        <f t="shared" si="0"/>
        <v>='P-29'!G153</v>
      </c>
      <c r="J34" s="62">
        <v>29</v>
      </c>
      <c r="K34" s="61" t="str">
        <f t="shared" si="1"/>
        <v>='P-29'!F13</v>
      </c>
    </row>
    <row r="35" spans="2:11" ht="14.65" customHeight="1" x14ac:dyDescent="0.25">
      <c r="B35" s="90"/>
      <c r="C35" s="91"/>
      <c r="D35" s="92"/>
      <c r="J35" s="62"/>
    </row>
    <row r="36" spans="2:11" ht="14.65" customHeight="1" thickBot="1" x14ac:dyDescent="0.3">
      <c r="B36" s="93"/>
      <c r="C36" s="94"/>
      <c r="D36" s="95"/>
      <c r="I36" s="61" t="str">
        <f t="shared" si="0"/>
        <v>='P-30'!G153</v>
      </c>
      <c r="J36" s="62">
        <v>30</v>
      </c>
      <c r="K36" s="61" t="str">
        <f t="shared" si="1"/>
        <v>='P-30'!F13</v>
      </c>
    </row>
    <row r="37" spans="2:11" ht="14.65" customHeight="1" thickBot="1" x14ac:dyDescent="0.3">
      <c r="J37" s="62"/>
    </row>
    <row r="38" spans="2:11" ht="14.65" customHeight="1" x14ac:dyDescent="0.25">
      <c r="B38" s="87" t="s">
        <v>170</v>
      </c>
      <c r="C38" s="88"/>
      <c r="D38" s="89"/>
      <c r="J38" s="62"/>
    </row>
    <row r="39" spans="2:11" ht="14.65" customHeight="1" thickBot="1" x14ac:dyDescent="0.3">
      <c r="B39" s="93"/>
      <c r="C39" s="94"/>
      <c r="D39" s="95"/>
      <c r="J39" s="62"/>
    </row>
    <row r="40" spans="2:11" ht="14.65" customHeight="1" x14ac:dyDescent="0.25">
      <c r="J40" s="62"/>
    </row>
    <row r="41" spans="2:11" ht="14.65" customHeight="1" thickBot="1" x14ac:dyDescent="0.3">
      <c r="J41" s="62"/>
    </row>
    <row r="42" spans="2:11" ht="14.65" customHeight="1" thickBot="1" x14ac:dyDescent="0.3">
      <c r="B42" s="101" t="s">
        <v>175</v>
      </c>
      <c r="C42" s="102"/>
      <c r="D42" s="103"/>
      <c r="J42" s="62"/>
    </row>
    <row r="43" spans="2:11" ht="14.65" customHeight="1" x14ac:dyDescent="0.25">
      <c r="B43" s="104"/>
      <c r="C43" s="105"/>
      <c r="D43" s="106"/>
      <c r="J43" s="62"/>
    </row>
    <row r="44" spans="2:11" ht="14.65" customHeight="1" x14ac:dyDescent="0.25">
      <c r="B44" s="107"/>
      <c r="C44" s="108"/>
      <c r="D44" s="109"/>
      <c r="J44" s="62"/>
    </row>
    <row r="45" spans="2:11" ht="14.65" customHeight="1" thickBot="1" x14ac:dyDescent="0.3">
      <c r="B45" s="110"/>
      <c r="C45" s="111"/>
      <c r="D45" s="112"/>
      <c r="J45" s="62"/>
    </row>
    <row r="46" spans="2:11" ht="14.65" customHeight="1" x14ac:dyDescent="0.25">
      <c r="J46" s="62"/>
    </row>
    <row r="47" spans="2:11" ht="14.65" customHeight="1" x14ac:dyDescent="0.25">
      <c r="J47" s="62"/>
    </row>
    <row r="48" spans="2:11" ht="14.65" customHeight="1" x14ac:dyDescent="0.25">
      <c r="B48" s="80" t="s">
        <v>0</v>
      </c>
      <c r="C48" s="80"/>
      <c r="D48" s="46">
        <f>COUNTIF(D12:D31,F126)</f>
        <v>0</v>
      </c>
      <c r="J48" s="62"/>
    </row>
    <row r="49" spans="2:10" ht="14.65" customHeight="1" x14ac:dyDescent="0.25">
      <c r="B49" s="81" t="s">
        <v>11</v>
      </c>
      <c r="C49" s="81"/>
      <c r="D49" s="47">
        <f>COUNTIF(D12:D31,F127)</f>
        <v>1</v>
      </c>
      <c r="J49" s="62"/>
    </row>
    <row r="50" spans="2:10" ht="14.65" customHeight="1" x14ac:dyDescent="0.25">
      <c r="B50" s="82" t="s">
        <v>16</v>
      </c>
      <c r="C50" s="82"/>
      <c r="D50" s="48">
        <f>COUNTIF(D12:D31,F128)</f>
        <v>0</v>
      </c>
      <c r="J50" s="62"/>
    </row>
    <row r="51" spans="2:10" ht="14.65" customHeight="1" x14ac:dyDescent="0.25">
      <c r="B51" s="83" t="s">
        <v>12</v>
      </c>
      <c r="C51" s="83"/>
      <c r="D51" s="49">
        <f>SUM(D48:D50)</f>
        <v>1</v>
      </c>
      <c r="J51" s="62"/>
    </row>
    <row r="52" spans="2:10" ht="14.65" customHeight="1" x14ac:dyDescent="0.25">
      <c r="B52" s="50"/>
      <c r="J52" s="62"/>
    </row>
    <row r="53" spans="2:10" ht="14.65" customHeight="1" x14ac:dyDescent="0.25">
      <c r="B53" s="50"/>
      <c r="J53" s="62"/>
    </row>
    <row r="54" spans="2:10" ht="14.65" customHeight="1" x14ac:dyDescent="0.25">
      <c r="B54" s="50"/>
      <c r="C54" s="51"/>
      <c r="D54" s="3"/>
      <c r="J54" s="62"/>
    </row>
    <row r="55" spans="2:10" ht="14.65" customHeight="1" x14ac:dyDescent="0.25">
      <c r="J55" s="62"/>
    </row>
    <row r="56" spans="2:10" ht="14.65" customHeight="1" x14ac:dyDescent="0.25">
      <c r="C56" s="78" t="s">
        <v>179</v>
      </c>
      <c r="J56" s="62"/>
    </row>
    <row r="57" spans="2:10" ht="14.65" customHeight="1" x14ac:dyDescent="0.25">
      <c r="C57" s="79" t="s">
        <v>180</v>
      </c>
      <c r="J57" s="62"/>
    </row>
    <row r="58" spans="2:10" ht="14.65" customHeight="1" x14ac:dyDescent="0.25">
      <c r="J58" s="62"/>
    </row>
    <row r="59" spans="2:10" ht="14.65" customHeight="1" x14ac:dyDescent="0.25">
      <c r="J59" s="62"/>
    </row>
    <row r="60" spans="2:10" ht="14.65" customHeight="1" x14ac:dyDescent="0.25">
      <c r="J60" s="62"/>
    </row>
    <row r="61" spans="2:10" ht="14.65" customHeight="1" x14ac:dyDescent="0.25">
      <c r="J61" s="62"/>
    </row>
    <row r="62" spans="2:10" ht="14.65" customHeight="1" x14ac:dyDescent="0.25">
      <c r="C62" s="78" t="s">
        <v>182</v>
      </c>
      <c r="J62" s="62"/>
    </row>
    <row r="63" spans="2:10" ht="14.65" customHeight="1" x14ac:dyDescent="0.25">
      <c r="C63" s="79" t="s">
        <v>181</v>
      </c>
      <c r="J63" s="62"/>
    </row>
    <row r="64" spans="2:10" ht="14.65" customHeight="1" x14ac:dyDescent="0.25">
      <c r="J64" s="62"/>
    </row>
    <row r="65" spans="10:10" ht="14.65" customHeight="1" x14ac:dyDescent="0.25">
      <c r="J65" s="62"/>
    </row>
    <row r="66" spans="10:10" ht="14.65" customHeight="1" x14ac:dyDescent="0.25">
      <c r="J66" s="62"/>
    </row>
    <row r="67" spans="10:10" ht="14.65" customHeight="1" x14ac:dyDescent="0.25">
      <c r="J67" s="62"/>
    </row>
    <row r="68" spans="10:10" ht="14.65" customHeight="1" x14ac:dyDescent="0.25">
      <c r="J68" s="62"/>
    </row>
    <row r="69" spans="10:10" ht="14.65" customHeight="1" x14ac:dyDescent="0.25">
      <c r="J69" s="62"/>
    </row>
    <row r="70" spans="10:10" ht="14.65" customHeight="1" x14ac:dyDescent="0.25">
      <c r="J70" s="62"/>
    </row>
    <row r="71" spans="10:10" ht="14.65" customHeight="1" x14ac:dyDescent="0.25">
      <c r="J71" s="62"/>
    </row>
    <row r="72" spans="10:10" ht="14.65" customHeight="1" x14ac:dyDescent="0.25">
      <c r="J72" s="62"/>
    </row>
    <row r="73" spans="10:10" ht="14.65" customHeight="1" x14ac:dyDescent="0.25">
      <c r="J73" s="62"/>
    </row>
    <row r="74" spans="10:10" ht="14.65" customHeight="1" x14ac:dyDescent="0.25">
      <c r="J74" s="62"/>
    </row>
    <row r="75" spans="10:10" ht="14.65" customHeight="1" x14ac:dyDescent="0.25">
      <c r="J75" s="62"/>
    </row>
    <row r="76" spans="10:10" ht="14.65" customHeight="1" x14ac:dyDescent="0.25">
      <c r="J76" s="62"/>
    </row>
    <row r="77" spans="10:10" ht="14.65" customHeight="1" x14ac:dyDescent="0.25">
      <c r="J77" s="62"/>
    </row>
    <row r="78" spans="10:10" ht="14.65" customHeight="1" x14ac:dyDescent="0.25">
      <c r="J78" s="62"/>
    </row>
    <row r="79" spans="10:10" ht="14.65" customHeight="1" x14ac:dyDescent="0.25">
      <c r="J79" s="62"/>
    </row>
    <row r="80" spans="10:10" ht="14.65" customHeight="1" x14ac:dyDescent="0.25">
      <c r="J80" s="62"/>
    </row>
    <row r="81" spans="10:10" ht="14.65" customHeight="1" x14ac:dyDescent="0.25">
      <c r="J81" s="62"/>
    </row>
    <row r="82" spans="10:10" ht="14.65" customHeight="1" x14ac:dyDescent="0.25">
      <c r="J82" s="62"/>
    </row>
    <row r="83" spans="10:10" ht="14.65" customHeight="1" x14ac:dyDescent="0.25">
      <c r="J83" s="62"/>
    </row>
    <row r="84" spans="10:10" ht="14.65" customHeight="1" x14ac:dyDescent="0.25">
      <c r="J84" s="62"/>
    </row>
    <row r="85" spans="10:10" ht="14.65" customHeight="1" x14ac:dyDescent="0.25">
      <c r="J85" s="62"/>
    </row>
    <row r="86" spans="10:10" ht="14.65" customHeight="1" x14ac:dyDescent="0.25">
      <c r="J86" s="62"/>
    </row>
    <row r="87" spans="10:10" ht="14.65" customHeight="1" x14ac:dyDescent="0.25">
      <c r="J87" s="62"/>
    </row>
    <row r="88" spans="10:10" ht="14.65" customHeight="1" x14ac:dyDescent="0.25">
      <c r="J88" s="62"/>
    </row>
    <row r="89" spans="10:10" ht="14.65" customHeight="1" x14ac:dyDescent="0.25">
      <c r="J89" s="62"/>
    </row>
    <row r="90" spans="10:10" ht="14.65" customHeight="1" x14ac:dyDescent="0.25">
      <c r="J90" s="62"/>
    </row>
    <row r="91" spans="10:10" ht="14.65" customHeight="1" x14ac:dyDescent="0.25">
      <c r="J91" s="62"/>
    </row>
    <row r="92" spans="10:10" ht="14.65" customHeight="1" x14ac:dyDescent="0.25">
      <c r="J92" s="62"/>
    </row>
    <row r="93" spans="10:10" ht="14.65" customHeight="1" x14ac:dyDescent="0.25">
      <c r="J93" s="62"/>
    </row>
    <row r="94" spans="10:10" ht="14.65" customHeight="1" x14ac:dyDescent="0.25">
      <c r="J94" s="62"/>
    </row>
    <row r="95" spans="10:10" ht="14.65" customHeight="1" x14ac:dyDescent="0.25">
      <c r="J95" s="62"/>
    </row>
    <row r="96" spans="10:10" ht="14.65" customHeight="1" x14ac:dyDescent="0.25">
      <c r="J96" s="62"/>
    </row>
    <row r="97" spans="9:11" ht="14.65" customHeight="1" x14ac:dyDescent="0.25">
      <c r="J97" s="62"/>
    </row>
    <row r="98" spans="9:11" ht="14.65" customHeight="1" x14ac:dyDescent="0.25">
      <c r="J98" s="62"/>
    </row>
    <row r="99" spans="9:11" ht="14.65" customHeight="1" x14ac:dyDescent="0.25">
      <c r="I99" s="61" t="str">
        <f t="shared" ref="I99:I104" si="2">"='P-"&amp;J99&amp;"'!"&amp;$J$4</f>
        <v>='P-75'!G153</v>
      </c>
      <c r="J99" s="62">
        <v>75</v>
      </c>
      <c r="K99" s="61" t="str">
        <f t="shared" ref="K99:K104" si="3">"='P-"&amp;J99&amp;"'!"&amp;$K$4</f>
        <v>='P-75'!F13</v>
      </c>
    </row>
    <row r="100" spans="9:11" ht="14.65" customHeight="1" x14ac:dyDescent="0.25">
      <c r="I100" s="61" t="str">
        <f t="shared" si="2"/>
        <v>='P-76'!G153</v>
      </c>
      <c r="J100" s="62">
        <v>76</v>
      </c>
      <c r="K100" s="61" t="str">
        <f t="shared" si="3"/>
        <v>='P-76'!F13</v>
      </c>
    </row>
    <row r="101" spans="9:11" ht="14.65" customHeight="1" x14ac:dyDescent="0.25">
      <c r="I101" s="61" t="str">
        <f t="shared" si="2"/>
        <v>='P-77'!G153</v>
      </c>
      <c r="J101" s="62">
        <v>77</v>
      </c>
      <c r="K101" s="61" t="str">
        <f t="shared" si="3"/>
        <v>='P-77'!F13</v>
      </c>
    </row>
    <row r="102" spans="9:11" ht="14.65" customHeight="1" x14ac:dyDescent="0.25">
      <c r="I102" s="61" t="str">
        <f t="shared" si="2"/>
        <v>='P-78'!G153</v>
      </c>
      <c r="J102" s="62">
        <v>78</v>
      </c>
      <c r="K102" s="61" t="str">
        <f t="shared" si="3"/>
        <v>='P-78'!F13</v>
      </c>
    </row>
    <row r="103" spans="9:11" ht="14.65" customHeight="1" x14ac:dyDescent="0.25">
      <c r="I103" s="61" t="str">
        <f t="shared" si="2"/>
        <v>='P-79'!G153</v>
      </c>
      <c r="J103" s="62">
        <v>79</v>
      </c>
      <c r="K103" s="61" t="str">
        <f t="shared" si="3"/>
        <v>='P-79'!F13</v>
      </c>
    </row>
    <row r="104" spans="9:11" ht="14.65" customHeight="1" x14ac:dyDescent="0.25">
      <c r="I104" s="61" t="str">
        <f t="shared" si="2"/>
        <v>='P-80'!G153</v>
      </c>
      <c r="J104" s="62">
        <v>80</v>
      </c>
      <c r="K104" s="61" t="str">
        <f t="shared" si="3"/>
        <v>='P-80'!F13</v>
      </c>
    </row>
    <row r="105" spans="9:11" ht="14.65" customHeight="1" x14ac:dyDescent="0.25">
      <c r="J105" s="62"/>
    </row>
    <row r="106" spans="9:11" ht="14.65" customHeight="1" x14ac:dyDescent="0.25">
      <c r="J106" s="62"/>
    </row>
    <row r="107" spans="9:11" ht="14.65" customHeight="1" x14ac:dyDescent="0.25">
      <c r="J107" s="62"/>
    </row>
    <row r="108" spans="9:11" ht="14.65" customHeight="1" x14ac:dyDescent="0.25">
      <c r="J108" s="62"/>
    </row>
    <row r="109" spans="9:11" ht="14.65" customHeight="1" x14ac:dyDescent="0.25">
      <c r="J109" s="62"/>
    </row>
    <row r="110" spans="9:11" ht="14.65" customHeight="1" x14ac:dyDescent="0.25">
      <c r="J110" s="62"/>
    </row>
    <row r="111" spans="9:11" ht="14.65" customHeight="1" x14ac:dyDescent="0.25">
      <c r="J111" s="62"/>
    </row>
    <row r="112" spans="9:11" ht="14.65" customHeight="1" x14ac:dyDescent="0.25">
      <c r="J112" s="62"/>
    </row>
    <row r="113" spans="6:10" ht="14.65" customHeight="1" x14ac:dyDescent="0.25">
      <c r="J113" s="62"/>
    </row>
    <row r="114" spans="6:10" ht="14.65" customHeight="1" x14ac:dyDescent="0.25">
      <c r="J114" s="62"/>
    </row>
    <row r="115" spans="6:10" ht="14.65" customHeight="1" x14ac:dyDescent="0.25">
      <c r="J115" s="62"/>
    </row>
    <row r="116" spans="6:10" ht="14.65" customHeight="1" x14ac:dyDescent="0.25">
      <c r="J116" s="62"/>
    </row>
    <row r="117" spans="6:10" ht="14.65" customHeight="1" x14ac:dyDescent="0.25">
      <c r="J117" s="62"/>
    </row>
    <row r="118" spans="6:10" ht="14.65" customHeight="1" x14ac:dyDescent="0.25">
      <c r="J118" s="62"/>
    </row>
    <row r="121" spans="6:10" ht="14.65" customHeight="1" x14ac:dyDescent="0.25">
      <c r="F121" s="61" t="s">
        <v>13</v>
      </c>
    </row>
    <row r="122" spans="6:10" ht="14.65" customHeight="1" x14ac:dyDescent="0.25">
      <c r="F122" s="63" t="s">
        <v>14</v>
      </c>
      <c r="G122" s="63"/>
      <c r="H122" s="63"/>
    </row>
    <row r="126" spans="6:10" ht="14.65" customHeight="1" x14ac:dyDescent="0.25">
      <c r="F126" s="61" t="s">
        <v>0</v>
      </c>
    </row>
    <row r="127" spans="6:10" ht="14.65" customHeight="1" x14ac:dyDescent="0.25">
      <c r="F127" s="61" t="s">
        <v>11</v>
      </c>
    </row>
    <row r="128" spans="6:10" ht="14.65" customHeight="1" x14ac:dyDescent="0.25">
      <c r="F128" s="61" t="s">
        <v>16</v>
      </c>
    </row>
    <row r="129" spans="6:12" ht="14.65" customHeight="1" x14ac:dyDescent="0.25">
      <c r="F129" s="61" t="s">
        <v>15</v>
      </c>
    </row>
    <row r="131" spans="6:12" ht="14.65" customHeight="1" x14ac:dyDescent="0.25">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85" priority="1" operator="equal">
      <formula>"RECHAZADO"</formula>
    </cfRule>
    <cfRule type="cellIs" dxfId="84" priority="2" operator="equal">
      <formula>"NO CUMPLE"</formula>
    </cfRule>
  </conditionalFormatting>
  <conditionalFormatting sqref="D12:D33">
    <cfRule type="cellIs" dxfId="83"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99" zoomScaleNormal="100" zoomScaleSheetLayoutView="100" workbookViewId="0">
      <selection activeCell="D104" sqref="D104:K10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8"/>
      <c r="D2" s="149"/>
      <c r="E2" s="96" t="s">
        <v>41</v>
      </c>
      <c r="F2" s="145"/>
      <c r="G2" s="145"/>
      <c r="H2" s="145"/>
      <c r="I2" s="145"/>
      <c r="J2" s="145"/>
      <c r="K2" s="143"/>
      <c r="L2" s="154" t="s">
        <v>87</v>
      </c>
      <c r="M2" s="155"/>
      <c r="N2" s="10"/>
    </row>
    <row r="3" spans="1:14" ht="14.65" customHeight="1" x14ac:dyDescent="0.25">
      <c r="B3" s="9"/>
      <c r="C3" s="150"/>
      <c r="D3" s="151"/>
      <c r="E3" s="97"/>
      <c r="F3" s="146"/>
      <c r="G3" s="146"/>
      <c r="H3" s="146"/>
      <c r="I3" s="146"/>
      <c r="J3" s="146"/>
      <c r="K3" s="144"/>
      <c r="L3" s="156"/>
      <c r="M3" s="157"/>
      <c r="N3" s="10"/>
    </row>
    <row r="4" spans="1:14" ht="14.65" customHeight="1" x14ac:dyDescent="0.25">
      <c r="B4" s="9"/>
      <c r="C4" s="152"/>
      <c r="D4" s="153"/>
      <c r="E4" s="158" t="str">
        <f>'Resumen - Evaluación jurídica'!C5</f>
        <v>EVALUACIÓN JURÍDICA - PROCESO NRO. MC-CLD-CFC-001-2026 DE 2026</v>
      </c>
      <c r="F4" s="159"/>
      <c r="G4" s="159"/>
      <c r="H4" s="159"/>
      <c r="I4" s="159"/>
      <c r="J4" s="159"/>
      <c r="K4" s="160"/>
      <c r="L4" s="161" t="s">
        <v>171</v>
      </c>
      <c r="M4" s="162"/>
      <c r="N4" s="11"/>
    </row>
    <row r="5" spans="1:14" ht="14.65" customHeight="1" x14ac:dyDescent="0.25">
      <c r="B5" s="9"/>
      <c r="N5" s="13"/>
    </row>
    <row r="6" spans="1:14" ht="14.65" customHeight="1" x14ac:dyDescent="0.25">
      <c r="B6" s="9"/>
      <c r="C6" s="96" t="s">
        <v>18</v>
      </c>
      <c r="D6" s="143"/>
      <c r="E6" s="96" t="str">
        <f>'Resumen - Evaluación jurídica'!C7</f>
        <v>PRESTACIÓN DE SERVICIOS DE TRANSPORTE DE MATERIALES, PAQUETES Y DEMÁS ELEMENTOS DE ACUERDO CON LA NECESIDAD DEL SERVICIO REQUERIDO EN EL CENTRO PARA LA FORMACIÓN CAFETERA SENA, REGIONAL CALDAS.</v>
      </c>
      <c r="F6" s="145"/>
      <c r="G6" s="145"/>
      <c r="H6" s="145"/>
      <c r="I6" s="145"/>
      <c r="J6" s="145"/>
      <c r="K6" s="145"/>
      <c r="L6" s="145"/>
      <c r="M6" s="143"/>
      <c r="N6" s="14"/>
    </row>
    <row r="7" spans="1:14" ht="14.65" customHeight="1" x14ac:dyDescent="0.25">
      <c r="B7" s="9"/>
      <c r="C7" s="97"/>
      <c r="D7" s="144"/>
      <c r="E7" s="97"/>
      <c r="F7" s="146"/>
      <c r="G7" s="146"/>
      <c r="H7" s="146"/>
      <c r="I7" s="146"/>
      <c r="J7" s="146"/>
      <c r="K7" s="146"/>
      <c r="L7" s="146"/>
      <c r="M7" s="144"/>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v>1</v>
      </c>
      <c r="I11" s="20" t="s">
        <v>43</v>
      </c>
      <c r="J11" s="54" t="s">
        <v>8</v>
      </c>
      <c r="K11" s="20" t="s">
        <v>84</v>
      </c>
      <c r="L11" s="163"/>
      <c r="M11" s="163"/>
      <c r="N11" s="13"/>
    </row>
    <row r="12" spans="1:14" ht="14.65" customHeight="1" x14ac:dyDescent="0.25">
      <c r="A12" s="21"/>
      <c r="B12" s="22"/>
      <c r="C12" s="23"/>
      <c r="N12" s="13"/>
    </row>
    <row r="13" spans="1:14" ht="14.65" customHeight="1" x14ac:dyDescent="0.25">
      <c r="A13" s="21"/>
      <c r="B13" s="22"/>
      <c r="C13" s="23"/>
      <c r="D13" s="20" t="s">
        <v>20</v>
      </c>
      <c r="E13" s="21"/>
      <c r="F13" s="147" t="s">
        <v>183</v>
      </c>
      <c r="G13" s="147"/>
      <c r="H13" s="147"/>
      <c r="I13" s="147"/>
      <c r="J13" s="147"/>
      <c r="K13" s="147"/>
      <c r="L13" s="147"/>
      <c r="M13" s="147"/>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34"/>
      <c r="F15" s="134"/>
      <c r="G15" s="134"/>
      <c r="H15" s="134"/>
      <c r="I15" s="134"/>
      <c r="J15" s="134"/>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34"/>
      <c r="F17" s="134"/>
      <c r="G17" s="134"/>
      <c r="H17" s="134"/>
      <c r="I17" s="134"/>
      <c r="J17" s="134"/>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34"/>
      <c r="F19" s="134"/>
      <c r="G19" s="134"/>
      <c r="H19" s="134"/>
      <c r="I19" s="134"/>
      <c r="J19" s="134"/>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34"/>
      <c r="F21" s="134"/>
      <c r="G21" s="134"/>
      <c r="H21" s="134"/>
      <c r="I21" s="134"/>
      <c r="J21" s="134"/>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36" t="s">
        <v>6</v>
      </c>
      <c r="E25" s="136"/>
      <c r="F25" s="136"/>
      <c r="G25" s="136"/>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38" t="s">
        <v>46</v>
      </c>
      <c r="E27" s="138"/>
      <c r="F27" s="138"/>
      <c r="G27" s="55"/>
      <c r="H27" s="55"/>
      <c r="I27" s="137"/>
      <c r="J27" s="137"/>
      <c r="K27" s="137"/>
      <c r="L27" s="133" t="s">
        <v>8</v>
      </c>
      <c r="M27" s="133"/>
      <c r="N27" s="13"/>
      <c r="Q27" s="12"/>
    </row>
    <row r="28" spans="1:17" ht="14.65" customHeight="1" x14ac:dyDescent="0.25">
      <c r="B28" s="9"/>
      <c r="C28" s="60" t="s">
        <v>73</v>
      </c>
      <c r="D28" s="140" t="s">
        <v>72</v>
      </c>
      <c r="E28" s="140"/>
      <c r="F28" s="140"/>
      <c r="G28" s="140"/>
      <c r="H28" s="140"/>
      <c r="I28" s="140"/>
      <c r="J28" s="39"/>
      <c r="K28" s="39"/>
      <c r="L28" s="39"/>
      <c r="M28" s="54" t="s">
        <v>8</v>
      </c>
      <c r="N28" s="13"/>
      <c r="Q28" s="12" t="s">
        <v>8</v>
      </c>
    </row>
    <row r="29" spans="1:17" ht="14.65" customHeight="1" x14ac:dyDescent="0.25">
      <c r="B29" s="9"/>
      <c r="C29" s="60" t="s">
        <v>74</v>
      </c>
      <c r="D29" s="140" t="s">
        <v>67</v>
      </c>
      <c r="E29" s="140"/>
      <c r="F29" s="140"/>
      <c r="G29" s="140"/>
      <c r="H29" s="140"/>
      <c r="I29" s="140"/>
      <c r="J29" s="35"/>
      <c r="K29" s="35"/>
      <c r="L29" s="35"/>
      <c r="M29" s="54" t="s">
        <v>8</v>
      </c>
      <c r="N29" s="13"/>
      <c r="Q29" s="12" t="s">
        <v>69</v>
      </c>
    </row>
    <row r="30" spans="1:17" ht="14.65" customHeight="1" x14ac:dyDescent="0.25">
      <c r="B30" s="9"/>
      <c r="C30" s="60" t="s">
        <v>75</v>
      </c>
      <c r="D30" s="140" t="s">
        <v>59</v>
      </c>
      <c r="E30" s="140"/>
      <c r="F30" s="140"/>
      <c r="G30" s="140"/>
      <c r="H30" s="140"/>
      <c r="I30" s="140"/>
      <c r="J30" s="35"/>
      <c r="K30" s="35"/>
      <c r="L30" s="35"/>
      <c r="M30" s="54" t="s">
        <v>8</v>
      </c>
      <c r="N30" s="13"/>
      <c r="Q30" s="12" t="s">
        <v>70</v>
      </c>
    </row>
    <row r="31" spans="1:17" ht="14.65" customHeight="1" x14ac:dyDescent="0.25">
      <c r="B31" s="9"/>
      <c r="C31" s="60" t="s">
        <v>76</v>
      </c>
      <c r="D31" s="140" t="s">
        <v>68</v>
      </c>
      <c r="E31" s="140"/>
      <c r="F31" s="140"/>
      <c r="G31" s="140"/>
      <c r="H31" s="140"/>
      <c r="I31" s="140"/>
      <c r="J31" s="35"/>
      <c r="K31" s="35"/>
      <c r="L31" s="35"/>
      <c r="M31" s="54" t="s">
        <v>8</v>
      </c>
      <c r="N31" s="13"/>
      <c r="Q31" s="12" t="s">
        <v>71</v>
      </c>
    </row>
    <row r="32" spans="1:17" ht="14.65" customHeight="1" x14ac:dyDescent="0.25">
      <c r="B32" s="9"/>
      <c r="C32" s="60" t="s">
        <v>77</v>
      </c>
      <c r="D32" s="12" t="s">
        <v>53</v>
      </c>
      <c r="E32" s="135"/>
      <c r="F32" s="135"/>
      <c r="G32" s="135"/>
      <c r="H32" s="135"/>
      <c r="I32" s="135"/>
      <c r="J32" s="135"/>
      <c r="K32" s="135"/>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2"/>
      <c r="F34" s="132"/>
      <c r="G34" s="132"/>
      <c r="H34" s="132"/>
      <c r="I34" s="132"/>
      <c r="J34" s="132"/>
      <c r="K34" s="132"/>
      <c r="L34" s="132"/>
      <c r="M34" s="132"/>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40" t="s">
        <v>61</v>
      </c>
      <c r="E36" s="140"/>
      <c r="F36" s="140"/>
      <c r="G36" s="140"/>
      <c r="H36" s="140"/>
      <c r="I36" s="140"/>
      <c r="J36" s="140"/>
      <c r="K36" s="140"/>
      <c r="L36" s="12"/>
      <c r="M36" s="54" t="s">
        <v>42</v>
      </c>
      <c r="N36" s="13"/>
    </row>
    <row r="37" spans="2:14" x14ac:dyDescent="0.25">
      <c r="B37" s="9"/>
      <c r="C37" s="60" t="s">
        <v>100</v>
      </c>
      <c r="D37" s="140" t="s">
        <v>108</v>
      </c>
      <c r="E37" s="140"/>
      <c r="F37" s="140"/>
      <c r="G37" s="140"/>
      <c r="H37" s="140"/>
      <c r="I37" s="140"/>
      <c r="J37" s="140"/>
      <c r="K37" s="140"/>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2"/>
      <c r="F39" s="132"/>
      <c r="G39" s="132"/>
      <c r="H39" s="132"/>
      <c r="I39" s="132"/>
      <c r="J39" s="132"/>
      <c r="K39" s="132"/>
      <c r="L39" s="132"/>
      <c r="M39" s="132"/>
      <c r="N39" s="13"/>
    </row>
    <row r="40" spans="2:14" ht="14.65" customHeight="1" x14ac:dyDescent="0.25">
      <c r="B40" s="9"/>
      <c r="C40" s="34"/>
      <c r="D40" s="12"/>
      <c r="E40" s="12"/>
      <c r="F40" s="12"/>
      <c r="G40" s="12"/>
      <c r="H40" s="12"/>
      <c r="J40" s="12"/>
      <c r="K40" s="12"/>
      <c r="L40" s="12"/>
      <c r="M40" s="34"/>
      <c r="N40" s="13"/>
    </row>
    <row r="41" spans="2:14" x14ac:dyDescent="0.25">
      <c r="B41" s="9"/>
      <c r="C41" s="60">
        <v>3</v>
      </c>
      <c r="D41" s="139" t="s">
        <v>78</v>
      </c>
      <c r="E41" s="139"/>
      <c r="F41" s="139"/>
      <c r="G41" s="139"/>
      <c r="H41" s="139"/>
      <c r="I41" s="139"/>
      <c r="J41" s="139"/>
      <c r="K41" s="139"/>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2"/>
      <c r="F43" s="132"/>
      <c r="G43" s="132"/>
      <c r="H43" s="132"/>
      <c r="I43" s="132"/>
      <c r="J43" s="132"/>
      <c r="K43" s="132"/>
      <c r="L43" s="132"/>
      <c r="M43" s="132"/>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9" t="s">
        <v>45</v>
      </c>
      <c r="E45" s="139"/>
      <c r="F45" s="139"/>
      <c r="G45" s="139"/>
      <c r="H45" s="139"/>
      <c r="I45" s="139"/>
      <c r="J45" s="139"/>
      <c r="K45" s="139"/>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2" t="s">
        <v>184</v>
      </c>
      <c r="F47" s="132"/>
      <c r="G47" s="132"/>
      <c r="H47" s="132"/>
      <c r="I47" s="132"/>
      <c r="J47" s="132"/>
      <c r="K47" s="132"/>
      <c r="L47" s="132"/>
      <c r="M47" s="132"/>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9" t="s">
        <v>85</v>
      </c>
      <c r="E49" s="139"/>
      <c r="F49" s="139"/>
      <c r="G49" s="139"/>
      <c r="H49" s="139"/>
      <c r="I49" s="139"/>
      <c r="J49" s="139"/>
      <c r="K49" s="139"/>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2" t="s">
        <v>185</v>
      </c>
      <c r="F51" s="132"/>
      <c r="G51" s="132"/>
      <c r="H51" s="132"/>
      <c r="I51" s="132"/>
      <c r="J51" s="132"/>
      <c r="K51" s="132"/>
      <c r="L51" s="132"/>
      <c r="M51" s="132"/>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9" t="s">
        <v>79</v>
      </c>
      <c r="E53" s="139"/>
      <c r="F53" s="139"/>
      <c r="G53" s="139"/>
      <c r="H53" s="139"/>
      <c r="I53" s="139"/>
      <c r="J53" s="139"/>
      <c r="K53" s="139"/>
      <c r="L53" s="12"/>
      <c r="M53" s="12"/>
      <c r="N53" s="13"/>
    </row>
    <row r="54" spans="2:14" x14ac:dyDescent="0.25">
      <c r="B54" s="9"/>
      <c r="C54" s="60" t="s">
        <v>123</v>
      </c>
      <c r="D54" s="140" t="s">
        <v>47</v>
      </c>
      <c r="E54" s="140"/>
      <c r="F54" s="140"/>
      <c r="G54" s="140"/>
      <c r="H54" s="140"/>
      <c r="I54" s="140"/>
      <c r="J54" s="140"/>
      <c r="K54" s="140"/>
      <c r="L54" s="39"/>
      <c r="M54" s="54" t="s">
        <v>42</v>
      </c>
      <c r="N54" s="13"/>
    </row>
    <row r="55" spans="2:14" x14ac:dyDescent="0.25">
      <c r="B55" s="9"/>
      <c r="C55" s="60" t="s">
        <v>117</v>
      </c>
      <c r="D55" s="140" t="s">
        <v>48</v>
      </c>
      <c r="E55" s="140"/>
      <c r="F55" s="140"/>
      <c r="G55" s="140"/>
      <c r="H55" s="140"/>
      <c r="I55" s="140"/>
      <c r="J55" s="140"/>
      <c r="K55" s="140"/>
      <c r="L55" s="35"/>
      <c r="M55" s="54" t="s">
        <v>42</v>
      </c>
      <c r="N55" s="13"/>
    </row>
    <row r="56" spans="2:14" x14ac:dyDescent="0.25">
      <c r="B56" s="9"/>
      <c r="C56" s="60" t="s">
        <v>118</v>
      </c>
      <c r="D56" s="140" t="s">
        <v>49</v>
      </c>
      <c r="E56" s="140"/>
      <c r="F56" s="140"/>
      <c r="G56" s="140"/>
      <c r="H56" s="140"/>
      <c r="I56" s="140"/>
      <c r="J56" s="140"/>
      <c r="K56" s="140"/>
      <c r="L56" s="35"/>
      <c r="M56" s="54" t="s">
        <v>42</v>
      </c>
      <c r="N56" s="13"/>
    </row>
    <row r="57" spans="2:14" x14ac:dyDescent="0.25">
      <c r="B57" s="9"/>
      <c r="C57" s="60" t="s">
        <v>119</v>
      </c>
      <c r="D57" s="140" t="s">
        <v>50</v>
      </c>
      <c r="E57" s="140"/>
      <c r="F57" s="140"/>
      <c r="G57" s="140"/>
      <c r="H57" s="140"/>
      <c r="I57" s="140"/>
      <c r="J57" s="140"/>
      <c r="K57" s="140"/>
      <c r="L57" s="35"/>
      <c r="M57" s="54" t="s">
        <v>42</v>
      </c>
      <c r="N57" s="13"/>
    </row>
    <row r="58" spans="2:14" x14ac:dyDescent="0.25">
      <c r="B58" s="9"/>
      <c r="C58" s="60" t="s">
        <v>120</v>
      </c>
      <c r="D58" s="140" t="s">
        <v>51</v>
      </c>
      <c r="E58" s="140"/>
      <c r="F58" s="140"/>
      <c r="G58" s="140"/>
      <c r="H58" s="140"/>
      <c r="I58" s="140"/>
      <c r="J58" s="140"/>
      <c r="K58" s="140"/>
      <c r="L58" s="35"/>
      <c r="M58" s="54" t="s">
        <v>8</v>
      </c>
      <c r="N58" s="13"/>
    </row>
    <row r="59" spans="2:14" x14ac:dyDescent="0.25">
      <c r="B59" s="9"/>
      <c r="C59" s="60" t="s">
        <v>121</v>
      </c>
      <c r="D59" s="140" t="s">
        <v>52</v>
      </c>
      <c r="E59" s="140"/>
      <c r="F59" s="140"/>
      <c r="G59" s="140"/>
      <c r="H59" s="140"/>
      <c r="I59" s="140"/>
      <c r="J59" s="140"/>
      <c r="K59" s="140"/>
      <c r="L59" s="35"/>
      <c r="M59" s="54" t="s">
        <v>8</v>
      </c>
      <c r="N59" s="13"/>
    </row>
    <row r="60" spans="2:14" x14ac:dyDescent="0.25">
      <c r="B60" s="9"/>
      <c r="C60" s="60" t="s">
        <v>122</v>
      </c>
      <c r="D60" s="12" t="s">
        <v>53</v>
      </c>
      <c r="E60" s="132"/>
      <c r="F60" s="132"/>
      <c r="G60" s="132"/>
      <c r="H60" s="132"/>
      <c r="I60" s="132"/>
      <c r="J60" s="132"/>
      <c r="K60" s="132"/>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2" t="s">
        <v>186</v>
      </c>
      <c r="F62" s="132"/>
      <c r="G62" s="132"/>
      <c r="H62" s="132"/>
      <c r="I62" s="132"/>
      <c r="J62" s="132"/>
      <c r="K62" s="132"/>
      <c r="L62" s="132"/>
      <c r="M62" s="132"/>
      <c r="N62" s="13"/>
    </row>
    <row r="63" spans="2:14" x14ac:dyDescent="0.25">
      <c r="B63" s="9"/>
      <c r="C63" s="34"/>
      <c r="D63" s="12"/>
      <c r="E63" s="12"/>
      <c r="F63" s="12"/>
      <c r="G63" s="12"/>
      <c r="H63" s="12"/>
      <c r="J63" s="12"/>
      <c r="K63" s="12"/>
      <c r="L63" s="12"/>
      <c r="M63" s="34"/>
      <c r="N63" s="13"/>
    </row>
    <row r="64" spans="2:14" x14ac:dyDescent="0.25">
      <c r="B64" s="9"/>
      <c r="C64" s="60">
        <v>7</v>
      </c>
      <c r="D64" s="139" t="s">
        <v>86</v>
      </c>
      <c r="E64" s="139"/>
      <c r="F64" s="139"/>
      <c r="G64" s="139"/>
      <c r="H64" s="139"/>
      <c r="I64" s="139"/>
      <c r="J64" s="139"/>
      <c r="K64" s="139"/>
      <c r="L64" s="12"/>
      <c r="M64" s="54" t="s">
        <v>8</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2"/>
      <c r="F66" s="132"/>
      <c r="G66" s="132"/>
      <c r="H66" s="132"/>
      <c r="I66" s="132"/>
      <c r="J66" s="132"/>
      <c r="K66" s="132"/>
      <c r="L66" s="132"/>
      <c r="M66" s="132"/>
      <c r="N66" s="13"/>
    </row>
    <row r="67" spans="2:14" x14ac:dyDescent="0.25">
      <c r="B67" s="9"/>
      <c r="C67" s="34"/>
      <c r="D67" s="12"/>
      <c r="E67" s="12"/>
      <c r="F67" s="12"/>
      <c r="G67" s="12"/>
      <c r="H67" s="12"/>
      <c r="J67" s="12"/>
      <c r="K67" s="12"/>
      <c r="L67" s="12"/>
      <c r="M67" s="34"/>
      <c r="N67" s="13"/>
    </row>
    <row r="68" spans="2:14" x14ac:dyDescent="0.25">
      <c r="B68" s="9"/>
      <c r="C68" s="60">
        <v>8</v>
      </c>
      <c r="D68" s="139" t="s">
        <v>80</v>
      </c>
      <c r="E68" s="139"/>
      <c r="F68" s="139"/>
      <c r="G68" s="139"/>
      <c r="H68" s="139"/>
      <c r="I68" s="139"/>
      <c r="J68" s="139"/>
      <c r="K68" s="139"/>
      <c r="L68" s="39"/>
      <c r="M68" s="39"/>
      <c r="N68" s="13"/>
    </row>
    <row r="69" spans="2:14" x14ac:dyDescent="0.25">
      <c r="B69" s="9"/>
      <c r="C69" s="60" t="s">
        <v>113</v>
      </c>
      <c r="D69" s="140" t="s">
        <v>47</v>
      </c>
      <c r="E69" s="140"/>
      <c r="F69" s="140"/>
      <c r="G69" s="140"/>
      <c r="H69" s="140"/>
      <c r="I69" s="140"/>
      <c r="J69" s="140"/>
      <c r="K69" s="140"/>
      <c r="L69" s="39"/>
      <c r="M69" s="54" t="s">
        <v>8</v>
      </c>
      <c r="N69" s="13"/>
    </row>
    <row r="70" spans="2:14" x14ac:dyDescent="0.25">
      <c r="B70" s="9"/>
      <c r="C70" s="60" t="s">
        <v>114</v>
      </c>
      <c r="D70" s="140" t="s">
        <v>54</v>
      </c>
      <c r="E70" s="140"/>
      <c r="F70" s="140"/>
      <c r="G70" s="140"/>
      <c r="H70" s="140"/>
      <c r="I70" s="140"/>
      <c r="J70" s="140"/>
      <c r="K70" s="140"/>
      <c r="L70" s="35"/>
      <c r="M70" s="54" t="s">
        <v>8</v>
      </c>
      <c r="N70" s="13"/>
    </row>
    <row r="71" spans="2:14" x14ac:dyDescent="0.25">
      <c r="B71" s="9"/>
      <c r="C71" s="60" t="s">
        <v>115</v>
      </c>
      <c r="D71" s="140" t="s">
        <v>55</v>
      </c>
      <c r="E71" s="140"/>
      <c r="F71" s="140"/>
      <c r="G71" s="140"/>
      <c r="H71" s="140"/>
      <c r="I71" s="140"/>
      <c r="J71" s="140"/>
      <c r="K71" s="140"/>
      <c r="L71" s="35"/>
      <c r="M71" s="54" t="s">
        <v>8</v>
      </c>
      <c r="N71" s="13"/>
    </row>
    <row r="72" spans="2:14" x14ac:dyDescent="0.25">
      <c r="B72" s="9"/>
      <c r="C72" s="60" t="s">
        <v>116</v>
      </c>
      <c r="D72" s="140" t="s">
        <v>101</v>
      </c>
      <c r="E72" s="140"/>
      <c r="F72" s="140"/>
      <c r="G72" s="140"/>
      <c r="H72" s="140"/>
      <c r="I72" s="140"/>
      <c r="J72" s="140"/>
      <c r="K72" s="140"/>
      <c r="L72" s="35"/>
      <c r="M72" s="54" t="s">
        <v>8</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2"/>
      <c r="F74" s="132"/>
      <c r="G74" s="132"/>
      <c r="H74" s="132"/>
      <c r="I74" s="132"/>
      <c r="J74" s="132"/>
      <c r="K74" s="132"/>
      <c r="L74" s="132"/>
      <c r="M74" s="132"/>
      <c r="N74" s="13"/>
    </row>
    <row r="75" spans="2:14" x14ac:dyDescent="0.25">
      <c r="B75" s="9"/>
      <c r="C75" s="34"/>
      <c r="D75" s="12"/>
      <c r="E75" s="12"/>
      <c r="F75" s="12"/>
      <c r="G75" s="12"/>
      <c r="H75" s="12"/>
      <c r="J75" s="12"/>
      <c r="K75" s="12"/>
      <c r="L75" s="12"/>
      <c r="M75" s="34"/>
      <c r="N75" s="13"/>
    </row>
    <row r="76" spans="2:14" x14ac:dyDescent="0.25">
      <c r="B76" s="9"/>
      <c r="C76" s="34">
        <v>9</v>
      </c>
      <c r="D76" s="139" t="s">
        <v>22</v>
      </c>
      <c r="E76" s="139"/>
      <c r="F76" s="139"/>
      <c r="G76" s="139"/>
      <c r="H76" s="139"/>
      <c r="I76" s="139"/>
      <c r="J76" s="139"/>
      <c r="K76" s="139"/>
      <c r="L76" s="12"/>
      <c r="M76" s="54" t="s">
        <v>42</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64">
        <v>46090</v>
      </c>
      <c r="F78" s="132"/>
      <c r="G78" s="132"/>
      <c r="H78" s="132"/>
      <c r="I78" s="132"/>
      <c r="J78" s="132"/>
      <c r="K78" s="132"/>
      <c r="L78" s="132"/>
      <c r="M78" s="132"/>
      <c r="N78" s="13"/>
    </row>
    <row r="79" spans="2:14" x14ac:dyDescent="0.25">
      <c r="B79" s="9"/>
      <c r="C79" s="34"/>
      <c r="D79" s="12"/>
      <c r="E79" s="12"/>
      <c r="F79" s="12"/>
      <c r="G79" s="12"/>
      <c r="H79" s="12"/>
      <c r="J79" s="12"/>
      <c r="K79" s="12"/>
      <c r="L79" s="12"/>
      <c r="M79" s="34"/>
      <c r="N79" s="13"/>
    </row>
    <row r="80" spans="2:14" x14ac:dyDescent="0.25">
      <c r="B80" s="9"/>
      <c r="C80" s="34">
        <v>10</v>
      </c>
      <c r="D80" s="139" t="s">
        <v>112</v>
      </c>
      <c r="E80" s="139"/>
      <c r="F80" s="139"/>
      <c r="G80" s="139"/>
      <c r="H80" s="139"/>
      <c r="I80" s="139"/>
      <c r="J80" s="139"/>
      <c r="K80" s="139"/>
      <c r="L80" s="12"/>
      <c r="M80" s="54" t="s">
        <v>7</v>
      </c>
      <c r="N80" s="13"/>
    </row>
    <row r="81" spans="2:14" ht="4.1500000000000004" customHeight="1" x14ac:dyDescent="0.25">
      <c r="B81" s="9"/>
      <c r="C81" s="34"/>
      <c r="D81" s="38"/>
      <c r="E81" s="38"/>
      <c r="F81" s="38"/>
      <c r="G81" s="38"/>
      <c r="H81" s="38"/>
      <c r="I81" s="40"/>
      <c r="J81" s="40"/>
      <c r="K81" s="40"/>
      <c r="L81" s="12"/>
      <c r="M81" s="12"/>
      <c r="N81" s="13"/>
    </row>
    <row r="82" spans="2:14" ht="45" customHeight="1" x14ac:dyDescent="0.25">
      <c r="B82" s="9"/>
      <c r="C82" s="34"/>
      <c r="D82" s="37" t="s">
        <v>44</v>
      </c>
      <c r="E82" s="132" t="s">
        <v>187</v>
      </c>
      <c r="F82" s="132"/>
      <c r="G82" s="132"/>
      <c r="H82" s="132"/>
      <c r="I82" s="132"/>
      <c r="J82" s="132"/>
      <c r="K82" s="132"/>
      <c r="L82" s="132"/>
      <c r="M82" s="132"/>
      <c r="N82" s="13"/>
    </row>
    <row r="83" spans="2:14" x14ac:dyDescent="0.25">
      <c r="B83" s="9"/>
      <c r="C83" s="34"/>
      <c r="D83" s="38"/>
      <c r="E83" s="38"/>
      <c r="F83" s="38"/>
      <c r="G83" s="38"/>
      <c r="H83" s="38"/>
      <c r="I83" s="40"/>
      <c r="J83" s="40"/>
      <c r="K83" s="40"/>
      <c r="L83" s="12"/>
      <c r="M83" s="12"/>
      <c r="N83" s="13"/>
    </row>
    <row r="84" spans="2:14" x14ac:dyDescent="0.25">
      <c r="B84" s="9"/>
      <c r="C84" s="60">
        <v>11</v>
      </c>
      <c r="D84" s="139" t="s">
        <v>107</v>
      </c>
      <c r="E84" s="139"/>
      <c r="F84" s="139"/>
      <c r="G84" s="139"/>
      <c r="H84" s="139"/>
      <c r="I84" s="139"/>
      <c r="J84" s="139"/>
      <c r="K84" s="139"/>
      <c r="L84" s="12"/>
      <c r="M84" s="54" t="s">
        <v>8</v>
      </c>
      <c r="N84" s="13"/>
    </row>
    <row r="85" spans="2:14" x14ac:dyDescent="0.25">
      <c r="B85" s="9"/>
      <c r="C85" s="60" t="s">
        <v>124</v>
      </c>
      <c r="D85" s="140" t="s">
        <v>102</v>
      </c>
      <c r="E85" s="140"/>
      <c r="F85" s="140"/>
      <c r="G85" s="140"/>
      <c r="H85" s="140"/>
      <c r="I85" s="140"/>
      <c r="J85" s="140"/>
      <c r="K85" s="140"/>
      <c r="L85" s="35"/>
      <c r="M85" s="54" t="s">
        <v>8</v>
      </c>
      <c r="N85" s="13"/>
    </row>
    <row r="86" spans="2:14" x14ac:dyDescent="0.25">
      <c r="B86" s="9"/>
      <c r="C86" s="60" t="s">
        <v>81</v>
      </c>
      <c r="D86" s="140" t="s">
        <v>103</v>
      </c>
      <c r="E86" s="140"/>
      <c r="F86" s="140"/>
      <c r="G86" s="140"/>
      <c r="H86" s="140"/>
      <c r="I86" s="140"/>
      <c r="J86" s="140"/>
      <c r="K86" s="140"/>
      <c r="L86" s="35"/>
      <c r="M86" s="54" t="s">
        <v>8</v>
      </c>
      <c r="N86" s="13"/>
    </row>
    <row r="87" spans="2:14" x14ac:dyDescent="0.25">
      <c r="B87" s="9"/>
      <c r="C87" s="60" t="s">
        <v>82</v>
      </c>
      <c r="D87" s="140" t="s">
        <v>104</v>
      </c>
      <c r="E87" s="140"/>
      <c r="F87" s="140"/>
      <c r="G87" s="140"/>
      <c r="H87" s="140"/>
      <c r="I87" s="140"/>
      <c r="J87" s="140"/>
      <c r="K87" s="140"/>
      <c r="L87" s="35"/>
      <c r="M87" s="54" t="s">
        <v>8</v>
      </c>
      <c r="N87" s="13"/>
    </row>
    <row r="88" spans="2:14" x14ac:dyDescent="0.25">
      <c r="B88" s="9"/>
      <c r="C88" s="60" t="s">
        <v>83</v>
      </c>
      <c r="D88" s="140" t="s">
        <v>105</v>
      </c>
      <c r="E88" s="140"/>
      <c r="F88" s="140"/>
      <c r="G88" s="140"/>
      <c r="H88" s="140"/>
      <c r="I88" s="140"/>
      <c r="J88" s="140"/>
      <c r="K88" s="140"/>
      <c r="L88" s="35"/>
      <c r="M88" s="54" t="s">
        <v>8</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2"/>
      <c r="F90" s="132"/>
      <c r="G90" s="132"/>
      <c r="H90" s="132"/>
      <c r="I90" s="132"/>
      <c r="J90" s="132"/>
      <c r="K90" s="132"/>
      <c r="L90" s="132"/>
      <c r="M90" s="132"/>
      <c r="N90" s="13"/>
    </row>
    <row r="91" spans="2:14" x14ac:dyDescent="0.25">
      <c r="B91" s="9"/>
      <c r="C91" s="34"/>
      <c r="D91" s="12"/>
      <c r="E91" s="12"/>
      <c r="F91" s="12"/>
      <c r="G91" s="12"/>
      <c r="H91" s="12"/>
      <c r="J91" s="12"/>
      <c r="K91" s="12"/>
      <c r="L91" s="12"/>
      <c r="M91" s="34"/>
      <c r="N91" s="13"/>
    </row>
    <row r="92" spans="2:14" x14ac:dyDescent="0.25">
      <c r="B92" s="9"/>
      <c r="C92" s="60">
        <v>12</v>
      </c>
      <c r="D92" s="139" t="s">
        <v>134</v>
      </c>
      <c r="E92" s="139"/>
      <c r="F92" s="139"/>
      <c r="G92" s="139"/>
      <c r="H92" s="139"/>
      <c r="I92" s="139"/>
      <c r="J92" s="139"/>
      <c r="K92" s="139"/>
      <c r="L92" s="12"/>
      <c r="M92" s="54" t="s">
        <v>8</v>
      </c>
      <c r="N92" s="13"/>
    </row>
    <row r="93" spans="2:14" x14ac:dyDescent="0.25">
      <c r="B93" s="9"/>
      <c r="C93" s="60" t="s">
        <v>125</v>
      </c>
      <c r="D93" s="139" t="s">
        <v>47</v>
      </c>
      <c r="E93" s="139"/>
      <c r="F93" s="139"/>
      <c r="G93" s="139"/>
      <c r="H93" s="139"/>
      <c r="I93" s="139"/>
      <c r="J93" s="139"/>
      <c r="K93" s="139"/>
      <c r="L93" s="12"/>
      <c r="M93" s="54" t="s">
        <v>8</v>
      </c>
      <c r="N93" s="13"/>
    </row>
    <row r="94" spans="2:14" x14ac:dyDescent="0.25">
      <c r="B94" s="9"/>
      <c r="C94" s="60" t="s">
        <v>126</v>
      </c>
      <c r="D94" s="139" t="s">
        <v>58</v>
      </c>
      <c r="E94" s="139"/>
      <c r="F94" s="139"/>
      <c r="G94" s="139"/>
      <c r="H94" s="139"/>
      <c r="I94" s="139"/>
      <c r="J94" s="139"/>
      <c r="K94" s="139"/>
      <c r="L94" s="12"/>
      <c r="M94" s="54" t="s">
        <v>8</v>
      </c>
      <c r="N94" s="13"/>
    </row>
    <row r="95" spans="2:14" x14ac:dyDescent="0.25">
      <c r="B95" s="9"/>
      <c r="C95" s="60" t="s">
        <v>127</v>
      </c>
      <c r="D95" s="139" t="s">
        <v>56</v>
      </c>
      <c r="E95" s="139"/>
      <c r="F95" s="139"/>
      <c r="G95" s="139"/>
      <c r="H95" s="139"/>
      <c r="I95" s="139"/>
      <c r="J95" s="139"/>
      <c r="K95" s="139"/>
      <c r="L95" s="12"/>
      <c r="M95" s="54" t="s">
        <v>8</v>
      </c>
      <c r="N95" s="13"/>
    </row>
    <row r="96" spans="2:14" x14ac:dyDescent="0.25">
      <c r="B96" s="9"/>
      <c r="C96" s="60" t="s">
        <v>128</v>
      </c>
      <c r="D96" s="139" t="s">
        <v>57</v>
      </c>
      <c r="E96" s="139"/>
      <c r="F96" s="139"/>
      <c r="G96" s="139"/>
      <c r="H96" s="139"/>
      <c r="I96" s="139"/>
      <c r="J96" s="139"/>
      <c r="K96" s="139"/>
      <c r="L96" s="12"/>
      <c r="M96" s="54" t="s">
        <v>8</v>
      </c>
      <c r="N96" s="13"/>
    </row>
    <row r="97" spans="2:14" x14ac:dyDescent="0.25">
      <c r="B97" s="9"/>
      <c r="C97" s="60" t="s">
        <v>129</v>
      </c>
      <c r="D97" s="139" t="s">
        <v>60</v>
      </c>
      <c r="E97" s="139"/>
      <c r="F97" s="139"/>
      <c r="G97" s="139"/>
      <c r="H97" s="139"/>
      <c r="I97" s="139"/>
      <c r="J97" s="139"/>
      <c r="K97" s="139"/>
      <c r="L97" s="12"/>
      <c r="M97" s="54" t="s">
        <v>8</v>
      </c>
      <c r="N97" s="13"/>
    </row>
    <row r="98" spans="2:14" x14ac:dyDescent="0.25">
      <c r="B98" s="9"/>
      <c r="C98" s="60" t="s">
        <v>130</v>
      </c>
      <c r="D98" s="140" t="s">
        <v>59</v>
      </c>
      <c r="E98" s="140"/>
      <c r="F98" s="140"/>
      <c r="G98" s="140"/>
      <c r="H98" s="140"/>
      <c r="I98" s="140"/>
      <c r="J98" s="140"/>
      <c r="K98" s="140"/>
      <c r="L98" s="39"/>
      <c r="M98" s="54" t="s">
        <v>8</v>
      </c>
      <c r="N98" s="13"/>
    </row>
    <row r="99" spans="2:14" x14ac:dyDescent="0.25">
      <c r="B99" s="9"/>
      <c r="C99" s="60" t="s">
        <v>131</v>
      </c>
      <c r="D99" s="140" t="s">
        <v>133</v>
      </c>
      <c r="E99" s="140"/>
      <c r="F99" s="140"/>
      <c r="G99" s="140"/>
      <c r="H99" s="140"/>
      <c r="I99" s="140"/>
      <c r="J99" s="140"/>
      <c r="K99" s="140"/>
      <c r="L99" s="39"/>
      <c r="M99" s="54" t="s">
        <v>8</v>
      </c>
      <c r="N99" s="13"/>
    </row>
    <row r="100" spans="2:14" x14ac:dyDescent="0.25">
      <c r="B100" s="9"/>
      <c r="C100" s="60" t="s">
        <v>132</v>
      </c>
      <c r="D100" s="140" t="s">
        <v>110</v>
      </c>
      <c r="E100" s="140"/>
      <c r="F100" s="140"/>
      <c r="G100" s="140"/>
      <c r="H100" s="140"/>
      <c r="I100" s="140"/>
      <c r="J100" s="140"/>
      <c r="K100" s="140"/>
      <c r="L100" s="39"/>
      <c r="M100" s="54"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2"/>
      <c r="F102" s="132"/>
      <c r="G102" s="132"/>
      <c r="H102" s="132"/>
      <c r="I102" s="132"/>
      <c r="J102" s="132"/>
      <c r="K102" s="132"/>
      <c r="L102" s="132"/>
      <c r="M102" s="132"/>
      <c r="N102" s="13"/>
    </row>
    <row r="103" spans="2:14" x14ac:dyDescent="0.25">
      <c r="B103" s="9"/>
      <c r="C103" s="34"/>
      <c r="D103" s="12"/>
      <c r="E103" s="12"/>
      <c r="F103" s="12"/>
      <c r="G103" s="12"/>
      <c r="H103" s="12"/>
      <c r="J103" s="12"/>
      <c r="K103" s="12"/>
      <c r="L103" s="12"/>
      <c r="M103" s="34"/>
      <c r="N103" s="13"/>
    </row>
    <row r="104" spans="2:14" x14ac:dyDescent="0.25">
      <c r="B104" s="9"/>
      <c r="C104" s="60">
        <v>13</v>
      </c>
      <c r="D104" s="139" t="s">
        <v>24</v>
      </c>
      <c r="E104" s="139"/>
      <c r="F104" s="139"/>
      <c r="G104" s="139"/>
      <c r="H104" s="139"/>
      <c r="I104" s="139"/>
      <c r="J104" s="139"/>
      <c r="K104" s="139"/>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2"/>
      <c r="F106" s="132"/>
      <c r="G106" s="132"/>
      <c r="H106" s="132"/>
      <c r="I106" s="132"/>
      <c r="J106" s="132"/>
      <c r="K106" s="132"/>
      <c r="L106" s="132"/>
      <c r="M106" s="132"/>
      <c r="N106" s="13"/>
    </row>
    <row r="107" spans="2:14" x14ac:dyDescent="0.25">
      <c r="B107" s="9"/>
      <c r="C107" s="34"/>
      <c r="D107" s="12"/>
      <c r="E107" s="12"/>
      <c r="F107" s="12"/>
      <c r="G107" s="12"/>
      <c r="H107" s="12"/>
      <c r="J107" s="12"/>
      <c r="K107" s="12"/>
      <c r="L107" s="12"/>
      <c r="M107" s="34"/>
      <c r="N107" s="13"/>
    </row>
    <row r="108" spans="2:14" x14ac:dyDescent="0.25">
      <c r="B108" s="9"/>
      <c r="C108" s="60">
        <v>14</v>
      </c>
      <c r="D108" s="139" t="s">
        <v>23</v>
      </c>
      <c r="E108" s="139"/>
      <c r="F108" s="139"/>
      <c r="G108" s="139"/>
      <c r="H108" s="139"/>
      <c r="I108" s="139"/>
      <c r="J108" s="139"/>
      <c r="K108" s="139"/>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2"/>
      <c r="F110" s="132"/>
      <c r="G110" s="132"/>
      <c r="H110" s="132"/>
      <c r="I110" s="132"/>
      <c r="J110" s="132"/>
      <c r="K110" s="132"/>
      <c r="L110" s="132"/>
      <c r="M110" s="132"/>
      <c r="N110" s="13"/>
    </row>
    <row r="111" spans="2:14" x14ac:dyDescent="0.25">
      <c r="B111" s="9"/>
      <c r="C111" s="34"/>
      <c r="D111" s="12"/>
      <c r="E111" s="12"/>
      <c r="F111" s="12"/>
      <c r="G111" s="12"/>
      <c r="H111" s="12"/>
      <c r="J111" s="12"/>
      <c r="K111" s="12"/>
      <c r="L111" s="12"/>
      <c r="M111" s="34"/>
      <c r="N111" s="13"/>
    </row>
    <row r="112" spans="2:14" x14ac:dyDescent="0.25">
      <c r="B112" s="9"/>
      <c r="C112" s="60">
        <v>15</v>
      </c>
      <c r="D112" s="139" t="s">
        <v>9</v>
      </c>
      <c r="E112" s="139"/>
      <c r="F112" s="139"/>
      <c r="G112" s="139"/>
      <c r="H112" s="139"/>
      <c r="I112" s="139"/>
      <c r="J112" s="139"/>
      <c r="K112" s="139"/>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2"/>
      <c r="F114" s="132"/>
      <c r="G114" s="132"/>
      <c r="H114" s="132"/>
      <c r="I114" s="132"/>
      <c r="J114" s="132"/>
      <c r="K114" s="132"/>
      <c r="L114" s="132"/>
      <c r="M114" s="132"/>
      <c r="N114" s="13"/>
    </row>
    <row r="115" spans="2:14" x14ac:dyDescent="0.25">
      <c r="B115" s="9"/>
      <c r="C115" s="1"/>
      <c r="D115" s="12"/>
      <c r="E115" s="12"/>
      <c r="F115" s="12"/>
      <c r="G115" s="12"/>
      <c r="H115" s="12"/>
      <c r="J115" s="12"/>
      <c r="K115" s="12"/>
      <c r="L115" s="12"/>
      <c r="M115" s="34"/>
      <c r="N115" s="13"/>
    </row>
    <row r="116" spans="2:14" x14ac:dyDescent="0.25">
      <c r="B116" s="9"/>
      <c r="C116" s="60">
        <v>16</v>
      </c>
      <c r="D116" s="139" t="s">
        <v>25</v>
      </c>
      <c r="E116" s="139"/>
      <c r="F116" s="139"/>
      <c r="G116" s="139"/>
      <c r="H116" s="139"/>
      <c r="I116" s="139"/>
      <c r="J116" s="139"/>
      <c r="K116" s="139"/>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2"/>
      <c r="F118" s="132"/>
      <c r="G118" s="132"/>
      <c r="H118" s="132"/>
      <c r="I118" s="132"/>
      <c r="J118" s="132"/>
      <c r="K118" s="132"/>
      <c r="L118" s="132"/>
      <c r="M118" s="132"/>
      <c r="N118" s="13"/>
    </row>
    <row r="119" spans="2:14" x14ac:dyDescent="0.25">
      <c r="B119" s="9"/>
      <c r="C119" s="34"/>
      <c r="D119" s="12"/>
      <c r="E119" s="12"/>
      <c r="F119" s="12"/>
      <c r="G119" s="12"/>
      <c r="H119" s="12"/>
      <c r="J119" s="12"/>
      <c r="K119" s="12"/>
      <c r="L119" s="12"/>
      <c r="M119" s="34"/>
      <c r="N119" s="13"/>
    </row>
    <row r="120" spans="2:14" x14ac:dyDescent="0.25">
      <c r="B120" s="9"/>
      <c r="C120" s="60">
        <v>17</v>
      </c>
      <c r="D120" s="139" t="s">
        <v>29</v>
      </c>
      <c r="E120" s="139"/>
      <c r="F120" s="139"/>
      <c r="G120" s="139"/>
      <c r="H120" s="139"/>
      <c r="I120" s="139"/>
      <c r="J120" s="139"/>
      <c r="K120" s="139"/>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2"/>
      <c r="F122" s="132"/>
      <c r="G122" s="132"/>
      <c r="H122" s="132"/>
      <c r="I122" s="132"/>
      <c r="J122" s="132"/>
      <c r="K122" s="132"/>
      <c r="L122" s="132"/>
      <c r="M122" s="132"/>
      <c r="N122" s="13"/>
    </row>
    <row r="123" spans="2:14" x14ac:dyDescent="0.25">
      <c r="B123" s="9"/>
      <c r="C123" s="34"/>
      <c r="D123" s="12"/>
      <c r="E123" s="12"/>
      <c r="F123" s="12"/>
      <c r="G123" s="12"/>
      <c r="H123" s="12"/>
      <c r="J123" s="12"/>
      <c r="K123" s="12"/>
      <c r="L123" s="12"/>
      <c r="M123" s="34"/>
      <c r="N123" s="13"/>
    </row>
    <row r="124" spans="2:14" x14ac:dyDescent="0.25">
      <c r="B124" s="9"/>
      <c r="C124" s="60">
        <v>18</v>
      </c>
      <c r="D124" s="139" t="s">
        <v>26</v>
      </c>
      <c r="E124" s="139"/>
      <c r="F124" s="139"/>
      <c r="G124" s="139"/>
      <c r="H124" s="139"/>
      <c r="I124" s="139"/>
      <c r="J124" s="139"/>
      <c r="K124" s="139"/>
      <c r="L124" s="12"/>
      <c r="M124" s="54" t="s">
        <v>42</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2"/>
      <c r="F126" s="132"/>
      <c r="G126" s="132"/>
      <c r="H126" s="132"/>
      <c r="I126" s="132"/>
      <c r="J126" s="132"/>
      <c r="K126" s="132"/>
      <c r="L126" s="132"/>
      <c r="M126" s="132"/>
      <c r="N126" s="13"/>
    </row>
    <row r="127" spans="2:14" x14ac:dyDescent="0.25">
      <c r="B127" s="9"/>
      <c r="C127" s="34"/>
      <c r="D127" s="12"/>
      <c r="E127" s="12"/>
      <c r="F127" s="12"/>
      <c r="G127" s="12"/>
      <c r="H127" s="12"/>
      <c r="J127" s="12"/>
      <c r="K127" s="12"/>
      <c r="L127" s="12"/>
      <c r="M127" s="34"/>
      <c r="N127" s="13"/>
    </row>
    <row r="128" spans="2:14" x14ac:dyDescent="0.25">
      <c r="B128" s="9"/>
      <c r="C128" s="60">
        <v>19</v>
      </c>
      <c r="D128" s="141" t="s">
        <v>62</v>
      </c>
      <c r="E128" s="141"/>
      <c r="F128" s="141"/>
      <c r="G128" s="141"/>
      <c r="H128" s="141"/>
      <c r="I128" s="141"/>
      <c r="J128" s="141"/>
      <c r="K128" s="141"/>
      <c r="L128" s="12"/>
      <c r="M128" s="54" t="s">
        <v>8</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2"/>
      <c r="F130" s="132"/>
      <c r="G130" s="132"/>
      <c r="H130" s="132"/>
      <c r="I130" s="132"/>
      <c r="J130" s="132"/>
      <c r="K130" s="132"/>
      <c r="L130" s="132"/>
      <c r="M130" s="132"/>
      <c r="N130" s="13"/>
    </row>
    <row r="131" spans="2:14" x14ac:dyDescent="0.25">
      <c r="B131" s="9"/>
      <c r="C131" s="34"/>
      <c r="D131" s="12"/>
      <c r="E131" s="12"/>
      <c r="F131" s="12"/>
      <c r="G131" s="12"/>
      <c r="H131" s="12"/>
      <c r="J131" s="12"/>
      <c r="K131" s="12"/>
      <c r="L131" s="12"/>
      <c r="M131" s="34"/>
      <c r="N131" s="13"/>
    </row>
    <row r="132" spans="2:14" x14ac:dyDescent="0.25">
      <c r="B132" s="9"/>
      <c r="C132" s="60">
        <v>20</v>
      </c>
      <c r="D132" s="141" t="s">
        <v>63</v>
      </c>
      <c r="E132" s="141"/>
      <c r="F132" s="141"/>
      <c r="G132" s="141"/>
      <c r="H132" s="141"/>
      <c r="I132" s="141"/>
      <c r="J132" s="141"/>
      <c r="K132" s="141"/>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2"/>
      <c r="F134" s="132"/>
      <c r="G134" s="132"/>
      <c r="H134" s="132"/>
      <c r="I134" s="132"/>
      <c r="J134" s="132"/>
      <c r="K134" s="132"/>
      <c r="L134" s="132"/>
      <c r="M134" s="132"/>
      <c r="N134" s="13"/>
    </row>
    <row r="135" spans="2:14" x14ac:dyDescent="0.25">
      <c r="B135" s="9"/>
      <c r="C135" s="1"/>
      <c r="D135" s="12"/>
      <c r="E135" s="12"/>
      <c r="F135" s="12"/>
      <c r="G135" s="12"/>
      <c r="H135" s="12"/>
      <c r="J135" s="12"/>
      <c r="K135" s="12"/>
      <c r="L135" s="12"/>
      <c r="M135" s="34"/>
      <c r="N135" s="13"/>
    </row>
    <row r="136" spans="2:14" x14ac:dyDescent="0.25">
      <c r="B136" s="9"/>
      <c r="C136" s="60">
        <v>21</v>
      </c>
      <c r="D136" s="141" t="s">
        <v>64</v>
      </c>
      <c r="E136" s="141"/>
      <c r="F136" s="141"/>
      <c r="G136" s="141"/>
      <c r="H136" s="141"/>
      <c r="I136" s="141"/>
      <c r="J136" s="141"/>
      <c r="K136" s="141"/>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2"/>
      <c r="F138" s="132"/>
      <c r="G138" s="132"/>
      <c r="H138" s="132"/>
      <c r="I138" s="132"/>
      <c r="J138" s="132"/>
      <c r="K138" s="132"/>
      <c r="L138" s="132"/>
      <c r="M138" s="132"/>
      <c r="N138" s="13"/>
    </row>
    <row r="139" spans="2:14" x14ac:dyDescent="0.25">
      <c r="B139" s="9"/>
      <c r="D139" s="12"/>
      <c r="E139" s="12"/>
      <c r="F139" s="12"/>
      <c r="G139" s="12"/>
      <c r="H139" s="12"/>
      <c r="J139" s="12"/>
      <c r="K139" s="12"/>
      <c r="L139" s="12"/>
      <c r="M139" s="34"/>
      <c r="N139" s="13"/>
    </row>
    <row r="140" spans="2:14" x14ac:dyDescent="0.25">
      <c r="B140" s="9"/>
      <c r="C140" s="60">
        <v>22</v>
      </c>
      <c r="D140" s="141" t="s">
        <v>65</v>
      </c>
      <c r="E140" s="141"/>
      <c r="F140" s="141"/>
      <c r="G140" s="141"/>
      <c r="H140" s="141"/>
      <c r="I140" s="141"/>
      <c r="J140" s="141"/>
      <c r="K140" s="141"/>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2"/>
      <c r="F142" s="132"/>
      <c r="G142" s="132"/>
      <c r="H142" s="132"/>
      <c r="I142" s="132"/>
      <c r="J142" s="132"/>
      <c r="K142" s="132"/>
      <c r="L142" s="132"/>
      <c r="M142" s="132"/>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41" t="s">
        <v>66</v>
      </c>
      <c r="E144" s="141"/>
      <c r="F144" s="141"/>
      <c r="G144" s="141"/>
      <c r="H144" s="141"/>
      <c r="I144" s="141"/>
      <c r="J144" s="141"/>
      <c r="K144" s="141"/>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2"/>
      <c r="F146" s="132"/>
      <c r="G146" s="132"/>
      <c r="H146" s="132"/>
      <c r="I146" s="132"/>
      <c r="J146" s="132"/>
      <c r="K146" s="132"/>
      <c r="L146" s="132"/>
      <c r="M146" s="132"/>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42" t="s">
        <v>27</v>
      </c>
      <c r="D151" s="142"/>
      <c r="E151" s="142"/>
      <c r="F151" s="142"/>
      <c r="G151" s="142"/>
      <c r="H151" s="142"/>
      <c r="I151" s="142"/>
      <c r="J151" s="142"/>
      <c r="K151" s="142"/>
      <c r="L151" s="142"/>
      <c r="M151" s="142"/>
      <c r="N151" s="13"/>
    </row>
    <row r="152" spans="2:14" x14ac:dyDescent="0.25">
      <c r="B152" s="9"/>
      <c r="N152" s="13"/>
    </row>
    <row r="153" spans="2:14" x14ac:dyDescent="0.25">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2"/>
      <c r="I153" s="142"/>
      <c r="J153" s="142"/>
      <c r="N153" s="13"/>
    </row>
    <row r="154" spans="2:14" x14ac:dyDescent="0.25">
      <c r="B154" s="9"/>
      <c r="G154" s="36"/>
      <c r="H154" s="36"/>
      <c r="I154" s="35"/>
      <c r="J154" s="36"/>
      <c r="N154" s="13"/>
    </row>
    <row r="155" spans="2:14" ht="14.1" customHeight="1" x14ac:dyDescent="0.25">
      <c r="B155" s="9"/>
      <c r="C155" s="91" t="s">
        <v>109</v>
      </c>
      <c r="D155" s="91"/>
      <c r="E155" s="91"/>
      <c r="F155" s="91"/>
      <c r="G155" s="91"/>
      <c r="H155" s="91"/>
      <c r="I155" s="91"/>
      <c r="J155" s="91"/>
      <c r="K155" s="91"/>
      <c r="L155" s="91"/>
      <c r="M155" s="91"/>
      <c r="N155" s="13"/>
    </row>
    <row r="156" spans="2:14" x14ac:dyDescent="0.25">
      <c r="B156" s="9"/>
      <c r="C156" s="91"/>
      <c r="D156" s="91"/>
      <c r="E156" s="91"/>
      <c r="F156" s="91"/>
      <c r="G156" s="91"/>
      <c r="H156" s="91"/>
      <c r="I156" s="91"/>
      <c r="J156" s="91"/>
      <c r="K156" s="91"/>
      <c r="L156" s="91"/>
      <c r="M156" s="9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Sandra Milena Alvaran Melo</cp:lastModifiedBy>
  <cp:lastPrinted>2025-09-27T20:23:11Z</cp:lastPrinted>
  <dcterms:created xsi:type="dcterms:W3CDTF">2010-08-23T20:10:53Z</dcterms:created>
  <dcterms:modified xsi:type="dcterms:W3CDTF">2026-03-09T22:52:43Z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