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saalvaran_sena_edu_co/Documents/Escritorio/PLANEACION 2026/PROCESOS CFC 2026 SMAM/1. Transporte de materiales, paquetes/Evaluacion Inicial Transp/Oferente 1/"/>
    </mc:Choice>
  </mc:AlternateContent>
  <xr:revisionPtr revIDLastSave="1" documentId="13_ncr:1_{FD5FA67C-F7E4-43B0-A7EC-1C6FDEC509C4}" xr6:coauthVersionLast="47" xr6:coauthVersionMax="47" xr10:uidLastSave="{CB19F583-F28A-4B51-9A7C-5D958D08026F}"/>
  <bookViews>
    <workbookView xWindow="-110" yWindow="-110" windowWidth="19420" windowHeight="10300" xr2:uid="{00000000-000D-0000-FFFF-FFFF00000000}"/>
  </bookViews>
  <sheets>
    <sheet name="FICHA TECNICA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0" i="2" l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<sst xmlns="http://schemas.openxmlformats.org/spreadsheetml/2006/main" count="166" uniqueCount="117">
  <si>
    <t xml:space="preserve">NUMERO </t>
  </si>
  <si>
    <t>CODIGO DEL MUNICIPIO</t>
  </si>
  <si>
    <t xml:space="preserve">DEPARTAMENTO </t>
  </si>
  <si>
    <t>MUNICIPIO</t>
  </si>
  <si>
    <t>TIEMPO DE DESPLAZAMIENTO APROXIMADO ( fuente google)</t>
  </si>
  <si>
    <t>CALDAS</t>
  </si>
  <si>
    <t>AGUADAS</t>
  </si>
  <si>
    <t>5 h 30 min</t>
  </si>
  <si>
    <t>(156.5 km) por Carretera 25</t>
  </si>
  <si>
    <t>ANSERMA</t>
  </si>
  <si>
    <t>1 h 42 min</t>
  </si>
  <si>
    <t>(74.3 km) por Carretera 50</t>
  </si>
  <si>
    <t>ARANZAZU</t>
  </si>
  <si>
    <t>1 h 28 min</t>
  </si>
  <si>
    <t>(50.5 km) por Manizales-Neira y Neira-Aranzazu</t>
  </si>
  <si>
    <t>BELALCAZAR</t>
  </si>
  <si>
    <t>1 h 39 min</t>
  </si>
  <si>
    <t>(72.5 km) por Carretera 50</t>
  </si>
  <si>
    <t>CHINCHINA</t>
  </si>
  <si>
    <t>(25.5 km) por Carretera 50</t>
  </si>
  <si>
    <t>FILADELFIA</t>
  </si>
  <si>
    <t>(48.1 km) por Manizales-Neira y Neira-Aranzazu</t>
  </si>
  <si>
    <t>LA MERCED</t>
  </si>
  <si>
    <t>(86.4 km) por Manizales-La Felisa/Carretera 50 y Manizales-La Felisa</t>
  </si>
  <si>
    <t>MARMATO</t>
  </si>
  <si>
    <t>(95.5 km) por Manizales-La Felisa/Carretera 50</t>
  </si>
  <si>
    <t>MARULANDA</t>
  </si>
  <si>
    <t>3 h 50 min</t>
  </si>
  <si>
    <t> (126.3 km) por Salamina-Marulanda</t>
  </si>
  <si>
    <t>NEIRA</t>
  </si>
  <si>
    <t>36 min</t>
  </si>
  <si>
    <t> (20.4 km) por Manizales-Neira</t>
  </si>
  <si>
    <t>PACORA</t>
  </si>
  <si>
    <t>(105.9 km) por Neira-Aranzazu y Salamina-Pácora</t>
  </si>
  <si>
    <t>PALESTINA</t>
  </si>
  <si>
    <t>(93.2 km) por Manizales-La Felisa/Carretera 50</t>
  </si>
  <si>
    <t>RISARALDA</t>
  </si>
  <si>
    <t>(59.8 km) por Carretera 50 y Manizales-La Felisa/Carretera 50</t>
  </si>
  <si>
    <t>SALAMINA</t>
  </si>
  <si>
    <t>(72.5 km) por Neira-Aranzazu y Aranzazu-Salamina</t>
  </si>
  <si>
    <t>SAN JOSE</t>
  </si>
  <si>
    <t>1 h 24 min</t>
  </si>
  <si>
    <t> (66.3 km) por Carretera 50 y Arauca-San José</t>
  </si>
  <si>
    <t>SUPIA</t>
  </si>
  <si>
    <t>(80.8 km) por Manizales-La Felisa/Carretera 50</t>
  </si>
  <si>
    <t>VILLAMARIA</t>
  </si>
  <si>
    <t>VITERBO</t>
  </si>
  <si>
    <t>(69.5 km) por Carretera 50</t>
  </si>
  <si>
    <t>KM DESDE MANIZALES- MALTERIA A LOS MUNICIPIOS ( fuente google)</t>
  </si>
  <si>
    <t>Cotizacion carro Termoking 1.0 o Carga Seca toneladas INCLUYENDO Costos, gastos e impuestos</t>
  </si>
  <si>
    <t>Cotizacion carro Termoking 2,5 o Carga Seca toneladas INCLUYENDO Costos, gastos e impuestos</t>
  </si>
  <si>
    <t>Cotizacion carro carga seca 5 toneladas INCLUYENDO Costos, gastos e impuestos</t>
  </si>
  <si>
    <t>Cotizacion carro carga seca 10 toneladas INCLUYENDO Costos, gastos e impuestos</t>
  </si>
  <si>
    <r>
      <t>39 min</t>
    </r>
    <r>
      <rPr>
        <sz val="14"/>
        <rFont val="Arial"/>
        <family val="2"/>
      </rPr>
      <t> </t>
    </r>
  </si>
  <si>
    <r>
      <t>1 h 26 min</t>
    </r>
    <r>
      <rPr>
        <sz val="14"/>
        <rFont val="Arial"/>
        <family val="2"/>
      </rPr>
      <t> </t>
    </r>
  </si>
  <si>
    <r>
      <t>1 h 46 min</t>
    </r>
    <r>
      <rPr>
        <sz val="14"/>
        <rFont val="Arial"/>
        <family val="2"/>
      </rPr>
      <t> </t>
    </r>
  </si>
  <si>
    <r>
      <t>2 h 18 min</t>
    </r>
    <r>
      <rPr>
        <sz val="14"/>
        <rFont val="Arial"/>
        <family val="2"/>
      </rPr>
      <t> </t>
    </r>
  </si>
  <si>
    <r>
      <t>3 h 13 min</t>
    </r>
    <r>
      <rPr>
        <sz val="14"/>
        <rFont val="Arial"/>
        <family val="2"/>
      </rPr>
      <t> </t>
    </r>
  </si>
  <si>
    <r>
      <t>49 min</t>
    </r>
    <r>
      <rPr>
        <sz val="14"/>
        <rFont val="Arial"/>
        <family val="2"/>
      </rPr>
      <t> </t>
    </r>
  </si>
  <si>
    <r>
      <t>1 h 48 min</t>
    </r>
    <r>
      <rPr>
        <sz val="14"/>
        <rFont val="Arial"/>
        <family val="2"/>
      </rPr>
      <t> </t>
    </r>
  </si>
  <si>
    <r>
      <t>1 h 16 min</t>
    </r>
    <r>
      <rPr>
        <sz val="14"/>
        <rFont val="Arial"/>
        <family val="2"/>
      </rPr>
      <t> </t>
    </r>
  </si>
  <si>
    <r>
      <t>2 h 3 min</t>
    </r>
    <r>
      <rPr>
        <sz val="14"/>
        <rFont val="Arial"/>
        <family val="2"/>
      </rPr>
      <t> </t>
    </r>
  </si>
  <si>
    <r>
      <t>1 h 29 min</t>
    </r>
    <r>
      <rPr>
        <sz val="14"/>
        <rFont val="Arial"/>
        <family val="2"/>
      </rPr>
      <t> </t>
    </r>
  </si>
  <si>
    <r>
      <t>1 h 17 min</t>
    </r>
    <r>
      <rPr>
        <sz val="14"/>
        <rFont val="Arial"/>
        <family val="2"/>
      </rPr>
      <t> </t>
    </r>
  </si>
  <si>
    <t xml:space="preserve">MUNICIPIOS </t>
  </si>
  <si>
    <t>RUTAS</t>
  </si>
  <si>
    <t>MUNICIPIO 1</t>
  </si>
  <si>
    <t>MUNICIPIO 2</t>
  </si>
  <si>
    <t>MUNICIPIO 3</t>
  </si>
  <si>
    <t>MUNICIPIO 4</t>
  </si>
  <si>
    <t>MUNICIPIO 5</t>
  </si>
  <si>
    <t>Cotizacion carro Termoking 1.0  o Carga Seca toneladas INCLUYENDO Costos, gastos e impuestos</t>
  </si>
  <si>
    <t>20. RUTA 1</t>
  </si>
  <si>
    <t>Neira</t>
  </si>
  <si>
    <t xml:space="preserve">Aranzazu </t>
  </si>
  <si>
    <t>Filadelfia</t>
  </si>
  <si>
    <t>NA</t>
  </si>
  <si>
    <t>21. RUTA 2</t>
  </si>
  <si>
    <t xml:space="preserve">Salamina </t>
  </si>
  <si>
    <t>Pacora</t>
  </si>
  <si>
    <t>Aguadas</t>
  </si>
  <si>
    <t>22. RUTA 3</t>
  </si>
  <si>
    <t>23. RUTA 4</t>
  </si>
  <si>
    <t>Risaralda</t>
  </si>
  <si>
    <t>Anserma</t>
  </si>
  <si>
    <t>24. RUTA 5</t>
  </si>
  <si>
    <t>San Jose</t>
  </si>
  <si>
    <t>Belalcazar</t>
  </si>
  <si>
    <t>Viterbo</t>
  </si>
  <si>
    <t>25. RUTA 6</t>
  </si>
  <si>
    <t xml:space="preserve">Anserma </t>
  </si>
  <si>
    <t xml:space="preserve">San Jose </t>
  </si>
  <si>
    <t>26. RUTA 7</t>
  </si>
  <si>
    <t>Chinchina</t>
  </si>
  <si>
    <t>Palestina</t>
  </si>
  <si>
    <t>27. RUTA 8</t>
  </si>
  <si>
    <t>28. RUTA 9</t>
  </si>
  <si>
    <t>La Merced</t>
  </si>
  <si>
    <t>Marmato</t>
  </si>
  <si>
    <t>29. RUTA 10</t>
  </si>
  <si>
    <t>Supia</t>
  </si>
  <si>
    <t>MANIZALES</t>
  </si>
  <si>
    <t>La Felisa</t>
  </si>
  <si>
    <t xml:space="preserve"> FICHA TECNICA TRANSPORTE DE MATERIALES DE FORMACION CFC 2026</t>
  </si>
  <si>
    <t>Vereda Km 41, Vereda chuchilla del salado, la cabaña, la garrucha, lisboa, la marula</t>
  </si>
  <si>
    <t>(30.3 km) por Carretera 50, Vereda Santagueda</t>
  </si>
  <si>
    <t>(5.9 km) por Vía Panamericana,Veredas La guayana, Santo domingo, Alto castillo, Llanitos, la floresta, Rioclaro, San Julian</t>
  </si>
  <si>
    <t xml:space="preserve">1 h </t>
  </si>
  <si>
    <t>1 hora y 30 min</t>
  </si>
  <si>
    <t>Villamaria ( Veredas La guayana, Santo domingo, Alto castillo, Llanitos, la floresta, Rioclaro, San Julian)</t>
  </si>
  <si>
    <t>Manizales ( Veredas Vereda chuchilla del salado, la cabaña, la garrucha, lisboa, la marula)</t>
  </si>
  <si>
    <t>RIOSUCIO ( Vereda San Lorenzo, la Comparsita)</t>
  </si>
  <si>
    <t>Riosucio ( Vereda San Lorenzo, la Comparsita)</t>
  </si>
  <si>
    <t xml:space="preserve">FIRMA DEL REPRESENTANTE LEGAL </t>
  </si>
  <si>
    <t>SE SOLICITA CORDIALMENTE EL VALOR DE LA OFERTA POR RUTAS EN EL SIGUIENTE EXCEL (DESDE MANIZALES- MALTERIA A LOS MUNICIPIOS)</t>
  </si>
  <si>
    <t>La OFERTA debe incluir, Costos, Gastos directos e indirectos y Auxiliares de Cargue y descargue. Los materiales transportados deben ser entregados en las cabeceras municipales según lo solicitado</t>
  </si>
  <si>
    <t>09 de marzo de 2026
Señores
SERVICIO NACIONAL DE APRENDIZAJE SENA 
Manizales
Ref.: Proceso MINIMA CUANTIA
OBJETO DEL CONTRATO: MC-CLD-CFC-001-2026  PRESTACIÓN DE SERVICIOS DE TRANSPORTE DE MATERIALES, PAQUETES Y DEMÁS ELEMENTOS DE ACUERDO CON LA NECESIDAD DEL SERVICIO REQUERIDO EN EL CENTRO PARA LA FORMACIÓN CAFETERA SENA, REGIONAL CALDAS
El valor total con todos los impuestos, costos directos e indirectos es $18.035.000) MILLONES DE PESOS MCTE
RUBEN DARIO ESCOBAR DELGADO, actuando en calidad de persona natural, certifico que se cumplirá con todas las especificaciones técnicas requeridas para la ejecución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</si>
</sst>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-&quot;$&quot;* #,##0_-;\-&quot;$&quot;* #,##0_-;_-&quot;$&quot;* &quot;-&quot;_-;_-@_-"/>
    <numFmt numFmtId="166" formatCode="[$$-240A]\ #,##0.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8"/>
      <name val="Tahoma"/>
      <family val="2"/>
      <charset val="1"/>
    </font>
    <font>
      <sz val="10"/>
      <name val="Arial"/>
      <family val="2"/>
    </font>
    <font>
      <b/>
      <sz val="8"/>
      <color theme="1"/>
      <name val="Arial"/>
      <family val="2"/>
    </font>
    <font>
      <b/>
      <i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rgb="FF202122"/>
      <name val="Arial"/>
      <family val="2"/>
    </font>
    <font>
      <b/>
      <sz val="14"/>
      <name val="Arial"/>
      <family val="2"/>
    </font>
    <font>
      <sz val="10"/>
      <color rgb="FF202122"/>
      <name val="Arial"/>
      <family val="2"/>
    </font>
    <font>
      <sz val="14"/>
      <name val="Arial"/>
      <family val="2"/>
    </font>
    <font>
      <b/>
      <sz val="14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8F9FA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0" fontId="2" fillId="0" borderId="2" applyBorder="0"/>
    <xf numFmtId="0" fontId="3" fillId="0" borderId="0"/>
    <xf numFmtId="0" fontId="1" fillId="0" borderId="0"/>
    <xf numFmtId="0" fontId="3" fillId="0" borderId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</cellStyleXfs>
  <cellXfs count="29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166" fontId="1" fillId="5" borderId="1" xfId="6" applyNumberFormat="1" applyFont="1" applyFill="1" applyBorder="1" applyAlignment="1">
      <alignment horizontal="center" vertical="center"/>
    </xf>
    <xf numFmtId="0" fontId="6" fillId="0" borderId="0" xfId="0" applyFont="1"/>
    <xf numFmtId="0" fontId="12" fillId="4" borderId="5" xfId="0" applyFont="1" applyFill="1" applyBorder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</cellXfs>
  <cellStyles count="9">
    <cellStyle name="Moneda" xfId="6" builtinId="4"/>
    <cellStyle name="Moneda [0] 2" xfId="7" xr:uid="{7925B52E-588B-463D-AE20-EBA480B5195A}"/>
    <cellStyle name="Moneda 4" xfId="1" xr:uid="{00000000-0005-0000-0000-000002000000}"/>
    <cellStyle name="Normal" xfId="0" builtinId="0"/>
    <cellStyle name="Normal 2" xfId="5" xr:uid="{85ED751C-0325-4EAA-BECA-89A974F1EE19}"/>
    <cellStyle name="Normal 3" xfId="4" xr:uid="{ABA21A4B-0A1F-4E1A-A10B-6504CE155C79}"/>
    <cellStyle name="Normal 5" xfId="2" xr:uid="{00000000-0005-0000-0000-000004000000}"/>
    <cellStyle name="Normal 6" xfId="3" xr:uid="{00000000-0005-0000-0000-000005000000}"/>
    <cellStyle name="Normal 74" xfId="8" xr:uid="{1CC60EAF-0D4B-4A60-8E6D-0C58217AA4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1206953</xdr:colOff>
      <xdr:row>0</xdr:row>
      <xdr:rowOff>20410</xdr:rowOff>
    </xdr:from>
    <xdr:to>
      <xdr:col>5</xdr:col>
      <xdr:colOff>265339</xdr:colOff>
      <xdr:row>1</xdr:row>
      <xdr:rowOff>190501</xdr:rowOff>
    </xdr:to>
    <xdr:pic>
      <xdr:nvPicPr>
        <xdr:cNvPr id="2" name="Imagen 1" descr="Logo SENA">
          <a:extLst>
            <a:ext uri="{FF2B5EF4-FFF2-40B4-BE49-F238E27FC236}">
              <a16:creationId xmlns:a16="http://schemas.microsoft.com/office/drawing/2014/main" id="{5B64C8D4-F22C-40AC-888D-CF055E903E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3703" y="20410"/>
          <a:ext cx="942976" cy="864055"/>
        </a:xfrm>
        <a:prstGeom prst="rect">
          <a:avLst/>
        </a:prstGeom>
        <a:noFill/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CA00E-688C-43E1-B5D5-567BFE5D7AD5}">
  <sheetPr>
    <pageSetUpPr fitToPage="1"/>
  </sheetPr>
  <dimension ref="A1:J47"/>
  <sheetViews>
    <sheetView tabSelected="1" topLeftCell="A5" zoomScale="70" zoomScaleNormal="70" workbookViewId="0">
      <selection activeCell="J8" sqref="J8"/>
    </sheetView>
  </sheetViews>
  <sheetFormatPr baseColWidth="10" defaultColWidth="11.36328125" defaultRowHeight="14.5" x14ac:dyDescent="0.35"/>
  <cols>
    <col min="1" max="1" width="13.36328125" customWidth="1"/>
    <col min="2" max="2" width="13.7265625" customWidth="1"/>
    <col min="3" max="3" width="18.26953125" customWidth="1"/>
    <col min="4" max="4" width="17.26953125" customWidth="1"/>
    <col min="5" max="5" width="26.36328125" customWidth="1"/>
    <col min="6" max="6" width="38" customWidth="1"/>
    <col min="7" max="7" width="27.90625" customWidth="1"/>
    <col min="8" max="8" width="26.26953125" customWidth="1"/>
    <col min="9" max="9" width="32.26953125" customWidth="1"/>
    <col min="10" max="10" width="27" customWidth="1"/>
  </cols>
  <sheetData>
    <row r="1" spans="1:10" ht="54.75" customHeight="1" x14ac:dyDescent="0.35">
      <c r="A1" s="18" t="s">
        <v>116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48" customHeight="1" x14ac:dyDescent="0.35">
      <c r="A2" s="18"/>
      <c r="B2" s="18"/>
      <c r="C2" s="18"/>
      <c r="D2" s="18"/>
      <c r="E2" s="18"/>
      <c r="F2" s="18"/>
      <c r="G2" s="18"/>
      <c r="H2" s="18"/>
      <c r="I2" s="18"/>
      <c r="J2" s="18"/>
    </row>
    <row r="3" spans="1:10" ht="45" customHeight="1" x14ac:dyDescent="0.35">
      <c r="A3" s="18"/>
      <c r="B3" s="18"/>
      <c r="C3" s="18"/>
      <c r="D3" s="18"/>
      <c r="E3" s="18"/>
      <c r="F3" s="18"/>
      <c r="G3" s="18"/>
      <c r="H3" s="18"/>
      <c r="I3" s="18"/>
      <c r="J3" s="18"/>
    </row>
    <row r="4" spans="1:10" ht="49.5" customHeight="1" x14ac:dyDescent="0.35">
      <c r="A4" s="18"/>
      <c r="B4" s="18"/>
      <c r="C4" s="18"/>
      <c r="D4" s="18"/>
      <c r="E4" s="18"/>
      <c r="F4" s="18"/>
      <c r="G4" s="18"/>
      <c r="H4" s="18"/>
      <c r="I4" s="18"/>
      <c r="J4" s="18"/>
    </row>
    <row r="5" spans="1:10" ht="45.75" customHeight="1" x14ac:dyDescent="0.35">
      <c r="A5" s="18"/>
      <c r="B5" s="18"/>
      <c r="C5" s="18"/>
      <c r="D5" s="18"/>
      <c r="E5" s="18"/>
      <c r="F5" s="18"/>
      <c r="G5" s="18"/>
      <c r="H5" s="18"/>
      <c r="I5" s="18"/>
      <c r="J5" s="18"/>
    </row>
    <row r="6" spans="1:10" ht="26.65" customHeight="1" x14ac:dyDescent="0.35">
      <c r="A6" s="19"/>
      <c r="B6" s="19"/>
      <c r="C6" s="19"/>
      <c r="D6" s="19"/>
      <c r="E6" s="19"/>
      <c r="F6" s="19"/>
      <c r="G6" s="19"/>
      <c r="H6" s="19"/>
      <c r="I6" s="19"/>
      <c r="J6" s="19"/>
    </row>
    <row r="7" spans="1:10" ht="26" x14ac:dyDescent="0.6">
      <c r="A7" s="22" t="s">
        <v>103</v>
      </c>
      <c r="B7" s="23"/>
      <c r="C7" s="23"/>
      <c r="D7" s="23"/>
      <c r="E7" s="23"/>
      <c r="F7" s="23"/>
      <c r="G7" s="23"/>
      <c r="H7" s="23"/>
      <c r="I7" s="23"/>
      <c r="J7" s="23"/>
    </row>
    <row r="8" spans="1:10" ht="70" x14ac:dyDescent="0.35">
      <c r="A8" s="2" t="s">
        <v>0</v>
      </c>
      <c r="B8" s="3" t="s">
        <v>1</v>
      </c>
      <c r="C8" s="3" t="s">
        <v>2</v>
      </c>
      <c r="D8" s="2" t="s">
        <v>3</v>
      </c>
      <c r="E8" s="3" t="s">
        <v>4</v>
      </c>
      <c r="F8" s="3" t="s">
        <v>48</v>
      </c>
      <c r="G8" s="3" t="s">
        <v>49</v>
      </c>
      <c r="H8" s="3" t="s">
        <v>50</v>
      </c>
      <c r="I8" s="3" t="s">
        <v>51</v>
      </c>
      <c r="J8" s="3" t="s">
        <v>52</v>
      </c>
    </row>
    <row r="9" spans="1:10" ht="18" x14ac:dyDescent="0.35">
      <c r="A9" s="4">
        <v>1</v>
      </c>
      <c r="B9" s="5">
        <v>17013</v>
      </c>
      <c r="C9" s="5" t="s">
        <v>5</v>
      </c>
      <c r="D9" s="6" t="s">
        <v>6</v>
      </c>
      <c r="E9" s="7" t="s">
        <v>7</v>
      </c>
      <c r="F9" s="8" t="s">
        <v>8</v>
      </c>
      <c r="G9" s="15">
        <v>1000000</v>
      </c>
      <c r="H9" s="15">
        <v>1300000</v>
      </c>
      <c r="I9" s="15">
        <v>1570000</v>
      </c>
      <c r="J9" s="15">
        <v>1960000</v>
      </c>
    </row>
    <row r="10" spans="1:10" ht="18" x14ac:dyDescent="0.35">
      <c r="A10" s="4">
        <f>+A9+1</f>
        <v>2</v>
      </c>
      <c r="B10" s="5">
        <v>17042</v>
      </c>
      <c r="C10" s="5" t="s">
        <v>5</v>
      </c>
      <c r="D10" s="5" t="s">
        <v>9</v>
      </c>
      <c r="E10" s="7" t="s">
        <v>10</v>
      </c>
      <c r="F10" s="8" t="s">
        <v>11</v>
      </c>
      <c r="G10" s="15">
        <v>680000</v>
      </c>
      <c r="H10" s="15">
        <v>850000</v>
      </c>
      <c r="I10" s="15">
        <v>1060000</v>
      </c>
      <c r="J10" s="15">
        <v>1560000</v>
      </c>
    </row>
    <row r="11" spans="1:10" ht="25" x14ac:dyDescent="0.35">
      <c r="A11" s="4">
        <f t="shared" ref="A11:A28" si="0">+A10+1</f>
        <v>3</v>
      </c>
      <c r="B11" s="5">
        <v>17050</v>
      </c>
      <c r="C11" s="5" t="s">
        <v>5</v>
      </c>
      <c r="D11" s="5" t="s">
        <v>12</v>
      </c>
      <c r="E11" s="7" t="s">
        <v>13</v>
      </c>
      <c r="F11" s="8" t="s">
        <v>14</v>
      </c>
      <c r="G11" s="15">
        <v>680000</v>
      </c>
      <c r="H11" s="15">
        <v>850000</v>
      </c>
      <c r="I11" s="15">
        <v>1060000</v>
      </c>
      <c r="J11" s="15">
        <v>1300000</v>
      </c>
    </row>
    <row r="12" spans="1:10" ht="18" x14ac:dyDescent="0.35">
      <c r="A12" s="4">
        <f t="shared" si="0"/>
        <v>4</v>
      </c>
      <c r="B12" s="5">
        <v>17088</v>
      </c>
      <c r="C12" s="5" t="s">
        <v>5</v>
      </c>
      <c r="D12" s="5" t="s">
        <v>15</v>
      </c>
      <c r="E12" s="7" t="s">
        <v>16</v>
      </c>
      <c r="F12" s="8" t="s">
        <v>17</v>
      </c>
      <c r="G12" s="15">
        <v>680000</v>
      </c>
      <c r="H12" s="15">
        <v>850000</v>
      </c>
      <c r="I12" s="15">
        <v>1060000</v>
      </c>
      <c r="J12" s="15">
        <v>1300000</v>
      </c>
    </row>
    <row r="13" spans="1:10" ht="18" x14ac:dyDescent="0.35">
      <c r="A13" s="4">
        <f t="shared" si="0"/>
        <v>5</v>
      </c>
      <c r="B13" s="5">
        <v>17174</v>
      </c>
      <c r="C13" s="5" t="s">
        <v>5</v>
      </c>
      <c r="D13" s="5" t="s">
        <v>18</v>
      </c>
      <c r="E13" s="7" t="s">
        <v>53</v>
      </c>
      <c r="F13" s="8" t="s">
        <v>19</v>
      </c>
      <c r="G13" s="15">
        <v>540000</v>
      </c>
      <c r="H13" s="15">
        <v>690000</v>
      </c>
      <c r="I13" s="15">
        <v>880000</v>
      </c>
      <c r="J13" s="15">
        <v>1300000</v>
      </c>
    </row>
    <row r="14" spans="1:10" ht="25" x14ac:dyDescent="0.35">
      <c r="A14" s="4">
        <f t="shared" si="0"/>
        <v>6</v>
      </c>
      <c r="B14" s="5">
        <v>17272</v>
      </c>
      <c r="C14" s="5" t="s">
        <v>5</v>
      </c>
      <c r="D14" s="5" t="s">
        <v>20</v>
      </c>
      <c r="E14" s="7" t="s">
        <v>54</v>
      </c>
      <c r="F14" s="8" t="s">
        <v>21</v>
      </c>
      <c r="G14" s="15">
        <v>680000</v>
      </c>
      <c r="H14" s="15">
        <v>850000</v>
      </c>
      <c r="I14" s="15">
        <v>1060000</v>
      </c>
      <c r="J14" s="15">
        <v>1300000</v>
      </c>
    </row>
    <row r="15" spans="1:10" ht="25" x14ac:dyDescent="0.35">
      <c r="A15" s="4">
        <f t="shared" si="0"/>
        <v>7</v>
      </c>
      <c r="B15" s="5">
        <v>17388</v>
      </c>
      <c r="C15" s="5" t="s">
        <v>5</v>
      </c>
      <c r="D15" s="5" t="s">
        <v>22</v>
      </c>
      <c r="E15" s="7" t="s">
        <v>55</v>
      </c>
      <c r="F15" s="8" t="s">
        <v>23</v>
      </c>
      <c r="G15" s="15">
        <v>470000</v>
      </c>
      <c r="H15" s="15">
        <v>1060000</v>
      </c>
      <c r="I15" s="15">
        <v>1270000</v>
      </c>
      <c r="J15" s="15">
        <v>1700000</v>
      </c>
    </row>
    <row r="16" spans="1:10" ht="25" x14ac:dyDescent="0.35">
      <c r="A16" s="4">
        <f t="shared" si="0"/>
        <v>8</v>
      </c>
      <c r="B16" s="5">
        <v>17442</v>
      </c>
      <c r="C16" s="5" t="s">
        <v>5</v>
      </c>
      <c r="D16" s="5" t="s">
        <v>24</v>
      </c>
      <c r="E16" s="7" t="s">
        <v>56</v>
      </c>
      <c r="F16" s="8" t="s">
        <v>25</v>
      </c>
      <c r="G16" s="15">
        <v>1000000</v>
      </c>
      <c r="H16" s="15">
        <v>1100000</v>
      </c>
      <c r="I16" s="15">
        <v>1390000</v>
      </c>
      <c r="J16" s="15">
        <v>1800000</v>
      </c>
    </row>
    <row r="17" spans="1:10" ht="25" x14ac:dyDescent="0.35">
      <c r="A17" s="4">
        <f t="shared" si="0"/>
        <v>9</v>
      </c>
      <c r="B17" s="5">
        <v>170001</v>
      </c>
      <c r="C17" s="5" t="s">
        <v>5</v>
      </c>
      <c r="D17" s="5" t="s">
        <v>101</v>
      </c>
      <c r="E17" s="7" t="s">
        <v>108</v>
      </c>
      <c r="F17" s="11" t="s">
        <v>104</v>
      </c>
      <c r="G17" s="15">
        <v>680000</v>
      </c>
      <c r="H17" s="15">
        <v>860000</v>
      </c>
      <c r="I17" s="15">
        <v>1045000</v>
      </c>
      <c r="J17" s="15">
        <v>1400000</v>
      </c>
    </row>
    <row r="18" spans="1:10" ht="18" x14ac:dyDescent="0.35">
      <c r="A18" s="4">
        <f t="shared" si="0"/>
        <v>10</v>
      </c>
      <c r="B18" s="5">
        <v>17446</v>
      </c>
      <c r="C18" s="5" t="s">
        <v>5</v>
      </c>
      <c r="D18" s="5" t="s">
        <v>26</v>
      </c>
      <c r="E18" s="7" t="s">
        <v>27</v>
      </c>
      <c r="F18" s="8" t="s">
        <v>28</v>
      </c>
      <c r="G18" s="15">
        <v>520000</v>
      </c>
      <c r="H18" s="15">
        <v>950000</v>
      </c>
      <c r="I18" s="15">
        <v>1500000</v>
      </c>
      <c r="J18" s="15">
        <v>2050000</v>
      </c>
    </row>
    <row r="19" spans="1:10" ht="18" x14ac:dyDescent="0.35">
      <c r="A19" s="4">
        <f t="shared" si="0"/>
        <v>11</v>
      </c>
      <c r="B19" s="5">
        <v>17486</v>
      </c>
      <c r="C19" s="5" t="s">
        <v>5</v>
      </c>
      <c r="D19" s="5" t="s">
        <v>29</v>
      </c>
      <c r="E19" s="7" t="s">
        <v>30</v>
      </c>
      <c r="F19" s="8" t="s">
        <v>31</v>
      </c>
      <c r="G19" s="15">
        <v>500000</v>
      </c>
      <c r="H19" s="15">
        <v>555000</v>
      </c>
      <c r="I19" s="15">
        <v>780000</v>
      </c>
      <c r="J19" s="15">
        <v>1100000</v>
      </c>
    </row>
    <row r="20" spans="1:10" ht="25" x14ac:dyDescent="0.35">
      <c r="A20" s="4">
        <f t="shared" si="0"/>
        <v>12</v>
      </c>
      <c r="B20" s="5">
        <v>17513</v>
      </c>
      <c r="C20" s="5" t="s">
        <v>5</v>
      </c>
      <c r="D20" s="5" t="s">
        <v>32</v>
      </c>
      <c r="E20" s="7" t="s">
        <v>57</v>
      </c>
      <c r="F20" s="8" t="s">
        <v>33</v>
      </c>
      <c r="G20" s="15">
        <v>1000000</v>
      </c>
      <c r="H20" s="15">
        <v>1200000</v>
      </c>
      <c r="I20" s="15">
        <v>1560000</v>
      </c>
      <c r="J20" s="15">
        <v>2060000</v>
      </c>
    </row>
    <row r="21" spans="1:10" ht="25" x14ac:dyDescent="0.35">
      <c r="A21" s="4">
        <f t="shared" si="0"/>
        <v>13</v>
      </c>
      <c r="B21" s="5">
        <v>17524</v>
      </c>
      <c r="C21" s="5" t="s">
        <v>5</v>
      </c>
      <c r="D21" s="5" t="s">
        <v>34</v>
      </c>
      <c r="E21" s="7" t="s">
        <v>58</v>
      </c>
      <c r="F21" s="8" t="s">
        <v>105</v>
      </c>
      <c r="G21" s="15">
        <v>660000</v>
      </c>
      <c r="H21" s="15">
        <v>850000</v>
      </c>
      <c r="I21" s="15">
        <v>1010000</v>
      </c>
      <c r="J21" s="15">
        <v>1500000</v>
      </c>
    </row>
    <row r="22" spans="1:10" ht="56" x14ac:dyDescent="0.35">
      <c r="A22" s="4">
        <f t="shared" si="0"/>
        <v>14</v>
      </c>
      <c r="B22" s="5">
        <v>17614</v>
      </c>
      <c r="C22" s="5" t="s">
        <v>5</v>
      </c>
      <c r="D22" s="5" t="s">
        <v>111</v>
      </c>
      <c r="E22" s="7" t="s">
        <v>59</v>
      </c>
      <c r="F22" s="8" t="s">
        <v>35</v>
      </c>
      <c r="G22" s="15">
        <v>1000000</v>
      </c>
      <c r="H22" s="15">
        <v>1010000</v>
      </c>
      <c r="I22" s="15">
        <v>1100000</v>
      </c>
      <c r="J22" s="15">
        <v>1660000</v>
      </c>
    </row>
    <row r="23" spans="1:10" ht="25" x14ac:dyDescent="0.35">
      <c r="A23" s="4">
        <f t="shared" si="0"/>
        <v>15</v>
      </c>
      <c r="B23" s="5">
        <v>17616</v>
      </c>
      <c r="C23" s="5" t="s">
        <v>5</v>
      </c>
      <c r="D23" s="5" t="s">
        <v>36</v>
      </c>
      <c r="E23" s="7" t="s">
        <v>60</v>
      </c>
      <c r="F23" s="8" t="s">
        <v>37</v>
      </c>
      <c r="G23" s="15">
        <v>950000</v>
      </c>
      <c r="H23" s="15">
        <v>870000</v>
      </c>
      <c r="I23" s="15">
        <v>1060000</v>
      </c>
      <c r="J23" s="15">
        <v>1350000</v>
      </c>
    </row>
    <row r="24" spans="1:10" ht="25" x14ac:dyDescent="0.35">
      <c r="A24" s="4">
        <f t="shared" si="0"/>
        <v>16</v>
      </c>
      <c r="B24" s="5">
        <v>17653</v>
      </c>
      <c r="C24" s="5" t="s">
        <v>5</v>
      </c>
      <c r="D24" s="5" t="s">
        <v>38</v>
      </c>
      <c r="E24" s="7" t="s">
        <v>61</v>
      </c>
      <c r="F24" s="8" t="s">
        <v>39</v>
      </c>
      <c r="G24" s="15">
        <v>950000</v>
      </c>
      <c r="H24" s="15">
        <v>1010000</v>
      </c>
      <c r="I24" s="15">
        <v>1200000</v>
      </c>
      <c r="J24" s="15">
        <v>1600000</v>
      </c>
    </row>
    <row r="25" spans="1:10" ht="25" x14ac:dyDescent="0.35">
      <c r="A25" s="4">
        <f t="shared" si="0"/>
        <v>17</v>
      </c>
      <c r="B25" s="5">
        <v>17665</v>
      </c>
      <c r="C25" s="5" t="s">
        <v>5</v>
      </c>
      <c r="D25" s="5" t="s">
        <v>40</v>
      </c>
      <c r="E25" s="7" t="s">
        <v>41</v>
      </c>
      <c r="F25" s="8" t="s">
        <v>42</v>
      </c>
      <c r="G25" s="15">
        <v>670000</v>
      </c>
      <c r="H25" s="15">
        <v>890000</v>
      </c>
      <c r="I25" s="15">
        <v>1010000</v>
      </c>
      <c r="J25" s="15">
        <v>1300000</v>
      </c>
    </row>
    <row r="26" spans="1:10" ht="25" x14ac:dyDescent="0.35">
      <c r="A26" s="4">
        <f t="shared" si="0"/>
        <v>18</v>
      </c>
      <c r="B26" s="5">
        <v>17777</v>
      </c>
      <c r="C26" s="5" t="s">
        <v>5</v>
      </c>
      <c r="D26" s="5" t="s">
        <v>43</v>
      </c>
      <c r="E26" s="7" t="s">
        <v>62</v>
      </c>
      <c r="F26" s="8" t="s">
        <v>44</v>
      </c>
      <c r="G26" s="15">
        <v>770000</v>
      </c>
      <c r="H26" s="15">
        <v>950000</v>
      </c>
      <c r="I26" s="15">
        <v>1100000</v>
      </c>
      <c r="J26" s="15">
        <v>1400000</v>
      </c>
    </row>
    <row r="27" spans="1:10" ht="37.5" x14ac:dyDescent="0.35">
      <c r="A27" s="4">
        <f t="shared" si="0"/>
        <v>19</v>
      </c>
      <c r="B27" s="5">
        <v>17873</v>
      </c>
      <c r="C27" s="5" t="s">
        <v>5</v>
      </c>
      <c r="D27" s="5" t="s">
        <v>45</v>
      </c>
      <c r="E27" s="12" t="s">
        <v>107</v>
      </c>
      <c r="F27" s="11" t="s">
        <v>106</v>
      </c>
      <c r="G27" s="15">
        <v>760000</v>
      </c>
      <c r="H27" s="15">
        <v>960000</v>
      </c>
      <c r="I27" s="15">
        <v>1060000</v>
      </c>
      <c r="J27" s="15">
        <v>1300000</v>
      </c>
    </row>
    <row r="28" spans="1:10" ht="18" x14ac:dyDescent="0.35">
      <c r="A28" s="4">
        <f t="shared" si="0"/>
        <v>20</v>
      </c>
      <c r="B28" s="5">
        <v>17877</v>
      </c>
      <c r="C28" s="5" t="s">
        <v>5</v>
      </c>
      <c r="D28" s="5" t="s">
        <v>46</v>
      </c>
      <c r="E28" s="7" t="s">
        <v>63</v>
      </c>
      <c r="F28" s="8" t="s">
        <v>47</v>
      </c>
      <c r="G28" s="15">
        <v>770000</v>
      </c>
      <c r="H28" s="15">
        <v>820000</v>
      </c>
      <c r="I28" s="15">
        <v>990000</v>
      </c>
      <c r="J28" s="15">
        <v>1500000</v>
      </c>
    </row>
    <row r="29" spans="1:10" ht="15" thickBot="1" x14ac:dyDescent="0.4"/>
    <row r="30" spans="1:10" ht="15" thickBot="1" x14ac:dyDescent="0.4">
      <c r="A30" s="24" t="s">
        <v>114</v>
      </c>
      <c r="B30" s="25"/>
      <c r="C30" s="25"/>
      <c r="D30" s="25"/>
      <c r="E30" s="25"/>
      <c r="F30" s="25"/>
      <c r="G30" s="25"/>
      <c r="H30" s="25"/>
      <c r="I30" s="25"/>
      <c r="J30" s="26"/>
    </row>
    <row r="31" spans="1:10" ht="18.5" x14ac:dyDescent="0.35">
      <c r="A31" s="27" t="s">
        <v>64</v>
      </c>
      <c r="B31" s="27"/>
      <c r="C31" s="27"/>
      <c r="D31" s="27"/>
      <c r="E31" s="27"/>
      <c r="F31" s="27"/>
      <c r="G31" s="17"/>
      <c r="H31" s="28"/>
      <c r="I31" s="28"/>
      <c r="J31" s="28"/>
    </row>
    <row r="32" spans="1:10" ht="64.5" customHeight="1" x14ac:dyDescent="0.35">
      <c r="A32" s="2" t="s">
        <v>65</v>
      </c>
      <c r="B32" s="2" t="s">
        <v>66</v>
      </c>
      <c r="C32" s="2" t="s">
        <v>67</v>
      </c>
      <c r="D32" s="2" t="s">
        <v>68</v>
      </c>
      <c r="E32" s="2" t="s">
        <v>69</v>
      </c>
      <c r="F32" s="2" t="s">
        <v>70</v>
      </c>
      <c r="G32" s="1" t="s">
        <v>71</v>
      </c>
      <c r="H32" s="1" t="s">
        <v>50</v>
      </c>
      <c r="I32" s="1" t="s">
        <v>51</v>
      </c>
      <c r="J32" s="1" t="s">
        <v>52</v>
      </c>
    </row>
    <row r="33" spans="1:10" x14ac:dyDescent="0.35">
      <c r="A33" s="2" t="s">
        <v>72</v>
      </c>
      <c r="B33" s="13" t="s">
        <v>73</v>
      </c>
      <c r="C33" s="13" t="s">
        <v>74</v>
      </c>
      <c r="D33" s="13" t="s">
        <v>75</v>
      </c>
      <c r="E33" s="13" t="s">
        <v>76</v>
      </c>
      <c r="F33" s="9" t="s">
        <v>76</v>
      </c>
      <c r="G33" s="15">
        <v>970000</v>
      </c>
      <c r="H33" s="15">
        <v>1170000</v>
      </c>
      <c r="I33" s="15">
        <v>1470000</v>
      </c>
      <c r="J33" s="15">
        <v>1770000</v>
      </c>
    </row>
    <row r="34" spans="1:10" x14ac:dyDescent="0.35">
      <c r="A34" s="2" t="s">
        <v>77</v>
      </c>
      <c r="B34" s="13" t="s">
        <v>78</v>
      </c>
      <c r="C34" s="13" t="s">
        <v>79</v>
      </c>
      <c r="D34" s="13" t="s">
        <v>80</v>
      </c>
      <c r="E34" s="13" t="s">
        <v>76</v>
      </c>
      <c r="F34" s="9" t="s">
        <v>76</v>
      </c>
      <c r="G34" s="15">
        <v>1200000</v>
      </c>
      <c r="H34" s="15">
        <v>1470000</v>
      </c>
      <c r="I34" s="15">
        <v>1770000</v>
      </c>
      <c r="J34" s="15">
        <v>2070000</v>
      </c>
    </row>
    <row r="35" spans="1:10" x14ac:dyDescent="0.35">
      <c r="A35" s="2" t="s">
        <v>81</v>
      </c>
      <c r="B35" s="13" t="s">
        <v>73</v>
      </c>
      <c r="C35" s="13" t="s">
        <v>75</v>
      </c>
      <c r="D35" s="13" t="s">
        <v>74</v>
      </c>
      <c r="E35" s="13" t="s">
        <v>78</v>
      </c>
      <c r="F35" s="9" t="s">
        <v>76</v>
      </c>
      <c r="G35" s="15">
        <v>1000000</v>
      </c>
      <c r="H35" s="15">
        <v>1260000</v>
      </c>
      <c r="I35" s="15">
        <v>1560000</v>
      </c>
      <c r="J35" s="15">
        <v>1860000</v>
      </c>
    </row>
    <row r="36" spans="1:10" x14ac:dyDescent="0.35">
      <c r="A36" s="2" t="s">
        <v>82</v>
      </c>
      <c r="B36" s="13" t="s">
        <v>83</v>
      </c>
      <c r="C36" s="13" t="s">
        <v>84</v>
      </c>
      <c r="D36" s="13" t="s">
        <v>76</v>
      </c>
      <c r="E36" s="13" t="s">
        <v>76</v>
      </c>
      <c r="F36" s="9" t="s">
        <v>76</v>
      </c>
      <c r="G36" s="15">
        <v>800000</v>
      </c>
      <c r="H36" s="15">
        <v>1050000</v>
      </c>
      <c r="I36" s="15">
        <v>1300000</v>
      </c>
      <c r="J36" s="15">
        <v>1600000</v>
      </c>
    </row>
    <row r="37" spans="1:10" x14ac:dyDescent="0.35">
      <c r="A37" s="2" t="s">
        <v>85</v>
      </c>
      <c r="B37" s="13" t="s">
        <v>86</v>
      </c>
      <c r="C37" s="13" t="s">
        <v>87</v>
      </c>
      <c r="D37" s="13" t="s">
        <v>88</v>
      </c>
      <c r="E37" s="13" t="s">
        <v>76</v>
      </c>
      <c r="F37" s="9" t="s">
        <v>76</v>
      </c>
      <c r="G37" s="15">
        <v>900000</v>
      </c>
      <c r="H37" s="15">
        <v>1100000</v>
      </c>
      <c r="I37" s="15">
        <v>1400000</v>
      </c>
      <c r="J37" s="15">
        <v>1700000</v>
      </c>
    </row>
    <row r="38" spans="1:10" x14ac:dyDescent="0.35">
      <c r="A38" s="2" t="s">
        <v>89</v>
      </c>
      <c r="B38" s="13" t="s">
        <v>83</v>
      </c>
      <c r="C38" s="13" t="s">
        <v>87</v>
      </c>
      <c r="D38" s="13" t="s">
        <v>90</v>
      </c>
      <c r="E38" s="13" t="s">
        <v>91</v>
      </c>
      <c r="F38" s="10" t="s">
        <v>88</v>
      </c>
      <c r="G38" s="15">
        <v>1100000</v>
      </c>
      <c r="H38" s="15">
        <v>1300000</v>
      </c>
      <c r="I38" s="15">
        <v>1600000</v>
      </c>
      <c r="J38" s="15">
        <v>1900000</v>
      </c>
    </row>
    <row r="39" spans="1:10" ht="126" x14ac:dyDescent="0.35">
      <c r="A39" s="2" t="s">
        <v>92</v>
      </c>
      <c r="B39" s="14" t="s">
        <v>110</v>
      </c>
      <c r="C39" s="13" t="s">
        <v>93</v>
      </c>
      <c r="D39" s="13" t="s">
        <v>94</v>
      </c>
      <c r="E39" s="14" t="s">
        <v>109</v>
      </c>
      <c r="F39" s="9" t="s">
        <v>76</v>
      </c>
      <c r="G39" s="15">
        <v>1060000</v>
      </c>
      <c r="H39" s="15">
        <v>1260000</v>
      </c>
      <c r="I39" s="15">
        <v>1560000</v>
      </c>
      <c r="J39" s="15">
        <v>1860000</v>
      </c>
    </row>
    <row r="40" spans="1:10" x14ac:dyDescent="0.35">
      <c r="A40" s="2" t="s">
        <v>95</v>
      </c>
      <c r="B40" s="13" t="s">
        <v>93</v>
      </c>
      <c r="C40" s="13" t="s">
        <v>94</v>
      </c>
      <c r="D40" s="13" t="s">
        <v>76</v>
      </c>
      <c r="E40" s="13" t="s">
        <v>76</v>
      </c>
      <c r="F40" s="9" t="s">
        <v>76</v>
      </c>
      <c r="G40" s="15">
        <v>770000</v>
      </c>
      <c r="H40" s="15">
        <v>970000</v>
      </c>
      <c r="I40" s="15">
        <v>1270000</v>
      </c>
      <c r="J40" s="15">
        <v>1570000</v>
      </c>
    </row>
    <row r="41" spans="1:10" x14ac:dyDescent="0.35">
      <c r="A41" s="2" t="s">
        <v>96</v>
      </c>
      <c r="B41" s="13" t="s">
        <v>97</v>
      </c>
      <c r="C41" s="13" t="s">
        <v>98</v>
      </c>
      <c r="D41" s="13" t="s">
        <v>76</v>
      </c>
      <c r="E41" s="13" t="s">
        <v>76</v>
      </c>
      <c r="F41" s="9" t="s">
        <v>76</v>
      </c>
      <c r="G41" s="15">
        <v>1200000</v>
      </c>
      <c r="H41" s="15">
        <v>1400000</v>
      </c>
      <c r="I41" s="15">
        <v>1700000</v>
      </c>
      <c r="J41" s="15">
        <v>2000000</v>
      </c>
    </row>
    <row r="42" spans="1:10" ht="42" x14ac:dyDescent="0.35">
      <c r="A42" s="2" t="s">
        <v>99</v>
      </c>
      <c r="B42" s="13" t="s">
        <v>102</v>
      </c>
      <c r="C42" s="14" t="s">
        <v>112</v>
      </c>
      <c r="D42" s="13" t="s">
        <v>100</v>
      </c>
      <c r="E42" s="13" t="s">
        <v>76</v>
      </c>
      <c r="F42" s="9" t="s">
        <v>76</v>
      </c>
      <c r="G42" s="15">
        <v>1200000</v>
      </c>
      <c r="H42" s="15">
        <v>1400000</v>
      </c>
      <c r="I42" s="15">
        <v>1700000</v>
      </c>
      <c r="J42" s="15">
        <v>2000000</v>
      </c>
    </row>
    <row r="44" spans="1:10" ht="15.5" x14ac:dyDescent="0.35">
      <c r="A44" s="20" t="s">
        <v>115</v>
      </c>
      <c r="B44" s="21"/>
      <c r="C44" s="21"/>
      <c r="D44" s="21"/>
      <c r="E44" s="21"/>
      <c r="F44" s="21"/>
      <c r="G44" s="21"/>
      <c r="H44" s="21"/>
      <c r="I44" s="21"/>
      <c r="J44" s="21"/>
    </row>
    <row r="47" spans="1:10" ht="50.65" customHeight="1" x14ac:dyDescent="0.35">
      <c r="A47" s="16" t="s">
        <v>113</v>
      </c>
      <c r="C47" t="e" vm="1">
        <v>#VALUE!</v>
      </c>
    </row>
  </sheetData>
  <mergeCells count="6">
    <mergeCell ref="A1:J6"/>
    <mergeCell ref="A44:J44"/>
    <mergeCell ref="A7:J7"/>
    <mergeCell ref="A30:J30"/>
    <mergeCell ref="A31:F31"/>
    <mergeCell ref="H31:J31"/>
  </mergeCells>
  <pageMargins left="0.7" right="0.7" top="0.75" bottom="0.75" header="0.3" footer="0.3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TECNICA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 Trujillo</dc:creator>
  <cp:keywords/>
  <dc:description/>
  <cp:lastModifiedBy>Sandra Milena Alvaran Melo</cp:lastModifiedBy>
  <cp:revision/>
  <cp:lastPrinted>2026-03-09T16:14:36Z</cp:lastPrinted>
  <dcterms:created xsi:type="dcterms:W3CDTF">2020-01-29T17:01:14Z</dcterms:created>
  <dcterms:modified xsi:type="dcterms:W3CDTF">2026-03-10T16:09:32Z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2024-05-21T14:08:25Z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352c1557-eb75-452d-b0f1-58d7325304a8</vt:lpwstr>
  </property>
  <property fmtid="{D5CDD505-2E9C-101B-9397-08002B2CF9AE}" pid="8" name="MSIP_Label_fc111285-cafa-4fc9-8a9a-bd902089b24f_ContentBits">
    <vt:lpwstr>0</vt:lpwstr>
  </property>
</Properties>
</file>