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66925"/>
  <mc:AlternateContent xmlns:mc="http://schemas.openxmlformats.org/markup-compatibility/2006">
    <mc:Choice Requires="x15">
      <x15ac:absPath xmlns:x15ac="http://schemas.microsoft.com/office/spreadsheetml/2010/11/ac" url="/Users/duke/Documents/2026/INTERCOMERCIAL MEDICA/INSTITUTO DISTRITAL BIENESTAR ANIMAL/ANDENDA VETERINARIO/"/>
    </mc:Choice>
  </mc:AlternateContent>
  <xr:revisionPtr revIDLastSave="0" documentId="13_ncr:1_{27F87BF0-9345-7F4E-849F-06F86659F839}" xr6:coauthVersionLast="47" xr6:coauthVersionMax="47" xr10:uidLastSave="{00000000-0000-0000-0000-000000000000}"/>
  <bookViews>
    <workbookView xWindow="0" yWindow="660" windowWidth="20740" windowHeight="14460" xr2:uid="{59999194-08A2-42EE-B435-5778BE2CC741}"/>
  </bookViews>
  <sheets>
    <sheet name="Hoja1" sheetId="1" r:id="rId1"/>
  </sheets>
  <definedNames>
    <definedName name="_xlnm.Print_Area" localSheetId="0">Hoja1!$A$1:$I$227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F220" i="1" l="1"/>
  <c r="I15" i="1" l="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3" i="1"/>
  <c r="I164" i="1"/>
  <c r="I165" i="1"/>
  <c r="I166" i="1"/>
  <c r="I167" i="1"/>
  <c r="I168" i="1"/>
  <c r="I169" i="1"/>
  <c r="I170" i="1"/>
  <c r="I171" i="1"/>
  <c r="I172" i="1"/>
  <c r="I173" i="1"/>
  <c r="I174" i="1"/>
  <c r="I175" i="1"/>
  <c r="I176" i="1"/>
  <c r="I177" i="1"/>
  <c r="I178" i="1"/>
  <c r="I179" i="1"/>
  <c r="I180" i="1"/>
  <c r="I181" i="1"/>
  <c r="I182" i="1"/>
  <c r="I183" i="1"/>
  <c r="I184" i="1"/>
  <c r="I185" i="1"/>
  <c r="I186" i="1"/>
  <c r="I187" i="1"/>
  <c r="I188" i="1"/>
  <c r="I189" i="1"/>
  <c r="I190" i="1"/>
  <c r="I191" i="1"/>
  <c r="I192" i="1"/>
  <c r="I193" i="1"/>
  <c r="I194" i="1"/>
  <c r="I195" i="1"/>
  <c r="I196" i="1"/>
  <c r="I197" i="1"/>
  <c r="I198" i="1"/>
  <c r="I199" i="1"/>
  <c r="I200" i="1"/>
  <c r="I201" i="1"/>
  <c r="I202" i="1"/>
  <c r="I203" i="1"/>
  <c r="I204" i="1"/>
  <c r="I205" i="1"/>
  <c r="I206" i="1"/>
  <c r="I207" i="1"/>
  <c r="I208" i="1"/>
  <c r="I209" i="1"/>
  <c r="I210" i="1"/>
  <c r="I211" i="1"/>
  <c r="I212" i="1"/>
  <c r="I213" i="1"/>
  <c r="I214" i="1"/>
  <c r="I215" i="1"/>
  <c r="I216" i="1"/>
  <c r="I217" i="1"/>
  <c r="I218" i="1"/>
  <c r="I219" i="1"/>
  <c r="I14" i="1"/>
  <c r="G220" i="1" l="1"/>
  <c r="I220" i="1" l="1"/>
  <c r="H220" i="1"/>
</calcChain>
</file>

<file path=xl/sharedStrings.xml><?xml version="1.0" encoding="utf-8"?>
<sst xmlns="http://schemas.openxmlformats.org/spreadsheetml/2006/main" count="650" uniqueCount="348">
  <si>
    <t>INSTITUTO DISTRITAL DE PROTECCIÓN Y BIENESTAR ANIMAL</t>
  </si>
  <si>
    <t>Fecha de presentación:</t>
  </si>
  <si>
    <t>DATOS DEL PROPONENTE</t>
  </si>
  <si>
    <t>NOMBRE EMPRESA:</t>
  </si>
  <si>
    <t>NIT:</t>
  </si>
  <si>
    <t>TELEFONO:</t>
  </si>
  <si>
    <t xml:space="preserve">DIRECCION: </t>
  </si>
  <si>
    <t>REPRESENTANTE LEGAL:</t>
  </si>
  <si>
    <t>CEDULA:</t>
  </si>
  <si>
    <t>LUGAR DE SERVICIO / ENTREGA</t>
  </si>
  <si>
    <t>Bogotá-Colombia</t>
  </si>
  <si>
    <t>ITEM</t>
  </si>
  <si>
    <t>FIRMA DE REPRESENTANTE LEGAL</t>
  </si>
  <si>
    <t>Unidad</t>
  </si>
  <si>
    <t>UN</t>
  </si>
  <si>
    <t xml:space="preserve">TOTALES </t>
  </si>
  <si>
    <t xml:space="preserve">PRECIO TECHO INCLUIDO IVA </t>
  </si>
  <si>
    <t xml:space="preserve"> VALOR UNITARIO SIN IVA</t>
  </si>
  <si>
    <t>NOMBRE DEL REPRESENTANTE LEGAL</t>
  </si>
  <si>
    <t>Los precios deben incluir los costos directos e indirectos, así como el transporte de los elementos cumpliendo con todas las normas higiénico- sanitarias y de seguridad exigidas y 
pertinentes en el lugar que establezca el Instituto.
Por favor tenga en cuenta que la OFERTA ECONOMICA debe contemplar los Costos de Transacción de la contratación aproximados, los cuales se relacionan a continuación:
Retefuente Según Aplique.
Retención de ICA: 11.04% X 1000
ESTAMPILLAS
Proadulto Mayor: 2%
Procultura: 0.5%
Universidad Distrital Francisco José de Caldas: 1,1%
Impuesto al Valor Agregado
Los precios deben incluir los gastos de transporte, materiales, talento humano y los gastos requeridos para la distribución y entrega de los ítems relacionados</t>
  </si>
  <si>
    <t>ACETILCISTEINA 300 MG EXCIPIENTES: SODIO EDETATO. SODIO HIDRÓXIDO Y AGUA PARA INYECCIÓNES.</t>
  </si>
  <si>
    <t>ADAPTADOR HEPARINIZADO DE USO UNICO, QUE PERMITE EL DRENAJE DE LIQUIDOS Y LA ADMINISTRACION INTRAVENOSA DE MEDICAMENTOS</t>
  </si>
  <si>
    <t>CAJA X 100 UNIDADES</t>
  </si>
  <si>
    <t>DETERGENTE ENZIMÁTICO BACTERICIDA HIDROSOLUBLE</t>
  </si>
  <si>
    <t>Paquete de 12 dosis hidrosolubles de 20 g cada una</t>
  </si>
  <si>
    <t>AGUA OXIGENADA X GALON</t>
  </si>
  <si>
    <t>GALON X 3.600 ML</t>
  </si>
  <si>
    <t>ALCOHOL GALON</t>
  </si>
  <si>
    <t>CLORHEXIDINA DIGLUCONATO 0,5 G SOLUCION X GALON</t>
  </si>
  <si>
    <t>GALON X 4 LITROS</t>
  </si>
  <si>
    <t>CLORHEXIDINA JABON X 100 GR</t>
  </si>
  <si>
    <t>UNIDAD</t>
  </si>
  <si>
    <t>EQUIPO BURETROL GRADUADO PARA LA ADMINISTRACIÓN VOLUMÉTRICA DE SOLUCIONES PARENTERALES.</t>
  </si>
  <si>
    <t>CLORURO DE SODIO 09%</t>
  </si>
  <si>
    <t>BOLSA PLASTICA O BIOFLEX X 500 ML</t>
  </si>
  <si>
    <t>DEXTROSA AL 50% USP</t>
  </si>
  <si>
    <t>BOLSA PLASTICA O BLIOFLEX X 500 ML</t>
  </si>
  <si>
    <t>RINGER LACTATO</t>
  </si>
  <si>
    <t>BOLSA PLASTICA X 500 ML</t>
  </si>
  <si>
    <t>COMPRESA DE GASA NO ESTÉRIL 45x45</t>
  </si>
  <si>
    <t>CAJA  X 20 UNIDADES</t>
  </si>
  <si>
    <t>GASA ROLLO X 100 YARDAS</t>
  </si>
  <si>
    <t>ROLLO X 100 YARDAS</t>
  </si>
  <si>
    <t>GUANTE DE NITRILO TALLA S</t>
  </si>
  <si>
    <t>GUANTE DE NITRILO TALLA M</t>
  </si>
  <si>
    <t>GUANTE DE NITRILO TALLA L</t>
  </si>
  <si>
    <t>JERINGA DE 1 ML CON AGUJA REMOVIBLE</t>
  </si>
  <si>
    <t>JERINGA DE 2 ML CON AGUJA REMOVIBLE</t>
  </si>
  <si>
    <t>JERINGA DE 3 ML CON AGUJA REMOVIBLE</t>
  </si>
  <si>
    <t>JERINGA DE 5 ML CON AGUJA REMOVIBLE</t>
  </si>
  <si>
    <t>JERINGA DE 10 ML CON AGUJA REMOVIBLE</t>
  </si>
  <si>
    <t>JERINGA DE 20 ML CON AGUJA REMOVIBLE</t>
  </si>
  <si>
    <t>GUARDIÁN DE 1,5 LITROS CON TAPA</t>
  </si>
  <si>
    <t>LAMINILLAS CUBREOBJETOS</t>
  </si>
  <si>
    <t>LAMINAS PORTAOBJETOS CON BANDA MATE PARA ESCRIBIR</t>
  </si>
  <si>
    <t xml:space="preserve">CAJA X 50 UNIDADES </t>
  </si>
  <si>
    <t>FRASCO CON TAPA Y EMPACADO PARA TOMA DE PARCIAL DE ORINA</t>
  </si>
  <si>
    <t>BOLSA O PAQUETE X 50 UNIDADES</t>
  </si>
  <si>
    <t>FRASCO CON TAPA Y EMPACADO PARA TOMA DE COPROLOGICO</t>
  </si>
  <si>
    <t>BOLSA O PAQUETE X 100 UNIDADES</t>
  </si>
  <si>
    <t>MICROTUBO TAPA LILA CON ANTICOAGULANTE</t>
  </si>
  <si>
    <t>BANDEJA O GRADILLA X 100 UNIDADES</t>
  </si>
  <si>
    <t>TUBO VACUTAINER TAPA LILA CON ANTICOAGULANTE</t>
  </si>
  <si>
    <t>BANDEJA O GRADILLA X 50 UNIDADES</t>
  </si>
  <si>
    <t>MICROTUBO TAPA ROJA SIN ANTICOAGULANTE</t>
  </si>
  <si>
    <t>TUBO VACUTAINER TAPA ROJA SIN ANTICOAGULANTE</t>
  </si>
  <si>
    <t>TOALLA DE PAPEL EN ROLLO DE 150 MTS</t>
  </si>
  <si>
    <t>ROLLO X 150 METROS</t>
  </si>
  <si>
    <t>BATA QUIRURGICA NO ESTERIL MANGA LARGA CON PUÑO BLANCO ELÁSTICO O RIB</t>
  </si>
  <si>
    <t>PAQUETE X 10 UNIDADES</t>
  </si>
  <si>
    <t>GORRO ORUGA AZUL</t>
  </si>
  <si>
    <t>PAQUETE X 100 UNIDADES</t>
  </si>
  <si>
    <t>ROLLO DE TELA QUIRURGICA COLOR AZUL 70 CM X 100 MTS</t>
  </si>
  <si>
    <t>ROLLO X 100 METROS</t>
  </si>
  <si>
    <t>CAJA X 50 UNIDADES</t>
  </si>
  <si>
    <t>SONDA FOLLEY DE DOS VIAS DESDE EL CALIBRE HASTA EL CALIBRE 16</t>
  </si>
  <si>
    <t xml:space="preserve">SONDA NASOGÁSTRICA DESDE CALIBRE 6 HASTA LA 14 </t>
  </si>
  <si>
    <t xml:space="preserve">SONDA NASOGÁSTRICA DESDE CALIBRE 16 HASTA LA 18 </t>
  </si>
  <si>
    <t>SONDA NÉLATON DE DIFERENTES CALIBRES 4-5-6-8-10-12-14</t>
  </si>
  <si>
    <t>TUBO ENDOTRAQUEAL CALIBRE 2 SIN BALON</t>
  </si>
  <si>
    <t>TUBOS ENDOTRAQUEALES DE DIFERENTES CALIBRES CON BALON TRANSPARENTES CON MARCADO RADIOPACO Y MARCAS DE PROFUNDIDAD. DISPONEN DE BALONES DE ALTO VOLUMEN Y BAJA PRESIÓN</t>
  </si>
  <si>
    <t>VENDA COBAN AUTOADHERENTE DE 7,5 CMX4,6MTS DE LARGO</t>
  </si>
  <si>
    <t>VENOCLISIS MACROGOTEO CON PUERTO EN Y</t>
  </si>
  <si>
    <t>VENOCLISIS MICROGOTEO CON PUERTO EN Y</t>
  </si>
  <si>
    <t>CATETER INTRAVENOSO (YELCO) CALIBRE 14 CAJA POR 50</t>
  </si>
  <si>
    <t>CATETER INTRAVENOSO (YELCO) CALIBRE 16 CAJA POR 50</t>
  </si>
  <si>
    <t>CATETER INTRAVENOSO (YELCO) CALIBRE 18 CAJA POR 50</t>
  </si>
  <si>
    <t>CATETER INTRAVENOSO (YELCO) CALIBRE  20 CAJA POR 50</t>
  </si>
  <si>
    <t>CATETER INTRAVENOSO (YELCO) CALIBRE 22 CAJA POR 50</t>
  </si>
  <si>
    <t>CATETER INTRAVENOSO (YELCO) CALIBRE 24 CAJA POR 50</t>
  </si>
  <si>
    <t>CATETER INTRAVENOSO (YELCO) CALIBRE  26 CAJA POR 50</t>
  </si>
  <si>
    <t>AGUJAS CALIBRE 16 G X 1 1/2</t>
  </si>
  <si>
    <t>CAJA X 100</t>
  </si>
  <si>
    <t>AGUJAS CALIBRE 18 X 1"</t>
  </si>
  <si>
    <t>AGUJAS CALIBRE 18 G X 1 1/2</t>
  </si>
  <si>
    <t>AGUJAS CALIBRE 20 G X 1</t>
  </si>
  <si>
    <t>AGUJAS CALIBRE 21 X 1"</t>
  </si>
  <si>
    <t>AGUJAS CALIBRE 21 G X 1 1/2</t>
  </si>
  <si>
    <t>AGUJAS CALIBRE 23 G X 1 1/2</t>
  </si>
  <si>
    <t>AGUJAS VACUTAINER</t>
  </si>
  <si>
    <t>MEDICAMENTO HOMEOPATICO
Acidum ascorbicum D6 50 mg Natrium riboflavinum phosphoricum D6 50 mg Thiaminum hydrochloricum D6 50 mg Pyridoxinum hydrochloricum D6 50 mg Nicotinamidum D6 50 mg Acidum cis-aconiticum D8 50 mg Acidum citricum D8 50 mg Acidum fumaricum D8 50 mg Acidum alpha-ketoglutaricum D8 50 mg Acidum DL-malicum D8 50 mg Acidum succinicum D8 50 mg Barium oxalsuccinicum D10 50 mg Natrium pyruvicum D8 50 mg Cysteinum D6 50 mg Pulsatilla pratensis D6 50 mg Hepar sulfuris D10 50 mg Sulfur D10 50 mg  Adenosinum triphosphoricum D10 50 mg Nadidum D8 50 mg Coenzymum A D8 50 mg Beta vulgaris conditiva D4 50 mg Natrium diethyloxalaceticum D6 50 mg Manganum phosphoricum D6 50 mg Magnesium oroticum D6 50 mg Cerium oxalicum D8 50 mg Acidum thiocticum D6 50 mg</t>
  </si>
  <si>
    <t>CAJA X 5 AMPOLLAS</t>
  </si>
  <si>
    <t>MEDICAMENTO HOMEOPATICO
Cada comprimido contiene: Arnica Montana D3 15 mg Aconitum napellus D3 30 mg Atropa Belladona D4 75 mg Bellis Perenis D3 6 mg Calendula officinalis D3 15 mg Matricaria recutita D3 24 mg Echinacea Angustifolia D3 6 mg Echinacea purpurea e planta tota D3 6 mg Hammamelis Virginaria D3 15 mg Hypericum perforatum D2 3mg  Achillea millefolium D3 15mg Symphytum officinale D8 24mg Hepar sulfuris D8 30mg Mercurius solubilis Hahnemani D8 30mg</t>
  </si>
  <si>
    <t>FRASCO X 50 UNIDADES</t>
  </si>
  <si>
    <t>MEDICAMENTO HOMEOPATICO
Acidum thiocticum D6 10 mg Arnica Montana D4 60 mg Cartilago suis D6 15mg Coenzymum A D6 10 mg Embryo Suis D6 15mg Funiculus umbilicalis suis D6 15mg Placenta Suis D6 5mg Nadidum D6 10mg Natrium diethyloxalacetium D6 10mg Rhus toxicodendron D3 30mg Sanguinaria canadensis D4 30mg Solanum dulcamara D3 20mg Sulfur D6 40mg Symphytum officinale D8 20mg</t>
  </si>
  <si>
    <t>FRASCO X 100 TABLETAS</t>
  </si>
  <si>
    <t xml:space="preserve">MEDICAMENTO HOMEOPATICO
Sulfur Trit D4    36.0 mg     Sulfur Trit D10    36.0 mg   Vincetoxicum e cinere Trit D30  12.0 mg     Vincetoxicum hirundinaria Trit D6 72.0 mg    Vincetoxicum hirundinaria Trit D10  72.0 mg   Vincetoxicum hirundinaria Trit D30  72.0 mg </t>
  </si>
  <si>
    <t>MEDICAMENTO HOMEOPATICO
Cada 5 mL contiene: 
Vincetoxicum hirundinaria D6  30,0 mg    Vincetoxicum hirundinaria D10 30,0 mg   Vincetoxicum hirundinaria 30   30,0 mg    Vincetoxicum e cinere D30  5,0 mg  Sulfur D10  15,0 mg.   Sulfur D4    15,0 mg      Excipientes: Cloruro de sodio y agua para inyectables c.s.p 5,0 mL</t>
  </si>
  <si>
    <t>CAJA X 5 AMPOLLAS DE 5 ML</t>
  </si>
  <si>
    <t>MEDICAMENTO HOMEOPATICO
Passiflora incarnata D2 0,6 mg Avena sativa D2 0,6 mg Coffea arabica D12 0,6 mg Zincum isovalerianicum D4 0,6 mg</t>
  </si>
  <si>
    <t>FRASCO X 50 TABLETAS</t>
  </si>
  <si>
    <t>MEDICAMENTO HOMEOPATICO
1 ampolla de 5 ml cont.: Argentum nitricum D6 50 mg; Atropa belladonna D10 50 mg; Ceanothus americanus D4 50 mg; Colibacillinum Nosode D28 50 mg; Hydrastis canadensis D4 50 mg; Kalium bichromicum D8 50 mg; Kreosotum D10 50 mg; Lachesis D10 50 mg; Mandragora e radice siccata D10 50 mg; Marsdenia cundurango D6 50 mg; Momordica balsamina D6 50 mg; Mucosa coli suis D8 50 mg; Mucosa ductus choledochi suis D8 50 mg; Mucosa duodeni suis D8 50 mg; Mucosa ilei suis D8 50 mg; Mucosa jejuni suis D8 50 mg; Mucosa nasalis suis D8 50 mg; Mucosa oculi suis D8 50 mg; Mucosa oesophagi suis D8 50 mg; Mucosa oris suis D8 50 mg; Mucosa pulmonis suis D8 50 mg; Mucosa pylori suis D8 50 mg; Mucosa recti suis D8 50 mg; Mucosa vesicae felleae suis D8 50 mg; Mucosa vesicae urinariae suis D8 50 mg; Oxalis acetosella D6 50 mg; Pankreas suis D10 50 mg; Phosphorus D8 50 mg; Psychotria ipecacuanha D8 50 mg; Pulsatilla pratensis D6 50 mg; Semecarpus anacardium D6 50 mg; Strychnos nux-vomica D13 50 mg; Sulfur D8 50 mg; Ventriculus suis D8 50 mg; Veratrum album D4 50 mg; Natrium diethyloxalaceticum D8 50 mg. Excipiente: solución salina isotónica, cantidad suficiente para 5 ml.</t>
  </si>
  <si>
    <t>Xilacina al 2%</t>
  </si>
  <si>
    <t>Frasco por 20 mL</t>
  </si>
  <si>
    <t>Solución anestésica. Cada frasco de liofilizado 50 mg/mL contiene: Tiletamina 25 mg Zolazepam 25mg Frasco de solvente contiene: Diluente ésteril c.b.p. 5 ml</t>
  </si>
  <si>
    <t>Frasco por 5 mL</t>
  </si>
  <si>
    <t>GENTAMICINA SULFATO 3 MG DEXAMETASONA FOSFATO SÓDICO 1 MG LIDOCAÍNA CLORHIDRATO 5 M GEXCIPIENTES CSP1 ML FRASCO GOTERO 10 ML</t>
  </si>
  <si>
    <t>FRASCO 10 ML</t>
  </si>
  <si>
    <t>Endoparasiticida de amplio espectro a base de Milbemicina Oxima y Praziquantel, palatable, seguro y fácil de
administrar en gatos de todas las razas y edades.
Milbemicina oxima  16 mg, Praziquantel 40 mg, Excipientes c.s.p. 1 tableta</t>
  </si>
  <si>
    <t>Caja x 4 tabletas</t>
  </si>
  <si>
    <t>MEDICAMENTO INMUNOESTIMULANTE 
Interferón aBw</t>
  </si>
  <si>
    <t>AMPOLLA X 10 MU</t>
  </si>
  <si>
    <t>VACUNA PUPPY -  En Caninos para la inmunización contra Distemper canino - Moquillo, Hepatitis Infecciosa y Parvovirus.</t>
  </si>
  <si>
    <t>1 vial x 1 ml</t>
  </si>
  <si>
    <t>Vacuna contra moquillo (recombinante vector Canarypox), hepatitis (adenovirus tipo 2), y parvovirosis (virus vivo modificado)</t>
  </si>
  <si>
    <t>Vacuna a virus vivo modificado contra moquillo, hepatitis, parainfluenza (síndrome de tos de perreras) coronavirus, parvovirosis y leptospirosis (L. canicola y L. icterohaemorrhagiae). Inyectable.</t>
  </si>
  <si>
    <t>VACUNA TRIPLE CANINA
Vacuna multivalente con alto poder inmunogénico Para la inmunización  contra Moquillo, Hepatitis Infecciosa y complejo respiratorio causado por Adenovirus tipo 2 y Leptospirosis canina.</t>
  </si>
  <si>
    <t>VACUNA QUINTUPLE O PENTAVALENTE CANINA
Para la inmunización contra Moquillo, Hepatitis Infecciosa, Parvovirus, Leptospirosis canina y Complejo Respiratorio causado por Adenovirus tipo 2 y Parainfluenza.</t>
  </si>
  <si>
    <t>VACUNA TRIPLE FELINA
En gatos para la inmunización activa de la Panleucopenia viral felina, así como para prevenir el complejo respiratorio felino producido por Calicivirus y Rinotraqueitis infecciosa.</t>
  </si>
  <si>
    <t>VACUNA PARA INMUNIZACIÓN CONTRA LA RABIA. Indicada para Caninos y Gatos para la inmunización contra la Rabia</t>
  </si>
  <si>
    <t>VACUNA LEUCEMIA FELINA 
Para la inmunización contra el virus de la Leucemia Viral Felina.</t>
  </si>
  <si>
    <t>Desparasitante interno y externo felino que pesan de 2,5 - 7,5 kg, contiene Esafoxolaner 10,80mg; Eprinomectina 3,60mg; Prazicuantel 74,70mg y excipientes c.s.p. 0,9ml.</t>
  </si>
  <si>
    <t>Caja con Solución SPOT-ON de 0,9 ml</t>
  </si>
  <si>
    <t>Desparasitante interno de amplio espectro para cachorros caninos y felinos. Toltrazuril 10 mg fenbendazol 50 mg excipientes 1 ml</t>
  </si>
  <si>
    <t>Frasco x 15 ml</t>
  </si>
  <si>
    <t xml:space="preserve">POLVO ECTOPARASITICIDA
Propoxur: 2-isopropoxifenil metilcarbamato 1.0
(Equivalente a 10 g de i.a./Kg) </t>
  </si>
  <si>
    <t>Frasco x 100 gr</t>
  </si>
  <si>
    <t>Amoxicilina (como trihidrato)	200 mg
Ácido clavulánico (como clavulanato de potasio)50 mg</t>
  </si>
  <si>
    <t>CAJA X 12 COMPRIMIDOS</t>
  </si>
  <si>
    <t>ALCANFOR 5G, MENTOL 1G, GUAYACOL 3G, SALICILATO DE METILO 10 G, TREMENTINA 3G, EXCIPIENTES  100G, UNGUENTO X 350 G.</t>
  </si>
  <si>
    <t>UNGUENTO X 350 G</t>
  </si>
  <si>
    <t>ANTIPROLACTÍNICO NO HORMONAL EN COMPRIMIDOS PARA PERRAS Y GATAS: CARBEGOLINA 100 MCG.ENVASE CONTENIENDO 1 BLISTER DE 10 COMPRIMIDOS.</t>
  </si>
  <si>
    <t>CAJA CON 1 BLISTER X 10 COMPRIMIDOS</t>
  </si>
  <si>
    <t>CARPROFENO 100 MGR, TABLETAS MASTICABLES FRASCO X 60 TABLETAS</t>
  </si>
  <si>
    <t>FRASCO X 60 TABLETAS</t>
  </si>
  <si>
    <t>CARPROFENO 50 MGR, TABLETAS MASTICABLES FRASCO X 60 TABLETAS</t>
  </si>
  <si>
    <t>CEFALEXINA VETERINARIA TABLETAS X 500 MGR CAJA O BLISTER X 10 TABLETAS</t>
  </si>
  <si>
    <t>CAJA O BLISTER X 10 TABLETAS</t>
  </si>
  <si>
    <t>COMPLEJO VITAMINICO COMPUESTO POR: CIANOCOBALAMINA 550MCG, TIAMINA 55 MG, NIACINAMIDA 100 MG, METIONINA 5 MG ASPARTATO DE POTASIO 25 MG EXCIPIENTES C.S.P 1 ML</t>
  </si>
  <si>
    <t>FRASCO X 500 ML</t>
  </si>
  <si>
    <t>CUCHILLA DE BISTURI DESECHABLE PARA MANGO N° 3 y 4</t>
  </si>
  <si>
    <t>CUCHILLAS PARA RASURAR DE ALTA CALIDAD FABRICADA EN ACERO INOXIDABLE, PARA CORTE DE PELICULAS CON DOS FILOS, DOS CARAS FACETADAS EN AMBOS LADOS.</t>
  </si>
  <si>
    <t>CAJA POR 5 HOJAS</t>
  </si>
  <si>
    <t>DIMETIL-POLISILOXANO USP AL 30%, FRASCO X 120 CC</t>
  </si>
  <si>
    <t>FRASCO X 120 CC</t>
  </si>
  <si>
    <t>ESPARADRAPO DE TELA TIPO HOSPITALARIO, TELA, CAUCHO NATURAL, OXIDO DE ZINC, RESINAS, LANOLINA, PLASTIFICANTE Y ANTIOXIDANTE.  TARRO X 5 ROLLOS (1 DE 1", 2 DE 2", 1 DE 3" Y 1 DE 4")</t>
  </si>
  <si>
    <t>TARRO X 5 ROLLOS</t>
  </si>
  <si>
    <t>FLUNIXIN MEGLUMINA ( FLUNIXIN MEGLUMINA   EQUIVALENTE A 50 MG, EXCIPIENTES CSP 1 ML) FRASCO X 50 ML</t>
  </si>
  <si>
    <t>FRASCO X 50 ML</t>
  </si>
  <si>
    <t>GUANTES QUIRURGICOS ESTERILES TALLA 7</t>
  </si>
  <si>
    <t>GUANTES QUIRURGICOS ESTERILES TALLA 7,5</t>
  </si>
  <si>
    <t>MALEATO DE ACEPROMACINA 10 MG. FRASCO POR 10 ML. INYECTABLE</t>
  </si>
  <si>
    <t>FRASCO POR 10 ML</t>
  </si>
  <si>
    <t>MELOXICAM AL 0,5 % , EXCIPIENTES C.S.P 1 ML,INYECTABLE FRASCO X 10 ML</t>
  </si>
  <si>
    <t>FRASCO X 10 ML</t>
  </si>
  <si>
    <t>MELOXICAM EN TABLETAS DE 7,5 MG BLISTER POR 10 TABLETAS</t>
  </si>
  <si>
    <t>BLISTER X 10 TABLETAS</t>
  </si>
  <si>
    <t>METRONIDAZOL INYECTABLE 500 MG/100 ML</t>
  </si>
  <si>
    <t xml:space="preserve">OXITETRACICLINA 50 MG, EXCIPIENTES CSP 1 ML </t>
  </si>
  <si>
    <t>FRASCO X 500ML</t>
  </si>
  <si>
    <t>PREDNISOLONA TABLETAS 20 MG</t>
  </si>
  <si>
    <t>CAJA X 30 TABLETAS</t>
  </si>
  <si>
    <t>PREDNISOLONA TABLETAS 5 MG</t>
  </si>
  <si>
    <t>PROPOFOL 10 MG X 20 ML</t>
  </si>
  <si>
    <t>FRASCO  X 20 ML</t>
  </si>
  <si>
    <t>SHAMPOO  CON IRGASAN DP 300,TEXAPON 24 ML, COMPERLAND KD 7 ML, EUPERLAN 5 G, GLUCOMATE DOE 10 G, GLUCQUAT100 3G,  EXCIPIENTES C.S.P  100 ML SHAMPOO  X 500 ML</t>
  </si>
  <si>
    <t>FRASCO 500 ML</t>
  </si>
  <si>
    <t>SUSPENSIÓN 0.15% SUSPENSIÓN ORAL; COX-2 SELECTIVO; PARA USO EN PERROS Y GATOS, MELOXICAM 1.5 MG, EXCIPIENTES, C.S.P 1 ML, CAJA CONTENIENDO FRASCO GOTERO 30 ML</t>
  </si>
  <si>
    <t>FRASCO GOTERO POR  30 ML</t>
  </si>
  <si>
    <t>SUTURA QUIRURGICA A BASE DE POLIGLACTINA NO.  0, CAJA POR 12 UNIDADES</t>
  </si>
  <si>
    <t>CAJA POR 12 UNIDADES</t>
  </si>
  <si>
    <t>SUTURA QUIRURGICA A BASE DE POLIGLACTINA NO.  2-0, CAJA POR 12 UNIDADES</t>
  </si>
  <si>
    <t>SUTURA QUIRURGICA A BASE DE POLIGLACTINA NO.  3, CAJA POR 12 UNIDADES</t>
  </si>
  <si>
    <t>SUTURA QUIRURGICA A BASE DE POLIGLACTINA NO.  3-0, CAJA POR 12 UNIDADES</t>
  </si>
  <si>
    <t>SUTURA QUIRURGICA POLIGLACTINA NO.  4-0, CAJA POR 12 UNIDADES</t>
  </si>
  <si>
    <t>SUTURA QUIRÚRGICA A BASE DE PROLIPROPILENO AZUL  NO. 0  CAJA X 12 UNIDADES</t>
  </si>
  <si>
    <t>SUTURA QUIRÚRGICA A BASE DE PROLIPROPILENO AZUL  NO. 2-0  CAJA X 12 UNIDADES</t>
  </si>
  <si>
    <t>TAPABOCAS DESECHABLE CAJA POR 50 UNIDADES</t>
  </si>
  <si>
    <t>CAJA X 50</t>
  </si>
  <si>
    <t>ANTIBACTERIANO EN POLVO Y DISOLVENTE PARA SOLUCIÓN INYECTABLE, Cefovecin sódico polvo liofilizado: 800 mg.</t>
  </si>
  <si>
    <t>Frasco ampolla con polvo liofilizado y frasco con agua destilada estéril.</t>
  </si>
  <si>
    <t>Cloruro de colina 30 g minimo, extracto de alcachofa (Cynara scolymus) 0,5 g mínimo, excipientes (fructooligosacárido, vitamina B3, Extracto de cñurcuma longa, propilenglicol, sorbato de potasio y ácido cítrico anhidro) agua C.S.P)</t>
  </si>
  <si>
    <t>FRASCO GOTERO X  20 ml</t>
  </si>
  <si>
    <t>Cada comprimido de 237 mg de peso contiene 57 mg de Firocoxib.</t>
  </si>
  <si>
    <t>Cada comprimido de 947 mg de peso contiene 227 mg de Firocoxib.</t>
  </si>
  <si>
    <t xml:space="preserve">PUNTAS DE PIPETA AMARILLA </t>
  </si>
  <si>
    <t>BOLSA X  1000 UN</t>
  </si>
  <si>
    <t>Inmunoensayo cromatográfico para la detección del antígeno del parvovirus canino</t>
  </si>
  <si>
    <t>KIT X 10 PRUEBAS</t>
  </si>
  <si>
    <t>Inmunoensayo cromatográfico para la detección del antígeno de Giardia para canino y felino</t>
  </si>
  <si>
    <t>Inmunoensayo cromatográfico para la detección del antígeno del virus del Distemper canino</t>
  </si>
  <si>
    <t>Inmunoensayo cromatográfico para la detección del antígeno del coronavirus canino</t>
  </si>
  <si>
    <t>Inmunoensayo cromatográfico para la detección del anticuerpo de brucelosis canina</t>
  </si>
  <si>
    <t>Inmunoensayo cromatográfico para la detección cualitativa de anticuerpos contra Ehrlichia canis, Anaplasma phagocytophilum y Anaplasma platys en sangre completa, plasma o suero canino.</t>
  </si>
  <si>
    <t>Inmunoensayo cromatográfico para la detección de anticuerpos contra el virus de la inmunodeficiencia felina (VIF) y antígeno del virus de la leucemia felina (FeLV) en suero, plasma o sangre entera felina</t>
  </si>
  <si>
    <t>Inmunoensayo inmunocromatográfico para la detección del antígeno del coronavirus felino (FCoV) en heces felinas y del anticuerpo FCoV en suero, plasma o sangre entera felina</t>
  </si>
  <si>
    <t>KIT X 5 PRUEBAS</t>
  </si>
  <si>
    <t>Inmunoensayo inmunocromatográfico para la detección de anticuerpos de Toxoplasma gondii en sangre completa, plasma o suero canino.</t>
  </si>
  <si>
    <t>BAJALENGUAS DE MADERA USO MEDICO, NO ESTERILES.</t>
  </si>
  <si>
    <t>CAJA X 500 UN</t>
  </si>
  <si>
    <t xml:space="preserve">APLICADORES EN MADERA CON ALGODÓN </t>
  </si>
  <si>
    <t>BOLSA X 100</t>
  </si>
  <si>
    <t xml:space="preserve">MEDICAMENTO ANTIPARASITARIO - Medicamento del grupo antiparasitarios, de uso oral. Composición: Fenbendazol 500mg, Praziquantel 50mg, Toltrazuril 150mg, Excipientes. </t>
  </si>
  <si>
    <t>Medicamento antimicrobiano con composición: Espiramicina base  365,90mg, Metronidazol  250mg, Excipientes csp  1 tableta de 1.034 mg</t>
  </si>
  <si>
    <t>CAJA X 10 TABLETAS</t>
  </si>
  <si>
    <t>Medicamento antimicrobiano con composición: Espiramicina base  182,5mg, Metronidazol  125mg, Excipientes csp  1 tableta de 517mg</t>
  </si>
  <si>
    <t>Medicamento del grupo antiinfeccioso antibacteriano. Composición: Marbofloxacina 50mg.</t>
  </si>
  <si>
    <t xml:space="preserve">MEDICAMENTO NUTRICIONAL
Glucosamina HCL  600mg, Sulfato de Condroitina  500mg, Colágeno hidrolizado  50 mg, MSM (metilsulfonilmetano) 100mg. </t>
  </si>
  <si>
    <t>MEDICAMENTO NUTRICIONAL
Glucosamina 500 mg condroitina 400 mg</t>
  </si>
  <si>
    <t>FRASCO X 50 CAPSULAS</t>
  </si>
  <si>
    <t>Medicamento inmunoestimulante. Composición: Células inactivadas de Propionibacterium acnes 0,25 mg, Lipopolisacarido (LPS) de células de E. coli 0,02 mg.</t>
  </si>
  <si>
    <t>FRASCO X 10ML</t>
  </si>
  <si>
    <t>Medicamento anestésico inhalado. Composición: Cada ml contiene 1ml (99,9%) de Isoflurano, USP.</t>
  </si>
  <si>
    <t>FRASCO X 100ML</t>
  </si>
  <si>
    <t>Medicamento del grupo  gastroentericos, Composición: Cada tableta de 700 mg contiene:	
Sucralfato	500 mg
Excipientes c.s.p.	1 tableta</t>
  </si>
  <si>
    <t>CAJA X 20 TABLETAS</t>
  </si>
  <si>
    <t xml:space="preserve">Medicamento del grupo  gastroentericos, Composición:  Sucralfato 20g.  </t>
  </si>
  <si>
    <t>FRASCO X 50ML</t>
  </si>
  <si>
    <t>Medicamento del grupo Piel y mucosas, medicación dermatológica, cicatrizante de superficie con composición Bacitracina de zinc 675.5 mg Neomicina 500 mg, óxido de zinc 15 g, Excipientes csp 100 g. ungüento en presentación de 50 gramos.</t>
  </si>
  <si>
    <t>FRASCO X 50GR</t>
  </si>
  <si>
    <t>Medicamento oftálmico. Composición: Condroitín Sulfato 100,0mg, Tobramicina 3,0mg, Excipientes c.s.p. 1 ml</t>
  </si>
  <si>
    <t>FRASCO GOTERO X 5 ML</t>
  </si>
  <si>
    <t xml:space="preserve">Medicamento antibacteriano de uso ótico. Composición: Gentamicina (como sulfato) 3 mg, Betametasona valerato 1mg, Clotrimazol 10mg, Excipientes csp 1gr.  </t>
  </si>
  <si>
    <t>TUBO X 15GR</t>
  </si>
  <si>
    <t>Medicamento solucion para diluir medicamentos. Composición: Agua estéril.</t>
  </si>
  <si>
    <t>BOLSA X 500ML</t>
  </si>
  <si>
    <t>algodón laminado por 6 x 5 yardas</t>
  </si>
  <si>
    <t>medicamento antihelmintico, antiparasitario de amplio espectro, de doble acción contra nemátodos y céstodos en caninos y felinos. con la siguiente composicion albendazol micronizado 600 mg praziquantel 100 mg excipientes csp 1 tableta.presentacion  sobres.x  2 tabletas.</t>
  </si>
  <si>
    <t>SOBRES X 2 TABLETAS</t>
  </si>
  <si>
    <t>SPRAY INSECTICIDA PARA PERROS Y GATOS
Cada mL de SOLUCIÓN contienen:
Fipronil  2,5 mgExcipientes c.s.p  1 Ml</t>
  </si>
  <si>
    <t>FRASCO SPRAY X 60 ML</t>
  </si>
  <si>
    <t>MEDICAMENTO DIURETICO
furosemida 50mg/ml fco 10ml u veterinario</t>
  </si>
  <si>
    <t>MEDICAMENTOS  ANTICOCCIDIAL
Cada ml de suspension contiene toltrazuril 50 mg excipientes c.s.p. 1 ml</t>
  </si>
  <si>
    <t>FRASCO X 250 ML</t>
  </si>
  <si>
    <t>Medicamentos del grupo Antiemético, Solución inyectable está indicado para la prevención y el tratamiento del vómito agudo en caninos  con composición: Maropitant ( como  citrato de maropitant )  10 mg. Vehículo c.b.p./  c.s.p.: 1 ml. presentación frasco x 20 ml.</t>
  </si>
  <si>
    <t>FRASCO X 20 ML</t>
  </si>
  <si>
    <t>INMUNOESTIMULANTE: COMPOSICION:  PROPIONIBACTERIUM GRANULOSUM 0.95X10 , HEXOSAMINA DE E.COLI  2.5 UMOL. PRESENTACIÓN: ENVASES POR 20 ML</t>
  </si>
  <si>
    <t>POTE  X 100 GR</t>
  </si>
  <si>
    <t>DEXAMETASONA 4MG/1ML DEXAMETASONA (D.O.E.) FOSFATO 4 MG (COMO DEXAMETASONA FOSFATO SODIO, 4,37 MG).  PRESENTACIÓN:AMPOLLA</t>
  </si>
  <si>
    <t xml:space="preserve"> AMPOLLA</t>
  </si>
  <si>
    <t>PROPOLEO PRESENTACIÓN: FRASCO 350G</t>
  </si>
  <si>
    <t>FRASCO X 350 GR</t>
  </si>
  <si>
    <t xml:space="preserve">VITAMINA E </t>
  </si>
  <si>
    <t xml:space="preserve">SUTURA PROLENE # 3 CEROS, </t>
  </si>
  <si>
    <t>LLAVE DE TRES VÍAS CON EXTENSIÓN
Cuerpo de policarbonato transparente
Llave giratoria de polipropileno
Llave con posibilidad de giro de 360°
2 conectores luer-lock hembra
y un conector luer-lock rotatorio macho
Alargador de PVC de 10 cm
Resistencia a la presión 150PSI
De un sólo uso. Desechable
No pirogénico
Libre de látex
Esterilizado con óxido de etileno</t>
  </si>
  <si>
    <t xml:space="preserve">Adaptil difusor® (feromona de apaciguamiento canina) PRESENTACION X 48 ML </t>
  </si>
  <si>
    <t xml:space="preserve">PRESENTACION X 48 ML </t>
  </si>
  <si>
    <t>Adaptil spray® (feromona de apaciguamiento canina)</t>
  </si>
  <si>
    <t>Spray x 60 ml</t>
  </si>
  <si>
    <t>ANÁLOGO DE FEROMONA DE APACIGUINA FELINA F4 2%</t>
  </si>
  <si>
    <t>DIFUSOR + RECAMBIO</t>
  </si>
  <si>
    <t>ANÁLOGO SINTÉTICO DE LA FRACCIÓN F3 DE FEROMONA FACIAL FELINA 10%</t>
  </si>
  <si>
    <t xml:space="preserve"> FRASCO SPRAY 60 ml. </t>
  </si>
  <si>
    <t>SOLUCIÓN OFTÁLMICA ESTÉRIL 
NEOMICINA SULFATO 5MG 
POLIMIXINA B 10.000IU 
BACITRACINA Zn 400 UI 
BENZOCAINA 10MG</t>
  </si>
  <si>
    <t>ACETATO DE METIL PREDNISOLONA
40 MG/ML SUSPENSIÓN ACUOSA ESTÉRIL INYECTABLE</t>
  </si>
  <si>
    <t>AMPOLLA X 1 ML</t>
  </si>
  <si>
    <t>ÁCIDO URSODESOXICÓLICO X 300 MG</t>
  </si>
  <si>
    <t>CAJA x 20 TABLETAS DE 300 MG</t>
  </si>
  <si>
    <t>AMITRIPTILINA TABLETAS X 25 MG</t>
  </si>
  <si>
    <t>AMPICILINA 1 GR +  SULBACTAM 0.5 GR</t>
  </si>
  <si>
    <t>AMPOLLA X 0.5 GRAMOS</t>
  </si>
  <si>
    <t xml:space="preserve">POLVO ESTÉRIL PARA SOLUCIÓN INYECTABLE   
CEFALOTINA 1 GR </t>
  </si>
  <si>
    <t>Clindamicina HCl (equivalente a Clindamicina base 110 mg)</t>
  </si>
  <si>
    <t>CLORHIDRATO DE FLUOXETINA 20 MG</t>
  </si>
  <si>
    <t xml:space="preserve">CAJA X 300 TABLETA </t>
  </si>
  <si>
    <t>GABAPENTINA 300 MG</t>
  </si>
  <si>
    <t>CAJA X 30 CÁPSULAS</t>
  </si>
  <si>
    <t>LEVETIRACETAM TABLETA 500MG</t>
  </si>
  <si>
    <t>LIDOCAINA 2%</t>
  </si>
  <si>
    <t>PREGABALINA CÁPSULAS 25 MG</t>
  </si>
  <si>
    <t>CAJA X 30CÁPSULAS</t>
  </si>
  <si>
    <t xml:space="preserve"> PREGABALINA CÁPSULAS 50 MG</t>
  </si>
  <si>
    <t>PREGABALINA CÁPSULAS 75 MG</t>
  </si>
  <si>
    <t>PREGABALINA SOLUCIÓN ORAL 2 GR/ 100 ML</t>
  </si>
  <si>
    <t xml:space="preserve">FRASCO x 105 ML </t>
  </si>
  <si>
    <t xml:space="preserve">TRAMADOL CLORHIDRATO 100 MG/2 ML </t>
  </si>
  <si>
    <t xml:space="preserve">AMPOLLA x 2 ML </t>
  </si>
  <si>
    <t>Penicilina G procaínica 150.000 UI 
Penicilina G Benzatínica 150.000 UI</t>
  </si>
  <si>
    <t>FRASCO 100 ml</t>
  </si>
  <si>
    <t>Cada mL del producto reconstituido contiene:
Penicilina G Benzatínica……………..4.000.000 U.I.
Penicilina G Procaínica……………..…3.000.000 U.I.
Penicilina G Sódica………………….…4.000.000 U.I.
10.0 Millones de unidades</t>
  </si>
  <si>
    <t>DOXICICLINA TABLETAS X 100 MG</t>
  </si>
  <si>
    <t xml:space="preserve">DOXICICLINA TABLETAS X 50 MG </t>
  </si>
  <si>
    <t>Pamoato de pirantel 230 mg (equivalente a 80 mg de pirantel base), praziquantel 20 mg</t>
  </si>
  <si>
    <t>CAJA X 2 TABLETAS</t>
  </si>
  <si>
    <t>ALBENDAZOL 200 MG + PRAZIQUANTEL 30 MG</t>
  </si>
  <si>
    <t>BLISTER X 2 TABLETAS</t>
  </si>
  <si>
    <t>Imidaclorpid	100mg
Moxidectina	10g
Excipientes c.s.p	1 ml</t>
  </si>
  <si>
    <t>Pipeta 0.4ml</t>
  </si>
  <si>
    <t>SAROLANER 40 MG
EXCIPIENTES CSP</t>
  </si>
  <si>
    <t>CAJA X 1 TABLETA</t>
  </si>
  <si>
    <t>SAROLANER 80 MG
EXCIPIENTES CSP</t>
  </si>
  <si>
    <t>DEXAMETASONA INYECTABLE  2 MG/ml</t>
  </si>
  <si>
    <t>BROMHEXINA 20 MG
MUCOLÍTICO- COMPRIMIDO 20 MG</t>
  </si>
  <si>
    <t>CAJA X BLISTER DE 10 COMPRIMIDOS</t>
  </si>
  <si>
    <t>LACTULOSA 66.7 GR</t>
  </si>
  <si>
    <t>ONDANSETRON 8MG/4ML INYECTABLE</t>
  </si>
  <si>
    <t>AMPOLLA</t>
  </si>
  <si>
    <t>ROTOR DIAGNÓSTICO II 19. DIAGNOSIS II PANEL (900-320) - SKYLA</t>
  </si>
  <si>
    <t>Individual CREA (Creatinina) 900-202 - SKYLA</t>
  </si>
  <si>
    <t>Individual BUN 900-203 - SKYLA</t>
  </si>
  <si>
    <t>Dual ALP+ALT (Fosfatasa Alcalina+ALT) 900-214 - SKYLA</t>
  </si>
  <si>
    <t>65 mg de Capparis spinosa, 65 mg de Cichorium intybus, 32 mg de Solanum nigrum, 32 mg de Terminalia Arjuna16 mg de Cassia occidentalis 16 mg de Achillea millefolium ,16 mg de Tamarix gallica l.</t>
  </si>
  <si>
    <t>JARABE: BOTELLA CON 110 ML</t>
  </si>
  <si>
    <t>MEDICAMENTO CUIDADO DEL SISTEMA URINARIO
Phyllanthus niruri, Althaea, Taraxacum L-metionina y Vit C.Phyllanthus niruri (chanca piedra), Althaea officinalis (Marshmallow Malvavisco). Utilizada para aliviar la uretritis y los cálculos renales.Taraxacum officinale (Diente de león) Cranberry, Uva Ursi, Hoja de olivo</t>
  </si>
  <si>
    <t>Frasco x 60 tabletas</t>
  </si>
  <si>
    <t>MEDICAMENTO BIOLOGICO
 Vacuna para la prevención de la Traqueobronquitis Infecciosa Canina (Tos de las Perreras)</t>
  </si>
  <si>
    <t>VIAL</t>
  </si>
  <si>
    <t>UNGÜENTO OFTALMICO OXITETRACICLINA + POLIMIXINA B</t>
  </si>
  <si>
    <t>TUBO X 10 g</t>
  </si>
  <si>
    <t>BUTORFANOL TARTRATO 10 mg/mL</t>
  </si>
  <si>
    <t>FRASCO AMPOLLA X 10 ML</t>
  </si>
  <si>
    <t xml:space="preserve">KETAMINA CLORHIDRATO 50 mg/mL </t>
  </si>
  <si>
    <t>AMOXICILINA 100MG- CLAVULANATO DE POTASIO 25MG</t>
  </si>
  <si>
    <t>CAJA X 30 TAABLETAS</t>
  </si>
  <si>
    <t xml:space="preserve">TUBOS DE ENSAYO </t>
  </si>
  <si>
    <t>CAJA O BOLSA X 50 UNIDADES</t>
  </si>
  <si>
    <t>DOXAPRAM CLORHIDRATO 20 MG, EXCIPIENTES C.S.P. 1 ML</t>
  </si>
  <si>
    <t>ADRENALINA 1MG</t>
  </si>
  <si>
    <t>AMPOLLA 20 ML</t>
  </si>
  <si>
    <t>LIDOCAINA 80 GR/ 83 ML
LIDOCAÍNA BASE 0.10 G</t>
  </si>
  <si>
    <t>ÁCIDO TRANEXÁMICO 500 mg/5ml</t>
  </si>
  <si>
    <t>FRASCO AMP X 5 ml</t>
  </si>
  <si>
    <t>PRODUCTO (Descripción)</t>
  </si>
  <si>
    <t>PRESENTACIÓN</t>
  </si>
  <si>
    <t>VALOR IVA (si aplica)</t>
  </si>
  <si>
    <t>TOTAL VALOR UNITARIO OFERTADO</t>
  </si>
  <si>
    <t>SUMINISTRO DE MEDICAMENTOS E INSUMOS MÉDICOS REQUERIDOS EN LA SUBDIRECCIÓN DE ATENCIÓN A LA FAUNA, APORTANDO A LA SEGURIDAD, DIÁLOGO Y CONVIVENCIA CIUDADANA</t>
  </si>
  <si>
    <t>CAJA 5 AMPOLLAS  X 3 ML</t>
  </si>
  <si>
    <t xml:space="preserve">SACHET 15ML </t>
  </si>
  <si>
    <t xml:space="preserve">FRASCO SPRAY X 83 ML </t>
  </si>
  <si>
    <t>CANT</t>
  </si>
  <si>
    <t xml:space="preserve">FORMATO OFERTA ECONÓMICA </t>
  </si>
  <si>
    <t>CICATRIZANTE, BACTERICIDA Y REGENERADOR CELULAR UNGÜENTO:  COMPOSICION:  ALANTOINA 2G, OXIDO DE ZINC 10G, LIDOCAINA 2.75G, NEOMICINA SULFATO 1G, PRESENTACIÓN: POTE POR 100 GR</t>
  </si>
  <si>
    <t>INTERCOMERCIAL MEDICA SAS</t>
  </si>
  <si>
    <t>LELYS MIREYA MORALES RODRIGUEZ</t>
  </si>
  <si>
    <t>830501223-7</t>
  </si>
  <si>
    <t>Kra 66a No  11-07</t>
  </si>
  <si>
    <t>Cedula de Ciudadania: 51.764.950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</si>
</sst>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3" formatCode="_-* #,##0.00_-;\-* #,##0.00_-;_-* &quot;-&quot;??_-;_-@_-"/>
    <numFmt numFmtId="164" formatCode="_-&quot;$&quot;\ * #,##0_-;\-&quot;$&quot;\ * #,##0_-;_-&quot;$&quot;\ * &quot;-&quot;??_-;_-@_-"/>
    <numFmt numFmtId="165" formatCode="_-* #,##0_-;\-* #,##0_-;_-* &quot;-&quot;??_-;_-@_-"/>
    <numFmt numFmtId="168" formatCode="_-* #,##0.00_-;\-* #,##0.00_-;_-* &quot;-&quot;_-;_-@_-"/>
    <numFmt numFmtId="170" formatCode="&quot;$&quot;\ #,##0.00"/>
  </numFmts>
  <fonts count="20">
    <font>
      <sz val="11"/>
      <color theme="1"/>
      <name val="Calibri"/>
      <family val="2"/>
      <scheme val="minor"/>
    </font>
    <font>
      <sz val="11"/>
      <color theme="1"/>
      <name val="Calibri"/>
      <family val="2"/>
      <scheme val="minor"/>
    </font>
    <font>
      <b/>
      <sz val="11"/>
      <color theme="1"/>
      <name val="Arial Narrow"/>
      <family val="2"/>
    </font>
    <font>
      <b/>
      <sz val="18"/>
      <color theme="1"/>
      <name val="Calibri"/>
      <family val="2"/>
      <scheme val="minor"/>
    </font>
    <font>
      <b/>
      <sz val="11"/>
      <color theme="1"/>
      <name val="Calibri"/>
      <family val="2"/>
      <scheme val="minor"/>
    </font>
    <font>
      <b/>
      <sz val="12"/>
      <color theme="1"/>
      <name val="Calibri"/>
      <family val="2"/>
      <scheme val="minor"/>
    </font>
    <font>
      <sz val="10"/>
      <color theme="1"/>
      <name val="Segoe UI"/>
      <family val="2"/>
    </font>
    <font>
      <sz val="8"/>
      <name val="Calibri"/>
      <family val="2"/>
      <scheme val="minor"/>
    </font>
    <font>
      <b/>
      <sz val="10"/>
      <color theme="1"/>
      <name val="Segoe UI"/>
      <family val="2"/>
    </font>
    <font>
      <sz val="11"/>
      <color indexed="8"/>
      <name val="Calibri"/>
      <family val="2"/>
    </font>
    <font>
      <b/>
      <sz val="11"/>
      <color theme="1"/>
      <name val="Arial"/>
      <family val="2"/>
    </font>
    <font>
      <sz val="11"/>
      <color rgb="FFFF0000"/>
      <name val="Arial"/>
      <family val="2"/>
    </font>
    <font>
      <sz val="11"/>
      <color theme="1"/>
      <name val="Arial"/>
      <family val="2"/>
    </font>
    <font>
      <b/>
      <sz val="11"/>
      <color indexed="8"/>
      <name val="Arial"/>
      <family val="2"/>
    </font>
    <font>
      <b/>
      <sz val="11"/>
      <color theme="2" tint="-9.9978637043366805E-2"/>
      <name val="Arial"/>
      <family val="2"/>
    </font>
    <font>
      <sz val="8"/>
      <color theme="1"/>
      <name val="Geomanist Light"/>
    </font>
    <font>
      <b/>
      <sz val="12"/>
      <color theme="1"/>
      <name val="Geomanist Light"/>
    </font>
    <font>
      <b/>
      <sz val="11"/>
      <name val="Arial"/>
      <family val="2"/>
    </font>
    <font>
      <b/>
      <sz val="12"/>
      <name val="Calibri"/>
      <family val="2"/>
      <scheme val="minor"/>
    </font>
    <font>
      <sz val="11"/>
      <color rgb="FF000000"/>
      <name val="Arial Narrow"/>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medium">
        <color indexed="64"/>
      </top>
      <bottom/>
      <diagonal/>
    </border>
  </borders>
  <cellStyleXfs count="5">
    <xf numFmtId="0" fontId="0" fillId="0" borderId="0"/>
    <xf numFmtId="43" fontId="1" fillId="0" borderId="0" applyFont="0" applyFill="0" applyBorder="0" applyAlignment="0" applyProtection="0"/>
    <xf numFmtId="0" fontId="9" fillId="0" borderId="0" applyBorder="0" applyProtection="0"/>
    <xf numFmtId="43" fontId="1" fillId="0" borderId="0" applyFont="0" applyFill="0" applyBorder="0" applyAlignment="0" applyProtection="0"/>
    <xf numFmtId="41" fontId="1" fillId="0" borderId="0" applyFont="0" applyFill="0" applyBorder="0" applyAlignment="0" applyProtection="0"/>
  </cellStyleXfs>
  <cellXfs count="70">
    <xf numFmtId="0" fontId="0" fillId="0" borderId="0" xfId="0"/>
    <xf numFmtId="0" fontId="0" fillId="0" borderId="0" xfId="0" applyAlignment="1">
      <alignment horizontal="center"/>
    </xf>
    <xf numFmtId="0" fontId="2" fillId="0" borderId="0" xfId="0" applyFont="1" applyAlignment="1">
      <alignment horizontal="justify" vertical="center" wrapText="1"/>
    </xf>
    <xf numFmtId="0" fontId="2" fillId="0" borderId="0" xfId="0" applyFont="1" applyAlignment="1">
      <alignment horizontal="left" wrapText="1"/>
    </xf>
    <xf numFmtId="0" fontId="6" fillId="0" borderId="0" xfId="0" applyFont="1" applyAlignment="1">
      <alignment vertical="justify" wrapText="1"/>
    </xf>
    <xf numFmtId="0" fontId="11" fillId="0" borderId="0" xfId="0" applyFont="1"/>
    <xf numFmtId="0" fontId="12" fillId="0" borderId="0" xfId="0" applyFont="1"/>
    <xf numFmtId="0" fontId="13" fillId="0" borderId="0" xfId="0" applyFont="1" applyAlignment="1">
      <alignment horizontal="center" vertical="center"/>
    </xf>
    <xf numFmtId="0" fontId="10" fillId="0" borderId="3" xfId="0" applyFont="1" applyBorder="1" applyAlignment="1">
      <alignment vertical="center" wrapText="1"/>
    </xf>
    <xf numFmtId="0" fontId="8" fillId="0" borderId="0" xfId="0" applyFont="1" applyAlignment="1">
      <alignment vertical="center"/>
    </xf>
    <xf numFmtId="0" fontId="10" fillId="2" borderId="3" xfId="0" applyFont="1" applyFill="1" applyBorder="1" applyAlignment="1">
      <alignment horizontal="center" vertical="center" wrapText="1"/>
    </xf>
    <xf numFmtId="0" fontId="10" fillId="0" borderId="0" xfId="0" applyFont="1" applyAlignment="1">
      <alignment vertical="center" wrapText="1"/>
    </xf>
    <xf numFmtId="0" fontId="12" fillId="0" borderId="0" xfId="0" applyFont="1" applyAlignment="1">
      <alignment horizontal="center" wrapText="1"/>
    </xf>
    <xf numFmtId="0" fontId="15" fillId="0" borderId="3" xfId="0" applyFont="1" applyBorder="1" applyAlignment="1">
      <alignment horizontal="center" vertical="center" wrapText="1"/>
    </xf>
    <xf numFmtId="0" fontId="15" fillId="0" borderId="3" xfId="0" applyFont="1" applyBorder="1" applyAlignment="1">
      <alignment vertical="center" wrapText="1"/>
    </xf>
    <xf numFmtId="0" fontId="15" fillId="3" borderId="3" xfId="0" applyFont="1" applyFill="1" applyBorder="1" applyAlignment="1">
      <alignment horizontal="center" vertical="center" wrapText="1"/>
    </xf>
    <xf numFmtId="0" fontId="15" fillId="0" borderId="7" xfId="0" applyFont="1" applyBorder="1" applyAlignment="1">
      <alignment horizontal="center" vertical="center" wrapText="1"/>
    </xf>
    <xf numFmtId="0" fontId="6" fillId="0" borderId="0" xfId="0" applyFont="1" applyAlignment="1">
      <alignment horizontal="left" vertical="justify" wrapText="1"/>
    </xf>
    <xf numFmtId="0" fontId="10" fillId="0" borderId="1" xfId="0" applyFont="1" applyBorder="1" applyAlignment="1">
      <alignment horizontal="center" vertical="center" wrapText="1"/>
    </xf>
    <xf numFmtId="0" fontId="15" fillId="0" borderId="6" xfId="0" applyFont="1" applyBorder="1" applyAlignment="1">
      <alignment vertical="center" wrapText="1"/>
    </xf>
    <xf numFmtId="0" fontId="13" fillId="2" borderId="5" xfId="0" applyFont="1" applyFill="1" applyBorder="1" applyAlignment="1">
      <alignment horizontal="center" vertical="center"/>
    </xf>
    <xf numFmtId="43" fontId="13" fillId="0" borderId="0" xfId="3" applyFont="1" applyAlignment="1">
      <alignment horizontal="right" vertical="center"/>
    </xf>
    <xf numFmtId="43" fontId="14" fillId="0" borderId="0" xfId="3" applyFont="1" applyAlignment="1">
      <alignment horizontal="right" vertical="center"/>
    </xf>
    <xf numFmtId="43" fontId="12" fillId="0" borderId="3" xfId="3" applyFont="1" applyBorder="1" applyAlignment="1">
      <alignment horizontal="right"/>
    </xf>
    <xf numFmtId="43" fontId="12" fillId="0" borderId="0" xfId="3" applyFont="1" applyAlignment="1">
      <alignment horizontal="right" wrapText="1"/>
    </xf>
    <xf numFmtId="43" fontId="10" fillId="0" borderId="0" xfId="3" applyFont="1" applyAlignment="1">
      <alignment horizontal="right" vertical="center" wrapText="1"/>
    </xf>
    <xf numFmtId="43" fontId="12" fillId="0" borderId="0" xfId="3" applyFont="1" applyAlignment="1">
      <alignment horizontal="right"/>
    </xf>
    <xf numFmtId="43" fontId="0" fillId="0" borderId="0" xfId="3" applyFont="1" applyAlignment="1">
      <alignment horizontal="right"/>
    </xf>
    <xf numFmtId="43" fontId="0" fillId="0" borderId="0" xfId="3" applyFont="1" applyAlignment="1">
      <alignment horizontal="right" wrapText="1"/>
    </xf>
    <xf numFmtId="43" fontId="6" fillId="0" borderId="0" xfId="3" applyFont="1" applyAlignment="1">
      <alignment horizontal="right" vertical="justify" wrapText="1"/>
    </xf>
    <xf numFmtId="43" fontId="10" fillId="0" borderId="3" xfId="3" applyFont="1" applyBorder="1" applyAlignment="1">
      <alignment horizontal="left" vertical="center" wrapText="1"/>
    </xf>
    <xf numFmtId="0" fontId="15" fillId="0" borderId="3" xfId="0" applyFont="1" applyBorder="1" applyAlignment="1">
      <alignment horizontal="left" vertical="center" wrapText="1"/>
    </xf>
    <xf numFmtId="43" fontId="12" fillId="0" borderId="3" xfId="3" applyFont="1" applyBorder="1" applyAlignment="1">
      <alignment horizontal="right" vertical="center" wrapText="1"/>
    </xf>
    <xf numFmtId="0" fontId="15" fillId="3" borderId="3" xfId="0" applyFont="1" applyFill="1" applyBorder="1" applyAlignment="1">
      <alignment horizontal="left" vertical="center" wrapText="1"/>
    </xf>
    <xf numFmtId="164" fontId="16" fillId="0" borderId="2" xfId="0" applyNumberFormat="1" applyFont="1" applyBorder="1" applyAlignment="1">
      <alignment horizontal="right" vertical="center" wrapText="1"/>
    </xf>
    <xf numFmtId="0" fontId="16" fillId="0" borderId="2" xfId="0" applyFont="1" applyBorder="1" applyAlignment="1">
      <alignment horizontal="right" vertical="center" wrapText="1"/>
    </xf>
    <xf numFmtId="43" fontId="10" fillId="2" borderId="3" xfId="3" applyFont="1" applyFill="1" applyBorder="1" applyAlignment="1">
      <alignment horizontal="center" vertical="center" wrapText="1"/>
    </xf>
    <xf numFmtId="9" fontId="15" fillId="0" borderId="3" xfId="0" applyNumberFormat="1" applyFont="1" applyBorder="1" applyAlignment="1">
      <alignment vertical="center" wrapText="1"/>
    </xf>
    <xf numFmtId="9" fontId="15" fillId="0" borderId="3" xfId="0" applyNumberFormat="1" applyFont="1" applyBorder="1" applyAlignment="1">
      <alignment horizontal="center" vertical="center" wrapText="1"/>
    </xf>
    <xf numFmtId="165" fontId="19" fillId="0" borderId="3" xfId="3" applyNumberFormat="1" applyFont="1" applyFill="1" applyBorder="1" applyAlignment="1">
      <alignment vertical="center"/>
    </xf>
    <xf numFmtId="0" fontId="6" fillId="0" borderId="0" xfId="0" applyFont="1" applyAlignment="1">
      <alignment horizontal="left" vertical="justify" wrapText="1"/>
    </xf>
    <xf numFmtId="0" fontId="16" fillId="0" borderId="1" xfId="0" applyFont="1" applyBorder="1" applyAlignment="1">
      <alignment horizontal="right" vertical="center" wrapText="1"/>
    </xf>
    <xf numFmtId="0" fontId="16" fillId="0" borderId="5" xfId="0" applyFont="1" applyBorder="1" applyAlignment="1">
      <alignment horizontal="right" vertical="center" wrapText="1"/>
    </xf>
    <xf numFmtId="0" fontId="16" fillId="0" borderId="2" xfId="0" applyFont="1" applyBorder="1" applyAlignment="1">
      <alignment horizontal="right" vertical="center" wrapText="1"/>
    </xf>
    <xf numFmtId="0" fontId="8" fillId="0" borderId="0" xfId="0" applyFont="1" applyAlignment="1">
      <alignment horizontal="center" vertical="center"/>
    </xf>
    <xf numFmtId="0" fontId="18" fillId="0" borderId="0" xfId="0" applyFont="1" applyAlignment="1">
      <alignment horizontal="center" vertical="center" wrapText="1"/>
    </xf>
    <xf numFmtId="0" fontId="4" fillId="0" borderId="8" xfId="0" applyFont="1" applyBorder="1" applyAlignment="1">
      <alignment horizontal="center" vertical="center"/>
    </xf>
    <xf numFmtId="0" fontId="3" fillId="0" borderId="0" xfId="0" applyFont="1" applyAlignment="1">
      <alignment horizontal="center" vertical="center"/>
    </xf>
    <xf numFmtId="0" fontId="10" fillId="2" borderId="1" xfId="0" applyFont="1" applyFill="1" applyBorder="1" applyAlignment="1">
      <alignment horizontal="center" vertical="center" wrapText="1"/>
    </xf>
    <xf numFmtId="0" fontId="10" fillId="2" borderId="2" xfId="0" applyFont="1" applyFill="1" applyBorder="1" applyAlignment="1">
      <alignment horizontal="center" vertical="center" wrapText="1"/>
    </xf>
    <xf numFmtId="43" fontId="10" fillId="0" borderId="1" xfId="3" applyFont="1" applyBorder="1" applyAlignment="1">
      <alignment horizontal="right" vertical="center" wrapText="1"/>
    </xf>
    <xf numFmtId="43" fontId="10" fillId="0" borderId="5" xfId="3" applyFont="1" applyBorder="1" applyAlignment="1">
      <alignment horizontal="right" vertical="center" wrapText="1"/>
    </xf>
    <xf numFmtId="43" fontId="10" fillId="0" borderId="2" xfId="3" applyFont="1" applyBorder="1" applyAlignment="1">
      <alignment horizontal="right" vertical="center" wrapText="1"/>
    </xf>
    <xf numFmtId="0" fontId="12" fillId="0" borderId="3" xfId="0" applyFont="1" applyBorder="1" applyAlignment="1">
      <alignment horizontal="center" wrapText="1"/>
    </xf>
    <xf numFmtId="0" fontId="5" fillId="0" borderId="0" xfId="0" applyFont="1" applyAlignment="1">
      <alignment horizontal="center" vertical="center" wrapText="1"/>
    </xf>
    <xf numFmtId="0" fontId="12" fillId="0" borderId="3" xfId="0" applyFont="1" applyBorder="1" applyAlignment="1">
      <alignment horizontal="center" vertical="center" wrapText="1"/>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10" fillId="2" borderId="3" xfId="0" applyFont="1" applyFill="1" applyBorder="1" applyAlignment="1">
      <alignment horizontal="center"/>
    </xf>
    <xf numFmtId="14" fontId="17" fillId="0" borderId="1" xfId="3" applyNumberFormat="1" applyFont="1" applyBorder="1" applyAlignment="1">
      <alignment horizontal="right" vertical="center"/>
    </xf>
    <xf numFmtId="43" fontId="17" fillId="0" borderId="2" xfId="3" applyFont="1" applyBorder="1" applyAlignment="1">
      <alignment horizontal="right" vertical="center"/>
    </xf>
    <xf numFmtId="0" fontId="10" fillId="0" borderId="1"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2" xfId="0" applyFont="1" applyBorder="1" applyAlignment="1">
      <alignment horizontal="center" vertical="center" wrapText="1"/>
    </xf>
    <xf numFmtId="168" fontId="15" fillId="0" borderId="3" xfId="4" applyNumberFormat="1" applyFont="1" applyBorder="1" applyAlignment="1">
      <alignment horizontal="right" vertical="center" wrapText="1"/>
    </xf>
    <xf numFmtId="168" fontId="15" fillId="3" borderId="3" xfId="4" applyNumberFormat="1" applyFont="1" applyFill="1" applyBorder="1" applyAlignment="1">
      <alignment horizontal="right" vertical="center" wrapText="1"/>
    </xf>
    <xf numFmtId="168" fontId="15" fillId="0" borderId="3" xfId="4" applyNumberFormat="1" applyFont="1" applyFill="1" applyBorder="1" applyAlignment="1">
      <alignment horizontal="right" vertical="center" wrapText="1"/>
    </xf>
    <xf numFmtId="168" fontId="15" fillId="0" borderId="7" xfId="4" applyNumberFormat="1" applyFont="1" applyBorder="1" applyAlignment="1">
      <alignment horizontal="right" vertical="center" wrapText="1"/>
    </xf>
    <xf numFmtId="170" fontId="15" fillId="0" borderId="3" xfId="3" applyNumberFormat="1" applyFont="1" applyBorder="1" applyAlignment="1">
      <alignment horizontal="right" vertical="center" wrapText="1"/>
    </xf>
    <xf numFmtId="0" fontId="0" fillId="0" borderId="4" xfId="0" applyBorder="1" applyAlignment="1">
      <alignment horizontal="center" wrapText="1"/>
    </xf>
  </cellXfs>
  <cellStyles count="5">
    <cellStyle name="Excel Built-in Normal" xfId="2" xr:uid="{EB70F2E0-D101-47ED-A813-88C01AD08DDA}"/>
    <cellStyle name="Millares" xfId="3" builtinId="3"/>
    <cellStyle name="Millares [0]" xfId="4" builtinId="6"/>
    <cellStyle name="Millares 2" xfId="1" xr:uid="{1E035462-BED5-4E98-9872-74405954A40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240001</xdr:colOff>
      <xdr:row>0</xdr:row>
      <xdr:rowOff>50280</xdr:rowOff>
    </xdr:from>
    <xdr:to>
      <xdr:col>1</xdr:col>
      <xdr:colOff>1221101</xdr:colOff>
      <xdr:row>2</xdr:row>
      <xdr:rowOff>128039</xdr:rowOff>
    </xdr:to>
    <xdr:pic>
      <xdr:nvPicPr>
        <xdr:cNvPr id="4" name="Imagen 3">
          <a:extLst>
            <a:ext uri="{FF2B5EF4-FFF2-40B4-BE49-F238E27FC236}">
              <a16:creationId xmlns:a16="http://schemas.microsoft.com/office/drawing/2014/main" id="{6B9963D2-0A9F-43F0-862B-2D72FEA2DA41}"/>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1724" t="27673" r="31433" b="37148"/>
        <a:stretch/>
      </xdr:blipFill>
      <xdr:spPr bwMode="auto">
        <a:xfrm>
          <a:off x="240001" y="50280"/>
          <a:ext cx="1378665" cy="574716"/>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7</xdr:col>
      <xdr:colOff>536537</xdr:colOff>
      <xdr:row>0</xdr:row>
      <xdr:rowOff>106232</xdr:rowOff>
    </xdr:from>
    <xdr:to>
      <xdr:col>8</xdr:col>
      <xdr:colOff>955470</xdr:colOff>
      <xdr:row>2</xdr:row>
      <xdr:rowOff>103480</xdr:rowOff>
    </xdr:to>
    <xdr:pic>
      <xdr:nvPicPr>
        <xdr:cNvPr id="2" name="Imagen 1">
          <a:extLst>
            <a:ext uri="{FF2B5EF4-FFF2-40B4-BE49-F238E27FC236}">
              <a16:creationId xmlns:a16="http://schemas.microsoft.com/office/drawing/2014/main" id="{8C395541-6515-4296-9349-A9C581F42963}"/>
            </a:ext>
          </a:extLst>
        </xdr:cNvPr>
        <xdr:cNvPicPr>
          <a:picLocks noChangeAspect="1"/>
        </xdr:cNvPicPr>
      </xdr:nvPicPr>
      <xdr:blipFill>
        <a:blip xmlns:r="http://schemas.openxmlformats.org/officeDocument/2006/relationships" r:embed="rId2"/>
        <a:stretch>
          <a:fillRect/>
        </a:stretch>
      </xdr:blipFill>
      <xdr:spPr>
        <a:xfrm>
          <a:off x="10389197" y="106232"/>
          <a:ext cx="1379051" cy="492548"/>
        </a:xfrm>
        <a:prstGeom prst="rect">
          <a:avLst/>
        </a:prstGeom>
      </xdr:spPr>
    </xdr:pic>
    <xdr:clientData/>
  </xdr:twoCellAnchor>
  <xdr:twoCellAnchor editAs="oneCell">
    <xdr:from>
      <xdr:col>4</xdr:col>
      <xdr:colOff>452782</xdr:colOff>
      <xdr:row>221</xdr:row>
      <xdr:rowOff>22087</xdr:rowOff>
    </xdr:from>
    <xdr:to>
      <xdr:col>5</xdr:col>
      <xdr:colOff>1245041</xdr:colOff>
      <xdr:row>222</xdr:row>
      <xdr:rowOff>338870</xdr:rowOff>
    </xdr:to>
    <xdr:pic>
      <xdr:nvPicPr>
        <xdr:cNvPr id="3" name="Imagen 2">
          <a:extLst>
            <a:ext uri="{FF2B5EF4-FFF2-40B4-BE49-F238E27FC236}">
              <a16:creationId xmlns:a16="http://schemas.microsoft.com/office/drawing/2014/main" id="{8D85D4BD-E666-053B-57DA-6EBFB592362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835912" y="61710957"/>
          <a:ext cx="2382520" cy="65913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479F69-EB65-49BE-BC87-C6754619829D}">
  <dimension ref="A1:Q227"/>
  <sheetViews>
    <sheetView showGridLines="0" tabSelected="1" topLeftCell="A118" zoomScale="115" zoomScaleNormal="115" zoomScaleSheetLayoutView="100" zoomScalePageLayoutView="60" workbookViewId="0">
      <selection activeCell="F129" sqref="F129"/>
    </sheetView>
  </sheetViews>
  <sheetFormatPr baseColWidth="10" defaultColWidth="11.5" defaultRowHeight="15"/>
  <cols>
    <col min="1" max="1" width="5.6640625" bestFit="1" customWidth="1"/>
    <col min="2" max="2" width="67.83203125" customWidth="1"/>
    <col min="3" max="3" width="6.5" bestFit="1" customWidth="1"/>
    <col min="4" max="4" width="3.83203125" bestFit="1" customWidth="1"/>
    <col min="5" max="5" width="20.83203125" customWidth="1"/>
    <col min="6" max="6" width="16.83203125" bestFit="1" customWidth="1"/>
    <col min="7" max="7" width="15.5" style="27" bestFit="1" customWidth="1"/>
    <col min="8" max="8" width="14" style="27" customWidth="1"/>
    <col min="9" max="9" width="16.33203125" style="27" customWidth="1"/>
    <col min="10" max="10" width="12.5" customWidth="1"/>
  </cols>
  <sheetData>
    <row r="1" spans="1:17" ht="24">
      <c r="A1" s="47" t="s">
        <v>0</v>
      </c>
      <c r="B1" s="47"/>
      <c r="C1" s="47"/>
      <c r="D1" s="47"/>
      <c r="E1" s="47"/>
      <c r="F1" s="47"/>
      <c r="G1" s="47"/>
      <c r="H1" s="47"/>
      <c r="I1" s="47"/>
    </row>
    <row r="2" spans="1:17" ht="16">
      <c r="A2" s="54"/>
      <c r="B2" s="54"/>
      <c r="C2" s="54"/>
      <c r="D2" s="54"/>
      <c r="E2" s="54"/>
      <c r="F2" s="54"/>
      <c r="G2" s="54"/>
      <c r="H2" s="54"/>
      <c r="I2" s="54"/>
      <c r="J2" s="9"/>
    </row>
    <row r="3" spans="1:17" ht="16">
      <c r="A3" s="54" t="s">
        <v>341</v>
      </c>
      <c r="B3" s="54"/>
      <c r="C3" s="54"/>
      <c r="D3" s="54"/>
      <c r="E3" s="54"/>
      <c r="F3" s="54"/>
      <c r="G3" s="54"/>
      <c r="H3" s="54"/>
      <c r="I3" s="54"/>
      <c r="J3" s="9"/>
    </row>
    <row r="4" spans="1:17" ht="16">
      <c r="A4" s="45" t="s">
        <v>336</v>
      </c>
      <c r="B4" s="45"/>
      <c r="C4" s="45"/>
      <c r="D4" s="45"/>
      <c r="E4" s="45"/>
      <c r="F4" s="45"/>
      <c r="G4" s="45"/>
      <c r="H4" s="45"/>
      <c r="I4" s="45"/>
    </row>
    <row r="5" spans="1:17">
      <c r="A5" s="6"/>
      <c r="B5" s="56" t="s">
        <v>1</v>
      </c>
      <c r="C5" s="57"/>
      <c r="D5" s="20"/>
      <c r="E5" s="20"/>
      <c r="F5" s="20"/>
      <c r="G5" s="59">
        <v>46093</v>
      </c>
      <c r="H5" s="60"/>
      <c r="I5" s="21"/>
    </row>
    <row r="6" spans="1:17">
      <c r="A6" s="6"/>
      <c r="B6" s="7"/>
      <c r="C6" s="7"/>
      <c r="D6" s="7"/>
      <c r="E6" s="7"/>
      <c r="F6" s="7"/>
      <c r="G6" s="21"/>
      <c r="H6" s="22"/>
      <c r="I6" s="21"/>
      <c r="K6" s="44"/>
      <c r="L6" s="44"/>
      <c r="M6" s="44"/>
      <c r="N6" s="44"/>
      <c r="O6" s="44"/>
      <c r="P6" s="44"/>
      <c r="Q6" s="44"/>
    </row>
    <row r="7" spans="1:17">
      <c r="A7" s="6"/>
      <c r="B7" s="58" t="s">
        <v>2</v>
      </c>
      <c r="C7" s="58"/>
      <c r="D7" s="58"/>
      <c r="E7" s="58"/>
      <c r="F7" s="58"/>
      <c r="G7" s="58"/>
      <c r="H7" s="58"/>
      <c r="I7" s="58"/>
    </row>
    <row r="8" spans="1:17">
      <c r="A8" s="6"/>
      <c r="B8" s="8" t="s">
        <v>3</v>
      </c>
      <c r="C8" s="55" t="s">
        <v>343</v>
      </c>
      <c r="D8" s="55"/>
      <c r="E8" s="55"/>
      <c r="F8" s="55"/>
      <c r="G8" s="55"/>
      <c r="H8" s="30" t="s">
        <v>4</v>
      </c>
      <c r="I8" s="32" t="s">
        <v>345</v>
      </c>
    </row>
    <row r="9" spans="1:17">
      <c r="A9" s="6"/>
      <c r="B9" s="8" t="s">
        <v>5</v>
      </c>
      <c r="C9" s="53"/>
      <c r="D9" s="53"/>
      <c r="E9" s="53"/>
      <c r="F9" s="53"/>
      <c r="G9" s="53"/>
      <c r="H9" s="30" t="s">
        <v>6</v>
      </c>
      <c r="I9" s="23" t="s">
        <v>346</v>
      </c>
    </row>
    <row r="10" spans="1:17" ht="16">
      <c r="A10" s="6"/>
      <c r="B10" s="8" t="s">
        <v>7</v>
      </c>
      <c r="C10" s="53" t="s">
        <v>344</v>
      </c>
      <c r="D10" s="53"/>
      <c r="E10" s="53"/>
      <c r="F10" s="53"/>
      <c r="G10" s="53"/>
      <c r="H10" s="30" t="s">
        <v>8</v>
      </c>
      <c r="I10" s="23">
        <v>51764950</v>
      </c>
    </row>
    <row r="11" spans="1:17">
      <c r="A11" s="6"/>
      <c r="B11" s="11"/>
      <c r="C11" s="12"/>
      <c r="D11" s="12"/>
      <c r="E11" s="12"/>
      <c r="F11" s="12"/>
      <c r="G11" s="24"/>
      <c r="H11" s="25"/>
      <c r="I11" s="26"/>
    </row>
    <row r="12" spans="1:17" ht="27.5" customHeight="1">
      <c r="A12" s="48" t="s">
        <v>9</v>
      </c>
      <c r="B12" s="49"/>
      <c r="C12" s="61" t="s">
        <v>10</v>
      </c>
      <c r="D12" s="62"/>
      <c r="E12" s="63"/>
      <c r="F12" s="18"/>
      <c r="G12" s="50"/>
      <c r="H12" s="51"/>
      <c r="I12" s="52"/>
      <c r="J12" s="5"/>
    </row>
    <row r="13" spans="1:17" ht="45">
      <c r="A13" s="10" t="s">
        <v>11</v>
      </c>
      <c r="B13" s="10" t="s">
        <v>332</v>
      </c>
      <c r="C13" s="10" t="s">
        <v>340</v>
      </c>
      <c r="D13" s="10" t="s">
        <v>14</v>
      </c>
      <c r="E13" s="10" t="s">
        <v>333</v>
      </c>
      <c r="F13" s="10" t="s">
        <v>16</v>
      </c>
      <c r="G13" s="36" t="s">
        <v>17</v>
      </c>
      <c r="H13" s="36" t="s">
        <v>334</v>
      </c>
      <c r="I13" s="36" t="s">
        <v>335</v>
      </c>
      <c r="J13" s="5"/>
    </row>
    <row r="14" spans="1:17" ht="24">
      <c r="A14" s="13">
        <v>1</v>
      </c>
      <c r="B14" s="19" t="s">
        <v>20</v>
      </c>
      <c r="C14" s="13">
        <v>1</v>
      </c>
      <c r="D14" s="13" t="s">
        <v>14</v>
      </c>
      <c r="E14" s="13" t="s">
        <v>337</v>
      </c>
      <c r="F14" s="39">
        <v>57925</v>
      </c>
      <c r="G14" s="64">
        <v>57900</v>
      </c>
      <c r="H14" s="64">
        <v>0</v>
      </c>
      <c r="I14" s="68">
        <f t="shared" ref="I14:I78" si="0">+G14+H14</f>
        <v>57900</v>
      </c>
    </row>
    <row r="15" spans="1:17" ht="24">
      <c r="A15" s="13">
        <v>2</v>
      </c>
      <c r="B15" s="14" t="s">
        <v>21</v>
      </c>
      <c r="C15" s="13">
        <v>1</v>
      </c>
      <c r="D15" s="13" t="s">
        <v>14</v>
      </c>
      <c r="E15" s="13" t="s">
        <v>22</v>
      </c>
      <c r="F15" s="39">
        <v>75277</v>
      </c>
      <c r="G15" s="64">
        <v>20000</v>
      </c>
      <c r="H15" s="64">
        <v>3800</v>
      </c>
      <c r="I15" s="68">
        <f t="shared" si="0"/>
        <v>23800</v>
      </c>
    </row>
    <row r="16" spans="1:17" ht="24">
      <c r="A16" s="13">
        <v>3</v>
      </c>
      <c r="B16" s="14" t="s">
        <v>23</v>
      </c>
      <c r="C16" s="13">
        <v>1</v>
      </c>
      <c r="D16" s="13" t="s">
        <v>14</v>
      </c>
      <c r="E16" s="13" t="s">
        <v>24</v>
      </c>
      <c r="F16" s="39">
        <v>149455</v>
      </c>
      <c r="G16" s="64">
        <v>62498</v>
      </c>
      <c r="H16" s="64">
        <v>0</v>
      </c>
      <c r="I16" s="68">
        <f t="shared" si="0"/>
        <v>62498</v>
      </c>
    </row>
    <row r="17" spans="1:9">
      <c r="A17" s="13">
        <v>4</v>
      </c>
      <c r="B17" s="14" t="s">
        <v>25</v>
      </c>
      <c r="C17" s="13">
        <v>1</v>
      </c>
      <c r="D17" s="13" t="s">
        <v>14</v>
      </c>
      <c r="E17" s="13" t="s">
        <v>26</v>
      </c>
      <c r="F17" s="39">
        <v>70239</v>
      </c>
      <c r="G17" s="64">
        <v>46251</v>
      </c>
      <c r="H17" s="64">
        <v>0</v>
      </c>
      <c r="I17" s="68">
        <f t="shared" si="0"/>
        <v>46251</v>
      </c>
    </row>
    <row r="18" spans="1:9">
      <c r="A18" s="13">
        <v>5</v>
      </c>
      <c r="B18" s="14" t="s">
        <v>27</v>
      </c>
      <c r="C18" s="13">
        <v>1</v>
      </c>
      <c r="D18" s="13" t="s">
        <v>14</v>
      </c>
      <c r="E18" s="13" t="s">
        <v>26</v>
      </c>
      <c r="F18" s="39">
        <v>79822</v>
      </c>
      <c r="G18" s="64">
        <v>34187</v>
      </c>
      <c r="H18" s="64">
        <v>0</v>
      </c>
      <c r="I18" s="68">
        <f t="shared" si="0"/>
        <v>34187</v>
      </c>
    </row>
    <row r="19" spans="1:9">
      <c r="A19" s="13">
        <v>6</v>
      </c>
      <c r="B19" s="14" t="s">
        <v>28</v>
      </c>
      <c r="C19" s="13">
        <v>1</v>
      </c>
      <c r="D19" s="13" t="s">
        <v>14</v>
      </c>
      <c r="E19" s="13" t="s">
        <v>29</v>
      </c>
      <c r="F19" s="39">
        <v>381759</v>
      </c>
      <c r="G19" s="64">
        <v>380000</v>
      </c>
      <c r="H19" s="64">
        <v>0</v>
      </c>
      <c r="I19" s="68">
        <f t="shared" si="0"/>
        <v>380000</v>
      </c>
    </row>
    <row r="20" spans="1:9">
      <c r="A20" s="13">
        <v>7</v>
      </c>
      <c r="B20" s="14" t="s">
        <v>30</v>
      </c>
      <c r="C20" s="13">
        <v>1</v>
      </c>
      <c r="D20" s="13" t="s">
        <v>14</v>
      </c>
      <c r="E20" s="13" t="s">
        <v>31</v>
      </c>
      <c r="F20" s="39">
        <v>23804</v>
      </c>
      <c r="G20" s="64">
        <v>20803</v>
      </c>
      <c r="H20" s="64">
        <v>0</v>
      </c>
      <c r="I20" s="68">
        <f t="shared" si="0"/>
        <v>20803</v>
      </c>
    </row>
    <row r="21" spans="1:9" ht="24">
      <c r="A21" s="13">
        <v>8</v>
      </c>
      <c r="B21" s="14" t="s">
        <v>32</v>
      </c>
      <c r="C21" s="13">
        <v>1</v>
      </c>
      <c r="D21" s="13" t="s">
        <v>14</v>
      </c>
      <c r="E21" s="13" t="s">
        <v>31</v>
      </c>
      <c r="F21" s="39">
        <v>7603</v>
      </c>
      <c r="G21" s="64">
        <v>3250</v>
      </c>
      <c r="H21" s="64">
        <v>0</v>
      </c>
      <c r="I21" s="68">
        <f t="shared" si="0"/>
        <v>3250</v>
      </c>
    </row>
    <row r="22" spans="1:9" ht="24">
      <c r="A22" s="13">
        <v>9</v>
      </c>
      <c r="B22" s="14" t="s">
        <v>33</v>
      </c>
      <c r="C22" s="15">
        <v>1</v>
      </c>
      <c r="D22" s="15" t="s">
        <v>14</v>
      </c>
      <c r="E22" s="15" t="s">
        <v>34</v>
      </c>
      <c r="F22" s="39">
        <v>7810</v>
      </c>
      <c r="G22" s="65">
        <v>3178</v>
      </c>
      <c r="H22" s="64">
        <v>0</v>
      </c>
      <c r="I22" s="68">
        <f t="shared" si="0"/>
        <v>3178</v>
      </c>
    </row>
    <row r="23" spans="1:9" ht="24">
      <c r="A23" s="13">
        <v>10</v>
      </c>
      <c r="B23" s="14" t="s">
        <v>35</v>
      </c>
      <c r="C23" s="13">
        <v>1</v>
      </c>
      <c r="D23" s="13" t="s">
        <v>14</v>
      </c>
      <c r="E23" s="13" t="s">
        <v>36</v>
      </c>
      <c r="F23" s="39">
        <v>17000</v>
      </c>
      <c r="G23" s="64">
        <v>12922</v>
      </c>
      <c r="H23" s="64">
        <v>0</v>
      </c>
      <c r="I23" s="68">
        <f t="shared" si="0"/>
        <v>12922</v>
      </c>
    </row>
    <row r="24" spans="1:9">
      <c r="A24" s="13">
        <v>11</v>
      </c>
      <c r="B24" s="14" t="s">
        <v>37</v>
      </c>
      <c r="C24" s="13">
        <v>1</v>
      </c>
      <c r="D24" s="13" t="s">
        <v>14</v>
      </c>
      <c r="E24" s="13" t="s">
        <v>38</v>
      </c>
      <c r="F24" s="39">
        <v>7596</v>
      </c>
      <c r="G24" s="64">
        <v>3457</v>
      </c>
      <c r="H24" s="64">
        <v>0</v>
      </c>
      <c r="I24" s="68">
        <f t="shared" si="0"/>
        <v>3457</v>
      </c>
    </row>
    <row r="25" spans="1:9">
      <c r="A25" s="13">
        <v>12</v>
      </c>
      <c r="B25" s="14" t="s">
        <v>39</v>
      </c>
      <c r="C25" s="13">
        <v>1</v>
      </c>
      <c r="D25" s="13" t="s">
        <v>14</v>
      </c>
      <c r="E25" s="13" t="s">
        <v>40</v>
      </c>
      <c r="F25" s="39">
        <v>45360</v>
      </c>
      <c r="G25" s="64">
        <v>25000</v>
      </c>
      <c r="H25" s="64">
        <v>0</v>
      </c>
      <c r="I25" s="68">
        <f t="shared" si="0"/>
        <v>25000</v>
      </c>
    </row>
    <row r="26" spans="1:9">
      <c r="A26" s="13">
        <v>13</v>
      </c>
      <c r="B26" s="14" t="s">
        <v>41</v>
      </c>
      <c r="C26" s="13">
        <v>1</v>
      </c>
      <c r="D26" s="13" t="s">
        <v>14</v>
      </c>
      <c r="E26" s="13" t="s">
        <v>42</v>
      </c>
      <c r="F26" s="39">
        <v>105767</v>
      </c>
      <c r="G26" s="64">
        <v>46749</v>
      </c>
      <c r="H26" s="64">
        <v>0</v>
      </c>
      <c r="I26" s="68">
        <f t="shared" si="0"/>
        <v>46749</v>
      </c>
    </row>
    <row r="27" spans="1:9">
      <c r="A27" s="13">
        <v>14</v>
      </c>
      <c r="B27" s="14" t="s">
        <v>43</v>
      </c>
      <c r="C27" s="13">
        <v>1</v>
      </c>
      <c r="D27" s="13" t="s">
        <v>14</v>
      </c>
      <c r="E27" s="13" t="s">
        <v>22</v>
      </c>
      <c r="F27" s="39">
        <v>38610</v>
      </c>
      <c r="G27" s="64">
        <v>13125</v>
      </c>
      <c r="H27" s="64">
        <v>2493.75</v>
      </c>
      <c r="I27" s="68">
        <f t="shared" si="0"/>
        <v>15618.75</v>
      </c>
    </row>
    <row r="28" spans="1:9">
      <c r="A28" s="13">
        <v>15</v>
      </c>
      <c r="B28" s="14" t="s">
        <v>44</v>
      </c>
      <c r="C28" s="13">
        <v>1</v>
      </c>
      <c r="D28" s="13" t="s">
        <v>14</v>
      </c>
      <c r="E28" s="13" t="s">
        <v>22</v>
      </c>
      <c r="F28" s="39">
        <v>52200</v>
      </c>
      <c r="G28" s="64">
        <v>13125</v>
      </c>
      <c r="H28" s="64">
        <v>2493.75</v>
      </c>
      <c r="I28" s="68">
        <f t="shared" si="0"/>
        <v>15618.75</v>
      </c>
    </row>
    <row r="29" spans="1:9">
      <c r="A29" s="13">
        <v>16</v>
      </c>
      <c r="B29" s="14" t="s">
        <v>45</v>
      </c>
      <c r="C29" s="13">
        <v>1</v>
      </c>
      <c r="D29" s="13" t="s">
        <v>14</v>
      </c>
      <c r="E29" s="13" t="s">
        <v>22</v>
      </c>
      <c r="F29" s="39">
        <v>37800</v>
      </c>
      <c r="G29" s="64">
        <v>13125</v>
      </c>
      <c r="H29" s="64">
        <v>2493.75</v>
      </c>
      <c r="I29" s="68">
        <f t="shared" si="0"/>
        <v>15618.75</v>
      </c>
    </row>
    <row r="30" spans="1:9">
      <c r="A30" s="13">
        <v>17</v>
      </c>
      <c r="B30" s="14" t="s">
        <v>46</v>
      </c>
      <c r="C30" s="13">
        <v>1</v>
      </c>
      <c r="D30" s="13" t="s">
        <v>14</v>
      </c>
      <c r="E30" s="13" t="s">
        <v>22</v>
      </c>
      <c r="F30" s="39">
        <v>55554</v>
      </c>
      <c r="G30" s="64">
        <v>20000</v>
      </c>
      <c r="H30" s="64">
        <v>3800</v>
      </c>
      <c r="I30" s="68">
        <f t="shared" si="0"/>
        <v>23800</v>
      </c>
    </row>
    <row r="31" spans="1:9">
      <c r="A31" s="13">
        <v>18</v>
      </c>
      <c r="B31" s="14" t="s">
        <v>47</v>
      </c>
      <c r="C31" s="15">
        <v>1</v>
      </c>
      <c r="D31" s="15" t="s">
        <v>14</v>
      </c>
      <c r="E31" s="15" t="s">
        <v>22</v>
      </c>
      <c r="F31" s="39">
        <v>56303</v>
      </c>
      <c r="G31" s="65">
        <v>20625</v>
      </c>
      <c r="H31" s="64">
        <v>3918.75</v>
      </c>
      <c r="I31" s="68">
        <f t="shared" si="0"/>
        <v>24543.75</v>
      </c>
    </row>
    <row r="32" spans="1:9">
      <c r="A32" s="13">
        <v>19</v>
      </c>
      <c r="B32" s="14" t="s">
        <v>48</v>
      </c>
      <c r="C32" s="15">
        <v>1</v>
      </c>
      <c r="D32" s="15" t="s">
        <v>14</v>
      </c>
      <c r="E32" s="15" t="s">
        <v>22</v>
      </c>
      <c r="F32" s="39">
        <v>55140</v>
      </c>
      <c r="G32" s="65">
        <v>20125</v>
      </c>
      <c r="H32" s="64">
        <v>3823.75</v>
      </c>
      <c r="I32" s="68">
        <f t="shared" si="0"/>
        <v>23948.75</v>
      </c>
    </row>
    <row r="33" spans="1:9">
      <c r="A33" s="13">
        <v>20</v>
      </c>
      <c r="B33" s="14" t="s">
        <v>49</v>
      </c>
      <c r="C33" s="13">
        <v>1</v>
      </c>
      <c r="D33" s="13" t="s">
        <v>14</v>
      </c>
      <c r="E33" s="13" t="s">
        <v>22</v>
      </c>
      <c r="F33" s="39">
        <v>42131</v>
      </c>
      <c r="G33" s="64">
        <v>17250</v>
      </c>
      <c r="H33" s="64">
        <v>3277.5</v>
      </c>
      <c r="I33" s="68">
        <f t="shared" si="0"/>
        <v>20527.5</v>
      </c>
    </row>
    <row r="34" spans="1:9">
      <c r="A34" s="13">
        <v>21</v>
      </c>
      <c r="B34" s="14" t="s">
        <v>50</v>
      </c>
      <c r="C34" s="13">
        <v>1</v>
      </c>
      <c r="D34" s="13" t="s">
        <v>14</v>
      </c>
      <c r="E34" s="13" t="s">
        <v>22</v>
      </c>
      <c r="F34" s="39">
        <v>46420</v>
      </c>
      <c r="G34" s="64">
        <v>23625</v>
      </c>
      <c r="H34" s="64">
        <v>4488.75</v>
      </c>
      <c r="I34" s="68">
        <f t="shared" si="0"/>
        <v>28113.75</v>
      </c>
    </row>
    <row r="35" spans="1:9">
      <c r="A35" s="13">
        <v>22</v>
      </c>
      <c r="B35" s="14" t="s">
        <v>51</v>
      </c>
      <c r="C35" s="13">
        <v>1</v>
      </c>
      <c r="D35" s="13" t="s">
        <v>14</v>
      </c>
      <c r="E35" s="13" t="s">
        <v>22</v>
      </c>
      <c r="F35" s="39">
        <v>65413</v>
      </c>
      <c r="G35" s="64">
        <v>42500</v>
      </c>
      <c r="H35" s="64">
        <v>8075</v>
      </c>
      <c r="I35" s="68">
        <f t="shared" si="0"/>
        <v>50575</v>
      </c>
    </row>
    <row r="36" spans="1:9">
      <c r="A36" s="13">
        <v>23</v>
      </c>
      <c r="B36" s="14" t="s">
        <v>52</v>
      </c>
      <c r="C36" s="13">
        <v>1</v>
      </c>
      <c r="D36" s="13" t="s">
        <v>14</v>
      </c>
      <c r="E36" s="13" t="s">
        <v>31</v>
      </c>
      <c r="F36" s="39">
        <v>13433</v>
      </c>
      <c r="G36" s="64">
        <v>3336</v>
      </c>
      <c r="H36" s="64">
        <v>633.84</v>
      </c>
      <c r="I36" s="68">
        <f t="shared" si="0"/>
        <v>3969.84</v>
      </c>
    </row>
    <row r="37" spans="1:9">
      <c r="A37" s="13">
        <v>24</v>
      </c>
      <c r="B37" s="14" t="s">
        <v>53</v>
      </c>
      <c r="C37" s="13">
        <v>1</v>
      </c>
      <c r="D37" s="13" t="s">
        <v>14</v>
      </c>
      <c r="E37" s="13" t="s">
        <v>22</v>
      </c>
      <c r="F37" s="39">
        <v>22559</v>
      </c>
      <c r="G37" s="64">
        <v>5487</v>
      </c>
      <c r="H37" s="64">
        <v>1042.53</v>
      </c>
      <c r="I37" s="68">
        <f t="shared" si="0"/>
        <v>6529.53</v>
      </c>
    </row>
    <row r="38" spans="1:9">
      <c r="A38" s="13">
        <v>25</v>
      </c>
      <c r="B38" s="14" t="s">
        <v>54</v>
      </c>
      <c r="C38" s="13">
        <v>1</v>
      </c>
      <c r="D38" s="13" t="s">
        <v>14</v>
      </c>
      <c r="E38" s="13" t="s">
        <v>55</v>
      </c>
      <c r="F38" s="39">
        <v>26100</v>
      </c>
      <c r="G38" s="64">
        <v>5362</v>
      </c>
      <c r="H38" s="64">
        <v>1018.78</v>
      </c>
      <c r="I38" s="68">
        <f t="shared" si="0"/>
        <v>6380.78</v>
      </c>
    </row>
    <row r="39" spans="1:9" ht="24">
      <c r="A39" s="13">
        <v>26</v>
      </c>
      <c r="B39" s="14" t="s">
        <v>56</v>
      </c>
      <c r="C39" s="13">
        <v>1</v>
      </c>
      <c r="D39" s="13" t="s">
        <v>14</v>
      </c>
      <c r="E39" s="13" t="s">
        <v>57</v>
      </c>
      <c r="F39" s="39">
        <v>41093</v>
      </c>
      <c r="G39" s="64">
        <v>13687</v>
      </c>
      <c r="H39" s="64">
        <v>2600.5300000000002</v>
      </c>
      <c r="I39" s="68">
        <f t="shared" si="0"/>
        <v>16287.53</v>
      </c>
    </row>
    <row r="40" spans="1:9" ht="24">
      <c r="A40" s="13">
        <v>27</v>
      </c>
      <c r="B40" s="14" t="s">
        <v>58</v>
      </c>
      <c r="C40" s="13">
        <v>1</v>
      </c>
      <c r="D40" s="13" t="s">
        <v>14</v>
      </c>
      <c r="E40" s="13" t="s">
        <v>59</v>
      </c>
      <c r="F40" s="39">
        <v>53297</v>
      </c>
      <c r="G40" s="64">
        <v>27375</v>
      </c>
      <c r="H40" s="64">
        <v>5201.25</v>
      </c>
      <c r="I40" s="68">
        <f t="shared" si="0"/>
        <v>32576.25</v>
      </c>
    </row>
    <row r="41" spans="1:9" ht="24">
      <c r="A41" s="13">
        <v>28</v>
      </c>
      <c r="B41" s="14" t="s">
        <v>60</v>
      </c>
      <c r="C41" s="13">
        <v>1</v>
      </c>
      <c r="D41" s="13" t="s">
        <v>14</v>
      </c>
      <c r="E41" s="13" t="s">
        <v>61</v>
      </c>
      <c r="F41" s="39">
        <v>145656</v>
      </c>
      <c r="G41" s="64">
        <v>48750</v>
      </c>
      <c r="H41" s="64">
        <v>9262.5</v>
      </c>
      <c r="I41" s="68">
        <f t="shared" si="0"/>
        <v>58012.5</v>
      </c>
    </row>
    <row r="42" spans="1:9" ht="24">
      <c r="A42" s="13">
        <v>29</v>
      </c>
      <c r="B42" s="14" t="s">
        <v>62</v>
      </c>
      <c r="C42" s="13">
        <v>1</v>
      </c>
      <c r="D42" s="13" t="s">
        <v>14</v>
      </c>
      <c r="E42" s="13" t="s">
        <v>63</v>
      </c>
      <c r="F42" s="39">
        <v>84233</v>
      </c>
      <c r="G42" s="64">
        <v>48750</v>
      </c>
      <c r="H42" s="64">
        <v>9262.5</v>
      </c>
      <c r="I42" s="68">
        <f t="shared" si="0"/>
        <v>58012.5</v>
      </c>
    </row>
    <row r="43" spans="1:9" ht="24">
      <c r="A43" s="13">
        <v>30</v>
      </c>
      <c r="B43" s="14" t="s">
        <v>64</v>
      </c>
      <c r="C43" s="13">
        <v>1</v>
      </c>
      <c r="D43" s="13" t="s">
        <v>14</v>
      </c>
      <c r="E43" s="13" t="s">
        <v>61</v>
      </c>
      <c r="F43" s="39">
        <v>154900</v>
      </c>
      <c r="G43" s="64">
        <v>76700</v>
      </c>
      <c r="H43" s="64">
        <v>14573</v>
      </c>
      <c r="I43" s="68">
        <f t="shared" si="0"/>
        <v>91273</v>
      </c>
    </row>
    <row r="44" spans="1:9" ht="24">
      <c r="A44" s="13">
        <v>31</v>
      </c>
      <c r="B44" s="14" t="s">
        <v>65</v>
      </c>
      <c r="C44" s="13">
        <v>1</v>
      </c>
      <c r="D44" s="13" t="s">
        <v>14</v>
      </c>
      <c r="E44" s="13" t="s">
        <v>63</v>
      </c>
      <c r="F44" s="39">
        <v>83933</v>
      </c>
      <c r="G44" s="64">
        <v>57850</v>
      </c>
      <c r="H44" s="64">
        <v>10991.5</v>
      </c>
      <c r="I44" s="68">
        <f t="shared" si="0"/>
        <v>68841.5</v>
      </c>
    </row>
    <row r="45" spans="1:9">
      <c r="A45" s="13">
        <v>32</v>
      </c>
      <c r="B45" s="14" t="s">
        <v>66</v>
      </c>
      <c r="C45" s="13">
        <v>1</v>
      </c>
      <c r="D45" s="13" t="s">
        <v>14</v>
      </c>
      <c r="E45" s="13" t="s">
        <v>67</v>
      </c>
      <c r="F45" s="39">
        <v>20000</v>
      </c>
      <c r="G45" s="64">
        <v>16800</v>
      </c>
      <c r="H45" s="64">
        <v>3192</v>
      </c>
      <c r="I45" s="68">
        <f t="shared" si="0"/>
        <v>19992</v>
      </c>
    </row>
    <row r="46" spans="1:9">
      <c r="A46" s="13">
        <v>33</v>
      </c>
      <c r="B46" s="14" t="s">
        <v>68</v>
      </c>
      <c r="C46" s="13">
        <v>1</v>
      </c>
      <c r="D46" s="13" t="s">
        <v>14</v>
      </c>
      <c r="E46" s="13" t="s">
        <v>69</v>
      </c>
      <c r="F46" s="39">
        <v>71100</v>
      </c>
      <c r="G46" s="64">
        <v>26875</v>
      </c>
      <c r="H46" s="64">
        <v>5106.25</v>
      </c>
      <c r="I46" s="68">
        <f t="shared" si="0"/>
        <v>31981.25</v>
      </c>
    </row>
    <row r="47" spans="1:9">
      <c r="A47" s="13">
        <v>34</v>
      </c>
      <c r="B47" s="14" t="s">
        <v>70</v>
      </c>
      <c r="C47" s="13">
        <v>1</v>
      </c>
      <c r="D47" s="13" t="s">
        <v>14</v>
      </c>
      <c r="E47" s="13" t="s">
        <v>71</v>
      </c>
      <c r="F47" s="39">
        <v>35820</v>
      </c>
      <c r="G47" s="64">
        <v>8125</v>
      </c>
      <c r="H47" s="64">
        <v>1543.75</v>
      </c>
      <c r="I47" s="68">
        <f t="shared" si="0"/>
        <v>9668.75</v>
      </c>
    </row>
    <row r="48" spans="1:9">
      <c r="A48" s="13">
        <v>35</v>
      </c>
      <c r="B48" s="14" t="s">
        <v>72</v>
      </c>
      <c r="C48" s="13">
        <v>1</v>
      </c>
      <c r="D48" s="13" t="s">
        <v>14</v>
      </c>
      <c r="E48" s="13" t="s">
        <v>73</v>
      </c>
      <c r="F48" s="39">
        <v>110878</v>
      </c>
      <c r="G48" s="64">
        <v>68437</v>
      </c>
      <c r="H48" s="64">
        <v>13003.03</v>
      </c>
      <c r="I48" s="68">
        <f t="shared" si="0"/>
        <v>81440.03</v>
      </c>
    </row>
    <row r="49" spans="1:9">
      <c r="A49" s="13">
        <v>36</v>
      </c>
      <c r="B49" s="14" t="s">
        <v>75</v>
      </c>
      <c r="C49" s="13">
        <v>1</v>
      </c>
      <c r="D49" s="13" t="s">
        <v>14</v>
      </c>
      <c r="E49" s="13" t="s">
        <v>31</v>
      </c>
      <c r="F49" s="39">
        <v>17193</v>
      </c>
      <c r="G49" s="64">
        <v>3412</v>
      </c>
      <c r="H49" s="64">
        <v>0</v>
      </c>
      <c r="I49" s="68">
        <f t="shared" si="0"/>
        <v>3412</v>
      </c>
    </row>
    <row r="50" spans="1:9">
      <c r="A50" s="13">
        <v>37</v>
      </c>
      <c r="B50" s="14" t="s">
        <v>76</v>
      </c>
      <c r="C50" s="13">
        <v>1</v>
      </c>
      <c r="D50" s="13" t="s">
        <v>14</v>
      </c>
      <c r="E50" s="13" t="s">
        <v>31</v>
      </c>
      <c r="F50" s="39">
        <v>43375</v>
      </c>
      <c r="G50" s="64">
        <v>1168</v>
      </c>
      <c r="H50" s="64">
        <v>0</v>
      </c>
      <c r="I50" s="68">
        <f t="shared" si="0"/>
        <v>1168</v>
      </c>
    </row>
    <row r="51" spans="1:9">
      <c r="A51" s="13">
        <v>38</v>
      </c>
      <c r="B51" s="14" t="s">
        <v>77</v>
      </c>
      <c r="C51" s="13">
        <v>1</v>
      </c>
      <c r="D51" s="13" t="s">
        <v>14</v>
      </c>
      <c r="E51" s="13" t="s">
        <v>31</v>
      </c>
      <c r="F51" s="39">
        <v>61452</v>
      </c>
      <c r="G51" s="64">
        <v>1545</v>
      </c>
      <c r="H51" s="64">
        <v>0</v>
      </c>
      <c r="I51" s="68">
        <f t="shared" si="0"/>
        <v>1545</v>
      </c>
    </row>
    <row r="52" spans="1:9">
      <c r="A52" s="13">
        <v>39</v>
      </c>
      <c r="B52" s="14" t="s">
        <v>78</v>
      </c>
      <c r="C52" s="13">
        <v>1</v>
      </c>
      <c r="D52" s="13" t="s">
        <v>14</v>
      </c>
      <c r="E52" s="13" t="s">
        <v>31</v>
      </c>
      <c r="F52" s="39">
        <v>16865</v>
      </c>
      <c r="G52" s="64">
        <v>1250</v>
      </c>
      <c r="H52" s="64">
        <v>0</v>
      </c>
      <c r="I52" s="68">
        <f t="shared" si="0"/>
        <v>1250</v>
      </c>
    </row>
    <row r="53" spans="1:9">
      <c r="A53" s="13">
        <v>40</v>
      </c>
      <c r="B53" s="14" t="s">
        <v>79</v>
      </c>
      <c r="C53" s="13">
        <v>1</v>
      </c>
      <c r="D53" s="13" t="s">
        <v>14</v>
      </c>
      <c r="E53" s="13" t="s">
        <v>31</v>
      </c>
      <c r="F53" s="39">
        <v>9133</v>
      </c>
      <c r="G53" s="64">
        <v>2268</v>
      </c>
      <c r="H53" s="64">
        <v>430.92</v>
      </c>
      <c r="I53" s="68">
        <f t="shared" si="0"/>
        <v>2698.92</v>
      </c>
    </row>
    <row r="54" spans="1:9" ht="36">
      <c r="A54" s="13">
        <v>41</v>
      </c>
      <c r="B54" s="14" t="s">
        <v>80</v>
      </c>
      <c r="C54" s="13">
        <v>1</v>
      </c>
      <c r="D54" s="13" t="s">
        <v>14</v>
      </c>
      <c r="E54" s="13" t="s">
        <v>31</v>
      </c>
      <c r="F54" s="39">
        <v>12390</v>
      </c>
      <c r="G54" s="64">
        <v>3062</v>
      </c>
      <c r="H54" s="64">
        <v>581.78</v>
      </c>
      <c r="I54" s="68">
        <f t="shared" si="0"/>
        <v>3643.7799999999997</v>
      </c>
    </row>
    <row r="55" spans="1:9">
      <c r="A55" s="13">
        <v>42</v>
      </c>
      <c r="B55" s="14" t="s">
        <v>81</v>
      </c>
      <c r="C55" s="13">
        <v>1</v>
      </c>
      <c r="D55" s="13" t="s">
        <v>14</v>
      </c>
      <c r="E55" s="13" t="s">
        <v>31</v>
      </c>
      <c r="F55" s="39">
        <v>18700</v>
      </c>
      <c r="G55" s="64">
        <v>18600</v>
      </c>
      <c r="H55" s="64">
        <v>0</v>
      </c>
      <c r="I55" s="68">
        <f t="shared" si="0"/>
        <v>18600</v>
      </c>
    </row>
    <row r="56" spans="1:9">
      <c r="A56" s="13">
        <v>43</v>
      </c>
      <c r="B56" s="14" t="s">
        <v>82</v>
      </c>
      <c r="C56" s="13">
        <v>1</v>
      </c>
      <c r="D56" s="13" t="s">
        <v>14</v>
      </c>
      <c r="E56" s="13" t="s">
        <v>31</v>
      </c>
      <c r="F56" s="39">
        <v>2467</v>
      </c>
      <c r="G56" s="64">
        <v>662</v>
      </c>
      <c r="H56" s="64">
        <v>0</v>
      </c>
      <c r="I56" s="68">
        <f t="shared" si="0"/>
        <v>662</v>
      </c>
    </row>
    <row r="57" spans="1:9">
      <c r="A57" s="13">
        <v>44</v>
      </c>
      <c r="B57" s="14" t="s">
        <v>83</v>
      </c>
      <c r="C57" s="13">
        <v>1</v>
      </c>
      <c r="D57" s="13" t="s">
        <v>14</v>
      </c>
      <c r="E57" s="13" t="s">
        <v>31</v>
      </c>
      <c r="F57" s="39">
        <v>3127</v>
      </c>
      <c r="G57" s="64">
        <v>837</v>
      </c>
      <c r="H57" s="64">
        <v>0</v>
      </c>
      <c r="I57" s="68">
        <f t="shared" si="0"/>
        <v>837</v>
      </c>
    </row>
    <row r="58" spans="1:9">
      <c r="A58" s="13">
        <v>45</v>
      </c>
      <c r="B58" s="14" t="s">
        <v>84</v>
      </c>
      <c r="C58" s="13">
        <v>1</v>
      </c>
      <c r="D58" s="13" t="s">
        <v>14</v>
      </c>
      <c r="E58" s="13" t="s">
        <v>74</v>
      </c>
      <c r="F58" s="39">
        <v>172567</v>
      </c>
      <c r="G58" s="64">
        <v>50000</v>
      </c>
      <c r="H58" s="64">
        <v>0</v>
      </c>
      <c r="I58" s="68">
        <f t="shared" si="0"/>
        <v>50000</v>
      </c>
    </row>
    <row r="59" spans="1:9">
      <c r="A59" s="13">
        <v>46</v>
      </c>
      <c r="B59" s="14" t="s">
        <v>85</v>
      </c>
      <c r="C59" s="13">
        <v>1</v>
      </c>
      <c r="D59" s="13" t="s">
        <v>14</v>
      </c>
      <c r="E59" s="13" t="s">
        <v>74</v>
      </c>
      <c r="F59" s="39">
        <v>190567</v>
      </c>
      <c r="G59" s="64">
        <v>50000</v>
      </c>
      <c r="H59" s="64">
        <v>0</v>
      </c>
      <c r="I59" s="68">
        <f t="shared" si="0"/>
        <v>50000</v>
      </c>
    </row>
    <row r="60" spans="1:9">
      <c r="A60" s="13">
        <v>47</v>
      </c>
      <c r="B60" s="14" t="s">
        <v>86</v>
      </c>
      <c r="C60" s="13">
        <v>1</v>
      </c>
      <c r="D60" s="13" t="s">
        <v>14</v>
      </c>
      <c r="E60" s="13" t="s">
        <v>74</v>
      </c>
      <c r="F60" s="39">
        <v>172567</v>
      </c>
      <c r="G60" s="64">
        <v>50000</v>
      </c>
      <c r="H60" s="64">
        <v>0</v>
      </c>
      <c r="I60" s="68">
        <f t="shared" si="0"/>
        <v>50000</v>
      </c>
    </row>
    <row r="61" spans="1:9">
      <c r="A61" s="13">
        <v>48</v>
      </c>
      <c r="B61" s="14" t="s">
        <v>87</v>
      </c>
      <c r="C61" s="13">
        <v>1</v>
      </c>
      <c r="D61" s="13" t="s">
        <v>14</v>
      </c>
      <c r="E61" s="13" t="s">
        <v>74</v>
      </c>
      <c r="F61" s="39">
        <v>172567</v>
      </c>
      <c r="G61" s="64">
        <v>50000</v>
      </c>
      <c r="H61" s="64">
        <v>0</v>
      </c>
      <c r="I61" s="68">
        <f t="shared" si="0"/>
        <v>50000</v>
      </c>
    </row>
    <row r="62" spans="1:9">
      <c r="A62" s="13">
        <v>49</v>
      </c>
      <c r="B62" s="14" t="s">
        <v>88</v>
      </c>
      <c r="C62" s="13">
        <v>1</v>
      </c>
      <c r="D62" s="13" t="s">
        <v>14</v>
      </c>
      <c r="E62" s="13" t="s">
        <v>74</v>
      </c>
      <c r="F62" s="39">
        <v>172567</v>
      </c>
      <c r="G62" s="64">
        <v>50000</v>
      </c>
      <c r="H62" s="64">
        <v>0</v>
      </c>
      <c r="I62" s="68">
        <f t="shared" si="0"/>
        <v>50000</v>
      </c>
    </row>
    <row r="63" spans="1:9">
      <c r="A63" s="13">
        <v>50</v>
      </c>
      <c r="B63" s="14" t="s">
        <v>89</v>
      </c>
      <c r="C63" s="13">
        <v>1</v>
      </c>
      <c r="D63" s="13" t="s">
        <v>14</v>
      </c>
      <c r="E63" s="13" t="s">
        <v>74</v>
      </c>
      <c r="F63" s="39">
        <v>172567</v>
      </c>
      <c r="G63" s="64">
        <v>50000</v>
      </c>
      <c r="H63" s="64">
        <v>0</v>
      </c>
      <c r="I63" s="68">
        <f t="shared" si="0"/>
        <v>50000</v>
      </c>
    </row>
    <row r="64" spans="1:9">
      <c r="A64" s="13">
        <v>51</v>
      </c>
      <c r="B64" s="14" t="s">
        <v>90</v>
      </c>
      <c r="C64" s="13">
        <v>1</v>
      </c>
      <c r="D64" s="13" t="s">
        <v>14</v>
      </c>
      <c r="E64" s="13" t="s">
        <v>74</v>
      </c>
      <c r="F64" s="39">
        <v>172567</v>
      </c>
      <c r="G64" s="64">
        <v>59375</v>
      </c>
      <c r="H64" s="64">
        <v>0</v>
      </c>
      <c r="I64" s="68">
        <f t="shared" si="0"/>
        <v>59375</v>
      </c>
    </row>
    <row r="65" spans="1:9">
      <c r="A65" s="13">
        <v>52</v>
      </c>
      <c r="B65" s="14" t="s">
        <v>91</v>
      </c>
      <c r="C65" s="13">
        <v>1</v>
      </c>
      <c r="D65" s="13" t="s">
        <v>14</v>
      </c>
      <c r="E65" s="13" t="s">
        <v>92</v>
      </c>
      <c r="F65" s="39">
        <v>29053</v>
      </c>
      <c r="G65" s="64">
        <v>8125</v>
      </c>
      <c r="H65" s="64">
        <v>1543.75</v>
      </c>
      <c r="I65" s="68">
        <f t="shared" si="0"/>
        <v>9668.75</v>
      </c>
    </row>
    <row r="66" spans="1:9">
      <c r="A66" s="13">
        <v>53</v>
      </c>
      <c r="B66" s="14" t="s">
        <v>93</v>
      </c>
      <c r="C66" s="13">
        <v>1</v>
      </c>
      <c r="D66" s="13" t="s">
        <v>14</v>
      </c>
      <c r="E66" s="13" t="s">
        <v>92</v>
      </c>
      <c r="F66" s="39">
        <v>29053</v>
      </c>
      <c r="G66" s="64">
        <v>8125</v>
      </c>
      <c r="H66" s="64">
        <v>1543.75</v>
      </c>
      <c r="I66" s="68">
        <f t="shared" si="0"/>
        <v>9668.75</v>
      </c>
    </row>
    <row r="67" spans="1:9">
      <c r="A67" s="13">
        <v>54</v>
      </c>
      <c r="B67" s="14" t="s">
        <v>94</v>
      </c>
      <c r="C67" s="13">
        <v>1</v>
      </c>
      <c r="D67" s="13" t="s">
        <v>14</v>
      </c>
      <c r="E67" s="13" t="s">
        <v>92</v>
      </c>
      <c r="F67" s="39">
        <v>29053</v>
      </c>
      <c r="G67" s="64">
        <v>8125</v>
      </c>
      <c r="H67" s="64">
        <v>1543.75</v>
      </c>
      <c r="I67" s="68">
        <f t="shared" si="0"/>
        <v>9668.75</v>
      </c>
    </row>
    <row r="68" spans="1:9">
      <c r="A68" s="13">
        <v>55</v>
      </c>
      <c r="B68" s="14" t="s">
        <v>95</v>
      </c>
      <c r="C68" s="13">
        <v>1</v>
      </c>
      <c r="D68" s="13" t="s">
        <v>14</v>
      </c>
      <c r="E68" s="13" t="s">
        <v>92</v>
      </c>
      <c r="F68" s="39">
        <v>25144</v>
      </c>
      <c r="G68" s="64">
        <v>8125</v>
      </c>
      <c r="H68" s="64">
        <v>1543.75</v>
      </c>
      <c r="I68" s="68">
        <f t="shared" si="0"/>
        <v>9668.75</v>
      </c>
    </row>
    <row r="69" spans="1:9">
      <c r="A69" s="13">
        <v>56</v>
      </c>
      <c r="B69" s="14" t="s">
        <v>96</v>
      </c>
      <c r="C69" s="13">
        <v>1</v>
      </c>
      <c r="D69" s="13" t="s">
        <v>14</v>
      </c>
      <c r="E69" s="13" t="s">
        <v>92</v>
      </c>
      <c r="F69" s="39">
        <v>34346</v>
      </c>
      <c r="G69" s="64">
        <v>8125</v>
      </c>
      <c r="H69" s="64">
        <v>1543.75</v>
      </c>
      <c r="I69" s="68">
        <f t="shared" si="0"/>
        <v>9668.75</v>
      </c>
    </row>
    <row r="70" spans="1:9">
      <c r="A70" s="13">
        <v>57</v>
      </c>
      <c r="B70" s="14" t="s">
        <v>97</v>
      </c>
      <c r="C70" s="13">
        <v>1</v>
      </c>
      <c r="D70" s="13" t="s">
        <v>14</v>
      </c>
      <c r="E70" s="13" t="s">
        <v>92</v>
      </c>
      <c r="F70" s="39">
        <v>32367</v>
      </c>
      <c r="G70" s="64">
        <v>8125</v>
      </c>
      <c r="H70" s="64">
        <v>1543.75</v>
      </c>
      <c r="I70" s="68">
        <f t="shared" si="0"/>
        <v>9668.75</v>
      </c>
    </row>
    <row r="71" spans="1:9">
      <c r="A71" s="13">
        <v>58</v>
      </c>
      <c r="B71" s="14" t="s">
        <v>98</v>
      </c>
      <c r="C71" s="13">
        <v>1</v>
      </c>
      <c r="D71" s="13" t="s">
        <v>14</v>
      </c>
      <c r="E71" s="13" t="s">
        <v>92</v>
      </c>
      <c r="F71" s="39">
        <v>33218</v>
      </c>
      <c r="G71" s="64">
        <v>8125</v>
      </c>
      <c r="H71" s="64">
        <v>1543.75</v>
      </c>
      <c r="I71" s="68">
        <f t="shared" si="0"/>
        <v>9668.75</v>
      </c>
    </row>
    <row r="72" spans="1:9">
      <c r="A72" s="13">
        <v>59</v>
      </c>
      <c r="B72" s="14" t="s">
        <v>99</v>
      </c>
      <c r="C72" s="13">
        <v>1</v>
      </c>
      <c r="D72" s="13" t="s">
        <v>14</v>
      </c>
      <c r="E72" s="13" t="s">
        <v>92</v>
      </c>
      <c r="F72" s="39">
        <v>92387</v>
      </c>
      <c r="G72" s="64">
        <v>18750</v>
      </c>
      <c r="H72" s="64">
        <v>3562.5</v>
      </c>
      <c r="I72" s="68">
        <f t="shared" si="0"/>
        <v>22312.5</v>
      </c>
    </row>
    <row r="73" spans="1:9" ht="120">
      <c r="A73" s="13">
        <v>60</v>
      </c>
      <c r="B73" s="14" t="s">
        <v>100</v>
      </c>
      <c r="C73" s="13">
        <v>1</v>
      </c>
      <c r="D73" s="13" t="s">
        <v>14</v>
      </c>
      <c r="E73" s="13" t="s">
        <v>101</v>
      </c>
      <c r="F73" s="39">
        <v>238774</v>
      </c>
      <c r="G73" s="64">
        <v>230000</v>
      </c>
      <c r="H73" s="64">
        <v>0</v>
      </c>
      <c r="I73" s="68">
        <f t="shared" si="0"/>
        <v>230000</v>
      </c>
    </row>
    <row r="74" spans="1:9" ht="60">
      <c r="A74" s="13">
        <v>61</v>
      </c>
      <c r="B74" s="14" t="s">
        <v>102</v>
      </c>
      <c r="C74" s="13">
        <v>1</v>
      </c>
      <c r="D74" s="13" t="s">
        <v>14</v>
      </c>
      <c r="E74" s="13" t="s">
        <v>103</v>
      </c>
      <c r="F74" s="39">
        <v>135365</v>
      </c>
      <c r="G74" s="64">
        <v>130000</v>
      </c>
      <c r="H74" s="64">
        <v>0</v>
      </c>
      <c r="I74" s="68">
        <f t="shared" si="0"/>
        <v>130000</v>
      </c>
    </row>
    <row r="75" spans="1:9" ht="60">
      <c r="A75" s="13">
        <v>62</v>
      </c>
      <c r="B75" s="14" t="s">
        <v>104</v>
      </c>
      <c r="C75" s="13">
        <v>1</v>
      </c>
      <c r="D75" s="13" t="s">
        <v>14</v>
      </c>
      <c r="E75" s="13" t="s">
        <v>105</v>
      </c>
      <c r="F75" s="39">
        <v>232665</v>
      </c>
      <c r="G75" s="64">
        <v>230000</v>
      </c>
      <c r="H75" s="64">
        <v>0</v>
      </c>
      <c r="I75" s="68">
        <f t="shared" si="0"/>
        <v>230000</v>
      </c>
    </row>
    <row r="76" spans="1:9" ht="48">
      <c r="A76" s="13">
        <v>63</v>
      </c>
      <c r="B76" s="14" t="s">
        <v>106</v>
      </c>
      <c r="C76" s="13">
        <v>1</v>
      </c>
      <c r="D76" s="13" t="s">
        <v>14</v>
      </c>
      <c r="E76" s="13" t="s">
        <v>105</v>
      </c>
      <c r="F76" s="39">
        <v>242305</v>
      </c>
      <c r="G76" s="64">
        <v>240000</v>
      </c>
      <c r="H76" s="64">
        <v>0</v>
      </c>
      <c r="I76" s="68">
        <f t="shared" si="0"/>
        <v>240000</v>
      </c>
    </row>
    <row r="77" spans="1:9" ht="60">
      <c r="A77" s="13">
        <v>64</v>
      </c>
      <c r="B77" s="14" t="s">
        <v>107</v>
      </c>
      <c r="C77" s="13">
        <v>1</v>
      </c>
      <c r="D77" s="13" t="s">
        <v>14</v>
      </c>
      <c r="E77" s="13" t="s">
        <v>108</v>
      </c>
      <c r="F77" s="39">
        <v>213496</v>
      </c>
      <c r="G77" s="64">
        <v>210000</v>
      </c>
      <c r="H77" s="64">
        <v>0</v>
      </c>
      <c r="I77" s="68">
        <f t="shared" si="0"/>
        <v>210000</v>
      </c>
    </row>
    <row r="78" spans="1:9" ht="24">
      <c r="A78" s="13">
        <v>65</v>
      </c>
      <c r="B78" s="14" t="s">
        <v>109</v>
      </c>
      <c r="C78" s="13">
        <v>1</v>
      </c>
      <c r="D78" s="13" t="s">
        <v>14</v>
      </c>
      <c r="E78" s="13" t="s">
        <v>110</v>
      </c>
      <c r="F78" s="39">
        <v>143355</v>
      </c>
      <c r="G78" s="64">
        <v>140000</v>
      </c>
      <c r="H78" s="64">
        <v>0</v>
      </c>
      <c r="I78" s="68">
        <f t="shared" si="0"/>
        <v>140000</v>
      </c>
    </row>
    <row r="79" spans="1:9" ht="144">
      <c r="A79" s="13">
        <v>66</v>
      </c>
      <c r="B79" s="14" t="s">
        <v>111</v>
      </c>
      <c r="C79" s="13">
        <v>1</v>
      </c>
      <c r="D79" s="13" t="s">
        <v>14</v>
      </c>
      <c r="E79" s="13" t="s">
        <v>108</v>
      </c>
      <c r="F79" s="39">
        <v>267221</v>
      </c>
      <c r="G79" s="64">
        <v>265000</v>
      </c>
      <c r="H79" s="64">
        <v>0</v>
      </c>
      <c r="I79" s="68">
        <f t="shared" ref="I79:I142" si="1">+G79+H79</f>
        <v>265000</v>
      </c>
    </row>
    <row r="80" spans="1:9">
      <c r="A80" s="13">
        <v>67</v>
      </c>
      <c r="B80" s="14" t="s">
        <v>112</v>
      </c>
      <c r="C80" s="13">
        <v>1</v>
      </c>
      <c r="D80" s="13" t="s">
        <v>14</v>
      </c>
      <c r="E80" s="13" t="s">
        <v>113</v>
      </c>
      <c r="F80" s="39">
        <v>104006</v>
      </c>
      <c r="G80" s="64">
        <v>100897</v>
      </c>
      <c r="H80" s="64">
        <v>0</v>
      </c>
      <c r="I80" s="68">
        <f t="shared" si="1"/>
        <v>100897</v>
      </c>
    </row>
    <row r="81" spans="1:9" ht="24">
      <c r="A81" s="13">
        <v>68</v>
      </c>
      <c r="B81" s="14" t="s">
        <v>114</v>
      </c>
      <c r="C81" s="13">
        <v>1</v>
      </c>
      <c r="D81" s="13" t="s">
        <v>14</v>
      </c>
      <c r="E81" s="13" t="s">
        <v>115</v>
      </c>
      <c r="F81" s="39">
        <v>177320</v>
      </c>
      <c r="G81" s="64">
        <v>122769</v>
      </c>
      <c r="H81" s="64">
        <v>0</v>
      </c>
      <c r="I81" s="68">
        <f t="shared" si="1"/>
        <v>122769</v>
      </c>
    </row>
    <row r="82" spans="1:9" ht="24">
      <c r="A82" s="13">
        <v>69</v>
      </c>
      <c r="B82" s="14" t="s">
        <v>116</v>
      </c>
      <c r="C82" s="13">
        <v>1</v>
      </c>
      <c r="D82" s="13" t="s">
        <v>14</v>
      </c>
      <c r="E82" s="13" t="s">
        <v>117</v>
      </c>
      <c r="F82" s="39">
        <v>53700</v>
      </c>
      <c r="G82" s="64">
        <v>37188</v>
      </c>
      <c r="H82" s="64">
        <v>0</v>
      </c>
      <c r="I82" s="68">
        <f t="shared" si="1"/>
        <v>37188</v>
      </c>
    </row>
    <row r="83" spans="1:9" ht="36">
      <c r="A83" s="13">
        <v>70</v>
      </c>
      <c r="B83" s="14" t="s">
        <v>118</v>
      </c>
      <c r="C83" s="13">
        <v>1</v>
      </c>
      <c r="D83" s="13" t="s">
        <v>14</v>
      </c>
      <c r="E83" s="13" t="s">
        <v>119</v>
      </c>
      <c r="F83" s="39">
        <v>100267</v>
      </c>
      <c r="G83" s="64">
        <v>100000</v>
      </c>
      <c r="H83" s="64">
        <v>0</v>
      </c>
      <c r="I83" s="68">
        <f t="shared" si="1"/>
        <v>100000</v>
      </c>
    </row>
    <row r="84" spans="1:9" ht="24">
      <c r="A84" s="13">
        <v>71</v>
      </c>
      <c r="B84" s="14" t="s">
        <v>120</v>
      </c>
      <c r="C84" s="13">
        <v>1</v>
      </c>
      <c r="D84" s="13" t="s">
        <v>14</v>
      </c>
      <c r="E84" s="13" t="s">
        <v>121</v>
      </c>
      <c r="F84" s="39">
        <v>737027</v>
      </c>
      <c r="G84" s="64">
        <v>735000</v>
      </c>
      <c r="H84" s="64">
        <v>0</v>
      </c>
      <c r="I84" s="68">
        <f t="shared" si="1"/>
        <v>735000</v>
      </c>
    </row>
    <row r="85" spans="1:9" ht="24">
      <c r="A85" s="13">
        <v>72</v>
      </c>
      <c r="B85" s="14" t="s">
        <v>122</v>
      </c>
      <c r="C85" s="13">
        <v>1</v>
      </c>
      <c r="D85" s="13" t="s">
        <v>14</v>
      </c>
      <c r="E85" s="13" t="s">
        <v>123</v>
      </c>
      <c r="F85" s="39">
        <v>46371</v>
      </c>
      <c r="G85" s="64">
        <v>46000</v>
      </c>
      <c r="H85" s="64">
        <v>0</v>
      </c>
      <c r="I85" s="68">
        <f t="shared" si="1"/>
        <v>46000</v>
      </c>
    </row>
    <row r="86" spans="1:9" ht="24">
      <c r="A86" s="13">
        <v>73</v>
      </c>
      <c r="B86" s="14" t="s">
        <v>124</v>
      </c>
      <c r="C86" s="13">
        <v>1</v>
      </c>
      <c r="D86" s="13" t="s">
        <v>14</v>
      </c>
      <c r="E86" s="13" t="s">
        <v>123</v>
      </c>
      <c r="F86" s="39">
        <v>45233</v>
      </c>
      <c r="G86" s="66">
        <v>45000</v>
      </c>
      <c r="H86" s="64">
        <v>0</v>
      </c>
      <c r="I86" s="68">
        <f t="shared" si="1"/>
        <v>45000</v>
      </c>
    </row>
    <row r="87" spans="1:9" ht="24">
      <c r="A87" s="13">
        <v>74</v>
      </c>
      <c r="B87" s="14" t="s">
        <v>125</v>
      </c>
      <c r="C87" s="13">
        <v>1</v>
      </c>
      <c r="D87" s="13" t="s">
        <v>14</v>
      </c>
      <c r="E87" s="13" t="s">
        <v>123</v>
      </c>
      <c r="F87" s="39">
        <v>50117</v>
      </c>
      <c r="G87" s="66">
        <v>50000</v>
      </c>
      <c r="H87" s="64">
        <v>0</v>
      </c>
      <c r="I87" s="68">
        <f t="shared" si="1"/>
        <v>50000</v>
      </c>
    </row>
    <row r="88" spans="1:9" ht="36">
      <c r="A88" s="13">
        <v>75</v>
      </c>
      <c r="B88" s="14" t="s">
        <v>126</v>
      </c>
      <c r="C88" s="13">
        <v>1</v>
      </c>
      <c r="D88" s="13" t="s">
        <v>14</v>
      </c>
      <c r="E88" s="13" t="s">
        <v>123</v>
      </c>
      <c r="F88" s="39">
        <v>37783</v>
      </c>
      <c r="G88" s="64">
        <v>37000</v>
      </c>
      <c r="H88" s="64">
        <v>0</v>
      </c>
      <c r="I88" s="68">
        <f t="shared" si="1"/>
        <v>37000</v>
      </c>
    </row>
    <row r="89" spans="1:9" ht="36">
      <c r="A89" s="13">
        <v>76</v>
      </c>
      <c r="B89" s="14" t="s">
        <v>127</v>
      </c>
      <c r="C89" s="13">
        <v>1</v>
      </c>
      <c r="D89" s="13" t="s">
        <v>14</v>
      </c>
      <c r="E89" s="13" t="s">
        <v>123</v>
      </c>
      <c r="F89" s="39">
        <v>49500</v>
      </c>
      <c r="G89" s="64">
        <v>49000</v>
      </c>
      <c r="H89" s="64">
        <v>0</v>
      </c>
      <c r="I89" s="68">
        <f t="shared" si="1"/>
        <v>49000</v>
      </c>
    </row>
    <row r="90" spans="1:9" ht="36">
      <c r="A90" s="13">
        <v>77</v>
      </c>
      <c r="B90" s="14" t="s">
        <v>128</v>
      </c>
      <c r="C90" s="13">
        <v>1</v>
      </c>
      <c r="D90" s="13" t="s">
        <v>14</v>
      </c>
      <c r="E90" s="13" t="s">
        <v>123</v>
      </c>
      <c r="F90" s="39">
        <v>61267</v>
      </c>
      <c r="G90" s="64">
        <v>61000</v>
      </c>
      <c r="H90" s="64">
        <v>0</v>
      </c>
      <c r="I90" s="68">
        <f t="shared" si="1"/>
        <v>61000</v>
      </c>
    </row>
    <row r="91" spans="1:9" ht="24">
      <c r="A91" s="13">
        <v>78</v>
      </c>
      <c r="B91" s="14" t="s">
        <v>129</v>
      </c>
      <c r="C91" s="13">
        <v>1</v>
      </c>
      <c r="D91" s="13" t="s">
        <v>14</v>
      </c>
      <c r="E91" s="13" t="s">
        <v>123</v>
      </c>
      <c r="F91" s="39">
        <v>20200</v>
      </c>
      <c r="G91" s="64">
        <v>20000</v>
      </c>
      <c r="H91" s="64">
        <v>0</v>
      </c>
      <c r="I91" s="68">
        <f t="shared" si="1"/>
        <v>20000</v>
      </c>
    </row>
    <row r="92" spans="1:9" ht="24">
      <c r="A92" s="13">
        <v>79</v>
      </c>
      <c r="B92" s="14" t="s">
        <v>130</v>
      </c>
      <c r="C92" s="13">
        <v>1</v>
      </c>
      <c r="D92" s="13" t="s">
        <v>14</v>
      </c>
      <c r="E92" s="13" t="s">
        <v>123</v>
      </c>
      <c r="F92" s="39">
        <v>64950</v>
      </c>
      <c r="G92" s="64">
        <v>64000</v>
      </c>
      <c r="H92" s="64">
        <v>0</v>
      </c>
      <c r="I92" s="68">
        <f t="shared" si="1"/>
        <v>64000</v>
      </c>
    </row>
    <row r="93" spans="1:9" ht="24">
      <c r="A93" s="13">
        <v>80</v>
      </c>
      <c r="B93" s="14" t="s">
        <v>131</v>
      </c>
      <c r="C93" s="13">
        <v>1</v>
      </c>
      <c r="D93" s="13" t="s">
        <v>14</v>
      </c>
      <c r="E93" s="13" t="s">
        <v>132</v>
      </c>
      <c r="F93" s="39">
        <v>77014</v>
      </c>
      <c r="G93" s="64">
        <v>77000</v>
      </c>
      <c r="H93" s="64">
        <v>0</v>
      </c>
      <c r="I93" s="68">
        <f t="shared" si="1"/>
        <v>77000</v>
      </c>
    </row>
    <row r="94" spans="1:9" ht="24">
      <c r="A94" s="13">
        <v>81</v>
      </c>
      <c r="B94" s="14" t="s">
        <v>133</v>
      </c>
      <c r="C94" s="13">
        <v>1</v>
      </c>
      <c r="D94" s="13" t="s">
        <v>14</v>
      </c>
      <c r="E94" s="13" t="s">
        <v>134</v>
      </c>
      <c r="F94" s="39">
        <v>95580</v>
      </c>
      <c r="G94" s="64">
        <v>95000</v>
      </c>
      <c r="H94" s="64">
        <v>0</v>
      </c>
      <c r="I94" s="68">
        <f t="shared" si="1"/>
        <v>95000</v>
      </c>
    </row>
    <row r="95" spans="1:9" ht="36">
      <c r="A95" s="13">
        <v>82</v>
      </c>
      <c r="B95" s="14" t="s">
        <v>135</v>
      </c>
      <c r="C95" s="13">
        <v>1</v>
      </c>
      <c r="D95" s="13" t="s">
        <v>14</v>
      </c>
      <c r="E95" s="13" t="s">
        <v>136</v>
      </c>
      <c r="F95" s="39">
        <v>44684</v>
      </c>
      <c r="G95" s="64">
        <v>31926</v>
      </c>
      <c r="H95" s="64">
        <v>0</v>
      </c>
      <c r="I95" s="68">
        <f t="shared" si="1"/>
        <v>31926</v>
      </c>
    </row>
    <row r="96" spans="1:9" ht="24">
      <c r="A96" s="13">
        <v>83</v>
      </c>
      <c r="B96" s="14" t="s">
        <v>137</v>
      </c>
      <c r="C96" s="13">
        <v>1</v>
      </c>
      <c r="D96" s="13" t="s">
        <v>14</v>
      </c>
      <c r="E96" s="13" t="s">
        <v>138</v>
      </c>
      <c r="F96" s="39">
        <v>87746</v>
      </c>
      <c r="G96" s="64">
        <v>87000</v>
      </c>
      <c r="H96" s="64">
        <v>0</v>
      </c>
      <c r="I96" s="68">
        <f t="shared" si="1"/>
        <v>87000</v>
      </c>
    </row>
    <row r="97" spans="1:9" ht="24">
      <c r="A97" s="13">
        <v>84</v>
      </c>
      <c r="B97" s="14" t="s">
        <v>139</v>
      </c>
      <c r="C97" s="13">
        <v>1</v>
      </c>
      <c r="D97" s="13" t="s">
        <v>14</v>
      </c>
      <c r="E97" s="13" t="s">
        <v>140</v>
      </c>
      <c r="F97" s="39">
        <v>98973</v>
      </c>
      <c r="G97" s="64">
        <v>98000</v>
      </c>
      <c r="H97" s="64">
        <v>0</v>
      </c>
      <c r="I97" s="68">
        <f t="shared" si="1"/>
        <v>98000</v>
      </c>
    </row>
    <row r="98" spans="1:9" ht="24">
      <c r="A98" s="13">
        <v>85</v>
      </c>
      <c r="B98" s="14" t="s">
        <v>141</v>
      </c>
      <c r="C98" s="13">
        <v>1</v>
      </c>
      <c r="D98" s="13" t="s">
        <v>14</v>
      </c>
      <c r="E98" s="13" t="s">
        <v>142</v>
      </c>
      <c r="F98" s="39">
        <v>277240</v>
      </c>
      <c r="G98" s="64">
        <v>277200</v>
      </c>
      <c r="H98" s="64">
        <v>0</v>
      </c>
      <c r="I98" s="68">
        <f t="shared" si="1"/>
        <v>277200</v>
      </c>
    </row>
    <row r="99" spans="1:9">
      <c r="A99" s="13">
        <v>86</v>
      </c>
      <c r="B99" s="14" t="s">
        <v>143</v>
      </c>
      <c r="C99" s="13">
        <v>1</v>
      </c>
      <c r="D99" s="13" t="s">
        <v>14</v>
      </c>
      <c r="E99" s="13" t="s">
        <v>144</v>
      </c>
      <c r="F99" s="39">
        <v>434341</v>
      </c>
      <c r="G99" s="64">
        <v>430000</v>
      </c>
      <c r="H99" s="64">
        <v>0</v>
      </c>
      <c r="I99" s="68">
        <f t="shared" si="1"/>
        <v>430000</v>
      </c>
    </row>
    <row r="100" spans="1:9">
      <c r="A100" s="13">
        <v>87</v>
      </c>
      <c r="B100" s="14" t="s">
        <v>145</v>
      </c>
      <c r="C100" s="13">
        <v>1</v>
      </c>
      <c r="D100" s="13" t="s">
        <v>14</v>
      </c>
      <c r="E100" s="13" t="s">
        <v>144</v>
      </c>
      <c r="F100" s="39">
        <v>212620</v>
      </c>
      <c r="G100" s="64">
        <v>201921</v>
      </c>
      <c r="H100" s="64">
        <v>0</v>
      </c>
      <c r="I100" s="68">
        <f t="shared" si="1"/>
        <v>201921</v>
      </c>
    </row>
    <row r="101" spans="1:9" ht="24">
      <c r="A101" s="13">
        <v>88</v>
      </c>
      <c r="B101" s="14" t="s">
        <v>146</v>
      </c>
      <c r="C101" s="13">
        <v>1</v>
      </c>
      <c r="D101" s="13" t="s">
        <v>14</v>
      </c>
      <c r="E101" s="13" t="s">
        <v>147</v>
      </c>
      <c r="F101" s="39">
        <v>46160</v>
      </c>
      <c r="G101" s="64">
        <v>46000</v>
      </c>
      <c r="H101" s="64">
        <v>0</v>
      </c>
      <c r="I101" s="68">
        <f t="shared" si="1"/>
        <v>46000</v>
      </c>
    </row>
    <row r="102" spans="1:9" ht="24">
      <c r="A102" s="13">
        <v>89</v>
      </c>
      <c r="B102" s="14" t="s">
        <v>148</v>
      </c>
      <c r="C102" s="13">
        <v>1</v>
      </c>
      <c r="D102" s="13" t="s">
        <v>14</v>
      </c>
      <c r="E102" s="13" t="s">
        <v>149</v>
      </c>
      <c r="F102" s="39">
        <v>163100</v>
      </c>
      <c r="G102" s="64">
        <v>163000</v>
      </c>
      <c r="H102" s="64">
        <v>0</v>
      </c>
      <c r="I102" s="68">
        <f t="shared" si="1"/>
        <v>163000</v>
      </c>
    </row>
    <row r="103" spans="1:9">
      <c r="A103" s="13">
        <v>90</v>
      </c>
      <c r="B103" s="14" t="s">
        <v>150</v>
      </c>
      <c r="C103" s="13">
        <v>1</v>
      </c>
      <c r="D103" s="13" t="s">
        <v>14</v>
      </c>
      <c r="E103" s="13" t="s">
        <v>31</v>
      </c>
      <c r="F103" s="39">
        <v>9100</v>
      </c>
      <c r="G103" s="64">
        <v>349</v>
      </c>
      <c r="H103" s="64">
        <v>66.31</v>
      </c>
      <c r="I103" s="68">
        <f t="shared" si="1"/>
        <v>415.31</v>
      </c>
    </row>
    <row r="104" spans="1:9" ht="24">
      <c r="A104" s="13">
        <v>91</v>
      </c>
      <c r="B104" s="14" t="s">
        <v>151</v>
      </c>
      <c r="C104" s="13">
        <v>1</v>
      </c>
      <c r="D104" s="13" t="s">
        <v>14</v>
      </c>
      <c r="E104" s="13" t="s">
        <v>152</v>
      </c>
      <c r="F104" s="39">
        <v>4650</v>
      </c>
      <c r="G104" s="64">
        <v>3392</v>
      </c>
      <c r="H104" s="64">
        <v>644.48</v>
      </c>
      <c r="I104" s="68">
        <f t="shared" si="1"/>
        <v>4036.48</v>
      </c>
    </row>
    <row r="105" spans="1:9">
      <c r="A105" s="13">
        <v>92</v>
      </c>
      <c r="B105" s="14" t="s">
        <v>153</v>
      </c>
      <c r="C105" s="13">
        <v>1</v>
      </c>
      <c r="D105" s="13" t="s">
        <v>14</v>
      </c>
      <c r="E105" s="13" t="s">
        <v>154</v>
      </c>
      <c r="F105" s="39">
        <v>67740</v>
      </c>
      <c r="G105" s="64">
        <v>67000</v>
      </c>
      <c r="H105" s="64">
        <v>0</v>
      </c>
      <c r="I105" s="68">
        <f t="shared" si="1"/>
        <v>67000</v>
      </c>
    </row>
    <row r="106" spans="1:9" ht="24">
      <c r="A106" s="13">
        <v>93</v>
      </c>
      <c r="B106" s="14" t="s">
        <v>155</v>
      </c>
      <c r="C106" s="13">
        <v>1</v>
      </c>
      <c r="D106" s="13" t="s">
        <v>14</v>
      </c>
      <c r="E106" s="13" t="s">
        <v>156</v>
      </c>
      <c r="F106" s="39">
        <v>156553</v>
      </c>
      <c r="G106" s="64">
        <v>99175</v>
      </c>
      <c r="H106" s="64">
        <v>0</v>
      </c>
      <c r="I106" s="68">
        <f t="shared" si="1"/>
        <v>99175</v>
      </c>
    </row>
    <row r="107" spans="1:9" ht="24">
      <c r="A107" s="13">
        <v>94</v>
      </c>
      <c r="B107" s="14" t="s">
        <v>157</v>
      </c>
      <c r="C107" s="13">
        <v>1</v>
      </c>
      <c r="D107" s="13" t="s">
        <v>14</v>
      </c>
      <c r="E107" s="13" t="s">
        <v>158</v>
      </c>
      <c r="F107" s="39">
        <v>90155</v>
      </c>
      <c r="G107" s="64">
        <v>90000</v>
      </c>
      <c r="H107" s="64">
        <v>0</v>
      </c>
      <c r="I107" s="68">
        <f t="shared" si="1"/>
        <v>90000</v>
      </c>
    </row>
    <row r="108" spans="1:9">
      <c r="A108" s="13">
        <v>95</v>
      </c>
      <c r="B108" s="14" t="s">
        <v>159</v>
      </c>
      <c r="C108" s="13">
        <v>1</v>
      </c>
      <c r="D108" s="13" t="s">
        <v>14</v>
      </c>
      <c r="E108" s="13" t="s">
        <v>74</v>
      </c>
      <c r="F108" s="39">
        <v>184050</v>
      </c>
      <c r="G108" s="64">
        <v>48750</v>
      </c>
      <c r="H108" s="64">
        <v>9262.5</v>
      </c>
      <c r="I108" s="68">
        <f t="shared" si="1"/>
        <v>58012.5</v>
      </c>
    </row>
    <row r="109" spans="1:9">
      <c r="A109" s="13">
        <v>96</v>
      </c>
      <c r="B109" s="14" t="s">
        <v>160</v>
      </c>
      <c r="C109" s="13">
        <v>1</v>
      </c>
      <c r="D109" s="13" t="s">
        <v>14</v>
      </c>
      <c r="E109" s="13" t="s">
        <v>74</v>
      </c>
      <c r="F109" s="39">
        <v>184050</v>
      </c>
      <c r="G109" s="64">
        <v>48750</v>
      </c>
      <c r="H109" s="64">
        <v>9262.5</v>
      </c>
      <c r="I109" s="68">
        <f t="shared" si="1"/>
        <v>58012.5</v>
      </c>
    </row>
    <row r="110" spans="1:9">
      <c r="A110" s="13">
        <v>97</v>
      </c>
      <c r="B110" s="14" t="s">
        <v>161</v>
      </c>
      <c r="C110" s="13">
        <v>1</v>
      </c>
      <c r="D110" s="13" t="s">
        <v>14</v>
      </c>
      <c r="E110" s="13" t="s">
        <v>162</v>
      </c>
      <c r="F110" s="39">
        <v>40340</v>
      </c>
      <c r="G110" s="64">
        <v>20462</v>
      </c>
      <c r="H110" s="64">
        <v>0</v>
      </c>
      <c r="I110" s="68">
        <f t="shared" si="1"/>
        <v>20462</v>
      </c>
    </row>
    <row r="111" spans="1:9">
      <c r="A111" s="13">
        <v>98</v>
      </c>
      <c r="B111" s="14" t="s">
        <v>163</v>
      </c>
      <c r="C111" s="13">
        <v>1</v>
      </c>
      <c r="D111" s="13" t="s">
        <v>14</v>
      </c>
      <c r="E111" s="13" t="s">
        <v>164</v>
      </c>
      <c r="F111" s="39">
        <v>61233</v>
      </c>
      <c r="G111" s="64">
        <v>61000</v>
      </c>
      <c r="H111" s="64">
        <v>0</v>
      </c>
      <c r="I111" s="68">
        <f t="shared" si="1"/>
        <v>61000</v>
      </c>
    </row>
    <row r="112" spans="1:9">
      <c r="A112" s="13">
        <v>99</v>
      </c>
      <c r="B112" s="14" t="s">
        <v>165</v>
      </c>
      <c r="C112" s="13">
        <v>1</v>
      </c>
      <c r="D112" s="13" t="s">
        <v>14</v>
      </c>
      <c r="E112" s="13" t="s">
        <v>166</v>
      </c>
      <c r="F112" s="39">
        <v>30693</v>
      </c>
      <c r="G112" s="64">
        <v>858</v>
      </c>
      <c r="H112" s="64">
        <v>0</v>
      </c>
      <c r="I112" s="68">
        <f t="shared" si="1"/>
        <v>858</v>
      </c>
    </row>
    <row r="113" spans="1:9">
      <c r="A113" s="13">
        <v>100</v>
      </c>
      <c r="B113" s="14" t="s">
        <v>167</v>
      </c>
      <c r="C113" s="13">
        <v>1</v>
      </c>
      <c r="D113" s="13" t="s">
        <v>14</v>
      </c>
      <c r="E113" s="13" t="s">
        <v>31</v>
      </c>
      <c r="F113" s="39">
        <v>11822</v>
      </c>
      <c r="G113" s="64">
        <v>6035</v>
      </c>
      <c r="H113" s="64">
        <v>0</v>
      </c>
      <c r="I113" s="68">
        <f t="shared" si="1"/>
        <v>6035</v>
      </c>
    </row>
    <row r="114" spans="1:9">
      <c r="A114" s="13">
        <v>101</v>
      </c>
      <c r="B114" s="14" t="s">
        <v>168</v>
      </c>
      <c r="C114" s="13">
        <v>1</v>
      </c>
      <c r="D114" s="13" t="s">
        <v>14</v>
      </c>
      <c r="E114" s="13" t="s">
        <v>169</v>
      </c>
      <c r="F114" s="39">
        <v>63579</v>
      </c>
      <c r="G114" s="64">
        <v>14769</v>
      </c>
      <c r="H114" s="64">
        <v>0</v>
      </c>
      <c r="I114" s="68">
        <f t="shared" si="1"/>
        <v>14769</v>
      </c>
    </row>
    <row r="115" spans="1:9">
      <c r="A115" s="13">
        <v>102</v>
      </c>
      <c r="B115" s="14" t="s">
        <v>170</v>
      </c>
      <c r="C115" s="13">
        <v>1</v>
      </c>
      <c r="D115" s="13" t="s">
        <v>14</v>
      </c>
      <c r="E115" s="13" t="s">
        <v>171</v>
      </c>
      <c r="F115" s="39">
        <v>62140</v>
      </c>
      <c r="G115" s="64">
        <v>62000</v>
      </c>
      <c r="H115" s="64">
        <v>0</v>
      </c>
      <c r="I115" s="68">
        <f t="shared" si="1"/>
        <v>62000</v>
      </c>
    </row>
    <row r="116" spans="1:9">
      <c r="A116" s="13">
        <v>103</v>
      </c>
      <c r="B116" s="14" t="s">
        <v>172</v>
      </c>
      <c r="C116" s="13">
        <v>1</v>
      </c>
      <c r="D116" s="13" t="s">
        <v>14</v>
      </c>
      <c r="E116" s="13" t="s">
        <v>171</v>
      </c>
      <c r="F116" s="39">
        <v>27870</v>
      </c>
      <c r="G116" s="64">
        <v>1638</v>
      </c>
      <c r="H116" s="64">
        <v>0</v>
      </c>
      <c r="I116" s="68">
        <f t="shared" si="1"/>
        <v>1638</v>
      </c>
    </row>
    <row r="117" spans="1:9">
      <c r="A117" s="13">
        <v>104</v>
      </c>
      <c r="B117" s="14" t="s">
        <v>173</v>
      </c>
      <c r="C117" s="13">
        <v>1</v>
      </c>
      <c r="D117" s="13" t="s">
        <v>14</v>
      </c>
      <c r="E117" s="13" t="s">
        <v>174</v>
      </c>
      <c r="F117" s="39">
        <v>19350</v>
      </c>
      <c r="G117" s="64">
        <v>19300</v>
      </c>
      <c r="H117" s="64">
        <v>0</v>
      </c>
      <c r="I117" s="68">
        <f t="shared" si="1"/>
        <v>19300</v>
      </c>
    </row>
    <row r="118" spans="1:9" ht="24">
      <c r="A118" s="13">
        <v>105</v>
      </c>
      <c r="B118" s="14" t="s">
        <v>175</v>
      </c>
      <c r="C118" s="13">
        <v>1</v>
      </c>
      <c r="D118" s="13" t="s">
        <v>14</v>
      </c>
      <c r="E118" s="13" t="s">
        <v>176</v>
      </c>
      <c r="F118" s="39">
        <v>100171</v>
      </c>
      <c r="G118" s="64">
        <v>100000</v>
      </c>
      <c r="H118" s="64">
        <v>0</v>
      </c>
      <c r="I118" s="68">
        <f t="shared" si="1"/>
        <v>100000</v>
      </c>
    </row>
    <row r="119" spans="1:9" ht="24">
      <c r="A119" s="13">
        <v>106</v>
      </c>
      <c r="B119" s="14" t="s">
        <v>177</v>
      </c>
      <c r="C119" s="13">
        <v>1</v>
      </c>
      <c r="D119" s="13" t="s">
        <v>14</v>
      </c>
      <c r="E119" s="13" t="s">
        <v>178</v>
      </c>
      <c r="F119" s="39">
        <v>63740</v>
      </c>
      <c r="G119" s="64">
        <v>63000</v>
      </c>
      <c r="H119" s="64">
        <v>0</v>
      </c>
      <c r="I119" s="68">
        <f t="shared" si="1"/>
        <v>63000</v>
      </c>
    </row>
    <row r="120" spans="1:9">
      <c r="A120" s="13">
        <v>107</v>
      </c>
      <c r="B120" s="14" t="s">
        <v>179</v>
      </c>
      <c r="C120" s="13">
        <v>1</v>
      </c>
      <c r="D120" s="13" t="s">
        <v>14</v>
      </c>
      <c r="E120" s="13" t="s">
        <v>180</v>
      </c>
      <c r="F120" s="39">
        <v>194633</v>
      </c>
      <c r="G120" s="64">
        <v>141000</v>
      </c>
      <c r="H120" s="64">
        <v>0</v>
      </c>
      <c r="I120" s="68">
        <f t="shared" si="1"/>
        <v>141000</v>
      </c>
    </row>
    <row r="121" spans="1:9">
      <c r="A121" s="13">
        <v>108</v>
      </c>
      <c r="B121" s="14" t="s">
        <v>181</v>
      </c>
      <c r="C121" s="13">
        <v>1</v>
      </c>
      <c r="D121" s="13" t="s">
        <v>14</v>
      </c>
      <c r="E121" s="13" t="s">
        <v>180</v>
      </c>
      <c r="F121" s="39">
        <v>194633</v>
      </c>
      <c r="G121" s="64">
        <v>124500</v>
      </c>
      <c r="H121" s="64">
        <v>0</v>
      </c>
      <c r="I121" s="68">
        <f t="shared" si="1"/>
        <v>124500</v>
      </c>
    </row>
    <row r="122" spans="1:9">
      <c r="A122" s="13">
        <v>109</v>
      </c>
      <c r="B122" s="14" t="s">
        <v>182</v>
      </c>
      <c r="C122" s="13">
        <v>1</v>
      </c>
      <c r="D122" s="13" t="s">
        <v>14</v>
      </c>
      <c r="E122" s="13" t="s">
        <v>180</v>
      </c>
      <c r="F122" s="39">
        <v>219300</v>
      </c>
      <c r="G122" s="64">
        <v>119250</v>
      </c>
      <c r="H122" s="64">
        <v>0</v>
      </c>
      <c r="I122" s="68">
        <f t="shared" si="1"/>
        <v>119250</v>
      </c>
    </row>
    <row r="123" spans="1:9">
      <c r="A123" s="13">
        <v>110</v>
      </c>
      <c r="B123" s="14" t="s">
        <v>183</v>
      </c>
      <c r="C123" s="13">
        <v>1</v>
      </c>
      <c r="D123" s="13" t="s">
        <v>14</v>
      </c>
      <c r="E123" s="13" t="s">
        <v>180</v>
      </c>
      <c r="F123" s="39">
        <v>196433</v>
      </c>
      <c r="G123" s="64">
        <v>119250</v>
      </c>
      <c r="H123" s="64">
        <v>0</v>
      </c>
      <c r="I123" s="68">
        <f t="shared" si="1"/>
        <v>119250</v>
      </c>
    </row>
    <row r="124" spans="1:9">
      <c r="A124" s="13">
        <v>111</v>
      </c>
      <c r="B124" s="14" t="s">
        <v>184</v>
      </c>
      <c r="C124" s="13">
        <v>1</v>
      </c>
      <c r="D124" s="13" t="s">
        <v>14</v>
      </c>
      <c r="E124" s="13" t="s">
        <v>180</v>
      </c>
      <c r="F124" s="39">
        <v>220133</v>
      </c>
      <c r="G124" s="64">
        <v>112500</v>
      </c>
      <c r="H124" s="64">
        <v>0</v>
      </c>
      <c r="I124" s="68">
        <f t="shared" si="1"/>
        <v>112500</v>
      </c>
    </row>
    <row r="125" spans="1:9">
      <c r="A125" s="13">
        <v>112</v>
      </c>
      <c r="B125" s="14" t="s">
        <v>185</v>
      </c>
      <c r="C125" s="13">
        <v>1</v>
      </c>
      <c r="D125" s="13" t="s">
        <v>14</v>
      </c>
      <c r="E125" s="13" t="s">
        <v>180</v>
      </c>
      <c r="F125" s="39">
        <v>207146</v>
      </c>
      <c r="G125" s="64">
        <v>120750</v>
      </c>
      <c r="H125" s="64">
        <v>0</v>
      </c>
      <c r="I125" s="68">
        <f t="shared" si="1"/>
        <v>120750</v>
      </c>
    </row>
    <row r="126" spans="1:9">
      <c r="A126" s="13">
        <v>113</v>
      </c>
      <c r="B126" s="14" t="s">
        <v>186</v>
      </c>
      <c r="C126" s="13">
        <v>1</v>
      </c>
      <c r="D126" s="13" t="s">
        <v>14</v>
      </c>
      <c r="E126" s="13" t="s">
        <v>180</v>
      </c>
      <c r="F126" s="39">
        <v>209546</v>
      </c>
      <c r="G126" s="64">
        <v>153750</v>
      </c>
      <c r="H126" s="64">
        <v>0</v>
      </c>
      <c r="I126" s="68">
        <f t="shared" si="1"/>
        <v>153750</v>
      </c>
    </row>
    <row r="127" spans="1:9">
      <c r="A127" s="13">
        <v>114</v>
      </c>
      <c r="B127" s="14" t="s">
        <v>187</v>
      </c>
      <c r="C127" s="13">
        <v>1</v>
      </c>
      <c r="D127" s="13" t="s">
        <v>14</v>
      </c>
      <c r="E127" s="13" t="s">
        <v>188</v>
      </c>
      <c r="F127" s="39">
        <v>42100</v>
      </c>
      <c r="G127" s="64">
        <v>5825</v>
      </c>
      <c r="H127" s="64">
        <v>1106.75</v>
      </c>
      <c r="I127" s="68">
        <f t="shared" si="1"/>
        <v>6931.75</v>
      </c>
    </row>
    <row r="128" spans="1:9" ht="24">
      <c r="A128" s="13">
        <v>115</v>
      </c>
      <c r="B128" s="14" t="s">
        <v>189</v>
      </c>
      <c r="C128" s="13">
        <v>1</v>
      </c>
      <c r="D128" s="13" t="s">
        <v>14</v>
      </c>
      <c r="E128" s="13" t="s">
        <v>190</v>
      </c>
      <c r="F128" s="39">
        <v>1309494</v>
      </c>
      <c r="G128" s="64">
        <v>1031846</v>
      </c>
      <c r="H128" s="64">
        <v>0</v>
      </c>
      <c r="I128" s="68">
        <f t="shared" si="1"/>
        <v>1031846</v>
      </c>
    </row>
    <row r="129" spans="1:9" ht="36">
      <c r="A129" s="13">
        <v>116</v>
      </c>
      <c r="B129" s="14" t="s">
        <v>191</v>
      </c>
      <c r="C129" s="13">
        <v>1</v>
      </c>
      <c r="D129" s="13" t="s">
        <v>14</v>
      </c>
      <c r="E129" s="13" t="s">
        <v>192</v>
      </c>
      <c r="F129" s="39">
        <v>52800</v>
      </c>
      <c r="G129" s="64">
        <v>52000</v>
      </c>
      <c r="H129" s="64">
        <v>0</v>
      </c>
      <c r="I129" s="68">
        <f t="shared" si="1"/>
        <v>52000</v>
      </c>
    </row>
    <row r="130" spans="1:9">
      <c r="A130" s="13">
        <v>117</v>
      </c>
      <c r="B130" s="14" t="s">
        <v>193</v>
      </c>
      <c r="C130" s="13">
        <v>1</v>
      </c>
      <c r="D130" s="13" t="s">
        <v>14</v>
      </c>
      <c r="E130" s="13" t="s">
        <v>166</v>
      </c>
      <c r="F130" s="39">
        <v>141587</v>
      </c>
      <c r="G130" s="64">
        <v>140000</v>
      </c>
      <c r="H130" s="64">
        <v>0</v>
      </c>
      <c r="I130" s="68">
        <f t="shared" si="1"/>
        <v>140000</v>
      </c>
    </row>
    <row r="131" spans="1:9">
      <c r="A131" s="13">
        <v>118</v>
      </c>
      <c r="B131" s="14" t="s">
        <v>194</v>
      </c>
      <c r="C131" s="13">
        <v>1</v>
      </c>
      <c r="D131" s="13" t="s">
        <v>14</v>
      </c>
      <c r="E131" s="13" t="s">
        <v>166</v>
      </c>
      <c r="F131" s="39">
        <v>163383</v>
      </c>
      <c r="G131" s="64">
        <v>160000</v>
      </c>
      <c r="H131" s="64">
        <v>0</v>
      </c>
      <c r="I131" s="68">
        <f t="shared" si="1"/>
        <v>160000</v>
      </c>
    </row>
    <row r="132" spans="1:9">
      <c r="A132" s="13">
        <v>119</v>
      </c>
      <c r="B132" s="14" t="s">
        <v>195</v>
      </c>
      <c r="C132" s="13">
        <v>1</v>
      </c>
      <c r="D132" s="13" t="s">
        <v>14</v>
      </c>
      <c r="E132" s="13" t="s">
        <v>196</v>
      </c>
      <c r="F132" s="39">
        <v>95160</v>
      </c>
      <c r="G132" s="64">
        <v>26250</v>
      </c>
      <c r="H132" s="64">
        <v>4987.5</v>
      </c>
      <c r="I132" s="68">
        <f t="shared" si="1"/>
        <v>31237.5</v>
      </c>
    </row>
    <row r="133" spans="1:9">
      <c r="A133" s="13">
        <v>120</v>
      </c>
      <c r="B133" s="14" t="s">
        <v>197</v>
      </c>
      <c r="C133" s="13">
        <v>1</v>
      </c>
      <c r="D133" s="13" t="s">
        <v>14</v>
      </c>
      <c r="E133" s="13" t="s">
        <v>198</v>
      </c>
      <c r="F133" s="39">
        <v>487028</v>
      </c>
      <c r="G133" s="64">
        <v>480000</v>
      </c>
      <c r="H133" s="64">
        <v>0</v>
      </c>
      <c r="I133" s="68">
        <f t="shared" si="1"/>
        <v>480000</v>
      </c>
    </row>
    <row r="134" spans="1:9">
      <c r="A134" s="13">
        <v>121</v>
      </c>
      <c r="B134" s="14" t="s">
        <v>199</v>
      </c>
      <c r="C134" s="13">
        <v>1</v>
      </c>
      <c r="D134" s="13" t="s">
        <v>14</v>
      </c>
      <c r="E134" s="13" t="s">
        <v>198</v>
      </c>
      <c r="F134" s="39">
        <v>617938</v>
      </c>
      <c r="G134" s="64">
        <v>600000</v>
      </c>
      <c r="H134" s="64">
        <v>0</v>
      </c>
      <c r="I134" s="68">
        <f t="shared" si="1"/>
        <v>600000</v>
      </c>
    </row>
    <row r="135" spans="1:9">
      <c r="A135" s="13">
        <v>122</v>
      </c>
      <c r="B135" s="14" t="s">
        <v>200</v>
      </c>
      <c r="C135" s="13">
        <v>1</v>
      </c>
      <c r="D135" s="13" t="s">
        <v>14</v>
      </c>
      <c r="E135" s="13" t="s">
        <v>198</v>
      </c>
      <c r="F135" s="39">
        <v>487488</v>
      </c>
      <c r="G135" s="64">
        <v>480000</v>
      </c>
      <c r="H135" s="64">
        <v>0</v>
      </c>
      <c r="I135" s="68">
        <f t="shared" si="1"/>
        <v>480000</v>
      </c>
    </row>
    <row r="136" spans="1:9">
      <c r="A136" s="13">
        <v>123</v>
      </c>
      <c r="B136" s="14" t="s">
        <v>201</v>
      </c>
      <c r="C136" s="13">
        <v>1</v>
      </c>
      <c r="D136" s="13" t="s">
        <v>14</v>
      </c>
      <c r="E136" s="13" t="s">
        <v>198</v>
      </c>
      <c r="F136" s="39">
        <v>810733</v>
      </c>
      <c r="G136" s="64">
        <v>800000</v>
      </c>
      <c r="H136" s="64">
        <v>0</v>
      </c>
      <c r="I136" s="68">
        <f t="shared" si="1"/>
        <v>800000</v>
      </c>
    </row>
    <row r="137" spans="1:9">
      <c r="A137" s="13">
        <v>124</v>
      </c>
      <c r="B137" s="14" t="s">
        <v>202</v>
      </c>
      <c r="C137" s="13">
        <v>1</v>
      </c>
      <c r="D137" s="13" t="s">
        <v>14</v>
      </c>
      <c r="E137" s="13" t="s">
        <v>198</v>
      </c>
      <c r="F137" s="39">
        <v>576955</v>
      </c>
      <c r="G137" s="64">
        <v>570000</v>
      </c>
      <c r="H137" s="64">
        <v>0</v>
      </c>
      <c r="I137" s="68">
        <f t="shared" si="1"/>
        <v>570000</v>
      </c>
    </row>
    <row r="138" spans="1:9" ht="24">
      <c r="A138" s="13">
        <v>125</v>
      </c>
      <c r="B138" s="14" t="s">
        <v>203</v>
      </c>
      <c r="C138" s="13">
        <v>1</v>
      </c>
      <c r="D138" s="13" t="s">
        <v>14</v>
      </c>
      <c r="E138" s="13" t="s">
        <v>198</v>
      </c>
      <c r="F138" s="39">
        <v>963807</v>
      </c>
      <c r="G138" s="64">
        <v>960000</v>
      </c>
      <c r="H138" s="64">
        <v>0</v>
      </c>
      <c r="I138" s="68">
        <f t="shared" si="1"/>
        <v>960000</v>
      </c>
    </row>
    <row r="139" spans="1:9" ht="24">
      <c r="A139" s="13">
        <v>126</v>
      </c>
      <c r="B139" s="14" t="s">
        <v>204</v>
      </c>
      <c r="C139" s="13">
        <v>1</v>
      </c>
      <c r="D139" s="13" t="s">
        <v>14</v>
      </c>
      <c r="E139" s="13" t="s">
        <v>198</v>
      </c>
      <c r="F139" s="39">
        <v>782116</v>
      </c>
      <c r="G139" s="64">
        <v>780000</v>
      </c>
      <c r="H139" s="64">
        <v>0</v>
      </c>
      <c r="I139" s="68">
        <f t="shared" si="1"/>
        <v>780000</v>
      </c>
    </row>
    <row r="140" spans="1:9" ht="24">
      <c r="A140" s="13">
        <v>127</v>
      </c>
      <c r="B140" s="14" t="s">
        <v>205</v>
      </c>
      <c r="C140" s="13">
        <v>1</v>
      </c>
      <c r="D140" s="13" t="s">
        <v>14</v>
      </c>
      <c r="E140" s="13" t="s">
        <v>206</v>
      </c>
      <c r="F140" s="39">
        <v>543200</v>
      </c>
      <c r="G140" s="64">
        <v>540000</v>
      </c>
      <c r="H140" s="64">
        <v>0</v>
      </c>
      <c r="I140" s="68">
        <f t="shared" si="1"/>
        <v>540000</v>
      </c>
    </row>
    <row r="141" spans="1:9" ht="24">
      <c r="A141" s="13">
        <v>128</v>
      </c>
      <c r="B141" s="14" t="s">
        <v>207</v>
      </c>
      <c r="C141" s="13">
        <v>1</v>
      </c>
      <c r="D141" s="13" t="s">
        <v>14</v>
      </c>
      <c r="E141" s="13" t="s">
        <v>206</v>
      </c>
      <c r="F141" s="39">
        <v>542567</v>
      </c>
      <c r="G141" s="64">
        <v>540000</v>
      </c>
      <c r="H141" s="64">
        <v>0</v>
      </c>
      <c r="I141" s="68">
        <f t="shared" si="1"/>
        <v>540000</v>
      </c>
    </row>
    <row r="142" spans="1:9">
      <c r="A142" s="13">
        <v>129</v>
      </c>
      <c r="B142" s="14" t="s">
        <v>208</v>
      </c>
      <c r="C142" s="13">
        <v>1</v>
      </c>
      <c r="D142" s="13" t="s">
        <v>14</v>
      </c>
      <c r="E142" s="13" t="s">
        <v>209</v>
      </c>
      <c r="F142" s="39">
        <v>69797</v>
      </c>
      <c r="G142" s="64">
        <v>28500</v>
      </c>
      <c r="H142" s="64">
        <v>5415</v>
      </c>
      <c r="I142" s="68">
        <f t="shared" si="1"/>
        <v>33915</v>
      </c>
    </row>
    <row r="143" spans="1:9">
      <c r="A143" s="13">
        <v>130</v>
      </c>
      <c r="B143" s="14" t="s">
        <v>210</v>
      </c>
      <c r="C143" s="13">
        <v>1</v>
      </c>
      <c r="D143" s="13" t="s">
        <v>14</v>
      </c>
      <c r="E143" s="13" t="s">
        <v>211</v>
      </c>
      <c r="F143" s="39">
        <v>44600</v>
      </c>
      <c r="G143" s="64">
        <v>1750</v>
      </c>
      <c r="H143" s="64">
        <v>332.5</v>
      </c>
      <c r="I143" s="68">
        <f t="shared" ref="I143:I206" si="2">+G143+H143</f>
        <v>2082.5</v>
      </c>
    </row>
    <row r="144" spans="1:9" ht="24">
      <c r="A144" s="13">
        <v>131</v>
      </c>
      <c r="B144" s="14" t="s">
        <v>212</v>
      </c>
      <c r="C144" s="13">
        <v>1</v>
      </c>
      <c r="D144" s="13" t="s">
        <v>14</v>
      </c>
      <c r="E144" s="13" t="s">
        <v>171</v>
      </c>
      <c r="F144" s="39">
        <v>286899</v>
      </c>
      <c r="G144" s="64">
        <v>280000</v>
      </c>
      <c r="H144" s="64">
        <v>0</v>
      </c>
      <c r="I144" s="68">
        <f t="shared" si="2"/>
        <v>280000</v>
      </c>
    </row>
    <row r="145" spans="1:9" ht="24">
      <c r="A145" s="13">
        <v>132</v>
      </c>
      <c r="B145" s="14" t="s">
        <v>213</v>
      </c>
      <c r="C145" s="13">
        <v>1</v>
      </c>
      <c r="D145" s="13" t="s">
        <v>14</v>
      </c>
      <c r="E145" s="13" t="s">
        <v>214</v>
      </c>
      <c r="F145" s="39">
        <v>131793</v>
      </c>
      <c r="G145" s="64">
        <v>130000</v>
      </c>
      <c r="H145" s="64">
        <v>0</v>
      </c>
      <c r="I145" s="68">
        <f t="shared" si="2"/>
        <v>130000</v>
      </c>
    </row>
    <row r="146" spans="1:9" ht="24">
      <c r="A146" s="13">
        <v>133</v>
      </c>
      <c r="B146" s="14" t="s">
        <v>215</v>
      </c>
      <c r="C146" s="13">
        <v>1</v>
      </c>
      <c r="D146" s="13" t="s">
        <v>14</v>
      </c>
      <c r="E146" s="13" t="s">
        <v>214</v>
      </c>
      <c r="F146" s="39">
        <v>69682</v>
      </c>
      <c r="G146" s="64">
        <v>69000</v>
      </c>
      <c r="H146" s="64">
        <v>0</v>
      </c>
      <c r="I146" s="68">
        <f t="shared" si="2"/>
        <v>69000</v>
      </c>
    </row>
    <row r="147" spans="1:9">
      <c r="A147" s="13">
        <v>134</v>
      </c>
      <c r="B147" s="14" t="s">
        <v>216</v>
      </c>
      <c r="C147" s="13">
        <v>1</v>
      </c>
      <c r="D147" s="13" t="s">
        <v>14</v>
      </c>
      <c r="E147" s="13" t="s">
        <v>171</v>
      </c>
      <c r="F147" s="39">
        <v>173419</v>
      </c>
      <c r="G147" s="64">
        <v>170000</v>
      </c>
      <c r="H147" s="64">
        <v>0</v>
      </c>
      <c r="I147" s="68">
        <f t="shared" si="2"/>
        <v>170000</v>
      </c>
    </row>
    <row r="148" spans="1:9" ht="36">
      <c r="A148" s="13">
        <v>135</v>
      </c>
      <c r="B148" s="14" t="s">
        <v>217</v>
      </c>
      <c r="C148" s="13">
        <v>1</v>
      </c>
      <c r="D148" s="13" t="s">
        <v>14</v>
      </c>
      <c r="E148" s="13" t="s">
        <v>144</v>
      </c>
      <c r="F148" s="39">
        <v>136402</v>
      </c>
      <c r="G148" s="64">
        <v>130000</v>
      </c>
      <c r="H148" s="64">
        <v>0</v>
      </c>
      <c r="I148" s="68">
        <f t="shared" si="2"/>
        <v>130000</v>
      </c>
    </row>
    <row r="149" spans="1:9" ht="24">
      <c r="A149" s="13">
        <v>136</v>
      </c>
      <c r="B149" s="14" t="s">
        <v>218</v>
      </c>
      <c r="C149" s="13">
        <v>1</v>
      </c>
      <c r="D149" s="13" t="s">
        <v>14</v>
      </c>
      <c r="E149" s="13" t="s">
        <v>219</v>
      </c>
      <c r="F149" s="39">
        <v>125669</v>
      </c>
      <c r="G149" s="64">
        <v>120000</v>
      </c>
      <c r="H149" s="64">
        <v>0</v>
      </c>
      <c r="I149" s="68">
        <f t="shared" si="2"/>
        <v>120000</v>
      </c>
    </row>
    <row r="150" spans="1:9" ht="24">
      <c r="A150" s="13">
        <v>137</v>
      </c>
      <c r="B150" s="14" t="s">
        <v>220</v>
      </c>
      <c r="C150" s="13">
        <v>1</v>
      </c>
      <c r="D150" s="13" t="s">
        <v>14</v>
      </c>
      <c r="E150" s="13" t="s">
        <v>221</v>
      </c>
      <c r="F150" s="39">
        <v>231889</v>
      </c>
      <c r="G150" s="64">
        <v>230000</v>
      </c>
      <c r="H150" s="64">
        <v>0</v>
      </c>
      <c r="I150" s="68">
        <f t="shared" si="2"/>
        <v>230000</v>
      </c>
    </row>
    <row r="151" spans="1:9">
      <c r="A151" s="13">
        <v>138</v>
      </c>
      <c r="B151" s="14" t="s">
        <v>222</v>
      </c>
      <c r="C151" s="13">
        <v>1</v>
      </c>
      <c r="D151" s="13" t="s">
        <v>14</v>
      </c>
      <c r="E151" s="13" t="s">
        <v>223</v>
      </c>
      <c r="F151" s="39">
        <v>442538</v>
      </c>
      <c r="G151" s="64">
        <v>169743</v>
      </c>
      <c r="H151" s="64">
        <v>0</v>
      </c>
      <c r="I151" s="68">
        <f t="shared" si="2"/>
        <v>169743</v>
      </c>
    </row>
    <row r="152" spans="1:9" ht="36">
      <c r="A152" s="13">
        <v>139</v>
      </c>
      <c r="B152" s="14" t="s">
        <v>224</v>
      </c>
      <c r="C152" s="13">
        <v>1</v>
      </c>
      <c r="D152" s="13" t="s">
        <v>14</v>
      </c>
      <c r="E152" s="13" t="s">
        <v>225</v>
      </c>
      <c r="F152" s="39">
        <v>71318</v>
      </c>
      <c r="G152" s="64">
        <v>11825</v>
      </c>
      <c r="H152" s="64">
        <v>0</v>
      </c>
      <c r="I152" s="68">
        <f t="shared" si="2"/>
        <v>11825</v>
      </c>
    </row>
    <row r="153" spans="1:9">
      <c r="A153" s="13">
        <v>140</v>
      </c>
      <c r="B153" s="14" t="s">
        <v>226</v>
      </c>
      <c r="C153" s="13">
        <v>1</v>
      </c>
      <c r="D153" s="13" t="s">
        <v>14</v>
      </c>
      <c r="E153" s="13" t="s">
        <v>227</v>
      </c>
      <c r="F153" s="39">
        <v>56540</v>
      </c>
      <c r="G153" s="64">
        <v>50000</v>
      </c>
      <c r="H153" s="64">
        <v>0</v>
      </c>
      <c r="I153" s="68">
        <f t="shared" si="2"/>
        <v>50000</v>
      </c>
    </row>
    <row r="154" spans="1:9" ht="36">
      <c r="A154" s="13">
        <v>141</v>
      </c>
      <c r="B154" s="14" t="s">
        <v>228</v>
      </c>
      <c r="C154" s="13">
        <v>1</v>
      </c>
      <c r="D154" s="13" t="s">
        <v>14</v>
      </c>
      <c r="E154" s="13" t="s">
        <v>229</v>
      </c>
      <c r="F154" s="39">
        <v>46813</v>
      </c>
      <c r="G154" s="64">
        <v>35385</v>
      </c>
      <c r="H154" s="64">
        <v>0</v>
      </c>
      <c r="I154" s="68">
        <f t="shared" si="2"/>
        <v>35385</v>
      </c>
    </row>
    <row r="155" spans="1:9">
      <c r="A155" s="13">
        <v>142</v>
      </c>
      <c r="B155" s="14" t="s">
        <v>230</v>
      </c>
      <c r="C155" s="13">
        <v>1</v>
      </c>
      <c r="D155" s="13" t="s">
        <v>14</v>
      </c>
      <c r="E155" s="13" t="s">
        <v>231</v>
      </c>
      <c r="F155" s="39">
        <v>92782</v>
      </c>
      <c r="G155" s="64">
        <v>92000</v>
      </c>
      <c r="H155" s="64">
        <v>0</v>
      </c>
      <c r="I155" s="68">
        <f t="shared" si="2"/>
        <v>92000</v>
      </c>
    </row>
    <row r="156" spans="1:9" ht="24">
      <c r="A156" s="13">
        <v>143</v>
      </c>
      <c r="B156" s="14" t="s">
        <v>232</v>
      </c>
      <c r="C156" s="13">
        <v>1</v>
      </c>
      <c r="D156" s="13" t="s">
        <v>14</v>
      </c>
      <c r="E156" s="13" t="s">
        <v>233</v>
      </c>
      <c r="F156" s="39">
        <v>66933</v>
      </c>
      <c r="G156" s="64">
        <v>66000</v>
      </c>
      <c r="H156" s="64">
        <v>0</v>
      </c>
      <c r="I156" s="68">
        <f t="shared" si="2"/>
        <v>66000</v>
      </c>
    </row>
    <row r="157" spans="1:9">
      <c r="A157" s="13">
        <v>144</v>
      </c>
      <c r="B157" s="14" t="s">
        <v>234</v>
      </c>
      <c r="C157" s="13">
        <v>1</v>
      </c>
      <c r="D157" s="13" t="s">
        <v>14</v>
      </c>
      <c r="E157" s="13" t="s">
        <v>235</v>
      </c>
      <c r="F157" s="39">
        <v>8624</v>
      </c>
      <c r="G157" s="64">
        <v>4783</v>
      </c>
      <c r="H157" s="64">
        <v>0</v>
      </c>
      <c r="I157" s="68">
        <f t="shared" si="2"/>
        <v>4783</v>
      </c>
    </row>
    <row r="158" spans="1:9">
      <c r="A158" s="13">
        <v>145</v>
      </c>
      <c r="B158" s="14" t="s">
        <v>236</v>
      </c>
      <c r="C158" s="13">
        <v>1</v>
      </c>
      <c r="D158" s="13" t="s">
        <v>14</v>
      </c>
      <c r="E158" s="13" t="s">
        <v>31</v>
      </c>
      <c r="F158" s="39">
        <v>7467</v>
      </c>
      <c r="G158" s="64">
        <v>2650</v>
      </c>
      <c r="H158" s="64">
        <v>0</v>
      </c>
      <c r="I158" s="68">
        <f t="shared" si="2"/>
        <v>2650</v>
      </c>
    </row>
    <row r="159" spans="1:9" ht="36">
      <c r="A159" s="13">
        <v>146</v>
      </c>
      <c r="B159" s="14" t="s">
        <v>237</v>
      </c>
      <c r="C159" s="13">
        <v>1</v>
      </c>
      <c r="D159" s="13" t="s">
        <v>14</v>
      </c>
      <c r="E159" s="13" t="s">
        <v>238</v>
      </c>
      <c r="F159" s="39">
        <v>17756</v>
      </c>
      <c r="G159" s="64">
        <v>17000</v>
      </c>
      <c r="H159" s="64">
        <v>0</v>
      </c>
      <c r="I159" s="68">
        <f t="shared" si="2"/>
        <v>17000</v>
      </c>
    </row>
    <row r="160" spans="1:9" ht="36">
      <c r="A160" s="13">
        <v>147</v>
      </c>
      <c r="B160" s="14" t="s">
        <v>239</v>
      </c>
      <c r="C160" s="13">
        <v>1</v>
      </c>
      <c r="D160" s="13" t="s">
        <v>14</v>
      </c>
      <c r="E160" s="13" t="s">
        <v>240</v>
      </c>
      <c r="F160" s="39">
        <v>37000</v>
      </c>
      <c r="G160" s="64">
        <v>36000</v>
      </c>
      <c r="H160" s="64">
        <v>0</v>
      </c>
      <c r="I160" s="68">
        <f t="shared" si="2"/>
        <v>36000</v>
      </c>
    </row>
    <row r="161" spans="1:9" ht="24">
      <c r="A161" s="13">
        <v>148</v>
      </c>
      <c r="B161" s="14" t="s">
        <v>241</v>
      </c>
      <c r="C161" s="13">
        <v>1</v>
      </c>
      <c r="D161" s="13" t="s">
        <v>14</v>
      </c>
      <c r="E161" s="13" t="s">
        <v>164</v>
      </c>
      <c r="F161" s="39">
        <v>37157</v>
      </c>
      <c r="G161" s="64">
        <v>37000</v>
      </c>
      <c r="H161" s="64">
        <v>0</v>
      </c>
      <c r="I161" s="68">
        <f t="shared" si="2"/>
        <v>37000</v>
      </c>
    </row>
    <row r="162" spans="1:9" ht="24">
      <c r="A162" s="16">
        <v>149</v>
      </c>
      <c r="B162" s="14" t="s">
        <v>242</v>
      </c>
      <c r="C162" s="16">
        <v>1</v>
      </c>
      <c r="D162" s="16" t="s">
        <v>14</v>
      </c>
      <c r="E162" s="16" t="s">
        <v>243</v>
      </c>
      <c r="F162" s="39">
        <v>223456</v>
      </c>
      <c r="G162" s="67">
        <v>223000</v>
      </c>
      <c r="H162" s="64">
        <v>0</v>
      </c>
      <c r="I162" s="68">
        <f t="shared" si="2"/>
        <v>223000</v>
      </c>
    </row>
    <row r="163" spans="1:9" ht="36">
      <c r="A163" s="13">
        <v>150</v>
      </c>
      <c r="B163" s="14" t="s">
        <v>244</v>
      </c>
      <c r="C163" s="13">
        <v>1</v>
      </c>
      <c r="D163" s="13" t="s">
        <v>14</v>
      </c>
      <c r="E163" s="13" t="s">
        <v>245</v>
      </c>
      <c r="F163" s="39">
        <v>507600</v>
      </c>
      <c r="G163" s="64">
        <v>340000</v>
      </c>
      <c r="H163" s="64">
        <v>0</v>
      </c>
      <c r="I163" s="68">
        <f t="shared" si="2"/>
        <v>340000</v>
      </c>
    </row>
    <row r="164" spans="1:9" ht="24">
      <c r="A164" s="13">
        <v>151</v>
      </c>
      <c r="B164" s="14" t="s">
        <v>246</v>
      </c>
      <c r="C164" s="13">
        <v>1</v>
      </c>
      <c r="D164" s="13" t="s">
        <v>14</v>
      </c>
      <c r="E164" s="13" t="s">
        <v>245</v>
      </c>
      <c r="F164" s="39">
        <v>42521</v>
      </c>
      <c r="G164" s="64">
        <v>42000</v>
      </c>
      <c r="H164" s="64">
        <v>0</v>
      </c>
      <c r="I164" s="68">
        <f t="shared" si="2"/>
        <v>42000</v>
      </c>
    </row>
    <row r="165" spans="1:9" ht="36">
      <c r="A165" s="13">
        <v>152</v>
      </c>
      <c r="B165" s="14" t="s">
        <v>342</v>
      </c>
      <c r="C165" s="13">
        <v>1</v>
      </c>
      <c r="D165" s="13" t="s">
        <v>14</v>
      </c>
      <c r="E165" s="13" t="s">
        <v>247</v>
      </c>
      <c r="F165" s="39">
        <v>70256</v>
      </c>
      <c r="G165" s="64">
        <v>70000</v>
      </c>
      <c r="H165" s="64">
        <v>0</v>
      </c>
      <c r="I165" s="68">
        <f t="shared" si="2"/>
        <v>70000</v>
      </c>
    </row>
    <row r="166" spans="1:9" ht="24">
      <c r="A166" s="13">
        <v>153</v>
      </c>
      <c r="B166" s="14" t="s">
        <v>248</v>
      </c>
      <c r="C166" s="13">
        <v>1</v>
      </c>
      <c r="D166" s="13" t="s">
        <v>14</v>
      </c>
      <c r="E166" s="13" t="s">
        <v>249</v>
      </c>
      <c r="F166" s="39">
        <v>5500</v>
      </c>
      <c r="G166" s="64">
        <v>854</v>
      </c>
      <c r="H166" s="64">
        <v>0</v>
      </c>
      <c r="I166" s="68">
        <f t="shared" si="2"/>
        <v>854</v>
      </c>
    </row>
    <row r="167" spans="1:9">
      <c r="A167" s="13">
        <v>154</v>
      </c>
      <c r="B167" s="14" t="s">
        <v>250</v>
      </c>
      <c r="C167" s="13">
        <v>1</v>
      </c>
      <c r="D167" s="13" t="s">
        <v>14</v>
      </c>
      <c r="E167" s="13" t="s">
        <v>251</v>
      </c>
      <c r="F167" s="39">
        <v>50373</v>
      </c>
      <c r="G167" s="64">
        <v>31825</v>
      </c>
      <c r="H167" s="64">
        <v>0</v>
      </c>
      <c r="I167" s="68">
        <f t="shared" si="2"/>
        <v>31825</v>
      </c>
    </row>
    <row r="168" spans="1:9">
      <c r="A168" s="16">
        <v>155</v>
      </c>
      <c r="B168" s="14" t="s">
        <v>252</v>
      </c>
      <c r="C168" s="13">
        <v>1</v>
      </c>
      <c r="D168" s="13" t="s">
        <v>14</v>
      </c>
      <c r="E168" s="13" t="s">
        <v>219</v>
      </c>
      <c r="F168" s="39">
        <v>80100</v>
      </c>
      <c r="G168" s="64">
        <v>56125</v>
      </c>
      <c r="H168" s="64">
        <v>0</v>
      </c>
      <c r="I168" s="68">
        <f t="shared" si="2"/>
        <v>56125</v>
      </c>
    </row>
    <row r="169" spans="1:9">
      <c r="A169" s="13">
        <v>156</v>
      </c>
      <c r="B169" s="14" t="s">
        <v>253</v>
      </c>
      <c r="C169" s="13">
        <v>1</v>
      </c>
      <c r="D169" s="13" t="s">
        <v>14</v>
      </c>
      <c r="E169" s="13" t="s">
        <v>13</v>
      </c>
      <c r="F169" s="39">
        <v>19773</v>
      </c>
      <c r="G169" s="64">
        <v>14050</v>
      </c>
      <c r="H169" s="64">
        <v>0</v>
      </c>
      <c r="I169" s="68">
        <f t="shared" si="2"/>
        <v>14050</v>
      </c>
    </row>
    <row r="170" spans="1:9" ht="144">
      <c r="A170" s="13">
        <v>157</v>
      </c>
      <c r="B170" s="14" t="s">
        <v>254</v>
      </c>
      <c r="C170" s="13">
        <v>1</v>
      </c>
      <c r="D170" s="13" t="s">
        <v>14</v>
      </c>
      <c r="E170" s="13" t="s">
        <v>31</v>
      </c>
      <c r="F170" s="39">
        <v>7326</v>
      </c>
      <c r="G170" s="64">
        <v>6134</v>
      </c>
      <c r="H170" s="64">
        <v>1165.46</v>
      </c>
      <c r="I170" s="68">
        <f t="shared" si="2"/>
        <v>7299.46</v>
      </c>
    </row>
    <row r="171" spans="1:9">
      <c r="A171" s="13">
        <v>158</v>
      </c>
      <c r="B171" s="14" t="s">
        <v>255</v>
      </c>
      <c r="C171" s="13">
        <v>1</v>
      </c>
      <c r="D171" s="13" t="s">
        <v>14</v>
      </c>
      <c r="E171" s="13" t="s">
        <v>256</v>
      </c>
      <c r="F171" s="39">
        <v>283640</v>
      </c>
      <c r="G171" s="64">
        <v>283000</v>
      </c>
      <c r="H171" s="64">
        <v>0</v>
      </c>
      <c r="I171" s="68">
        <f t="shared" si="2"/>
        <v>283000</v>
      </c>
    </row>
    <row r="172" spans="1:9">
      <c r="A172" s="13">
        <v>159</v>
      </c>
      <c r="B172" s="14" t="s">
        <v>257</v>
      </c>
      <c r="C172" s="13">
        <v>1</v>
      </c>
      <c r="D172" s="13" t="s">
        <v>14</v>
      </c>
      <c r="E172" s="13" t="s">
        <v>258</v>
      </c>
      <c r="F172" s="39">
        <v>186346</v>
      </c>
      <c r="G172" s="64">
        <v>186000</v>
      </c>
      <c r="H172" s="64">
        <v>0</v>
      </c>
      <c r="I172" s="68">
        <f t="shared" si="2"/>
        <v>186000</v>
      </c>
    </row>
    <row r="173" spans="1:9">
      <c r="A173" s="13">
        <v>160</v>
      </c>
      <c r="B173" s="14" t="s">
        <v>259</v>
      </c>
      <c r="C173" s="13">
        <v>1</v>
      </c>
      <c r="D173" s="13" t="s">
        <v>14</v>
      </c>
      <c r="E173" s="13" t="s">
        <v>260</v>
      </c>
      <c r="F173" s="39">
        <v>249453</v>
      </c>
      <c r="G173" s="64">
        <v>249000</v>
      </c>
      <c r="H173" s="64">
        <v>0</v>
      </c>
      <c r="I173" s="68">
        <f t="shared" si="2"/>
        <v>249000</v>
      </c>
    </row>
    <row r="174" spans="1:9">
      <c r="A174" s="16">
        <v>161</v>
      </c>
      <c r="B174" s="14" t="s">
        <v>261</v>
      </c>
      <c r="C174" s="13">
        <v>1</v>
      </c>
      <c r="D174" s="13" t="s">
        <v>14</v>
      </c>
      <c r="E174" s="13" t="s">
        <v>262</v>
      </c>
      <c r="F174" s="39">
        <v>177627</v>
      </c>
      <c r="G174" s="64">
        <v>177000</v>
      </c>
      <c r="H174" s="64">
        <v>0</v>
      </c>
      <c r="I174" s="68">
        <f t="shared" si="2"/>
        <v>177000</v>
      </c>
    </row>
    <row r="175" spans="1:9" ht="60">
      <c r="A175" s="13">
        <v>162</v>
      </c>
      <c r="B175" s="14" t="s">
        <v>263</v>
      </c>
      <c r="C175" s="13">
        <v>1</v>
      </c>
      <c r="D175" s="13" t="s">
        <v>14</v>
      </c>
      <c r="E175" s="13" t="s">
        <v>231</v>
      </c>
      <c r="F175" s="39">
        <v>72433</v>
      </c>
      <c r="G175" s="64">
        <v>72000</v>
      </c>
      <c r="H175" s="64">
        <v>0</v>
      </c>
      <c r="I175" s="68">
        <f t="shared" si="2"/>
        <v>72000</v>
      </c>
    </row>
    <row r="176" spans="1:9" ht="24">
      <c r="A176" s="13">
        <v>163</v>
      </c>
      <c r="B176" s="14" t="s">
        <v>264</v>
      </c>
      <c r="C176" s="13">
        <v>1</v>
      </c>
      <c r="D176" s="13" t="s">
        <v>14</v>
      </c>
      <c r="E176" s="13" t="s">
        <v>265</v>
      </c>
      <c r="F176" s="39">
        <v>69903</v>
      </c>
      <c r="G176" s="64">
        <v>69900</v>
      </c>
      <c r="H176" s="64">
        <v>0</v>
      </c>
      <c r="I176" s="68">
        <f t="shared" si="2"/>
        <v>69900</v>
      </c>
    </row>
    <row r="177" spans="1:9" ht="24">
      <c r="A177" s="13">
        <v>164</v>
      </c>
      <c r="B177" s="14" t="s">
        <v>266</v>
      </c>
      <c r="C177" s="13">
        <v>1</v>
      </c>
      <c r="D177" s="13" t="s">
        <v>14</v>
      </c>
      <c r="E177" s="13" t="s">
        <v>267</v>
      </c>
      <c r="F177" s="39">
        <v>146848</v>
      </c>
      <c r="G177" s="64">
        <v>36842</v>
      </c>
      <c r="H177" s="64">
        <v>0</v>
      </c>
      <c r="I177" s="68">
        <f t="shared" si="2"/>
        <v>36842</v>
      </c>
    </row>
    <row r="178" spans="1:9">
      <c r="A178" s="13">
        <v>165</v>
      </c>
      <c r="B178" s="14" t="s">
        <v>268</v>
      </c>
      <c r="C178" s="13">
        <v>1</v>
      </c>
      <c r="D178" s="13" t="s">
        <v>14</v>
      </c>
      <c r="E178" s="13" t="s">
        <v>171</v>
      </c>
      <c r="F178" s="39">
        <v>37336</v>
      </c>
      <c r="G178" s="64">
        <v>1443</v>
      </c>
      <c r="H178" s="64">
        <v>0</v>
      </c>
      <c r="I178" s="68">
        <f t="shared" si="2"/>
        <v>1443</v>
      </c>
    </row>
    <row r="179" spans="1:9">
      <c r="A179" s="13">
        <v>166</v>
      </c>
      <c r="B179" s="14" t="s">
        <v>269</v>
      </c>
      <c r="C179" s="13">
        <v>1</v>
      </c>
      <c r="D179" s="13" t="s">
        <v>14</v>
      </c>
      <c r="E179" s="13" t="s">
        <v>270</v>
      </c>
      <c r="F179" s="39">
        <v>20250</v>
      </c>
      <c r="G179" s="64">
        <v>2983</v>
      </c>
      <c r="H179" s="64">
        <v>0</v>
      </c>
      <c r="I179" s="68">
        <f t="shared" si="2"/>
        <v>2983</v>
      </c>
    </row>
    <row r="180" spans="1:9" ht="24">
      <c r="A180" s="16">
        <v>167</v>
      </c>
      <c r="B180" s="14" t="s">
        <v>271</v>
      </c>
      <c r="C180" s="13">
        <v>1</v>
      </c>
      <c r="D180" s="13" t="s">
        <v>14</v>
      </c>
      <c r="E180" s="13" t="s">
        <v>31</v>
      </c>
      <c r="F180" s="39">
        <v>35050</v>
      </c>
      <c r="G180" s="64">
        <v>3915</v>
      </c>
      <c r="H180" s="64">
        <v>0</v>
      </c>
      <c r="I180" s="68">
        <f t="shared" si="2"/>
        <v>3915</v>
      </c>
    </row>
    <row r="181" spans="1:9">
      <c r="A181" s="13">
        <v>168</v>
      </c>
      <c r="B181" s="14" t="s">
        <v>272</v>
      </c>
      <c r="C181" s="13">
        <v>1</v>
      </c>
      <c r="D181" s="13" t="s">
        <v>14</v>
      </c>
      <c r="E181" s="13" t="s">
        <v>214</v>
      </c>
      <c r="F181" s="39">
        <v>51091</v>
      </c>
      <c r="G181" s="64">
        <v>51000</v>
      </c>
      <c r="H181" s="64">
        <v>0</v>
      </c>
      <c r="I181" s="68">
        <f t="shared" si="2"/>
        <v>51000</v>
      </c>
    </row>
    <row r="182" spans="1:9">
      <c r="A182" s="13">
        <v>169</v>
      </c>
      <c r="B182" s="14" t="s">
        <v>273</v>
      </c>
      <c r="C182" s="13">
        <v>1</v>
      </c>
      <c r="D182" s="13" t="s">
        <v>14</v>
      </c>
      <c r="E182" s="13" t="s">
        <v>274</v>
      </c>
      <c r="F182" s="39">
        <v>82827</v>
      </c>
      <c r="G182" s="64">
        <v>20280</v>
      </c>
      <c r="H182" s="64">
        <v>0</v>
      </c>
      <c r="I182" s="68">
        <f t="shared" si="2"/>
        <v>20280</v>
      </c>
    </row>
    <row r="183" spans="1:9">
      <c r="A183" s="13">
        <v>170</v>
      </c>
      <c r="B183" s="14" t="s">
        <v>275</v>
      </c>
      <c r="C183" s="13">
        <v>1</v>
      </c>
      <c r="D183" s="13" t="s">
        <v>14</v>
      </c>
      <c r="E183" s="13" t="s">
        <v>276</v>
      </c>
      <c r="F183" s="39">
        <v>40363</v>
      </c>
      <c r="G183" s="64">
        <v>19370</v>
      </c>
      <c r="H183" s="64">
        <v>0</v>
      </c>
      <c r="I183" s="68">
        <f t="shared" si="2"/>
        <v>19370</v>
      </c>
    </row>
    <row r="184" spans="1:9">
      <c r="A184" s="13">
        <v>171</v>
      </c>
      <c r="B184" s="14" t="s">
        <v>277</v>
      </c>
      <c r="C184" s="13">
        <v>1</v>
      </c>
      <c r="D184" s="13" t="s">
        <v>14</v>
      </c>
      <c r="E184" s="13" t="s">
        <v>171</v>
      </c>
      <c r="F184" s="39">
        <v>96730</v>
      </c>
      <c r="G184" s="64">
        <v>46995</v>
      </c>
      <c r="H184" s="64">
        <v>0</v>
      </c>
      <c r="I184" s="68">
        <f t="shared" si="2"/>
        <v>46995</v>
      </c>
    </row>
    <row r="185" spans="1:9">
      <c r="A185" s="13">
        <v>172</v>
      </c>
      <c r="B185" s="14" t="s">
        <v>278</v>
      </c>
      <c r="C185" s="13">
        <v>1</v>
      </c>
      <c r="D185" s="13" t="s">
        <v>14</v>
      </c>
      <c r="E185" s="13" t="s">
        <v>158</v>
      </c>
      <c r="F185" s="39">
        <v>44467</v>
      </c>
      <c r="G185" s="64">
        <v>8024.9000000000005</v>
      </c>
      <c r="H185" s="64">
        <v>0</v>
      </c>
      <c r="I185" s="68">
        <f t="shared" si="2"/>
        <v>8024.9000000000005</v>
      </c>
    </row>
    <row r="186" spans="1:9">
      <c r="A186" s="16">
        <v>173</v>
      </c>
      <c r="B186" s="14" t="s">
        <v>279</v>
      </c>
      <c r="C186" s="13">
        <v>1</v>
      </c>
      <c r="D186" s="13" t="s">
        <v>14</v>
      </c>
      <c r="E186" s="13" t="s">
        <v>280</v>
      </c>
      <c r="F186" s="39">
        <v>51860</v>
      </c>
      <c r="G186" s="64">
        <v>16458</v>
      </c>
      <c r="H186" s="64">
        <v>0</v>
      </c>
      <c r="I186" s="68">
        <f t="shared" si="2"/>
        <v>16458</v>
      </c>
    </row>
    <row r="187" spans="1:9">
      <c r="A187" s="13">
        <v>174</v>
      </c>
      <c r="B187" s="14" t="s">
        <v>281</v>
      </c>
      <c r="C187" s="13">
        <v>1</v>
      </c>
      <c r="D187" s="13" t="s">
        <v>14</v>
      </c>
      <c r="E187" s="13" t="s">
        <v>276</v>
      </c>
      <c r="F187" s="39">
        <v>89423</v>
      </c>
      <c r="G187" s="64">
        <v>34905</v>
      </c>
      <c r="H187" s="64">
        <v>0</v>
      </c>
      <c r="I187" s="68">
        <f t="shared" si="2"/>
        <v>34905</v>
      </c>
    </row>
    <row r="188" spans="1:9">
      <c r="A188" s="13">
        <v>175</v>
      </c>
      <c r="B188" s="14" t="s">
        <v>282</v>
      </c>
      <c r="C188" s="13">
        <v>1</v>
      </c>
      <c r="D188" s="13" t="s">
        <v>14</v>
      </c>
      <c r="E188" s="13" t="s">
        <v>276</v>
      </c>
      <c r="F188" s="39">
        <v>102237</v>
      </c>
      <c r="G188" s="64">
        <v>5265</v>
      </c>
      <c r="H188" s="64">
        <v>0</v>
      </c>
      <c r="I188" s="68">
        <f t="shared" si="2"/>
        <v>5265</v>
      </c>
    </row>
    <row r="189" spans="1:9">
      <c r="A189" s="13">
        <v>176</v>
      </c>
      <c r="B189" s="14" t="s">
        <v>283</v>
      </c>
      <c r="C189" s="13">
        <v>1</v>
      </c>
      <c r="D189" s="13" t="s">
        <v>14</v>
      </c>
      <c r="E189" s="13" t="s">
        <v>284</v>
      </c>
      <c r="F189" s="39">
        <v>228503</v>
      </c>
      <c r="G189" s="64">
        <v>117526</v>
      </c>
      <c r="H189" s="64">
        <v>0</v>
      </c>
      <c r="I189" s="68">
        <f t="shared" si="2"/>
        <v>117526</v>
      </c>
    </row>
    <row r="190" spans="1:9">
      <c r="A190" s="13">
        <v>177</v>
      </c>
      <c r="B190" s="14" t="s">
        <v>285</v>
      </c>
      <c r="C190" s="13">
        <v>1</v>
      </c>
      <c r="D190" s="13" t="s">
        <v>14</v>
      </c>
      <c r="E190" s="13" t="s">
        <v>286</v>
      </c>
      <c r="F190" s="39">
        <v>8150</v>
      </c>
      <c r="G190" s="64">
        <v>5486</v>
      </c>
      <c r="H190" s="64">
        <v>0</v>
      </c>
      <c r="I190" s="68">
        <f t="shared" si="2"/>
        <v>5486</v>
      </c>
    </row>
    <row r="191" spans="1:9" ht="24">
      <c r="A191" s="13">
        <v>178</v>
      </c>
      <c r="B191" s="33" t="s">
        <v>287</v>
      </c>
      <c r="C191" s="13">
        <v>1</v>
      </c>
      <c r="D191" s="13" t="s">
        <v>14</v>
      </c>
      <c r="E191" s="13" t="s">
        <v>288</v>
      </c>
      <c r="F191" s="39">
        <v>308200</v>
      </c>
      <c r="G191" s="64">
        <v>308000</v>
      </c>
      <c r="H191" s="64">
        <v>0</v>
      </c>
      <c r="I191" s="68">
        <f t="shared" si="2"/>
        <v>308000</v>
      </c>
    </row>
    <row r="192" spans="1:9" ht="57.5" customHeight="1">
      <c r="A192" s="16">
        <v>179</v>
      </c>
      <c r="B192" s="31" t="s">
        <v>289</v>
      </c>
      <c r="C192" s="13">
        <v>1</v>
      </c>
      <c r="D192" s="13" t="s">
        <v>14</v>
      </c>
      <c r="E192" s="13" t="s">
        <v>288</v>
      </c>
      <c r="F192" s="39">
        <v>51200</v>
      </c>
      <c r="G192" s="64">
        <v>51000</v>
      </c>
      <c r="H192" s="64">
        <v>0</v>
      </c>
      <c r="I192" s="68">
        <f t="shared" si="2"/>
        <v>51000</v>
      </c>
    </row>
    <row r="193" spans="1:9">
      <c r="A193" s="13">
        <v>180</v>
      </c>
      <c r="B193" s="31" t="s">
        <v>290</v>
      </c>
      <c r="C193" s="13">
        <v>1</v>
      </c>
      <c r="D193" s="13" t="s">
        <v>14</v>
      </c>
      <c r="E193" s="13" t="s">
        <v>166</v>
      </c>
      <c r="F193" s="39">
        <v>21647</v>
      </c>
      <c r="G193" s="64">
        <v>21000</v>
      </c>
      <c r="H193" s="64">
        <v>0</v>
      </c>
      <c r="I193" s="68">
        <f t="shared" si="2"/>
        <v>21000</v>
      </c>
    </row>
    <row r="194" spans="1:9">
      <c r="A194" s="13">
        <v>181</v>
      </c>
      <c r="B194" s="31" t="s">
        <v>291</v>
      </c>
      <c r="C194" s="13">
        <v>1</v>
      </c>
      <c r="D194" s="13" t="s">
        <v>14</v>
      </c>
      <c r="E194" s="13" t="s">
        <v>166</v>
      </c>
      <c r="F194" s="39">
        <v>17993</v>
      </c>
      <c r="G194" s="64">
        <v>17000</v>
      </c>
      <c r="H194" s="64">
        <v>0</v>
      </c>
      <c r="I194" s="68">
        <f t="shared" si="2"/>
        <v>17000</v>
      </c>
    </row>
    <row r="195" spans="1:9">
      <c r="A195" s="13">
        <v>182</v>
      </c>
      <c r="B195" s="31" t="s">
        <v>292</v>
      </c>
      <c r="C195" s="13">
        <v>1</v>
      </c>
      <c r="D195" s="13" t="s">
        <v>14</v>
      </c>
      <c r="E195" s="13" t="s">
        <v>293</v>
      </c>
      <c r="F195" s="39">
        <v>60598</v>
      </c>
      <c r="G195" s="64">
        <v>60000</v>
      </c>
      <c r="H195" s="64">
        <v>0</v>
      </c>
      <c r="I195" s="68">
        <f t="shared" si="2"/>
        <v>60000</v>
      </c>
    </row>
    <row r="196" spans="1:9">
      <c r="A196" s="13">
        <v>183</v>
      </c>
      <c r="B196" s="31" t="s">
        <v>294</v>
      </c>
      <c r="C196" s="13">
        <v>1</v>
      </c>
      <c r="D196" s="13" t="s">
        <v>14</v>
      </c>
      <c r="E196" s="13" t="s">
        <v>295</v>
      </c>
      <c r="F196" s="39">
        <v>10767</v>
      </c>
      <c r="G196" s="64">
        <v>10000</v>
      </c>
      <c r="H196" s="64">
        <v>0</v>
      </c>
      <c r="I196" s="68">
        <f t="shared" si="2"/>
        <v>10000</v>
      </c>
    </row>
    <row r="197" spans="1:9" ht="36">
      <c r="A197" s="13">
        <v>184</v>
      </c>
      <c r="B197" s="14" t="s">
        <v>296</v>
      </c>
      <c r="C197" s="13">
        <v>1</v>
      </c>
      <c r="D197" s="13" t="s">
        <v>14</v>
      </c>
      <c r="E197" s="13" t="s">
        <v>297</v>
      </c>
      <c r="F197" s="39">
        <v>100674</v>
      </c>
      <c r="G197" s="64">
        <v>100000</v>
      </c>
      <c r="H197" s="64">
        <v>0</v>
      </c>
      <c r="I197" s="68">
        <f t="shared" si="2"/>
        <v>100000</v>
      </c>
    </row>
    <row r="198" spans="1:9" ht="24">
      <c r="A198" s="16">
        <v>185</v>
      </c>
      <c r="B198" s="14" t="s">
        <v>298</v>
      </c>
      <c r="C198" s="13">
        <v>1</v>
      </c>
      <c r="D198" s="13" t="s">
        <v>14</v>
      </c>
      <c r="E198" s="13" t="s">
        <v>299</v>
      </c>
      <c r="F198" s="39">
        <v>77173</v>
      </c>
      <c r="G198" s="64">
        <v>51846</v>
      </c>
      <c r="H198" s="64">
        <v>0</v>
      </c>
      <c r="I198" s="68">
        <f t="shared" si="2"/>
        <v>51846</v>
      </c>
    </row>
    <row r="199" spans="1:9" ht="24">
      <c r="A199" s="13">
        <v>186</v>
      </c>
      <c r="B199" s="14" t="s">
        <v>300</v>
      </c>
      <c r="C199" s="13">
        <v>1</v>
      </c>
      <c r="D199" s="13" t="s">
        <v>14</v>
      </c>
      <c r="E199" s="13" t="s">
        <v>299</v>
      </c>
      <c r="F199" s="39">
        <v>87357</v>
      </c>
      <c r="G199" s="64">
        <v>60462</v>
      </c>
      <c r="H199" s="64">
        <v>0</v>
      </c>
      <c r="I199" s="68">
        <f t="shared" si="2"/>
        <v>60462</v>
      </c>
    </row>
    <row r="200" spans="1:9">
      <c r="A200" s="13">
        <v>187</v>
      </c>
      <c r="B200" s="14" t="s">
        <v>301</v>
      </c>
      <c r="C200" s="13">
        <v>1</v>
      </c>
      <c r="D200" s="13" t="s">
        <v>14</v>
      </c>
      <c r="E200" s="13" t="s">
        <v>158</v>
      </c>
      <c r="F200" s="39">
        <v>222120</v>
      </c>
      <c r="G200" s="64">
        <v>71231</v>
      </c>
      <c r="H200" s="64">
        <v>0</v>
      </c>
      <c r="I200" s="68">
        <f t="shared" si="2"/>
        <v>71231</v>
      </c>
    </row>
    <row r="201" spans="1:9" ht="24">
      <c r="A201" s="13">
        <v>188</v>
      </c>
      <c r="B201" s="14" t="s">
        <v>302</v>
      </c>
      <c r="C201" s="13">
        <v>1</v>
      </c>
      <c r="D201" s="13" t="s">
        <v>14</v>
      </c>
      <c r="E201" s="13" t="s">
        <v>303</v>
      </c>
      <c r="F201" s="39">
        <v>31467</v>
      </c>
      <c r="G201" s="64">
        <v>31000</v>
      </c>
      <c r="H201" s="64">
        <v>0</v>
      </c>
      <c r="I201" s="68">
        <f t="shared" si="2"/>
        <v>31000</v>
      </c>
    </row>
    <row r="202" spans="1:9">
      <c r="A202" s="13">
        <v>189</v>
      </c>
      <c r="B202" s="14" t="s">
        <v>304</v>
      </c>
      <c r="C202" s="13">
        <v>1</v>
      </c>
      <c r="D202" s="13" t="s">
        <v>14</v>
      </c>
      <c r="E202" s="13" t="s">
        <v>338</v>
      </c>
      <c r="F202" s="39">
        <v>12911</v>
      </c>
      <c r="G202" s="64">
        <v>10270</v>
      </c>
      <c r="H202" s="64">
        <v>0</v>
      </c>
      <c r="I202" s="68">
        <f t="shared" si="2"/>
        <v>10270</v>
      </c>
    </row>
    <row r="203" spans="1:9">
      <c r="A203" s="13">
        <v>190</v>
      </c>
      <c r="B203" s="14" t="s">
        <v>305</v>
      </c>
      <c r="C203" s="13">
        <v>1</v>
      </c>
      <c r="D203" s="13" t="s">
        <v>14</v>
      </c>
      <c r="E203" s="13" t="s">
        <v>306</v>
      </c>
      <c r="F203" s="39">
        <v>41800</v>
      </c>
      <c r="G203" s="64">
        <v>3054</v>
      </c>
      <c r="H203" s="64">
        <v>0</v>
      </c>
      <c r="I203" s="68">
        <f t="shared" si="2"/>
        <v>3054</v>
      </c>
    </row>
    <row r="204" spans="1:9">
      <c r="A204" s="16">
        <v>191</v>
      </c>
      <c r="B204" s="14" t="s">
        <v>307</v>
      </c>
      <c r="C204" s="13">
        <v>1</v>
      </c>
      <c r="D204" s="13" t="s">
        <v>14</v>
      </c>
      <c r="E204" s="13" t="s">
        <v>31</v>
      </c>
      <c r="F204" s="39">
        <v>210800</v>
      </c>
      <c r="G204" s="64">
        <v>210000</v>
      </c>
      <c r="H204" s="64">
        <v>0</v>
      </c>
      <c r="I204" s="68">
        <f t="shared" si="2"/>
        <v>210000</v>
      </c>
    </row>
    <row r="205" spans="1:9">
      <c r="A205" s="13">
        <v>192</v>
      </c>
      <c r="B205" s="14" t="s">
        <v>308</v>
      </c>
      <c r="C205" s="13">
        <v>1</v>
      </c>
      <c r="D205" s="13" t="s">
        <v>14</v>
      </c>
      <c r="E205" s="13" t="s">
        <v>31</v>
      </c>
      <c r="F205" s="39">
        <v>78994</v>
      </c>
      <c r="G205" s="64">
        <v>78000</v>
      </c>
      <c r="H205" s="64">
        <v>0</v>
      </c>
      <c r="I205" s="68">
        <f t="shared" si="2"/>
        <v>78000</v>
      </c>
    </row>
    <row r="206" spans="1:9">
      <c r="A206" s="13">
        <v>193</v>
      </c>
      <c r="B206" s="14" t="s">
        <v>309</v>
      </c>
      <c r="C206" s="13">
        <v>1</v>
      </c>
      <c r="D206" s="13" t="s">
        <v>14</v>
      </c>
      <c r="E206" s="13" t="s">
        <v>31</v>
      </c>
      <c r="F206" s="39">
        <v>70715</v>
      </c>
      <c r="G206" s="64">
        <v>70000</v>
      </c>
      <c r="H206" s="64">
        <v>0</v>
      </c>
      <c r="I206" s="68">
        <f t="shared" si="2"/>
        <v>70000</v>
      </c>
    </row>
    <row r="207" spans="1:9">
      <c r="A207" s="13">
        <v>194</v>
      </c>
      <c r="B207" s="14" t="s">
        <v>310</v>
      </c>
      <c r="C207" s="13">
        <v>1</v>
      </c>
      <c r="D207" s="13" t="s">
        <v>14</v>
      </c>
      <c r="E207" s="13" t="s">
        <v>31</v>
      </c>
      <c r="F207" s="39">
        <v>91258</v>
      </c>
      <c r="G207" s="64">
        <v>91000</v>
      </c>
      <c r="H207" s="64">
        <v>0</v>
      </c>
      <c r="I207" s="68">
        <f t="shared" ref="I207:I219" si="3">+G207+H207</f>
        <v>91000</v>
      </c>
    </row>
    <row r="208" spans="1:9" ht="24">
      <c r="A208" s="13">
        <v>195</v>
      </c>
      <c r="B208" s="14" t="s">
        <v>311</v>
      </c>
      <c r="C208" s="13">
        <v>1</v>
      </c>
      <c r="D208" s="13" t="s">
        <v>14</v>
      </c>
      <c r="E208" s="13" t="s">
        <v>312</v>
      </c>
      <c r="F208" s="39">
        <v>127224</v>
      </c>
      <c r="G208" s="64">
        <v>88154</v>
      </c>
      <c r="H208" s="64">
        <v>0</v>
      </c>
      <c r="I208" s="68">
        <f t="shared" si="3"/>
        <v>88154</v>
      </c>
    </row>
    <row r="209" spans="1:10" ht="48">
      <c r="A209" s="13">
        <v>196</v>
      </c>
      <c r="B209" s="14" t="s">
        <v>313</v>
      </c>
      <c r="C209" s="13">
        <v>1</v>
      </c>
      <c r="D209" s="13" t="s">
        <v>14</v>
      </c>
      <c r="E209" s="13" t="s">
        <v>314</v>
      </c>
      <c r="F209" s="39">
        <v>201683</v>
      </c>
      <c r="G209" s="64">
        <v>200000</v>
      </c>
      <c r="H209" s="64">
        <v>0</v>
      </c>
      <c r="I209" s="68">
        <f t="shared" si="3"/>
        <v>200000</v>
      </c>
    </row>
    <row r="210" spans="1:10" ht="24">
      <c r="A210" s="16">
        <v>197</v>
      </c>
      <c r="B210" s="14" t="s">
        <v>315</v>
      </c>
      <c r="C210" s="13">
        <v>1</v>
      </c>
      <c r="D210" s="13" t="s">
        <v>14</v>
      </c>
      <c r="E210" s="13" t="s">
        <v>316</v>
      </c>
      <c r="F210" s="39">
        <v>55386</v>
      </c>
      <c r="G210" s="64">
        <v>55000</v>
      </c>
      <c r="H210" s="64">
        <v>0</v>
      </c>
      <c r="I210" s="68">
        <f t="shared" si="3"/>
        <v>55000</v>
      </c>
    </row>
    <row r="211" spans="1:10">
      <c r="A211" s="13">
        <v>198</v>
      </c>
      <c r="B211" s="14" t="s">
        <v>317</v>
      </c>
      <c r="C211" s="13">
        <v>1</v>
      </c>
      <c r="D211" s="13" t="s">
        <v>14</v>
      </c>
      <c r="E211" s="13" t="s">
        <v>318</v>
      </c>
      <c r="F211" s="39">
        <v>71830</v>
      </c>
      <c r="G211" s="64">
        <v>38961</v>
      </c>
      <c r="H211" s="64">
        <v>0</v>
      </c>
      <c r="I211" s="68">
        <f t="shared" si="3"/>
        <v>38961</v>
      </c>
    </row>
    <row r="212" spans="1:10">
      <c r="A212" s="13">
        <v>199</v>
      </c>
      <c r="B212" s="14" t="s">
        <v>319</v>
      </c>
      <c r="C212" s="13">
        <v>1</v>
      </c>
      <c r="D212" s="13" t="s">
        <v>14</v>
      </c>
      <c r="E212" s="13" t="s">
        <v>320</v>
      </c>
      <c r="F212" s="39">
        <v>784218</v>
      </c>
      <c r="G212" s="64">
        <v>624692</v>
      </c>
      <c r="H212" s="64">
        <v>0</v>
      </c>
      <c r="I212" s="68">
        <f t="shared" si="3"/>
        <v>624692</v>
      </c>
    </row>
    <row r="213" spans="1:10">
      <c r="A213" s="13">
        <v>200</v>
      </c>
      <c r="B213" s="14" t="s">
        <v>321</v>
      </c>
      <c r="C213" s="13">
        <v>1</v>
      </c>
      <c r="D213" s="13" t="s">
        <v>14</v>
      </c>
      <c r="E213" s="13" t="s">
        <v>158</v>
      </c>
      <c r="F213" s="39">
        <v>262713</v>
      </c>
      <c r="G213" s="64">
        <v>261000</v>
      </c>
      <c r="H213" s="64">
        <v>0</v>
      </c>
      <c r="I213" s="68">
        <f t="shared" si="3"/>
        <v>261000</v>
      </c>
    </row>
    <row r="214" spans="1:10">
      <c r="A214" s="13">
        <v>201</v>
      </c>
      <c r="B214" s="37" t="s">
        <v>322</v>
      </c>
      <c r="C214" s="13">
        <v>1</v>
      </c>
      <c r="D214" s="13" t="s">
        <v>14</v>
      </c>
      <c r="E214" s="38" t="s">
        <v>323</v>
      </c>
      <c r="F214" s="39">
        <v>97600</v>
      </c>
      <c r="G214" s="64">
        <v>97000</v>
      </c>
      <c r="H214" s="64">
        <v>0</v>
      </c>
      <c r="I214" s="68">
        <f t="shared" si="3"/>
        <v>97000</v>
      </c>
    </row>
    <row r="215" spans="1:10">
      <c r="A215" s="13">
        <v>202</v>
      </c>
      <c r="B215" s="14" t="s">
        <v>324</v>
      </c>
      <c r="C215" s="13">
        <v>1</v>
      </c>
      <c r="D215" s="13" t="s">
        <v>14</v>
      </c>
      <c r="E215" s="13" t="s">
        <v>325</v>
      </c>
      <c r="F215" s="39">
        <v>117467</v>
      </c>
      <c r="G215" s="64">
        <v>98700</v>
      </c>
      <c r="H215" s="64">
        <v>18753</v>
      </c>
      <c r="I215" s="68">
        <f t="shared" si="3"/>
        <v>117453</v>
      </c>
    </row>
    <row r="216" spans="1:10">
      <c r="A216" s="16">
        <v>203</v>
      </c>
      <c r="B216" s="14" t="s">
        <v>326</v>
      </c>
      <c r="C216" s="13">
        <v>1</v>
      </c>
      <c r="D216" s="13" t="s">
        <v>14</v>
      </c>
      <c r="E216" s="13" t="s">
        <v>245</v>
      </c>
      <c r="F216" s="39">
        <v>213179</v>
      </c>
      <c r="G216" s="64">
        <v>213000</v>
      </c>
      <c r="H216" s="64">
        <v>0</v>
      </c>
      <c r="I216" s="68">
        <f t="shared" si="3"/>
        <v>213000</v>
      </c>
    </row>
    <row r="217" spans="1:10">
      <c r="A217" s="13">
        <v>204</v>
      </c>
      <c r="B217" s="14" t="s">
        <v>327</v>
      </c>
      <c r="C217" s="13">
        <v>1</v>
      </c>
      <c r="D217" s="13" t="s">
        <v>14</v>
      </c>
      <c r="E217" s="13" t="s">
        <v>328</v>
      </c>
      <c r="F217" s="39">
        <v>70699</v>
      </c>
      <c r="G217" s="64">
        <v>52154</v>
      </c>
      <c r="H217" s="64">
        <v>0</v>
      </c>
      <c r="I217" s="68">
        <f t="shared" si="3"/>
        <v>52154</v>
      </c>
    </row>
    <row r="218" spans="1:10" ht="24">
      <c r="A218" s="13">
        <v>205</v>
      </c>
      <c r="B218" s="14" t="s">
        <v>329</v>
      </c>
      <c r="C218" s="13">
        <v>1</v>
      </c>
      <c r="D218" s="13" t="s">
        <v>14</v>
      </c>
      <c r="E218" s="13" t="s">
        <v>339</v>
      </c>
      <c r="F218" s="39">
        <v>157724</v>
      </c>
      <c r="G218" s="64">
        <v>99750</v>
      </c>
      <c r="H218" s="64">
        <v>0</v>
      </c>
      <c r="I218" s="68">
        <f t="shared" si="3"/>
        <v>99750</v>
      </c>
    </row>
    <row r="219" spans="1:10">
      <c r="A219" s="13">
        <v>206</v>
      </c>
      <c r="B219" s="14" t="s">
        <v>330</v>
      </c>
      <c r="C219" s="13">
        <v>1</v>
      </c>
      <c r="D219" s="13" t="s">
        <v>14</v>
      </c>
      <c r="E219" s="13" t="s">
        <v>331</v>
      </c>
      <c r="F219" s="39">
        <v>45159</v>
      </c>
      <c r="G219" s="64">
        <v>4073</v>
      </c>
      <c r="H219" s="64">
        <v>0</v>
      </c>
      <c r="I219" s="68">
        <f t="shared" si="3"/>
        <v>4073</v>
      </c>
    </row>
    <row r="220" spans="1:10" ht="16">
      <c r="A220" s="41" t="s">
        <v>15</v>
      </c>
      <c r="B220" s="42"/>
      <c r="C220" s="43"/>
      <c r="D220" s="35"/>
      <c r="E220" s="35"/>
      <c r="F220" s="34">
        <f>SUM(F14:F219)</f>
        <v>27788154</v>
      </c>
      <c r="G220" s="34">
        <f>SUM(G14:G219)</f>
        <v>21907696.899999999</v>
      </c>
      <c r="H220" s="34">
        <f>SUM(H14:H219)</f>
        <v>182473.90999999997</v>
      </c>
      <c r="I220" s="34">
        <f>SUM(I14:I219)</f>
        <v>22090170.809999999</v>
      </c>
    </row>
    <row r="221" spans="1:10" ht="27.5" customHeight="1">
      <c r="B221" s="3"/>
      <c r="H221" s="28"/>
    </row>
    <row r="222" spans="1:10" ht="27.5" customHeight="1">
      <c r="B222" s="3"/>
      <c r="H222" s="28"/>
    </row>
    <row r="223" spans="1:10" ht="27.5" customHeight="1">
      <c r="B223" s="3"/>
      <c r="H223" s="28"/>
    </row>
    <row r="224" spans="1:10" ht="17" thickBot="1">
      <c r="B224" s="3" t="s">
        <v>12</v>
      </c>
      <c r="C224" s="69" t="s">
        <v>344</v>
      </c>
      <c r="D224" s="69"/>
      <c r="E224" s="69"/>
      <c r="F224" s="69"/>
      <c r="G224" s="69"/>
      <c r="J224" s="1"/>
    </row>
    <row r="225" spans="1:11">
      <c r="B225" s="2" t="s">
        <v>347</v>
      </c>
      <c r="C225" s="46" t="s">
        <v>18</v>
      </c>
      <c r="D225" s="46"/>
      <c r="E225" s="46"/>
      <c r="F225" s="46"/>
      <c r="G225" s="46"/>
      <c r="I225" s="29"/>
      <c r="J225" s="17"/>
      <c r="K225" s="4"/>
    </row>
    <row r="226" spans="1:11" ht="231" customHeight="1">
      <c r="A226" s="40" t="s">
        <v>19</v>
      </c>
      <c r="B226" s="40"/>
      <c r="C226" s="40"/>
      <c r="D226" s="40"/>
      <c r="E226" s="40"/>
      <c r="F226" s="40"/>
      <c r="G226" s="40"/>
      <c r="H226" s="40"/>
      <c r="I226" s="40"/>
      <c r="J226" s="17"/>
    </row>
    <row r="227" spans="1:11">
      <c r="A227" s="17"/>
      <c r="B227" s="17"/>
      <c r="C227" s="17"/>
      <c r="D227" s="17"/>
      <c r="E227" s="17"/>
      <c r="F227" s="17"/>
      <c r="G227" s="29"/>
      <c r="H227" s="29"/>
    </row>
  </sheetData>
  <mergeCells count="18">
    <mergeCell ref="A1:I1"/>
    <mergeCell ref="A12:B12"/>
    <mergeCell ref="G12:I12"/>
    <mergeCell ref="C9:G9"/>
    <mergeCell ref="C10:G10"/>
    <mergeCell ref="A2:I2"/>
    <mergeCell ref="A3:I3"/>
    <mergeCell ref="C8:G8"/>
    <mergeCell ref="B5:C5"/>
    <mergeCell ref="B7:I7"/>
    <mergeCell ref="G5:H5"/>
    <mergeCell ref="C12:E12"/>
    <mergeCell ref="A226:I226"/>
    <mergeCell ref="A220:C220"/>
    <mergeCell ref="K6:Q6"/>
    <mergeCell ref="A4:I4"/>
    <mergeCell ref="C225:G225"/>
    <mergeCell ref="C224:G224"/>
  </mergeCells>
  <phoneticPr fontId="7" type="noConversion"/>
  <pageMargins left="0.7" right="0.7" top="0.75" bottom="0.75" header="0.3" footer="0.3"/>
  <pageSetup scale="5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Julieth Bautizta</dc:creator>
  <cp:keywords/>
  <dc:description/>
  <cp:lastModifiedBy>DIOMEDES DUQUE</cp:lastModifiedBy>
  <cp:revision/>
  <cp:lastPrinted>2026-03-09T17:46:28Z</cp:lastPrinted>
  <dcterms:created xsi:type="dcterms:W3CDTF">2019-03-05T22:44:17Z</dcterms:created>
  <dcterms:modified xsi:type="dcterms:W3CDTF">2026-03-12T00:48:58Z</dcterms:modified>
  <cp:category/>
  <cp:contentStatus/>
</cp:coreProperties>
</file>