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defaultThemeVersion="124226"/>
  <mc:AlternateContent xmlns:mc="http://schemas.openxmlformats.org/markup-compatibility/2006">
    <mc:Choice Requires="x15">
      <x15ac:absPath xmlns:x15ac="http://schemas.microsoft.com/office/spreadsheetml/2010/11/ac" url="https://d.docs.live.net/483675a7f9174d21/RAMA JUDICIAL/2026/TRADUCTORES/estructuraes primera revisión/"/>
    </mc:Choice>
  </mc:AlternateContent>
  <xr:revisionPtr revIDLastSave="51" documentId="13_ncr:1_{4DA3CC11-39F4-4490-A22D-8AA1080B83BF}" xr6:coauthVersionLast="47" xr6:coauthVersionMax="47" xr10:uidLastSave="{D4386F83-AC47-4676-9BE0-5B432D1E138A}"/>
  <bookViews>
    <workbookView xWindow="14295" yWindow="0" windowWidth="14610" windowHeight="15585" xr2:uid="{00000000-000D-0000-FFFF-FFFF00000000}"/>
  </bookViews>
  <sheets>
    <sheet name="MATRIZ RIESGOS - SERVICIOS" sheetId="8" r:id="rId1"/>
    <sheet name="TABLA 1" sheetId="9" r:id="rId2"/>
    <sheet name="TABLA 2" sheetId="10" r:id="rId3"/>
    <sheet name="TABLA 3" sheetId="11" state="hidden" r:id="rId4"/>
    <sheet name="MATRIZ DE TRABAJO" sheetId="12"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2" i="8" l="1"/>
  <c r="Q12" i="8" s="1"/>
  <c r="J12" i="8"/>
  <c r="K12" i="8" s="1"/>
  <c r="P11" i="8"/>
  <c r="Q11" i="8" s="1"/>
  <c r="J11" i="8"/>
  <c r="K11" i="8" s="1"/>
  <c r="P10" i="8"/>
  <c r="Q10" i="8" s="1"/>
  <c r="J10" i="8"/>
  <c r="K10" i="8" s="1"/>
  <c r="P9" i="8"/>
  <c r="Q9" i="8" s="1"/>
  <c r="P8" i="8" l="1"/>
  <c r="Q8" i="8" s="1"/>
  <c r="P7" i="8"/>
  <c r="Q7" i="8" s="1"/>
  <c r="P6" i="8"/>
  <c r="Q6" i="8" s="1"/>
  <c r="P5" i="8"/>
  <c r="Q5" i="8" s="1"/>
  <c r="P4" i="8"/>
  <c r="Q4" i="8" s="1"/>
  <c r="P3" i="8"/>
  <c r="Q3" i="8" s="1"/>
  <c r="J5" i="8"/>
  <c r="K5" i="8" s="1"/>
  <c r="J4" i="8"/>
  <c r="K4" i="8" s="1"/>
  <c r="J6" i="8"/>
  <c r="K6" i="8" s="1"/>
  <c r="J7" i="8"/>
  <c r="K7" i="8" s="1"/>
  <c r="J8" i="8"/>
  <c r="K8" i="8" s="1"/>
  <c r="J9" i="8"/>
  <c r="K9" i="8" s="1"/>
  <c r="J3" i="8"/>
  <c r="K3"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Cristhian Reyes Gomez</author>
  </authors>
  <commentList>
    <comment ref="B7" authorId="0" shapeId="0" xr:uid="{B0B23C85-FFD1-410D-A60F-24EDFC7DA836}">
      <text>
        <r>
          <rPr>
            <b/>
            <sz val="9"/>
            <color indexed="81"/>
            <rFont val="Tahoma"/>
            <family val="2"/>
          </rPr>
          <t>Cristhian Reyes Gomez:</t>
        </r>
        <r>
          <rPr>
            <sz val="9"/>
            <color indexed="81"/>
            <rFont val="Tahoma"/>
            <family val="2"/>
          </rPr>
          <t xml:space="preserve">
(puede ocurrir excepcionalmente)</t>
        </r>
      </text>
    </comment>
    <comment ref="B8" authorId="0" shapeId="0" xr:uid="{2D260519-3EAB-457E-B8FF-D3BE8F74513C}">
      <text>
        <r>
          <rPr>
            <b/>
            <sz val="9"/>
            <color indexed="81"/>
            <rFont val="Tahoma"/>
            <family val="2"/>
          </rPr>
          <t>Cristhian Reyes Gomez:</t>
        </r>
        <r>
          <rPr>
            <sz val="9"/>
            <color indexed="81"/>
            <rFont val="Tahoma"/>
            <family val="2"/>
          </rPr>
          <t xml:space="preserve">
(puede ocurrir ocasionalmente)</t>
        </r>
      </text>
    </comment>
    <comment ref="B9" authorId="0" shapeId="0" xr:uid="{A3E1D739-F0F7-4017-9D1D-A08962FC8965}">
      <text>
        <r>
          <rPr>
            <b/>
            <sz val="9"/>
            <color indexed="81"/>
            <rFont val="Tahoma"/>
            <family val="2"/>
          </rPr>
          <t>Cristhian Reyes Gomez:</t>
        </r>
        <r>
          <rPr>
            <sz val="9"/>
            <color indexed="81"/>
            <rFont val="Tahoma"/>
            <family val="2"/>
          </rPr>
          <t xml:space="preserve">
(puede ocurrir en cualquier momento futuro)</t>
        </r>
      </text>
    </comment>
    <comment ref="B10" authorId="0" shapeId="0" xr:uid="{DCEE9D62-CC98-419D-8FE5-3DD29D232337}">
      <text>
        <r>
          <rPr>
            <b/>
            <sz val="9"/>
            <color indexed="81"/>
            <rFont val="Tahoma"/>
            <family val="2"/>
          </rPr>
          <t>Cristhian Reyes Gomez:</t>
        </r>
        <r>
          <rPr>
            <sz val="9"/>
            <color indexed="81"/>
            <rFont val="Tahoma"/>
            <family val="2"/>
          </rPr>
          <t xml:space="preserve">
(probablemente va a ocurrir)</t>
        </r>
      </text>
    </comment>
    <comment ref="B11" authorId="0" shapeId="0" xr:uid="{660F0FA8-587C-4720-9F37-395E649F0C67}">
      <text>
        <r>
          <rPr>
            <b/>
            <sz val="9"/>
            <color indexed="81"/>
            <rFont val="Tahoma"/>
            <family val="2"/>
          </rPr>
          <t>Cristhian Reyes Gomez:</t>
        </r>
        <r>
          <rPr>
            <sz val="9"/>
            <color indexed="81"/>
            <rFont val="Tahoma"/>
            <family val="2"/>
          </rPr>
          <t xml:space="preserve">
(ocurre en la mayoría de circunstancias)</t>
        </r>
      </text>
    </comment>
  </commentList>
</comments>
</file>

<file path=xl/sharedStrings.xml><?xml version="1.0" encoding="utf-8"?>
<sst xmlns="http://schemas.openxmlformats.org/spreadsheetml/2006/main" count="322" uniqueCount="144">
  <si>
    <t>General</t>
  </si>
  <si>
    <t>Externo</t>
  </si>
  <si>
    <t xml:space="preserve">Operacional </t>
  </si>
  <si>
    <t>Interno</t>
  </si>
  <si>
    <t>Solicitud de requisitos habilitantes que no correspondan con la modalidad de contratación</t>
  </si>
  <si>
    <t>Selección</t>
  </si>
  <si>
    <t>Precios artificialmente bajos</t>
  </si>
  <si>
    <t>SI</t>
  </si>
  <si>
    <t>Contratacion</t>
  </si>
  <si>
    <t>Tabla 1 - PROBABILIDAD DEL RIESGO</t>
  </si>
  <si>
    <t>Categoría</t>
  </si>
  <si>
    <t>Valoración</t>
  </si>
  <si>
    <t>Probabilidad</t>
  </si>
  <si>
    <t>Raro (puede ocurrir excepcionalmente)</t>
  </si>
  <si>
    <t>Improbable (puede ocurrir ocasionalmente)</t>
  </si>
  <si>
    <t>Posible (puede ocurrir en cualquier momento futuro)</t>
  </si>
  <si>
    <t>Probable (probablemente va a ocurrir)</t>
  </si>
  <si>
    <t>Casi cierto (ocurre en la mayoría de circunstancias)</t>
  </si>
  <si>
    <t>Tabla 2 -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</si>
  <si>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</si>
  <si>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</si>
  <si>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</si>
  <si>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</si>
  <si>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</si>
  <si>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</si>
  <si>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</si>
  <si>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</si>
  <si>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</si>
  <si>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</si>
  <si>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(15%)</t>
  </si>
  <si>
    <t>Incrementa el valor del contrato entre el quince (15%) y el treinta por ciento (30%)</t>
  </si>
  <si>
    <t>Impacto sobre el valor del contrato en más del treinta por ciento (30%)</t>
  </si>
  <si>
    <t>Insignificante</t>
  </si>
  <si>
    <t>Menor</t>
  </si>
  <si>
    <t>Moderado</t>
  </si>
  <si>
    <t>Mayor</t>
  </si>
  <si>
    <t>Catastrófico</t>
  </si>
  <si>
    <t>Tabla 3 - VALORACIÓN DEL RIESGO</t>
  </si>
  <si>
    <t>Monitoreo y Revisión</t>
  </si>
  <si>
    <t>No.</t>
  </si>
  <si>
    <t>CLASE</t>
  </si>
  <si>
    <t>FUENTE</t>
  </si>
  <si>
    <t>ETAPA</t>
  </si>
  <si>
    <t>TIPO</t>
  </si>
  <si>
    <t>PROBABILIDAD</t>
  </si>
  <si>
    <t>IMPACTO</t>
  </si>
  <si>
    <t>Valoración del Riesgo</t>
  </si>
  <si>
    <t>CATEGORIA</t>
  </si>
  <si>
    <t>Periodicidad? Cuándo?</t>
  </si>
  <si>
    <t xml:space="preserve">Revisión por parte de la Junta de Contratación  </t>
  </si>
  <si>
    <t>Durante el periodo de evaluación</t>
  </si>
  <si>
    <t>Perfeccionamiento de contrato</t>
  </si>
  <si>
    <t xml:space="preserve">VALORACIÓN DEL RIESGO </t>
  </si>
  <si>
    <t>NIVEL DE RIESGO INHERENTE</t>
  </si>
  <si>
    <t>CALIFICACIÓN</t>
  </si>
  <si>
    <t xml:space="preserve">EXTREMO </t>
  </si>
  <si>
    <t xml:space="preserve">ALTO </t>
  </si>
  <si>
    <t>MODERADO</t>
  </si>
  <si>
    <t>BAJO</t>
  </si>
  <si>
    <t>8 A 10</t>
  </si>
  <si>
    <t>6 A 7</t>
  </si>
  <si>
    <t>1 A 4</t>
  </si>
  <si>
    <t>Planeación</t>
  </si>
  <si>
    <t>Económico</t>
  </si>
  <si>
    <t>Adjudicación del contrato</t>
  </si>
  <si>
    <t>Desde la estructuración del proceso de selección</t>
  </si>
  <si>
    <t>Elaboración de los estudios previos</t>
  </si>
  <si>
    <t xml:space="preserve">Durante la estructuración del proceso de selección. </t>
  </si>
  <si>
    <t>Evaluación de propuestas</t>
  </si>
  <si>
    <t xml:space="preserve">Antes de la adjudicación del proceso </t>
  </si>
  <si>
    <t xml:space="preserve">Evaluación del proceso </t>
  </si>
  <si>
    <t>Raro</t>
  </si>
  <si>
    <t>DESAJ - Contratista</t>
  </si>
  <si>
    <t>La Dirección Ejecutiva Seccional de Administración Judicial de Cali - Valle del Cauca, identificó para el presente proceso de contratación los riesgos que se relacionan en la siguiente tabla:</t>
  </si>
  <si>
    <t>¿A quién se le asigna?</t>
  </si>
  <si>
    <r>
      <rPr>
        <b/>
        <sz val="10"/>
        <rFont val="Arial"/>
        <family val="2"/>
      </rPr>
      <t>Tratamiento / Controles a ser implementados</t>
    </r>
  </si>
  <si>
    <r>
      <rPr>
        <b/>
        <sz val="10"/>
        <rFont val="Arial"/>
        <family val="2"/>
      </rPr>
      <t>Impacto después del tratamiento</t>
    </r>
  </si>
  <si>
    <r>
      <rPr>
        <b/>
        <sz val="10"/>
        <rFont val="Arial"/>
        <family val="2"/>
      </rPr>
      <t>¿Afecta la ejecución del Contrato?</t>
    </r>
  </si>
  <si>
    <r>
      <rPr>
        <b/>
        <sz val="10"/>
        <rFont val="Arial"/>
        <family val="2"/>
      </rPr>
      <t>Persona Responsable por implementar el tratamiento</t>
    </r>
  </si>
  <si>
    <r>
      <rPr>
        <b/>
        <sz val="10"/>
        <rFont val="Arial"/>
        <family val="2"/>
      </rPr>
      <t>Fecha estimada en que se inicia el tratamiento</t>
    </r>
  </si>
  <si>
    <r>
      <rPr>
        <b/>
        <sz val="10"/>
        <rFont val="Arial"/>
        <family val="2"/>
      </rPr>
      <t>Fecha estimada en que se termina el tratamiento</t>
    </r>
  </si>
  <si>
    <r>
      <rPr>
        <b/>
        <sz val="10"/>
        <rFont val="Arial"/>
        <family val="2"/>
      </rPr>
      <t>DESCRIPCIÓN (Qué puede pasar y cómo puede ocurrir)</t>
    </r>
  </si>
  <si>
    <r>
      <rPr>
        <b/>
        <sz val="10"/>
        <rFont val="Arial"/>
        <family val="2"/>
      </rPr>
      <t>CONSECUENCIA DE LA OCURRENCIA DEL EVENTO</t>
    </r>
  </si>
  <si>
    <r>
      <rPr>
        <b/>
        <sz val="10"/>
        <rFont val="Arial"/>
        <family val="2"/>
      </rPr>
      <t>¿Como se realiza el monitoreo?</t>
    </r>
  </si>
  <si>
    <t>DESAJ</t>
  </si>
  <si>
    <t>Improbable</t>
  </si>
  <si>
    <t xml:space="preserve">Contratista  </t>
  </si>
  <si>
    <t>Documentos precontractuales sin la normatividad vigente</t>
  </si>
  <si>
    <t>DESAJ (Junta de contratación)</t>
  </si>
  <si>
    <t xml:space="preserve">Junta de Contratación </t>
  </si>
  <si>
    <t>Desde que se inicia el proceso de contratación en su fase de estudio de mercado</t>
  </si>
  <si>
    <t>Fechas establecidas para la recepción de las observaciones al informe de evaluación.</t>
  </si>
  <si>
    <t>Fecha de publicación de las respuestas a las observaciones recibidas al informe de evaluación.</t>
  </si>
  <si>
    <t>Supervisor del Contrato</t>
  </si>
  <si>
    <t xml:space="preserve">Revisión de los documentos precontractuales por parte de la Junta Seccional de Contratación </t>
  </si>
  <si>
    <t>Cada vez que se estructura un proceso de contratación.</t>
  </si>
  <si>
    <t>Servicios inexactos o con características erradas o descripciones incompletas, que no satisfacen la necesidad concreta de la Entidad.</t>
  </si>
  <si>
    <t>1.  Poca pluralidad de oferentes. 
2.  Declaratoria desierta del proceso.
3.  Retraso en la ejecución del presupuesto</t>
  </si>
  <si>
    <t>Coordinador del Área Administrativa</t>
  </si>
  <si>
    <t>Coordinador del Área Juridica</t>
  </si>
  <si>
    <t>Publicación de la Invitación o Pliego</t>
  </si>
  <si>
    <t>1. Aplicación de la normatividad de acuerdo a las modalidades de contratación.
2. Revisión jurídica del proceso de acuerdo a la norma aplicable
3. Aplicación de los manuales publicados por Colombia Compra Eficiente</t>
  </si>
  <si>
    <t>1. Verificación adecuada de los requisitos habilitantes del proceso de selección.
2.Consulta de antecedentes, disciplinarios, fiscales, judiciales y medidas correctivas</t>
  </si>
  <si>
    <t>Probable</t>
  </si>
  <si>
    <t>Junta de Contratación y Cordinador del Area Administrativa</t>
  </si>
  <si>
    <t xml:space="preserve">El contratista no presente las pólizas de garantías requeridas en el contrato
</t>
  </si>
  <si>
    <t>una vez se apruebe la poliza por parte del Area Juridica</t>
  </si>
  <si>
    <t>Seguimiento por parte del Supervisor</t>
  </si>
  <si>
    <t xml:space="preserve">Al momento de perfeccionamiento del contrato </t>
  </si>
  <si>
    <t>Por medio de la verificación por parte de la Junta de Contratación de las evaluaciones realizadas y de las observaciones allegadas</t>
  </si>
  <si>
    <t>En la etapa de evaluación y publicacion de los informes correspondientes</t>
  </si>
  <si>
    <t>1. Incumplimiento del Contrato.                      
2. Afectacion de la ejecucion del contrato.</t>
  </si>
  <si>
    <t>1. Retraso en el inicio de la ejecución del contrato.                                                         
2. Multas o sanciones establecidas al contratista
3. Inicio del proceso nuevamente.</t>
  </si>
  <si>
    <t>Seguimiento por parte del supervisor que el contratista constituya las garantias exigidas para la ejecucion del contrato</t>
  </si>
  <si>
    <t>1. Realizar la Evaluacion conforme las reglas establecidas en el proceso de Seleccion respecto de los requisitos habilitantes y especificaciones tecnicas.                         
2. Verificar y/o revisar las observaciones que lleguen al informe de evaluación.
3. Responder a las observaciones del informe de evaluación de forma motivada.</t>
  </si>
  <si>
    <t>Selección de contratistas que no cumplan con las condiciones del proceso de selección o cuente con inhabilidades o incompatibilidades</t>
  </si>
  <si>
    <t>1.Desequilibrio económico del Contratista.
2. Servicios de baja calidad
3. Retardo en la atención de necesidades</t>
  </si>
  <si>
    <t>1.Estudio del Mercado con pluralidad de participantes - Banco información proveedores.
2. Especificaciones técnicas detalladas del alcance del objeto a contratar.
3. Tener encuenta el Históricos de precios de la Entidad.
4. Apoyo en la guía de Colombia Compra Eficiente relacionado con el valor mínimo aceptable.
5. Solicitud al oferente de la justificación del precio ofertado.</t>
  </si>
  <si>
    <t xml:space="preserve">Revisión de la oferta economica por parte del Cordinador del Area Administrativa y de la Junta de Contratación cuando se solicita aclaracion de precios  </t>
  </si>
  <si>
    <t xml:space="preserve">Indebida evaluacion de los requisitos habilitantes </t>
  </si>
  <si>
    <t>1. Reclamos de terceros sobre la selección del oferente retrasando el perfeccionamiento del contrato.
2. Comités extraordinarios para
evaluar la situación.                                                              
3. Retraso en la prestacion del servicio objeto de contratacion
4.Demada Administrativa de Nulidad y Restablecimiento del Dereho</t>
  </si>
  <si>
    <t>1.Estudios previos incompletos. 
2.Personal no apto para realizar una correcta traduccion y/o interpretación de un idioma.
3.Personal sin las herramientas necesarias para la adecuada prestación del servicio.
4. Contratistas inexpertos</t>
  </si>
  <si>
    <t>1. Descripción detallada de las especificaciones técnicas del servicio  para la ejecución del contrato.
2. Investigación del mercado sobre la disponibilidad del servicio a adquirir 
3. Desagregación del servicio y descripción detallada de herramientas con que debe contar el contratista para la ejecución de las actividades de traducción y/o interpretación.
4. Exigencia de personal idóneo, con perfiles específicos.</t>
  </si>
  <si>
    <t>Posible</t>
  </si>
  <si>
    <t>Casi Cierto</t>
  </si>
  <si>
    <t xml:space="preserve">RIESGO EXTREMO </t>
  </si>
  <si>
    <t xml:space="preserve">RIESGO ALTO </t>
  </si>
  <si>
    <t>RIESGO MODERADO</t>
  </si>
  <si>
    <t>RIESGO BAJO</t>
  </si>
  <si>
    <t>1. Utilización de los mecanismos de apoyo del secop. 
2. Conceptos jurídicos.
3. Manual de Contratación.
4. Actualización del proceso conforme a la normatividad vigente.</t>
  </si>
  <si>
    <t>Seguimiento por parte del supervisor que el contratista cuente con el personal idoneo para atender los requerimientos que se le hacen.</t>
  </si>
  <si>
    <t>durante la ejecución del contrato</t>
  </si>
  <si>
    <t>hasta el vencimiento del plazo contractual</t>
  </si>
  <si>
    <t>con cada requerimiento para la prestación del servicio</t>
  </si>
  <si>
    <t xml:space="preserve">El contratista no tenga la disponbilidad inmediata de los interpretes en los idiomas especificos solicitados
</t>
  </si>
  <si>
    <t>ejecución</t>
  </si>
  <si>
    <t xml:space="preserve">1. Retraso en  la ejecución del contrato.                                                         
2. Multas o sanciones establecidas al contratista
</t>
  </si>
  <si>
    <t xml:space="preserve">1. Retraso en  la ejecución del contrato.                                                         
</t>
  </si>
  <si>
    <t xml:space="preserve">La entidad reprograme o cancele audiencias
</t>
  </si>
  <si>
    <t>Seguimiento por parte del supervisor para que la programación de las audiencias en las que se requiera el servicio sea siempre efectiva</t>
  </si>
  <si>
    <t xml:space="preserve">1.Invitación pública errónea.
2. Adquisición de servicios sin las características y condiciones requeridas por la entidad.
3.desequilibrio económico </t>
  </si>
  <si>
    <t>Errores en la traducción o interpretación que puedan afectar la comprensión de la información dentro de una actuación judicial.</t>
  </si>
  <si>
    <t xml:space="preserve">1. Afectación al debido proceso.
2. Repetición o suspensión de actuaciones judiciales.
3. Pérdida de confiabilidad en la información transmitida.
4. Posible incumplimiento contractual.
5. Riesgos reputacionales e institucionales.
</t>
  </si>
  <si>
    <t>Exigir experiencia certificada, formación lingüística y verificación previa de la idoneidad del personal que prestará el 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</si>
</sst>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0"/>
      <color rgb="FF000000"/>
      <name val="Times New Roman"/>
      <charset val="204"/>
    </font>
    <font>
      <sz val="11"/>
      <color rgb="FF000000"/>
      <name val="Arial"/>
      <family val="2"/>
    </font>
    <font>
      <sz val="11"/>
      <name val="Arial"/>
      <family val="2"/>
    </font>
    <font>
      <b/>
      <sz val="11"/>
      <color rgb="FF000000"/>
      <name val="Arial"/>
      <family val="2"/>
    </font>
    <font>
      <b/>
      <sz val="11"/>
      <color theme="0"/>
      <name val="Arial"/>
      <family val="2"/>
    </font>
    <font>
      <b/>
      <sz val="10"/>
      <color theme="0"/>
      <name val="Times New Roman"/>
      <family val="1"/>
    </font>
    <font>
      <sz val="11"/>
      <color theme="0"/>
      <name val="Arial"/>
      <family val="2"/>
    </font>
    <font>
      <b/>
      <sz val="10"/>
      <name val="Arial"/>
      <family val="2"/>
    </font>
    <font>
      <sz val="10"/>
      <name val="Arial"/>
      <family val="2"/>
    </font>
    <font>
      <sz val="10"/>
      <color rgb="FF000000"/>
      <name val="Arial"/>
      <family val="2"/>
    </font>
    <font>
      <b/>
      <sz val="12"/>
      <name val="Calibri"/>
      <family val="2"/>
      <scheme val="minor"/>
    </font>
    <font>
      <sz val="12"/>
      <name val="Calibri"/>
      <family val="2"/>
      <scheme val="minor"/>
    </font>
    <font>
      <b/>
      <sz val="10"/>
      <color rgb="FF000000"/>
      <name val="Arial"/>
      <family val="2"/>
    </font>
    <font>
      <sz val="9"/>
      <color indexed="81"/>
      <name val="Tahoma"/>
      <family val="2"/>
    </font>
    <font>
      <b/>
      <sz val="9"/>
      <color indexed="81"/>
      <name val="Tahoma"/>
      <family val="2"/>
    </font>
    <font>
      <sz val="11"/>
      <color theme="1"/>
      <name val="Arial"/>
      <family val="2"/>
    </font>
  </fonts>
  <fills count="13">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rgb="FF990033"/>
        <bgColor indexed="64"/>
      </patternFill>
    </fill>
    <fill>
      <patternFill patternType="solid">
        <fgColor indexed="43"/>
        <bgColor indexed="64"/>
      </patternFill>
    </fill>
    <fill>
      <patternFill patternType="solid">
        <fgColor indexed="52"/>
        <bgColor indexed="64"/>
      </patternFill>
    </fill>
    <fill>
      <patternFill patternType="solid">
        <fgColor indexed="13"/>
        <bgColor indexed="64"/>
      </patternFill>
    </fill>
    <fill>
      <patternFill patternType="solid">
        <fgColor theme="0" tint="-0.14999847407452621"/>
        <bgColor indexed="64"/>
      </patternFill>
    </fill>
  </fills>
  <borders count="3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bottom/>
      <diagonal/>
    </border>
    <border>
      <left/>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rgb="FF000000"/>
      </left>
      <right/>
      <top/>
      <bottom/>
      <diagonal/>
    </border>
    <border>
      <left style="thin">
        <color indexed="64"/>
      </left>
      <right style="thin">
        <color indexed="64"/>
      </right>
      <top/>
      <bottom/>
      <diagonal/>
    </border>
    <border>
      <left/>
      <right style="thin">
        <color rgb="FF000000"/>
      </right>
      <top style="thin">
        <color rgb="FF000000"/>
      </top>
      <bottom/>
      <diagonal/>
    </border>
    <border>
      <left style="thin">
        <color indexed="64"/>
      </left>
      <right/>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top style="thin">
        <color indexed="64"/>
      </top>
      <bottom/>
      <diagonal/>
    </border>
  </borders>
  <cellStyleXfs count="2">
    <xf numFmtId="0" fontId="0" fillId="0" borderId="0"/>
    <xf numFmtId="0" fontId="8" fillId="0" borderId="0"/>
  </cellStyleXfs>
  <cellXfs count="107">
    <xf numFmtId="0" fontId="0" fillId="0" borderId="0" xfId="0" applyAlignment="1">
      <alignment horizontal="left" vertical="top"/>
    </xf>
    <xf numFmtId="0" fontId="1" fillId="0" borderId="0" xfId="0" applyFont="1" applyAlignment="1">
      <alignment horizontal="left" vertical="center"/>
    </xf>
    <xf numFmtId="0" fontId="4" fillId="3" borderId="7" xfId="0" applyFont="1" applyFill="1" applyBorder="1" applyAlignment="1">
      <alignment horizontal="center" vertical="center"/>
    </xf>
    <xf numFmtId="0" fontId="4" fillId="3" borderId="0" xfId="0" applyFont="1" applyFill="1" applyAlignment="1">
      <alignment horizontal="center" vertical="center"/>
    </xf>
    <xf numFmtId="0" fontId="1" fillId="4" borderId="7" xfId="0" applyFont="1" applyFill="1" applyBorder="1" applyAlignment="1">
      <alignment horizontal="center" vertical="center" wrapText="1"/>
    </xf>
    <xf numFmtId="0" fontId="3" fillId="4" borderId="7" xfId="0" applyFont="1" applyFill="1" applyBorder="1" applyAlignment="1">
      <alignment horizontal="center" vertical="center"/>
    </xf>
    <xf numFmtId="0" fontId="1" fillId="0" borderId="7" xfId="0" applyFont="1" applyBorder="1" applyAlignment="1">
      <alignment horizontal="center" vertical="center" wrapText="1"/>
    </xf>
    <xf numFmtId="0" fontId="6" fillId="3" borderId="7" xfId="0" applyFont="1" applyFill="1" applyBorder="1" applyAlignment="1">
      <alignment horizontal="center" vertical="center"/>
    </xf>
    <xf numFmtId="0" fontId="1" fillId="0" borderId="0" xfId="0" applyFont="1" applyAlignment="1">
      <alignment horizontal="center" vertical="center"/>
    </xf>
    <xf numFmtId="0" fontId="2" fillId="4" borderId="7"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2" fillId="8" borderId="7" xfId="0" applyFont="1" applyFill="1" applyBorder="1" applyAlignment="1">
      <alignment horizontal="center" vertical="center" wrapText="1"/>
    </xf>
    <xf numFmtId="0" fontId="9" fillId="0" borderId="0" xfId="0" applyFont="1" applyAlignment="1">
      <alignment horizontal="center" vertical="center" wrapText="1"/>
    </xf>
    <xf numFmtId="0" fontId="11" fillId="10" borderId="24" xfId="1" applyFont="1" applyFill="1" applyBorder="1" applyAlignment="1">
      <alignment horizontal="left" vertical="center" wrapText="1"/>
    </xf>
    <xf numFmtId="0" fontId="11" fillId="10" borderId="14" xfId="1" applyFont="1" applyFill="1" applyBorder="1" applyAlignment="1">
      <alignment horizontal="center" vertical="center" wrapText="1"/>
    </xf>
    <xf numFmtId="0" fontId="11" fillId="10" borderId="15" xfId="1" applyFont="1" applyFill="1" applyBorder="1" applyAlignment="1">
      <alignment horizontal="center" vertical="center" wrapText="1"/>
    </xf>
    <xf numFmtId="0" fontId="11" fillId="11" borderId="24" xfId="1" applyFont="1" applyFill="1" applyBorder="1" applyAlignment="1">
      <alignment horizontal="left" vertical="center" wrapText="1"/>
    </xf>
    <xf numFmtId="0" fontId="11" fillId="11" borderId="14" xfId="1" applyFont="1" applyFill="1" applyBorder="1" applyAlignment="1">
      <alignment horizontal="center" vertical="center" wrapText="1"/>
    </xf>
    <xf numFmtId="0" fontId="11" fillId="11" borderId="15" xfId="1" applyFont="1" applyFill="1" applyBorder="1" applyAlignment="1">
      <alignment horizontal="center" vertical="center" wrapText="1"/>
    </xf>
    <xf numFmtId="0" fontId="11" fillId="5" borderId="26" xfId="1" applyFont="1" applyFill="1" applyBorder="1" applyAlignment="1">
      <alignment horizontal="left" vertical="center" wrapText="1"/>
    </xf>
    <xf numFmtId="0" fontId="11" fillId="5" borderId="27" xfId="1" applyFont="1" applyFill="1" applyBorder="1" applyAlignment="1">
      <alignment horizontal="center" vertical="center" wrapText="1"/>
    </xf>
    <xf numFmtId="0" fontId="11" fillId="5" borderId="28" xfId="1" applyFont="1" applyFill="1" applyBorder="1" applyAlignment="1">
      <alignment horizontal="center" vertical="center" wrapText="1"/>
    </xf>
    <xf numFmtId="0" fontId="9" fillId="0" borderId="0" xfId="0" applyFont="1" applyAlignment="1">
      <alignment horizontal="left" vertical="center"/>
    </xf>
    <xf numFmtId="0" fontId="8" fillId="2" borderId="0" xfId="0" applyFont="1" applyFill="1" applyAlignment="1">
      <alignment horizontal="left" vertical="center"/>
    </xf>
    <xf numFmtId="0" fontId="8" fillId="0" borderId="7" xfId="0" applyFont="1" applyBorder="1" applyAlignment="1">
      <alignment horizontal="justify" vertical="center" wrapText="1"/>
    </xf>
    <xf numFmtId="0" fontId="8" fillId="0" borderId="1" xfId="0" applyFont="1" applyBorder="1" applyAlignment="1">
      <alignment horizontal="justify" vertical="center" wrapText="1"/>
    </xf>
    <xf numFmtId="164" fontId="9" fillId="0" borderId="5" xfId="0" applyNumberFormat="1" applyFont="1" applyBorder="1" applyAlignment="1">
      <alignment horizontal="center" vertical="center" wrapText="1"/>
    </xf>
    <xf numFmtId="0" fontId="8" fillId="0" borderId="1" xfId="0" applyFont="1" applyBorder="1" applyAlignment="1">
      <alignment horizontal="center" vertical="center" textRotation="90" wrapText="1"/>
    </xf>
    <xf numFmtId="0" fontId="8" fillId="0" borderId="9" xfId="0" applyFont="1" applyBorder="1" applyAlignment="1">
      <alignment horizontal="center" vertical="center" textRotation="90" wrapText="1"/>
    </xf>
    <xf numFmtId="0" fontId="8" fillId="0" borderId="7" xfId="0" applyFont="1" applyBorder="1" applyAlignment="1">
      <alignment horizontal="center" vertical="center" wrapText="1"/>
    </xf>
    <xf numFmtId="0" fontId="8" fillId="0" borderId="13" xfId="0" applyFont="1" applyBorder="1" applyAlignment="1">
      <alignment horizontal="justify" vertical="center" wrapText="1"/>
    </xf>
    <xf numFmtId="164" fontId="8" fillId="0" borderId="1" xfId="0" applyNumberFormat="1" applyFont="1" applyBorder="1" applyAlignment="1">
      <alignment horizontal="center" vertical="center" wrapText="1"/>
    </xf>
    <xf numFmtId="0" fontId="8" fillId="2" borderId="4" xfId="0" applyFont="1" applyFill="1" applyBorder="1" applyAlignment="1">
      <alignment horizontal="left" vertical="center" wrapText="1"/>
    </xf>
    <xf numFmtId="0" fontId="8" fillId="0" borderId="0" xfId="0" applyFont="1" applyAlignment="1">
      <alignment horizontal="left" vertical="center"/>
    </xf>
    <xf numFmtId="0" fontId="7" fillId="12" borderId="1" xfId="0" applyFont="1" applyFill="1" applyBorder="1" applyAlignment="1">
      <alignment horizontal="center" vertical="center" wrapText="1"/>
    </xf>
    <xf numFmtId="0" fontId="7" fillId="12" borderId="1" xfId="0" applyFont="1" applyFill="1" applyBorder="1" applyAlignment="1">
      <alignment horizontal="center" vertical="center" textRotation="90" wrapText="1"/>
    </xf>
    <xf numFmtId="0" fontId="9" fillId="12" borderId="2" xfId="0" applyFont="1" applyFill="1" applyBorder="1" applyAlignment="1">
      <alignment horizontal="center" vertical="center" wrapText="1"/>
    </xf>
    <xf numFmtId="0" fontId="7" fillId="12" borderId="5" xfId="0" applyFont="1" applyFill="1" applyBorder="1" applyAlignment="1">
      <alignment horizontal="center" vertical="center" textRotation="90" wrapText="1"/>
    </xf>
    <xf numFmtId="0" fontId="9" fillId="12" borderId="10" xfId="0" applyFont="1" applyFill="1" applyBorder="1" applyAlignment="1">
      <alignment horizontal="center" vertical="center" textRotation="90" wrapText="1"/>
    </xf>
    <xf numFmtId="0" fontId="7" fillId="12" borderId="33" xfId="0" applyFont="1" applyFill="1" applyBorder="1" applyAlignment="1">
      <alignment horizontal="center" vertical="center" textRotation="90" wrapText="1"/>
    </xf>
    <xf numFmtId="0" fontId="12" fillId="0" borderId="0" xfId="0" applyFont="1" applyAlignment="1">
      <alignment horizontal="left" vertical="center"/>
    </xf>
    <xf numFmtId="0" fontId="8" fillId="0" borderId="34" xfId="0" applyFont="1" applyBorder="1" applyAlignment="1">
      <alignment vertical="center" wrapText="1"/>
    </xf>
    <xf numFmtId="164" fontId="9" fillId="0" borderId="35" xfId="0" applyNumberFormat="1" applyFont="1" applyBorder="1" applyAlignment="1">
      <alignment horizontal="center" vertical="center" wrapText="1"/>
    </xf>
    <xf numFmtId="0" fontId="6" fillId="8" borderId="7"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5" fillId="6" borderId="7" xfId="0" applyFont="1" applyFill="1" applyBorder="1" applyAlignment="1">
      <alignment horizontal="center" vertical="center" wrapText="1"/>
    </xf>
    <xf numFmtId="0" fontId="15" fillId="7" borderId="7" xfId="0" applyFont="1" applyFill="1" applyBorder="1" applyAlignment="1">
      <alignment horizontal="center" vertical="center" wrapText="1"/>
    </xf>
    <xf numFmtId="0" fontId="7" fillId="12" borderId="2" xfId="0" applyFont="1" applyFill="1" applyBorder="1" applyAlignment="1">
      <alignment horizontal="left" vertical="center" wrapText="1"/>
    </xf>
    <xf numFmtId="0" fontId="9" fillId="12" borderId="3" xfId="0" applyFont="1" applyFill="1" applyBorder="1" applyAlignment="1">
      <alignment horizontal="left" vertical="center" wrapText="1"/>
    </xf>
    <xf numFmtId="0" fontId="9" fillId="12" borderId="4" xfId="0" applyFont="1" applyFill="1" applyBorder="1" applyAlignment="1">
      <alignment horizontal="left" vertical="center" wrapText="1"/>
    </xf>
    <xf numFmtId="0" fontId="7" fillId="12" borderId="12" xfId="0" applyFont="1" applyFill="1" applyBorder="1" applyAlignment="1">
      <alignment horizontal="center" vertical="center" wrapText="1"/>
    </xf>
    <xf numFmtId="0" fontId="7" fillId="12" borderId="4" xfId="0" applyFont="1" applyFill="1" applyBorder="1" applyAlignment="1">
      <alignment horizontal="center" vertical="center" wrapText="1"/>
    </xf>
    <xf numFmtId="0" fontId="9" fillId="12" borderId="5" xfId="0" applyFont="1" applyFill="1" applyBorder="1" applyAlignment="1">
      <alignment horizontal="center" vertical="center" wrapText="1"/>
    </xf>
    <xf numFmtId="0" fontId="9" fillId="12" borderId="11" xfId="0" applyFont="1" applyFill="1" applyBorder="1" applyAlignment="1">
      <alignment horizontal="center" vertical="center" wrapText="1"/>
    </xf>
    <xf numFmtId="0" fontId="7" fillId="12" borderId="5" xfId="0" applyFont="1" applyFill="1" applyBorder="1" applyAlignment="1">
      <alignment horizontal="center" vertical="center" wrapText="1"/>
    </xf>
    <xf numFmtId="0" fontId="9" fillId="12" borderId="6" xfId="0" applyFont="1" applyFill="1" applyBorder="1" applyAlignment="1">
      <alignment horizontal="center" vertical="center" wrapText="1"/>
    </xf>
    <xf numFmtId="0" fontId="9" fillId="12" borderId="2" xfId="0" applyFont="1" applyFill="1" applyBorder="1" applyAlignment="1">
      <alignment horizontal="center" vertical="center" wrapText="1"/>
    </xf>
    <xf numFmtId="0" fontId="9" fillId="12" borderId="3" xfId="0" applyFont="1" applyFill="1" applyBorder="1" applyAlignment="1">
      <alignment horizontal="center" vertical="center" wrapText="1"/>
    </xf>
    <xf numFmtId="0" fontId="9" fillId="12" borderId="4" xfId="0" applyFont="1" applyFill="1" applyBorder="1" applyAlignment="1">
      <alignment horizontal="center" vertical="center" wrapText="1"/>
    </xf>
    <xf numFmtId="0" fontId="9" fillId="12" borderId="8" xfId="0" applyFont="1" applyFill="1" applyBorder="1" applyAlignment="1">
      <alignment horizontal="left" vertical="center" wrapText="1"/>
    </xf>
    <xf numFmtId="0" fontId="9" fillId="12" borderId="31" xfId="0" applyFont="1" applyFill="1" applyBorder="1" applyAlignment="1">
      <alignment horizontal="left" vertical="center" wrapText="1"/>
    </xf>
    <xf numFmtId="0" fontId="9" fillId="12" borderId="10" xfId="0" applyFont="1" applyFill="1" applyBorder="1" applyAlignment="1">
      <alignment horizontal="center" vertical="center" wrapText="1"/>
    </xf>
    <xf numFmtId="0" fontId="9" fillId="12" borderId="32" xfId="0" applyFont="1" applyFill="1" applyBorder="1" applyAlignment="1">
      <alignment horizontal="center" vertical="center" wrapText="1"/>
    </xf>
    <xf numFmtId="0" fontId="3" fillId="0" borderId="0" xfId="0" applyFont="1" applyAlignment="1">
      <alignment horizontal="center" vertical="center"/>
    </xf>
    <xf numFmtId="0" fontId="4" fillId="3" borderId="7" xfId="0" applyFont="1" applyFill="1" applyBorder="1" applyAlignment="1">
      <alignment horizontal="center" vertical="center" textRotation="90"/>
    </xf>
    <xf numFmtId="0" fontId="5" fillId="3" borderId="7" xfId="0" applyFont="1" applyFill="1" applyBorder="1" applyAlignment="1">
      <alignment horizontal="center" vertical="center" textRotation="90"/>
    </xf>
    <xf numFmtId="0" fontId="4" fillId="3" borderId="7" xfId="0" applyFont="1" applyFill="1" applyBorder="1" applyAlignment="1">
      <alignment horizontal="center" vertical="center"/>
    </xf>
    <xf numFmtId="0" fontId="6" fillId="3" borderId="13" xfId="0" applyFont="1" applyFill="1" applyBorder="1" applyAlignment="1">
      <alignment horizontal="center" vertical="center" wrapText="1"/>
    </xf>
    <xf numFmtId="0" fontId="0" fillId="0" borderId="15" xfId="0" applyBorder="1" applyAlignment="1">
      <alignment horizontal="center" vertical="center" wrapText="1"/>
    </xf>
    <xf numFmtId="0" fontId="6" fillId="3" borderId="7" xfId="0" applyFont="1" applyFill="1" applyBorder="1" applyAlignment="1">
      <alignment horizontal="center" vertical="center"/>
    </xf>
    <xf numFmtId="0" fontId="0" fillId="0" borderId="7" xfId="0" applyBorder="1" applyAlignment="1">
      <alignment horizontal="left" vertical="top"/>
    </xf>
    <xf numFmtId="1" fontId="11" fillId="11" borderId="13" xfId="1" applyNumberFormat="1" applyFont="1" applyFill="1" applyBorder="1" applyAlignment="1">
      <alignment horizontal="center" vertical="center" wrapText="1"/>
    </xf>
    <xf numFmtId="1" fontId="11" fillId="11" borderId="25" xfId="1" applyNumberFormat="1" applyFont="1" applyFill="1" applyBorder="1" applyAlignment="1">
      <alignment horizontal="center" vertical="center" wrapText="1"/>
    </xf>
    <xf numFmtId="0" fontId="11" fillId="5" borderId="29" xfId="1" applyFont="1" applyFill="1" applyBorder="1" applyAlignment="1">
      <alignment horizontal="center" vertical="center" wrapText="1"/>
    </xf>
    <xf numFmtId="0" fontId="11" fillId="5" borderId="30" xfId="1" applyFont="1" applyFill="1" applyBorder="1" applyAlignment="1">
      <alignment horizontal="center" vertical="center" wrapText="1"/>
    </xf>
    <xf numFmtId="0" fontId="2" fillId="8" borderId="13" xfId="0" applyFont="1" applyFill="1" applyBorder="1" applyAlignment="1">
      <alignment horizontal="left" vertical="center" wrapText="1"/>
    </xf>
    <xf numFmtId="0" fontId="2" fillId="8" borderId="14" xfId="0" applyFont="1" applyFill="1" applyBorder="1" applyAlignment="1">
      <alignment horizontal="left" vertical="center" wrapText="1"/>
    </xf>
    <xf numFmtId="0" fontId="2" fillId="8" borderId="15" xfId="0" applyFont="1" applyFill="1" applyBorder="1" applyAlignment="1">
      <alignment horizontal="left" vertical="center" wrapText="1"/>
    </xf>
    <xf numFmtId="0" fontId="7" fillId="0" borderId="16" xfId="0" applyFont="1" applyBorder="1" applyAlignment="1">
      <alignment horizontal="center"/>
    </xf>
    <xf numFmtId="0" fontId="7" fillId="0" borderId="17" xfId="0" applyFont="1" applyBorder="1" applyAlignment="1">
      <alignment horizontal="center"/>
    </xf>
    <xf numFmtId="0" fontId="7" fillId="0" borderId="18" xfId="0" applyFont="1" applyBorder="1" applyAlignment="1">
      <alignment horizontal="center"/>
    </xf>
    <xf numFmtId="0" fontId="10" fillId="9" borderId="19" xfId="1" applyFont="1" applyFill="1" applyBorder="1" applyAlignment="1">
      <alignment horizontal="center" vertical="center" wrapText="1"/>
    </xf>
    <xf numFmtId="0" fontId="10" fillId="9" borderId="20" xfId="1" applyFont="1" applyFill="1" applyBorder="1" applyAlignment="1">
      <alignment horizontal="center" vertical="center" wrapText="1"/>
    </xf>
    <xf numFmtId="0" fontId="10" fillId="9" borderId="21" xfId="1" applyFont="1" applyFill="1" applyBorder="1" applyAlignment="1">
      <alignment horizontal="center" vertical="center" wrapText="1"/>
    </xf>
    <xf numFmtId="0" fontId="10" fillId="9" borderId="22" xfId="1" applyFont="1" applyFill="1" applyBorder="1" applyAlignment="1">
      <alignment horizontal="center" vertical="center" wrapText="1"/>
    </xf>
    <xf numFmtId="0" fontId="10" fillId="9" borderId="23" xfId="1" applyFont="1" applyFill="1" applyBorder="1" applyAlignment="1">
      <alignment horizontal="center" vertical="center" wrapText="1"/>
    </xf>
    <xf numFmtId="0" fontId="2" fillId="8" borderId="13" xfId="0" applyFont="1" applyFill="1" applyBorder="1" applyAlignment="1">
      <alignment horizontal="center" vertical="center" wrapText="1"/>
    </xf>
    <xf numFmtId="0" fontId="2" fillId="8" borderId="15" xfId="0" applyFont="1" applyFill="1" applyBorder="1" applyAlignment="1">
      <alignment horizontal="center" vertical="center" wrapText="1"/>
    </xf>
    <xf numFmtId="0" fontId="11" fillId="10" borderId="13" xfId="1" applyFont="1" applyFill="1" applyBorder="1" applyAlignment="1">
      <alignment horizontal="center" vertical="center" wrapText="1"/>
    </xf>
    <xf numFmtId="0" fontId="11" fillId="10" borderId="25" xfId="1" applyFont="1" applyFill="1" applyBorder="1" applyAlignment="1">
      <alignment horizontal="center" vertical="center" wrapText="1"/>
    </xf>
    <xf numFmtId="0" fontId="11" fillId="10" borderId="24" xfId="1" applyFont="1" applyFill="1" applyBorder="1" applyAlignment="1">
      <alignment horizontal="left" vertical="center" wrapText="1"/>
    </xf>
    <xf numFmtId="0" fontId="11" fillId="10" borderId="14" xfId="1" applyFont="1" applyFill="1" applyBorder="1" applyAlignment="1">
      <alignment horizontal="left" vertical="center" wrapText="1"/>
    </xf>
    <xf numFmtId="0" fontId="11" fillId="10" borderId="15" xfId="1" applyFont="1" applyFill="1" applyBorder="1" applyAlignment="1">
      <alignment horizontal="left" vertical="center" wrapText="1"/>
    </xf>
    <xf numFmtId="0" fontId="11" fillId="11" borderId="24" xfId="1" applyFont="1" applyFill="1" applyBorder="1" applyAlignment="1">
      <alignment horizontal="left" vertical="center" wrapText="1"/>
    </xf>
    <xf numFmtId="0" fontId="11" fillId="11" borderId="14" xfId="1" applyFont="1" applyFill="1" applyBorder="1" applyAlignment="1">
      <alignment horizontal="left" vertical="center" wrapText="1"/>
    </xf>
    <xf numFmtId="0" fontId="11" fillId="11" borderId="15" xfId="1" applyFont="1" applyFill="1" applyBorder="1" applyAlignment="1">
      <alignment horizontal="left" vertical="center" wrapText="1"/>
    </xf>
    <xf numFmtId="0" fontId="11" fillId="5" borderId="26" xfId="1" applyFont="1" applyFill="1" applyBorder="1" applyAlignment="1">
      <alignment horizontal="left" vertical="center" wrapText="1"/>
    </xf>
    <xf numFmtId="0" fontId="11" fillId="5" borderId="27" xfId="1" applyFont="1" applyFill="1" applyBorder="1" applyAlignment="1">
      <alignment horizontal="left" vertical="center" wrapText="1"/>
    </xf>
    <xf numFmtId="0" fontId="11" fillId="5" borderId="28" xfId="1" applyFont="1" applyFill="1" applyBorder="1" applyAlignment="1">
      <alignment horizontal="left" vertical="center" wrapText="1"/>
    </xf>
    <xf numFmtId="0" fontId="8" fillId="0" borderId="2" xfId="0" applyFont="1" applyBorder="1" applyAlignment="1">
      <alignment horizontal="center" vertical="center" textRotation="90" wrapText="1"/>
    </xf>
    <xf numFmtId="0" fontId="8" fillId="0" borderId="4" xfId="0" applyFont="1" applyBorder="1" applyAlignment="1">
      <alignment horizontal="center" vertical="center" textRotation="90" wrapText="1"/>
    </xf>
    <xf numFmtId="0" fontId="8" fillId="0" borderId="5" xfId="0" applyFont="1" applyBorder="1" applyAlignment="1">
      <alignment horizontal="justify" vertical="center" wrapText="1"/>
    </xf>
    <xf numFmtId="0" fontId="8" fillId="0" borderId="36" xfId="0" applyFont="1" applyBorder="1" applyAlignment="1">
      <alignment horizontal="justify" vertical="center" wrapText="1"/>
    </xf>
    <xf numFmtId="0" fontId="9" fillId="0" borderId="7" xfId="0" applyFont="1" applyBorder="1" applyAlignment="1">
      <alignment horizontal="left" vertical="center" wrapText="1"/>
    </xf>
    <xf numFmtId="0" fontId="8" fillId="0" borderId="4" xfId="0" applyFont="1" applyBorder="1" applyAlignment="1">
      <alignment horizontal="justify" vertical="center" wrapText="1"/>
    </xf>
  </cellXfs>
  <cellStyles count="2">
    <cellStyle name="Normal" xfId="0" builtinId="0"/>
    <cellStyle name="Normal 2" xfId="1" xr:uid="{00000000-0005-0000-0000-000001000000}"/>
  </cellStyles>
  <dxfs count="16">
    <dxf>
      <font>
        <color auto="1"/>
      </font>
      <fill>
        <patternFill>
          <bgColor rgb="FFFFC000"/>
        </patternFill>
      </fill>
    </dxf>
    <dxf>
      <font>
        <color theme="0"/>
      </font>
      <fill>
        <patternFill>
          <bgColor theme="5" tint="-0.24994659260841701"/>
        </patternFill>
      </fill>
    </dxf>
    <dxf>
      <font>
        <color theme="1"/>
      </font>
      <fill>
        <patternFill>
          <bgColor rgb="FF00B050"/>
        </patternFill>
      </fill>
    </dxf>
    <dxf>
      <font>
        <color auto="1"/>
      </font>
      <fill>
        <patternFill>
          <bgColor rgb="FFFFFF00"/>
        </patternFill>
      </fill>
    </dxf>
    <dxf>
      <fill>
        <patternFill>
          <bgColor rgb="FF00B050"/>
        </patternFill>
      </fill>
    </dxf>
    <dxf>
      <font>
        <color rgb="FF9C0006"/>
      </font>
      <fill>
        <patternFill>
          <bgColor rgb="FFFFFF00"/>
        </patternFill>
      </fill>
    </dxf>
    <dxf>
      <font>
        <color rgb="FF9C0006"/>
      </font>
      <fill>
        <patternFill>
          <bgColor rgb="FFFFC000"/>
        </patternFill>
      </fill>
    </dxf>
    <dxf>
      <font>
        <color rgb="FF9C0006"/>
      </font>
      <fill>
        <patternFill>
          <bgColor theme="5" tint="-0.24994659260841701"/>
        </patternFill>
      </fill>
    </dxf>
    <dxf>
      <font>
        <color auto="1"/>
      </font>
      <fill>
        <patternFill>
          <bgColor rgb="FFFFC000"/>
        </patternFill>
      </fill>
    </dxf>
    <dxf>
      <font>
        <color theme="0"/>
      </font>
      <fill>
        <patternFill>
          <bgColor theme="5" tint="-0.24994659260841701"/>
        </patternFill>
      </fill>
    </dxf>
    <dxf>
      <font>
        <color theme="1"/>
      </font>
      <fill>
        <patternFill>
          <bgColor rgb="FF00B050"/>
        </patternFill>
      </fill>
    </dxf>
    <dxf>
      <font>
        <color auto="1"/>
      </font>
      <fill>
        <patternFill>
          <bgColor rgb="FFFFFF00"/>
        </patternFill>
      </fill>
    </dxf>
    <dxf>
      <fill>
        <patternFill>
          <bgColor rgb="FF00B050"/>
        </patternFill>
      </fill>
    </dxf>
    <dxf>
      <font>
        <color rgb="FF9C0006"/>
      </font>
      <fill>
        <patternFill>
          <bgColor rgb="FFFFFF00"/>
        </patternFill>
      </fill>
    </dxf>
    <dxf>
      <font>
        <color rgb="FF9C0006"/>
      </font>
      <fill>
        <patternFill>
          <bgColor rgb="FFFFC000"/>
        </patternFill>
      </fill>
    </dxf>
    <dxf>
      <font>
        <color theme="0"/>
      </font>
      <fill>
        <patternFill>
          <bgColor theme="5" tint="-0.24994659260841701"/>
        </patternFill>
      </fill>
    </dxf>
  </dxfs>
  <tableStyles count="0" defaultTableStyle="TableStyleMedium9" defaultPivotStyle="PivotStyleLight16"/>
  <colors>
    <mruColors>
      <color rgb="FFCC0099"/>
      <color rgb="FF00CC00"/>
      <color rgb="FFCC0066"/>
      <color rgb="FF99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12"/>
  <sheetViews>
    <sheetView tabSelected="1" topLeftCell="G1" zoomScale="70" zoomScaleNormal="70" workbookViewId="0">
      <pane ySplit="2" topLeftCell="A8" activePane="bottomLeft" state="frozen"/>
      <selection pane="bottomLeft" activeCell="R12" sqref="R12"/>
    </sheetView>
  </sheetViews>
  <sheetFormatPr baseColWidth="10" defaultColWidth="9.33203125" defaultRowHeight="12.75" x14ac:dyDescent="0.2"/>
  <cols>
    <col min="1" max="1" width="4.6640625" style="24" bestFit="1" customWidth="1"/>
    <col min="2" max="5" width="6.83203125" style="24" customWidth="1"/>
    <col min="6" max="6" width="51.33203125" style="24" customWidth="1"/>
    <col min="7" max="7" width="37.83203125" style="24" customWidth="1"/>
    <col min="8" max="9" width="6.83203125" style="24" customWidth="1"/>
    <col min="10" max="10" width="8.5" style="24" customWidth="1"/>
    <col min="11" max="11" width="6.83203125" style="24" customWidth="1"/>
    <col min="12" max="12" width="14" style="24" customWidth="1"/>
    <col min="13" max="13" width="51.6640625" style="24" bestFit="1" customWidth="1"/>
    <col min="14" max="14" width="5.83203125" style="24" customWidth="1"/>
    <col min="15" max="15" width="6.83203125" style="24" customWidth="1"/>
    <col min="16" max="16" width="7" style="24" customWidth="1"/>
    <col min="17" max="17" width="5.83203125" style="42" customWidth="1"/>
    <col min="18" max="18" width="17.33203125" style="24" customWidth="1"/>
    <col min="19" max="20" width="22" style="24" customWidth="1"/>
    <col min="21" max="21" width="24.1640625" style="24" customWidth="1"/>
    <col min="22" max="22" width="29.6640625" style="24" customWidth="1"/>
    <col min="23" max="23" width="27.83203125" style="24" customWidth="1"/>
    <col min="24" max="16384" width="9.33203125" style="24"/>
  </cols>
  <sheetData>
    <row r="1" spans="1:23" ht="45.75" customHeight="1" x14ac:dyDescent="0.2">
      <c r="A1" s="49" t="s">
        <v>73</v>
      </c>
      <c r="B1" s="50"/>
      <c r="C1" s="50"/>
      <c r="D1" s="50"/>
      <c r="E1" s="50"/>
      <c r="F1" s="50"/>
      <c r="G1" s="50"/>
      <c r="H1" s="50"/>
      <c r="I1" s="50"/>
      <c r="J1" s="50"/>
      <c r="K1" s="51"/>
      <c r="L1" s="56" t="s">
        <v>74</v>
      </c>
      <c r="M1" s="54" t="s">
        <v>75</v>
      </c>
      <c r="N1" s="58" t="s">
        <v>76</v>
      </c>
      <c r="O1" s="59"/>
      <c r="P1" s="59"/>
      <c r="Q1" s="60"/>
      <c r="R1" s="54" t="s">
        <v>77</v>
      </c>
      <c r="S1" s="54" t="s">
        <v>78</v>
      </c>
      <c r="T1" s="61" t="s">
        <v>79</v>
      </c>
      <c r="U1" s="63" t="s">
        <v>80</v>
      </c>
      <c r="V1" s="52" t="s">
        <v>38</v>
      </c>
      <c r="W1" s="53"/>
    </row>
    <row r="2" spans="1:23" s="14" customFormat="1" ht="116.25" customHeight="1" x14ac:dyDescent="0.2">
      <c r="A2" s="36" t="s">
        <v>39</v>
      </c>
      <c r="B2" s="37" t="s">
        <v>40</v>
      </c>
      <c r="C2" s="37" t="s">
        <v>41</v>
      </c>
      <c r="D2" s="37" t="s">
        <v>42</v>
      </c>
      <c r="E2" s="37" t="s">
        <v>43</v>
      </c>
      <c r="F2" s="38" t="s">
        <v>81</v>
      </c>
      <c r="G2" s="38" t="s">
        <v>82</v>
      </c>
      <c r="H2" s="37" t="s">
        <v>44</v>
      </c>
      <c r="I2" s="37" t="s">
        <v>45</v>
      </c>
      <c r="J2" s="37" t="s">
        <v>46</v>
      </c>
      <c r="K2" s="37" t="s">
        <v>47</v>
      </c>
      <c r="L2" s="57"/>
      <c r="M2" s="55"/>
      <c r="N2" s="39" t="s">
        <v>44</v>
      </c>
      <c r="O2" s="39" t="s">
        <v>45</v>
      </c>
      <c r="P2" s="39" t="s">
        <v>46</v>
      </c>
      <c r="Q2" s="39" t="s">
        <v>47</v>
      </c>
      <c r="R2" s="55"/>
      <c r="S2" s="55"/>
      <c r="T2" s="62"/>
      <c r="U2" s="64"/>
      <c r="V2" s="40" t="s">
        <v>83</v>
      </c>
      <c r="W2" s="41" t="s">
        <v>48</v>
      </c>
    </row>
    <row r="3" spans="1:23" s="25" customFormat="1" ht="168" customHeight="1" x14ac:dyDescent="0.2">
      <c r="A3" s="28">
        <v>1</v>
      </c>
      <c r="B3" s="29" t="s">
        <v>0</v>
      </c>
      <c r="C3" s="29" t="s">
        <v>3</v>
      </c>
      <c r="D3" s="29" t="s">
        <v>62</v>
      </c>
      <c r="E3" s="29" t="s">
        <v>2</v>
      </c>
      <c r="F3" s="26" t="s">
        <v>96</v>
      </c>
      <c r="G3" s="43" t="s">
        <v>121</v>
      </c>
      <c r="H3" s="29" t="s">
        <v>85</v>
      </c>
      <c r="I3" s="29" t="s">
        <v>33</v>
      </c>
      <c r="J3" s="33">
        <f>IF(AND(H3="Raro",I3="Insignificante"),2,IF(AND(H3="Raro",I3="Menor"),3,IF(AND(H3="Raro",I3="Moderado"),4,IF(AND(H3="Raro",I3="Mayor"),5,IF(AND(H3="Raro",I3="Catastrófico"),6,IF(AND(H3="Improbable",I3="Insignificante"),3,IF(AND(H3="Improbable",I3="Menor"),4,IF(AND(H3="Improbable",I3="Moderado"),5,IF(AND(H3="Improbable",I3="Mayor"),6,IF(AND(H3="Improbable",I3="Catastrófico"),7,IF(AND(H3="Posible",I3="Insignificante"),4,IF(AND(H3="Posible",I3="Menor"),5,IF(AND(H3="Posible",I3="Moderado"),6,IF(AND(H3="Posible",I3="Mayor"),7,IF(AND(H3="Posible",I3="Catastrófico"),8,IF(AND(H3="Probable",I3="Insignificante"),5,IF(AND(H3="Probable",I3="Menor"),6,IF(AND(H3="Probable",I3="Moderado"),7,IF(AND(H3="Probable",I3="Mayor"),8,IF(AND(H3="Probable",I3="Catastrófico"),9,IF(AND(H3="Casi Cierto",I3="Insignificante"),6,IF(AND(H3="Casi Cierto",I3="Menor"),7,IF(AND(H3="Casi Cierto",I3="Moderado"),8,IF(AND(H3="Casi Cierto",I3="Mayor"),9,IF(AND(H3="Casi Cierto",I3="Catastrófico"),10,"")))))))))))))))))))))))))</f>
        <v>4</v>
      </c>
      <c r="K3" s="29" t="str">
        <f>IF(J3&lt;=4,"Riesgo Bajo",IF(J3=5,"Riesgo Moderado",IF(AND(J3&gt;=6,J3&lt;=7),"Riesgo Alto",IF(AND(J3&gt;=7,J3&lt;=10),"Riesgo Extremo",""))))</f>
        <v>Riesgo Bajo</v>
      </c>
      <c r="L3" s="30" t="s">
        <v>84</v>
      </c>
      <c r="M3" s="26" t="s">
        <v>122</v>
      </c>
      <c r="N3" s="29" t="s">
        <v>71</v>
      </c>
      <c r="O3" s="29" t="s">
        <v>33</v>
      </c>
      <c r="P3" s="33">
        <f t="shared" ref="P3:P9" si="0">IF(AND(N3="Raro",O3="Insignificante"),2,IF(AND(N3="Raro",O3="Menor"),3,IF(AND(N3="Raro",O3="Moderado"),4,IF(AND(N3="Raro",O3="Mayor"),5,IF(AND(N3="Raro",O3="Catastrófico"),6,IF(AND(N3="Improbable",O3="Insignificante"),3,IF(AND(N3="Improbable",O3="Menor"),4,IF(AND(N3="Improbable",O3="Moderado"),5,IF(AND(N3="Improbable",O3="Mayor"),6,IF(AND(N3="Improbable",O3="Catastrófico"),7,IF(AND(N3="Posible",O3="Insignificante"),4,IF(AND(N3="Posible",O3="Menor"),5,IF(AND(N3="Posible",O3="Moderado"),6,IF(AND(N3="Posible",O3="Mayor"),7,IF(AND(N3="Posible",O3="Catastrófico"),8,IF(AND(N3="Probable",O3="Insignificante"),5,IF(AND(N3="Probable",O3="Menor"),6,IF(AND(N3="Probable",O3="Moderado"),7,IF(AND(N3="Probable",O3="Mayor"),8,IF(AND(N3="Probable",O3="Catastrófico"),9,IF(AND(N3="Casi Cierto",O3="Insignificante"),6,IF(AND(N3="Casi Cierto",O3="Menor"),7,IF(AND(N3="Casi Cierto",O3="Moderado"),8,IF(AND(N3="Casi Cierto",O3="Mayor"),9,IF(AND(N3="Casi Cierto",O3="Catastrófico"),10,"")))))))))))))))))))))))))</f>
        <v>3</v>
      </c>
      <c r="Q3" s="29" t="str">
        <f t="shared" ref="Q3:Q9" si="1">IF(P3&lt;=4,"Riesgo Bajo",IF(P3=5,"Riesgo Moderado",IF(AND(P3&gt;=6,P3&lt;=7),"Riesgo Alto",IF(AND(P3&gt;=7,P3&lt;=10),"Riesgo Extremo",""))))</f>
        <v>Riesgo Bajo</v>
      </c>
      <c r="R3" s="31" t="s">
        <v>7</v>
      </c>
      <c r="S3" s="27" t="s">
        <v>98</v>
      </c>
      <c r="T3" s="26" t="s">
        <v>65</v>
      </c>
      <c r="U3" s="26" t="s">
        <v>66</v>
      </c>
      <c r="V3" s="27" t="s">
        <v>94</v>
      </c>
      <c r="W3" s="27" t="s">
        <v>95</v>
      </c>
    </row>
    <row r="4" spans="1:23" s="25" customFormat="1" ht="114.75" customHeight="1" x14ac:dyDescent="0.2">
      <c r="A4" s="28">
        <v>2</v>
      </c>
      <c r="B4" s="29" t="s">
        <v>0</v>
      </c>
      <c r="C4" s="29" t="s">
        <v>3</v>
      </c>
      <c r="D4" s="29" t="s">
        <v>62</v>
      </c>
      <c r="E4" s="29" t="s">
        <v>2</v>
      </c>
      <c r="F4" s="27" t="s">
        <v>87</v>
      </c>
      <c r="G4" s="32" t="s">
        <v>140</v>
      </c>
      <c r="H4" s="29" t="s">
        <v>85</v>
      </c>
      <c r="I4" s="29" t="s">
        <v>33</v>
      </c>
      <c r="J4" s="33">
        <f t="shared" ref="J4:J9" si="2">IF(AND(H4="Raro",I4="Insignificante"),2,IF(AND(H4="Raro",I4="Menor"),3,IF(AND(H4="Raro",I4="Moderado"),4,IF(AND(H4="Raro",I4="Mayor"),5,IF(AND(H4="Raro",I4="Catastrófico"),6,IF(AND(H4="Improbable",I4="Insignificante"),3,IF(AND(H4="Improbable",I4="Menor"),4,IF(AND(H4="Improbable",I4="Moderado"),5,IF(AND(H4="Improbable",I4="Mayor"),6,IF(AND(H4="Improbable",I4="Catastrófico"),7,IF(AND(H4="Posible",I4="Insignificante"),4,IF(AND(H4="Posible",I4="Menor"),5,IF(AND(H4="Posible",I4="Moderado"),6,IF(AND(H4="Posible",I4="Mayor"),7,IF(AND(H4="Posible",I4="Catastrófico"),8,IF(AND(H4="Probable",I4="Insignificante"),5,IF(AND(H4="Probable",I4="Menor"),6,IF(AND(H4="Probable",I4="Moderado"),7,IF(AND(H4="Probable",I4="Mayor"),8,IF(AND(H4="Probable",I4="Catastrófico"),9,IF(AND(H4="Casi Cierto",I4="Insignificante"),6,IF(AND(H4="Casi Cierto",I4="Menor"),7,IF(AND(H4="Casi Cierto",I4="Moderado"),8,IF(AND(H4="Casi Cierto",I4="Mayor"),9,IF(AND(H4="Casi Cierto",I4="Catastrófico"),10,"")))))))))))))))))))))))))</f>
        <v>4</v>
      </c>
      <c r="K4" s="29" t="str">
        <f t="shared" ref="K4:K9" si="3">IF(J4&lt;=4,"Riesgo Bajo",IF(J4=5,"Riesgo Moderado",IF(AND(J4&gt;=6,J4&lt;=7),"Riesgo Alto",IF(AND(J4&gt;=7,J4&lt;=10),"Riesgo Extremo",""))))</f>
        <v>Riesgo Bajo</v>
      </c>
      <c r="L4" s="30" t="s">
        <v>84</v>
      </c>
      <c r="M4" s="32" t="s">
        <v>129</v>
      </c>
      <c r="N4" s="29" t="s">
        <v>71</v>
      </c>
      <c r="O4" s="29" t="s">
        <v>33</v>
      </c>
      <c r="P4" s="33">
        <f t="shared" si="0"/>
        <v>3</v>
      </c>
      <c r="Q4" s="29" t="str">
        <f t="shared" si="1"/>
        <v>Riesgo Bajo</v>
      </c>
      <c r="R4" s="31" t="s">
        <v>7</v>
      </c>
      <c r="S4" s="27" t="s">
        <v>99</v>
      </c>
      <c r="T4" s="26" t="s">
        <v>65</v>
      </c>
      <c r="U4" s="26" t="s">
        <v>100</v>
      </c>
      <c r="V4" s="26" t="s">
        <v>49</v>
      </c>
      <c r="W4" s="26" t="s">
        <v>67</v>
      </c>
    </row>
    <row r="5" spans="1:23" s="25" customFormat="1" ht="114.75" customHeight="1" x14ac:dyDescent="0.2">
      <c r="A5" s="28">
        <v>3</v>
      </c>
      <c r="B5" s="29" t="s">
        <v>0</v>
      </c>
      <c r="C5" s="29" t="s">
        <v>3</v>
      </c>
      <c r="D5" s="29" t="s">
        <v>62</v>
      </c>
      <c r="E5" s="29" t="s">
        <v>2</v>
      </c>
      <c r="F5" s="27" t="s">
        <v>4</v>
      </c>
      <c r="G5" s="32" t="s">
        <v>97</v>
      </c>
      <c r="H5" s="29" t="s">
        <v>85</v>
      </c>
      <c r="I5" s="29" t="s">
        <v>33</v>
      </c>
      <c r="J5" s="33">
        <f t="shared" si="2"/>
        <v>4</v>
      </c>
      <c r="K5" s="29" t="str">
        <f t="shared" si="3"/>
        <v>Riesgo Bajo</v>
      </c>
      <c r="L5" s="30" t="s">
        <v>84</v>
      </c>
      <c r="M5" s="32" t="s">
        <v>101</v>
      </c>
      <c r="N5" s="29" t="s">
        <v>71</v>
      </c>
      <c r="O5" s="29" t="s">
        <v>32</v>
      </c>
      <c r="P5" s="33">
        <f t="shared" si="0"/>
        <v>2</v>
      </c>
      <c r="Q5" s="29" t="str">
        <f t="shared" si="1"/>
        <v>Riesgo Bajo</v>
      </c>
      <c r="R5" s="31" t="s">
        <v>7</v>
      </c>
      <c r="S5" s="27" t="s">
        <v>88</v>
      </c>
      <c r="T5" s="26" t="s">
        <v>65</v>
      </c>
      <c r="U5" s="26" t="s">
        <v>100</v>
      </c>
      <c r="V5" s="26" t="s">
        <v>49</v>
      </c>
      <c r="W5" s="34" t="s">
        <v>67</v>
      </c>
    </row>
    <row r="6" spans="1:23" s="35" customFormat="1" ht="187.5" customHeight="1" x14ac:dyDescent="0.2">
      <c r="A6" s="28">
        <v>4</v>
      </c>
      <c r="B6" s="29" t="s">
        <v>0</v>
      </c>
      <c r="C6" s="29" t="s">
        <v>1</v>
      </c>
      <c r="D6" s="29" t="s">
        <v>5</v>
      </c>
      <c r="E6" s="29" t="s">
        <v>63</v>
      </c>
      <c r="F6" s="27" t="s">
        <v>6</v>
      </c>
      <c r="G6" s="32" t="s">
        <v>116</v>
      </c>
      <c r="H6" s="29" t="s">
        <v>103</v>
      </c>
      <c r="I6" s="29" t="s">
        <v>34</v>
      </c>
      <c r="J6" s="33">
        <f t="shared" si="2"/>
        <v>7</v>
      </c>
      <c r="K6" s="29" t="str">
        <f t="shared" si="3"/>
        <v>Riesgo Alto</v>
      </c>
      <c r="L6" s="30" t="s">
        <v>72</v>
      </c>
      <c r="M6" s="32" t="s">
        <v>117</v>
      </c>
      <c r="N6" s="29" t="s">
        <v>85</v>
      </c>
      <c r="O6" s="29" t="s">
        <v>34</v>
      </c>
      <c r="P6" s="33">
        <f t="shared" si="0"/>
        <v>5</v>
      </c>
      <c r="Q6" s="29" t="str">
        <f t="shared" si="1"/>
        <v>Riesgo Moderado</v>
      </c>
      <c r="R6" s="31" t="s">
        <v>7</v>
      </c>
      <c r="S6" s="27" t="s">
        <v>104</v>
      </c>
      <c r="T6" s="26" t="s">
        <v>90</v>
      </c>
      <c r="U6" s="26" t="s">
        <v>64</v>
      </c>
      <c r="V6" s="26" t="s">
        <v>118</v>
      </c>
      <c r="W6" s="26" t="s">
        <v>50</v>
      </c>
    </row>
    <row r="7" spans="1:23" s="25" customFormat="1" ht="114.75" customHeight="1" x14ac:dyDescent="0.2">
      <c r="A7" s="28">
        <v>5</v>
      </c>
      <c r="B7" s="29" t="s">
        <v>0</v>
      </c>
      <c r="C7" s="29" t="s">
        <v>3</v>
      </c>
      <c r="D7" s="29" t="s">
        <v>5</v>
      </c>
      <c r="E7" s="29" t="s">
        <v>2</v>
      </c>
      <c r="F7" s="27" t="s">
        <v>115</v>
      </c>
      <c r="G7" s="32" t="s">
        <v>111</v>
      </c>
      <c r="H7" s="29" t="s">
        <v>71</v>
      </c>
      <c r="I7" s="29" t="s">
        <v>35</v>
      </c>
      <c r="J7" s="33">
        <f t="shared" si="2"/>
        <v>5</v>
      </c>
      <c r="K7" s="29" t="str">
        <f t="shared" si="3"/>
        <v>Riesgo Moderado</v>
      </c>
      <c r="L7" s="30" t="s">
        <v>84</v>
      </c>
      <c r="M7" s="32" t="s">
        <v>102</v>
      </c>
      <c r="N7" s="29" t="s">
        <v>71</v>
      </c>
      <c r="O7" s="29" t="s">
        <v>34</v>
      </c>
      <c r="P7" s="33">
        <f t="shared" si="0"/>
        <v>4</v>
      </c>
      <c r="Q7" s="29" t="str">
        <f t="shared" si="1"/>
        <v>Riesgo Bajo</v>
      </c>
      <c r="R7" s="31" t="s">
        <v>7</v>
      </c>
      <c r="S7" s="27" t="s">
        <v>88</v>
      </c>
      <c r="T7" s="26" t="s">
        <v>68</v>
      </c>
      <c r="U7" s="26" t="s">
        <v>69</v>
      </c>
      <c r="V7" s="26" t="s">
        <v>49</v>
      </c>
      <c r="W7" s="26" t="s">
        <v>70</v>
      </c>
    </row>
    <row r="8" spans="1:23" s="35" customFormat="1" ht="174.75" customHeight="1" x14ac:dyDescent="0.2">
      <c r="A8" s="28">
        <v>6</v>
      </c>
      <c r="B8" s="29" t="s">
        <v>0</v>
      </c>
      <c r="C8" s="29" t="s">
        <v>3</v>
      </c>
      <c r="D8" s="29" t="s">
        <v>5</v>
      </c>
      <c r="E8" s="29" t="s">
        <v>2</v>
      </c>
      <c r="F8" s="27" t="s">
        <v>119</v>
      </c>
      <c r="G8" s="32" t="s">
        <v>120</v>
      </c>
      <c r="H8" s="29" t="s">
        <v>85</v>
      </c>
      <c r="I8" s="29" t="s">
        <v>33</v>
      </c>
      <c r="J8" s="33">
        <f t="shared" si="2"/>
        <v>4</v>
      </c>
      <c r="K8" s="29" t="str">
        <f t="shared" si="3"/>
        <v>Riesgo Bajo</v>
      </c>
      <c r="L8" s="30" t="s">
        <v>84</v>
      </c>
      <c r="M8" s="32" t="s">
        <v>114</v>
      </c>
      <c r="N8" s="29" t="s">
        <v>71</v>
      </c>
      <c r="O8" s="29" t="s">
        <v>32</v>
      </c>
      <c r="P8" s="33">
        <f t="shared" si="0"/>
        <v>2</v>
      </c>
      <c r="Q8" s="29" t="str">
        <f t="shared" si="1"/>
        <v>Riesgo Bajo</v>
      </c>
      <c r="R8" s="31" t="s">
        <v>7</v>
      </c>
      <c r="S8" s="27" t="s">
        <v>89</v>
      </c>
      <c r="T8" s="26" t="s">
        <v>91</v>
      </c>
      <c r="U8" s="26" t="s">
        <v>92</v>
      </c>
      <c r="V8" s="26" t="s">
        <v>109</v>
      </c>
      <c r="W8" s="26" t="s">
        <v>110</v>
      </c>
    </row>
    <row r="9" spans="1:23" s="35" customFormat="1" ht="108" customHeight="1" x14ac:dyDescent="0.2">
      <c r="A9" s="44">
        <v>7</v>
      </c>
      <c r="B9" s="29" t="s">
        <v>0</v>
      </c>
      <c r="C9" s="29" t="s">
        <v>1</v>
      </c>
      <c r="D9" s="29" t="s">
        <v>8</v>
      </c>
      <c r="E9" s="29" t="s">
        <v>2</v>
      </c>
      <c r="F9" s="27" t="s">
        <v>105</v>
      </c>
      <c r="G9" s="32" t="s">
        <v>112</v>
      </c>
      <c r="H9" s="29" t="s">
        <v>85</v>
      </c>
      <c r="I9" s="29" t="s">
        <v>36</v>
      </c>
      <c r="J9" s="33">
        <f t="shared" si="2"/>
        <v>7</v>
      </c>
      <c r="K9" s="29" t="str">
        <f t="shared" si="3"/>
        <v>Riesgo Alto</v>
      </c>
      <c r="L9" s="30" t="s">
        <v>86</v>
      </c>
      <c r="M9" s="32" t="s">
        <v>113</v>
      </c>
      <c r="N9" s="29" t="s">
        <v>71</v>
      </c>
      <c r="O9" s="29" t="s">
        <v>35</v>
      </c>
      <c r="P9" s="33">
        <f t="shared" si="0"/>
        <v>5</v>
      </c>
      <c r="Q9" s="29" t="str">
        <f t="shared" si="1"/>
        <v>Riesgo Moderado</v>
      </c>
      <c r="R9" s="31" t="s">
        <v>7</v>
      </c>
      <c r="S9" s="27" t="s">
        <v>93</v>
      </c>
      <c r="T9" s="26" t="s">
        <v>51</v>
      </c>
      <c r="U9" s="26" t="s">
        <v>106</v>
      </c>
      <c r="V9" s="26" t="s">
        <v>107</v>
      </c>
      <c r="W9" s="26" t="s">
        <v>108</v>
      </c>
    </row>
    <row r="10" spans="1:23" s="35" customFormat="1" ht="108" customHeight="1" x14ac:dyDescent="0.2">
      <c r="A10" s="44">
        <v>8</v>
      </c>
      <c r="B10" s="29" t="s">
        <v>0</v>
      </c>
      <c r="C10" s="29" t="s">
        <v>1</v>
      </c>
      <c r="D10" s="29" t="s">
        <v>135</v>
      </c>
      <c r="E10" s="29" t="s">
        <v>2</v>
      </c>
      <c r="F10" s="27" t="s">
        <v>134</v>
      </c>
      <c r="G10" s="32" t="s">
        <v>136</v>
      </c>
      <c r="H10" s="29" t="s">
        <v>103</v>
      </c>
      <c r="I10" s="29" t="s">
        <v>34</v>
      </c>
      <c r="J10" s="33">
        <f t="shared" ref="J10" si="4">IF(AND(H10="Raro",I10="Insignificante"),2,IF(AND(H10="Raro",I10="Menor"),3,IF(AND(H10="Raro",I10="Moderado"),4,IF(AND(H10="Raro",I10="Mayor"),5,IF(AND(H10="Raro",I10="Catastrófico"),6,IF(AND(H10="Improbable",I10="Insignificante"),3,IF(AND(H10="Improbable",I10="Menor"),4,IF(AND(H10="Improbable",I10="Moderado"),5,IF(AND(H10="Improbable",I10="Mayor"),6,IF(AND(H10="Improbable",I10="Catastrófico"),7,IF(AND(H10="Posible",I10="Insignificante"),4,IF(AND(H10="Posible",I10="Menor"),5,IF(AND(H10="Posible",I10="Moderado"),6,IF(AND(H10="Posible",I10="Mayor"),7,IF(AND(H10="Posible",I10="Catastrófico"),8,IF(AND(H10="Probable",I10="Insignificante"),5,IF(AND(H10="Probable",I10="Menor"),6,IF(AND(H10="Probable",I10="Moderado"),7,IF(AND(H10="Probable",I10="Mayor"),8,IF(AND(H10="Probable",I10="Catastrófico"),9,IF(AND(H10="Casi Cierto",I10="Insignificante"),6,IF(AND(H10="Casi Cierto",I10="Menor"),7,IF(AND(H10="Casi Cierto",I10="Moderado"),8,IF(AND(H10="Casi Cierto",I10="Mayor"),9,IF(AND(H10="Casi Cierto",I10="Catastrófico"),10,"")))))))))))))))))))))))))</f>
        <v>7</v>
      </c>
      <c r="K10" s="29" t="str">
        <f t="shared" ref="K10" si="5">IF(J10&lt;=4,"Riesgo Bajo",IF(J10=5,"Riesgo Moderado",IF(AND(J10&gt;=6,J10&lt;=7),"Riesgo Alto",IF(AND(J10&gt;=7,J10&lt;=10),"Riesgo Extremo",""))))</f>
        <v>Riesgo Alto</v>
      </c>
      <c r="L10" s="30" t="s">
        <v>86</v>
      </c>
      <c r="M10" s="32" t="s">
        <v>130</v>
      </c>
      <c r="N10" s="29" t="s">
        <v>71</v>
      </c>
      <c r="O10" s="29" t="s">
        <v>34</v>
      </c>
      <c r="P10" s="33">
        <f t="shared" ref="P10" si="6">IF(AND(N10="Raro",O10="Insignificante"),2,IF(AND(N10="Raro",O10="Menor"),3,IF(AND(N10="Raro",O10="Moderado"),4,IF(AND(N10="Raro",O10="Mayor"),5,IF(AND(N10="Raro",O10="Catastrófico"),6,IF(AND(N10="Improbable",O10="Insignificante"),3,IF(AND(N10="Improbable",O10="Menor"),4,IF(AND(N10="Improbable",O10="Moderado"),5,IF(AND(N10="Improbable",O10="Mayor"),6,IF(AND(N10="Improbable",O10="Catastrófico"),7,IF(AND(N10="Posible",O10="Insignificante"),4,IF(AND(N10="Posible",O10="Menor"),5,IF(AND(N10="Posible",O10="Moderado"),6,IF(AND(N10="Posible",O10="Mayor"),7,IF(AND(N10="Posible",O10="Catastrófico"),8,IF(AND(N10="Probable",O10="Insignificante"),5,IF(AND(N10="Probable",O10="Menor"),6,IF(AND(N10="Probable",O10="Moderado"),7,IF(AND(N10="Probable",O10="Mayor"),8,IF(AND(N10="Probable",O10="Catastrófico"),9,IF(AND(N10="Casi Cierto",O10="Insignificante"),6,IF(AND(N10="Casi Cierto",O10="Menor"),7,IF(AND(N10="Casi Cierto",O10="Moderado"),8,IF(AND(N10="Casi Cierto",O10="Mayor"),9,IF(AND(N10="Casi Cierto",O10="Catastrófico"),10,"")))))))))))))))))))))))))</f>
        <v>4</v>
      </c>
      <c r="Q10" s="29" t="str">
        <f t="shared" ref="Q10" si="7">IF(P10&lt;=4,"Riesgo Bajo",IF(P10=5,"Riesgo Moderado",IF(AND(P10&gt;=6,P10&lt;=7),"Riesgo Alto",IF(AND(P10&gt;=7,P10&lt;=10),"Riesgo Extremo",""))))</f>
        <v>Riesgo Bajo</v>
      </c>
      <c r="R10" s="31" t="s">
        <v>7</v>
      </c>
      <c r="S10" s="27" t="s">
        <v>93</v>
      </c>
      <c r="T10" s="26" t="s">
        <v>131</v>
      </c>
      <c r="U10" s="26" t="s">
        <v>132</v>
      </c>
      <c r="V10" s="26" t="s">
        <v>107</v>
      </c>
      <c r="W10" s="26" t="s">
        <v>133</v>
      </c>
    </row>
    <row r="11" spans="1:23" s="35" customFormat="1" ht="108" customHeight="1" x14ac:dyDescent="0.2">
      <c r="A11" s="44">
        <v>9</v>
      </c>
      <c r="B11" s="29" t="s">
        <v>0</v>
      </c>
      <c r="C11" s="29" t="s">
        <v>3</v>
      </c>
      <c r="D11" s="29" t="s">
        <v>135</v>
      </c>
      <c r="E11" s="29" t="s">
        <v>2</v>
      </c>
      <c r="F11" s="103" t="s">
        <v>138</v>
      </c>
      <c r="G11" s="104" t="s">
        <v>137</v>
      </c>
      <c r="H11" s="29" t="s">
        <v>85</v>
      </c>
      <c r="I11" s="29" t="s">
        <v>33</v>
      </c>
      <c r="J11" s="33">
        <f t="shared" ref="J11:J12" si="8">IF(AND(H11="Raro",I11="Insignificante"),2,IF(AND(H11="Raro",I11="Menor"),3,IF(AND(H11="Raro",I11="Moderado"),4,IF(AND(H11="Raro",I11="Mayor"),5,IF(AND(H11="Raro",I11="Catastrófico"),6,IF(AND(H11="Improbable",I11="Insignificante"),3,IF(AND(H11="Improbable",I11="Menor"),4,IF(AND(H11="Improbable",I11="Moderado"),5,IF(AND(H11="Improbable",I11="Mayor"),6,IF(AND(H11="Improbable",I11="Catastrófico"),7,IF(AND(H11="Posible",I11="Insignificante"),4,IF(AND(H11="Posible",I11="Menor"),5,IF(AND(H11="Posible",I11="Moderado"),6,IF(AND(H11="Posible",I11="Mayor"),7,IF(AND(H11="Posible",I11="Catastrófico"),8,IF(AND(H11="Probable",I11="Insignificante"),5,IF(AND(H11="Probable",I11="Menor"),6,IF(AND(H11="Probable",I11="Moderado"),7,IF(AND(H11="Probable",I11="Mayor"),8,IF(AND(H11="Probable",I11="Catastrófico"),9,IF(AND(H11="Casi Cierto",I11="Insignificante"),6,IF(AND(H11="Casi Cierto",I11="Menor"),7,IF(AND(H11="Casi Cierto",I11="Moderado"),8,IF(AND(H11="Casi Cierto",I11="Mayor"),9,IF(AND(H11="Casi Cierto",I11="Catastrófico"),10,"")))))))))))))))))))))))))</f>
        <v>4</v>
      </c>
      <c r="K11" s="29" t="str">
        <f t="shared" ref="K11:K12" si="9">IF(J11&lt;=4,"Riesgo Bajo",IF(J11=5,"Riesgo Moderado",IF(AND(J11&gt;=6,J11&lt;=7),"Riesgo Alto",IF(AND(J11&gt;=7,J11&lt;=10),"Riesgo Extremo",""))))</f>
        <v>Riesgo Bajo</v>
      </c>
      <c r="L11" s="30" t="s">
        <v>84</v>
      </c>
      <c r="M11" s="32" t="s">
        <v>139</v>
      </c>
      <c r="N11" s="29" t="s">
        <v>71</v>
      </c>
      <c r="O11" s="29" t="s">
        <v>34</v>
      </c>
      <c r="P11" s="33">
        <f t="shared" ref="P11:P12" si="10">IF(AND(N11="Raro",O11="Insignificante"),2,IF(AND(N11="Raro",O11="Menor"),3,IF(AND(N11="Raro",O11="Moderado"),4,IF(AND(N11="Raro",O11="Mayor"),5,IF(AND(N11="Raro",O11="Catastrófico"),6,IF(AND(N11="Improbable",O11="Insignificante"),3,IF(AND(N11="Improbable",O11="Menor"),4,IF(AND(N11="Improbable",O11="Moderado"),5,IF(AND(N11="Improbable",O11="Mayor"),6,IF(AND(N11="Improbable",O11="Catastrófico"),7,IF(AND(N11="Posible",O11="Insignificante"),4,IF(AND(N11="Posible",O11="Menor"),5,IF(AND(N11="Posible",O11="Moderado"),6,IF(AND(N11="Posible",O11="Mayor"),7,IF(AND(N11="Posible",O11="Catastrófico"),8,IF(AND(N11="Probable",O11="Insignificante"),5,IF(AND(N11="Probable",O11="Menor"),6,IF(AND(N11="Probable",O11="Moderado"),7,IF(AND(N11="Probable",O11="Mayor"),8,IF(AND(N11="Probable",O11="Catastrófico"),9,IF(AND(N11="Casi Cierto",O11="Insignificante"),6,IF(AND(N11="Casi Cierto",O11="Menor"),7,IF(AND(N11="Casi Cierto",O11="Moderado"),8,IF(AND(N11="Casi Cierto",O11="Mayor"),9,IF(AND(N11="Casi Cierto",O11="Catastrófico"),10,"")))))))))))))))))))))))))</f>
        <v>4</v>
      </c>
      <c r="Q11" s="29" t="str">
        <f t="shared" ref="Q11:Q12" si="11">IF(P11&lt;=4,"Riesgo Bajo",IF(P11=5,"Riesgo Moderado",IF(AND(P11&gt;=6,P11&lt;=7),"Riesgo Alto",IF(AND(P11&gt;=7,P11&lt;=10),"Riesgo Extremo",""))))</f>
        <v>Riesgo Bajo</v>
      </c>
      <c r="R11" s="31" t="s">
        <v>7</v>
      </c>
      <c r="S11" s="27" t="s">
        <v>93</v>
      </c>
      <c r="T11" s="26" t="s">
        <v>131</v>
      </c>
      <c r="U11" s="26" t="s">
        <v>132</v>
      </c>
      <c r="V11" s="26" t="s">
        <v>107</v>
      </c>
      <c r="W11" s="26" t="s">
        <v>133</v>
      </c>
    </row>
    <row r="12" spans="1:23" ht="158.25" customHeight="1" x14ac:dyDescent="0.2">
      <c r="A12" s="44">
        <v>10</v>
      </c>
      <c r="B12" s="29" t="s">
        <v>0</v>
      </c>
      <c r="C12" s="29" t="s">
        <v>3</v>
      </c>
      <c r="D12" s="29" t="s">
        <v>135</v>
      </c>
      <c r="E12" s="101" t="s">
        <v>2</v>
      </c>
      <c r="F12" s="105" t="s">
        <v>141</v>
      </c>
      <c r="G12" s="105" t="s">
        <v>142</v>
      </c>
      <c r="H12" s="102" t="s">
        <v>85</v>
      </c>
      <c r="I12" s="29" t="s">
        <v>35</v>
      </c>
      <c r="J12" s="33">
        <f t="shared" si="8"/>
        <v>6</v>
      </c>
      <c r="K12" s="29" t="str">
        <f t="shared" si="9"/>
        <v>Riesgo Alto</v>
      </c>
      <c r="L12" s="30" t="s">
        <v>86</v>
      </c>
      <c r="M12" s="32" t="s">
        <v>143</v>
      </c>
      <c r="N12" s="29" t="s">
        <v>71</v>
      </c>
      <c r="O12" s="29" t="s">
        <v>34</v>
      </c>
      <c r="P12" s="33">
        <f t="shared" si="10"/>
        <v>4</v>
      </c>
      <c r="Q12" s="101" t="str">
        <f t="shared" si="11"/>
        <v>Riesgo Bajo</v>
      </c>
      <c r="R12" s="31" t="s">
        <v>7</v>
      </c>
      <c r="S12" s="106" t="s">
        <v>93</v>
      </c>
      <c r="T12" s="26" t="s">
        <v>131</v>
      </c>
      <c r="U12" s="26" t="s">
        <v>132</v>
      </c>
      <c r="V12" s="26" t="s">
        <v>107</v>
      </c>
      <c r="W12" s="26" t="s">
        <v>133</v>
      </c>
    </row>
  </sheetData>
  <mergeCells count="9">
    <mergeCell ref="A1:K1"/>
    <mergeCell ref="V1:W1"/>
    <mergeCell ref="R1:R2"/>
    <mergeCell ref="S1:S2"/>
    <mergeCell ref="L1:L2"/>
    <mergeCell ref="M1:M2"/>
    <mergeCell ref="N1:Q1"/>
    <mergeCell ref="T1:T2"/>
    <mergeCell ref="U1:U2"/>
  </mergeCells>
  <conditionalFormatting sqref="J3:J12">
    <cfRule type="cellIs" dxfId="15" priority="45" operator="between">
      <formula>8</formula>
      <formula>10</formula>
    </cfRule>
    <cfRule type="cellIs" dxfId="14" priority="46" operator="between">
      <formula>6</formula>
      <formula>7</formula>
    </cfRule>
    <cfRule type="cellIs" dxfId="13" priority="47" operator="equal">
      <formula>5</formula>
    </cfRule>
    <cfRule type="cellIs" dxfId="12" priority="48" stopIfTrue="1" operator="between">
      <formula>2</formula>
      <formula>4</formula>
    </cfRule>
  </conditionalFormatting>
  <conditionalFormatting sqref="K3:K12">
    <cfRule type="cellIs" dxfId="11" priority="5" operator="equal">
      <formula>"Riesgo Moderado"</formula>
    </cfRule>
    <cfRule type="cellIs" dxfId="10" priority="6" operator="equal">
      <formula>"Riesgo Bajo"</formula>
    </cfRule>
    <cfRule type="cellIs" dxfId="9" priority="7" operator="equal">
      <formula>"Riesgo Extremo"</formula>
    </cfRule>
    <cfRule type="containsText" dxfId="8" priority="8" operator="containsText" text="Riesgo Alto">
      <formula>NOT(ISERROR(SEARCH("Riesgo Alto",K3)))</formula>
    </cfRule>
  </conditionalFormatting>
  <conditionalFormatting sqref="P3:P12">
    <cfRule type="cellIs" dxfId="7" priority="17" operator="between">
      <formula>8</formula>
      <formula>10</formula>
    </cfRule>
    <cfRule type="cellIs" dxfId="6" priority="18" operator="between">
      <formula>6</formula>
      <formula>7</formula>
    </cfRule>
    <cfRule type="cellIs" dxfId="5" priority="19" operator="equal">
      <formula>5</formula>
    </cfRule>
    <cfRule type="cellIs" dxfId="4" priority="20" stopIfTrue="1" operator="between">
      <formula>2</formula>
      <formula>4</formula>
    </cfRule>
  </conditionalFormatting>
  <conditionalFormatting sqref="Q3:Q12">
    <cfRule type="cellIs" dxfId="3" priority="1" operator="equal">
      <formula>"Riesgo Moderado"</formula>
    </cfRule>
    <cfRule type="cellIs" dxfId="2" priority="2" operator="equal">
      <formula>"Riesgo Bajo"</formula>
    </cfRule>
    <cfRule type="cellIs" dxfId="1" priority="3" operator="equal">
      <formula>"Riesgo Extremo"</formula>
    </cfRule>
    <cfRule type="containsText" dxfId="0" priority="4" operator="containsText" text="Riesgo Alto">
      <formula>NOT(ISERROR(SEARCH("Riesgo Alto",Q3)))</formula>
    </cfRule>
  </conditionalFormatting>
  <pageMargins left="0.70866141732283472" right="0.70866141732283472" top="0.74803149606299213" bottom="0.74803149606299213" header="0.31496062992125984" footer="0.31496062992125984"/>
  <pageSetup paperSize="41" scale="21"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10809B10-6615-41C3-9CC9-71673D416979}">
          <x14:formula1>
            <xm:f>'MATRIZ DE TRABAJO'!$K$6:$K$10</xm:f>
          </x14:formula1>
          <xm:sqref>N3:N12 H3:H12</xm:sqref>
        </x14:dataValidation>
        <x14:dataValidation type="list" allowBlank="1" showInputMessage="1" showErrorMessage="1" xr:uid="{9D27B9F0-1330-4E83-B719-10FDC57DD50F}">
          <x14:formula1>
            <xm:f>'MATRIZ DE TRABAJO'!$L$6:$L$10</xm:f>
          </x14:formula1>
          <xm:sqref>O3:O12 I3:I12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
  <sheetViews>
    <sheetView workbookViewId="0">
      <selection activeCell="D21" sqref="D21"/>
    </sheetView>
  </sheetViews>
  <sheetFormatPr baseColWidth="10" defaultColWidth="12" defaultRowHeight="14.25" x14ac:dyDescent="0.2"/>
  <cols>
    <col min="1" max="1" width="14.6640625" style="1" customWidth="1"/>
    <col min="2" max="2" width="30.6640625" style="1" customWidth="1"/>
    <col min="3" max="3" width="15.6640625" style="1" customWidth="1"/>
    <col min="4" max="16384" width="12" style="1"/>
  </cols>
  <sheetData>
    <row r="1" spans="1:3" ht="15" x14ac:dyDescent="0.2">
      <c r="A1" s="65" t="s">
        <v>9</v>
      </c>
      <c r="B1" s="65"/>
      <c r="C1" s="65"/>
    </row>
    <row r="2" spans="1:3" ht="15" x14ac:dyDescent="0.2">
      <c r="B2" s="2" t="s">
        <v>10</v>
      </c>
      <c r="C2" s="3" t="s">
        <v>11</v>
      </c>
    </row>
    <row r="3" spans="1:3" ht="28.5" x14ac:dyDescent="0.2">
      <c r="A3" s="66" t="s">
        <v>12</v>
      </c>
      <c r="B3" s="4" t="s">
        <v>13</v>
      </c>
      <c r="C3" s="5">
        <v>1</v>
      </c>
    </row>
    <row r="4" spans="1:3" ht="28.5" x14ac:dyDescent="0.2">
      <c r="A4" s="67"/>
      <c r="B4" s="4" t="s">
        <v>14</v>
      </c>
      <c r="C4" s="5">
        <v>2</v>
      </c>
    </row>
    <row r="5" spans="1:3" ht="28.5" x14ac:dyDescent="0.2">
      <c r="A5" s="67"/>
      <c r="B5" s="4" t="s">
        <v>15</v>
      </c>
      <c r="C5" s="5">
        <v>3</v>
      </c>
    </row>
    <row r="6" spans="1:3" ht="28.5" x14ac:dyDescent="0.2">
      <c r="A6" s="67"/>
      <c r="B6" s="4" t="s">
        <v>16</v>
      </c>
      <c r="C6" s="5">
        <v>4</v>
      </c>
    </row>
    <row r="7" spans="1:3" ht="42.75" x14ac:dyDescent="0.2">
      <c r="A7" s="67"/>
      <c r="B7" s="4" t="s">
        <v>17</v>
      </c>
      <c r="C7" s="5">
        <v>5</v>
      </c>
    </row>
  </sheetData>
  <mergeCells count="2">
    <mergeCell ref="A1:C1"/>
    <mergeCell ref="A3:A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
  <sheetViews>
    <sheetView workbookViewId="0">
      <selection activeCell="A8" sqref="A8:XFD8"/>
    </sheetView>
  </sheetViews>
  <sheetFormatPr baseColWidth="10" defaultColWidth="12" defaultRowHeight="12.75" x14ac:dyDescent="0.2"/>
  <cols>
    <col min="1" max="1" width="12.33203125" customWidth="1"/>
    <col min="2" max="2" width="13.1640625" customWidth="1"/>
    <col min="3" max="3" width="25.6640625" customWidth="1"/>
    <col min="4" max="4" width="24.33203125" customWidth="1"/>
    <col min="5" max="5" width="21.5" customWidth="1"/>
    <col min="6" max="6" width="24.5" customWidth="1"/>
    <col min="7" max="7" width="23.83203125" customWidth="1"/>
  </cols>
  <sheetData>
    <row r="1" spans="1:7" ht="15" x14ac:dyDescent="0.2">
      <c r="A1" s="65" t="s">
        <v>18</v>
      </c>
      <c r="B1" s="65"/>
      <c r="C1" s="65"/>
      <c r="D1" s="65"/>
      <c r="E1" s="65"/>
      <c r="F1" s="65"/>
      <c r="G1" s="65"/>
    </row>
    <row r="2" spans="1:7" ht="15" x14ac:dyDescent="0.2">
      <c r="A2" s="68" t="s">
        <v>19</v>
      </c>
      <c r="B2" s="68"/>
      <c r="C2" s="68"/>
      <c r="D2" s="68"/>
      <c r="E2" s="68"/>
      <c r="F2" s="68"/>
      <c r="G2" s="68"/>
    </row>
    <row r="3" spans="1:7" ht="99.75" x14ac:dyDescent="0.2">
      <c r="A3" s="69" t="s">
        <v>20</v>
      </c>
      <c r="B3" s="70"/>
      <c r="C3" s="6" t="s">
        <v>21</v>
      </c>
      <c r="D3" s="6" t="s">
        <v>22</v>
      </c>
      <c r="E3" s="6" t="s">
        <v>23</v>
      </c>
      <c r="F3" s="6" t="s">
        <v>24</v>
      </c>
      <c r="G3" s="6" t="s">
        <v>25</v>
      </c>
    </row>
    <row r="4" spans="1:7" ht="85.5" x14ac:dyDescent="0.2">
      <c r="A4" s="69" t="s">
        <v>26</v>
      </c>
      <c r="B4" s="70"/>
      <c r="C4" s="6" t="s">
        <v>27</v>
      </c>
      <c r="D4" s="6" t="s">
        <v>28</v>
      </c>
      <c r="E4" s="6" t="s">
        <v>29</v>
      </c>
      <c r="F4" s="6" t="s">
        <v>30</v>
      </c>
      <c r="G4" s="6" t="s">
        <v>31</v>
      </c>
    </row>
    <row r="5" spans="1:7" s="8" customFormat="1" ht="14.25" x14ac:dyDescent="0.2">
      <c r="A5" s="71" t="s">
        <v>10</v>
      </c>
      <c r="B5" s="71" t="s">
        <v>11</v>
      </c>
      <c r="C5" s="7" t="s">
        <v>32</v>
      </c>
      <c r="D5" s="7" t="s">
        <v>33</v>
      </c>
      <c r="E5" s="7" t="s">
        <v>34</v>
      </c>
      <c r="F5" s="7" t="s">
        <v>35</v>
      </c>
      <c r="G5" s="7" t="s">
        <v>36</v>
      </c>
    </row>
    <row r="6" spans="1:7" ht="14.25" x14ac:dyDescent="0.2">
      <c r="A6" s="72"/>
      <c r="B6" s="72"/>
      <c r="C6" s="6">
        <v>1</v>
      </c>
      <c r="D6" s="6">
        <v>2</v>
      </c>
      <c r="E6" s="6">
        <v>3</v>
      </c>
      <c r="F6" s="6">
        <v>4</v>
      </c>
      <c r="G6" s="6">
        <v>5</v>
      </c>
    </row>
  </sheetData>
  <mergeCells count="6">
    <mergeCell ref="A1:G1"/>
    <mergeCell ref="A2:G2"/>
    <mergeCell ref="A3:B3"/>
    <mergeCell ref="A4:B4"/>
    <mergeCell ref="A5:A6"/>
    <mergeCell ref="B5:B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1"/>
  <sheetViews>
    <sheetView topLeftCell="A4" workbookViewId="0">
      <selection activeCell="B11" sqref="B11"/>
    </sheetView>
  </sheetViews>
  <sheetFormatPr baseColWidth="10" defaultColWidth="12" defaultRowHeight="12.75" x14ac:dyDescent="0.2"/>
  <cols>
    <col min="1" max="1" width="3.33203125" customWidth="1"/>
    <col min="2" max="2" width="22.1640625" customWidth="1"/>
    <col min="4" max="4" width="24.5" customWidth="1"/>
    <col min="5" max="5" width="24.1640625" customWidth="1"/>
    <col min="6" max="6" width="21.83203125" customWidth="1"/>
    <col min="7" max="7" width="24.33203125" customWidth="1"/>
    <col min="8" max="8" width="24.83203125" customWidth="1"/>
  </cols>
  <sheetData>
    <row r="1" spans="1:8" ht="15" x14ac:dyDescent="0.2">
      <c r="B1" s="65" t="s">
        <v>37</v>
      </c>
      <c r="C1" s="65"/>
      <c r="D1" s="65"/>
      <c r="E1" s="65"/>
      <c r="F1" s="65"/>
      <c r="G1" s="65"/>
      <c r="H1" s="65"/>
    </row>
    <row r="2" spans="1:8" ht="15" x14ac:dyDescent="0.2">
      <c r="B2" s="68" t="s">
        <v>19</v>
      </c>
      <c r="C2" s="68"/>
      <c r="D2" s="68"/>
      <c r="E2" s="68"/>
      <c r="F2" s="68"/>
      <c r="G2" s="68"/>
      <c r="H2" s="68"/>
    </row>
    <row r="3" spans="1:8" ht="99.75" x14ac:dyDescent="0.2">
      <c r="B3" s="69" t="s">
        <v>20</v>
      </c>
      <c r="C3" s="70"/>
      <c r="D3" s="6" t="s">
        <v>21</v>
      </c>
      <c r="E3" s="6" t="s">
        <v>22</v>
      </c>
      <c r="F3" s="6" t="s">
        <v>23</v>
      </c>
      <c r="G3" s="6" t="s">
        <v>24</v>
      </c>
      <c r="H3" s="6" t="s">
        <v>25</v>
      </c>
    </row>
    <row r="4" spans="1:8" ht="71.25" x14ac:dyDescent="0.2">
      <c r="B4" s="69" t="s">
        <v>26</v>
      </c>
      <c r="C4" s="70"/>
      <c r="D4" s="6" t="s">
        <v>27</v>
      </c>
      <c r="E4" s="6" t="s">
        <v>28</v>
      </c>
      <c r="F4" s="6" t="s">
        <v>29</v>
      </c>
      <c r="G4" s="6" t="s">
        <v>30</v>
      </c>
      <c r="H4" s="6" t="s">
        <v>31</v>
      </c>
    </row>
    <row r="5" spans="1:8" ht="14.25" x14ac:dyDescent="0.2">
      <c r="B5" s="71" t="s">
        <v>10</v>
      </c>
      <c r="C5" s="71" t="s">
        <v>11</v>
      </c>
      <c r="D5" s="7" t="s">
        <v>32</v>
      </c>
      <c r="E5" s="7" t="s">
        <v>33</v>
      </c>
      <c r="F5" s="7" t="s">
        <v>34</v>
      </c>
      <c r="G5" s="7" t="s">
        <v>35</v>
      </c>
      <c r="H5" s="7" t="s">
        <v>36</v>
      </c>
    </row>
    <row r="6" spans="1:8" ht="14.25" x14ac:dyDescent="0.2">
      <c r="B6" s="72"/>
      <c r="C6" s="72"/>
      <c r="D6" s="9">
        <v>1</v>
      </c>
      <c r="E6" s="9">
        <v>2</v>
      </c>
      <c r="F6" s="9">
        <v>3</v>
      </c>
      <c r="G6" s="9">
        <v>4</v>
      </c>
      <c r="H6" s="9">
        <v>5</v>
      </c>
    </row>
    <row r="7" spans="1:8" ht="42.75" x14ac:dyDescent="0.2">
      <c r="A7" s="66" t="s">
        <v>12</v>
      </c>
      <c r="B7" s="4" t="s">
        <v>13</v>
      </c>
      <c r="C7" s="5">
        <v>1</v>
      </c>
      <c r="D7" s="10">
        <v>2</v>
      </c>
      <c r="E7" s="10">
        <v>3</v>
      </c>
      <c r="F7" s="10">
        <v>4</v>
      </c>
      <c r="G7" s="11">
        <v>5</v>
      </c>
      <c r="H7" s="12">
        <v>6</v>
      </c>
    </row>
    <row r="8" spans="1:8" ht="42.75" x14ac:dyDescent="0.2">
      <c r="A8" s="67"/>
      <c r="B8" s="4" t="s">
        <v>14</v>
      </c>
      <c r="C8" s="5">
        <v>2</v>
      </c>
      <c r="D8" s="10">
        <v>3</v>
      </c>
      <c r="E8" s="10">
        <v>4</v>
      </c>
      <c r="F8" s="11">
        <v>5</v>
      </c>
      <c r="G8" s="12">
        <v>6</v>
      </c>
      <c r="H8" s="12">
        <v>7</v>
      </c>
    </row>
    <row r="9" spans="1:8" ht="57" x14ac:dyDescent="0.2">
      <c r="A9" s="67"/>
      <c r="B9" s="4" t="s">
        <v>15</v>
      </c>
      <c r="C9" s="5">
        <v>3</v>
      </c>
      <c r="D9" s="10">
        <v>4</v>
      </c>
      <c r="E9" s="11">
        <v>5</v>
      </c>
      <c r="F9" s="12">
        <v>6</v>
      </c>
      <c r="G9" s="12">
        <v>7</v>
      </c>
      <c r="H9" s="13">
        <v>8</v>
      </c>
    </row>
    <row r="10" spans="1:8" ht="42.75" x14ac:dyDescent="0.2">
      <c r="A10" s="67"/>
      <c r="B10" s="4" t="s">
        <v>16</v>
      </c>
      <c r="C10" s="5">
        <v>4</v>
      </c>
      <c r="D10" s="11">
        <v>5</v>
      </c>
      <c r="E10" s="12">
        <v>6</v>
      </c>
      <c r="F10" s="12">
        <v>7</v>
      </c>
      <c r="G10" s="13">
        <v>8</v>
      </c>
      <c r="H10" s="13">
        <v>9</v>
      </c>
    </row>
    <row r="11" spans="1:8" ht="42.75" x14ac:dyDescent="0.2">
      <c r="A11" s="67"/>
      <c r="B11" s="4" t="s">
        <v>17</v>
      </c>
      <c r="C11" s="5">
        <v>5</v>
      </c>
      <c r="D11" s="12">
        <v>6</v>
      </c>
      <c r="E11" s="12">
        <v>7</v>
      </c>
      <c r="F11" s="13">
        <v>8</v>
      </c>
      <c r="G11" s="13">
        <v>9</v>
      </c>
      <c r="H11" s="13">
        <v>10</v>
      </c>
    </row>
    <row r="15" spans="1:8" ht="13.5" thickBot="1" x14ac:dyDescent="0.25"/>
    <row r="16" spans="1:8" ht="13.5" thickBot="1" x14ac:dyDescent="0.25">
      <c r="B16" s="80" t="s">
        <v>52</v>
      </c>
      <c r="C16" s="81"/>
      <c r="D16" s="81"/>
      <c r="E16" s="81"/>
      <c r="F16" s="81"/>
      <c r="G16" s="82"/>
    </row>
    <row r="17" spans="2:7" ht="15.75" x14ac:dyDescent="0.2">
      <c r="B17" s="83" t="s">
        <v>53</v>
      </c>
      <c r="C17" s="84"/>
      <c r="D17" s="84"/>
      <c r="E17" s="85"/>
      <c r="F17" s="86" t="s">
        <v>54</v>
      </c>
      <c r="G17" s="87"/>
    </row>
    <row r="18" spans="2:7" ht="14.25" x14ac:dyDescent="0.2">
      <c r="B18" s="77" t="s">
        <v>55</v>
      </c>
      <c r="C18" s="78"/>
      <c r="D18" s="78"/>
      <c r="E18" s="79"/>
      <c r="F18" s="88" t="s">
        <v>59</v>
      </c>
      <c r="G18" s="89"/>
    </row>
    <row r="19" spans="2:7" ht="15.75" x14ac:dyDescent="0.2">
      <c r="B19" s="15" t="s">
        <v>56</v>
      </c>
      <c r="C19" s="16"/>
      <c r="D19" s="16"/>
      <c r="E19" s="17"/>
      <c r="F19" s="90" t="s">
        <v>60</v>
      </c>
      <c r="G19" s="91"/>
    </row>
    <row r="20" spans="2:7" ht="15.75" x14ac:dyDescent="0.2">
      <c r="B20" s="18" t="s">
        <v>57</v>
      </c>
      <c r="C20" s="19"/>
      <c r="D20" s="19"/>
      <c r="E20" s="20"/>
      <c r="F20" s="73">
        <v>5</v>
      </c>
      <c r="G20" s="74"/>
    </row>
    <row r="21" spans="2:7" ht="16.5" thickBot="1" x14ac:dyDescent="0.25">
      <c r="B21" s="21" t="s">
        <v>58</v>
      </c>
      <c r="C21" s="22"/>
      <c r="D21" s="22"/>
      <c r="E21" s="23"/>
      <c r="F21" s="75" t="s">
        <v>61</v>
      </c>
      <c r="G21" s="76"/>
    </row>
  </sheetData>
  <mergeCells count="15">
    <mergeCell ref="F20:G20"/>
    <mergeCell ref="F21:G21"/>
    <mergeCell ref="B18:E18"/>
    <mergeCell ref="B16:G16"/>
    <mergeCell ref="B17:E17"/>
    <mergeCell ref="F17:G17"/>
    <mergeCell ref="F18:G18"/>
    <mergeCell ref="F19:G19"/>
    <mergeCell ref="A7:A11"/>
    <mergeCell ref="B1:H1"/>
    <mergeCell ref="B2:H2"/>
    <mergeCell ref="B3:C3"/>
    <mergeCell ref="B4:C4"/>
    <mergeCell ref="B5:B6"/>
    <mergeCell ref="C5:C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DE19E-144B-4FAA-B2B4-A34AB301162F}">
  <dimension ref="A1:L21"/>
  <sheetViews>
    <sheetView workbookViewId="0">
      <selection activeCell="J13" sqref="J13"/>
    </sheetView>
  </sheetViews>
  <sheetFormatPr baseColWidth="10" defaultColWidth="12" defaultRowHeight="12.75" x14ac:dyDescent="0.2"/>
  <cols>
    <col min="1" max="1" width="3.33203125" customWidth="1"/>
    <col min="2" max="2" width="22.1640625" customWidth="1"/>
    <col min="4" max="4" width="24.5" customWidth="1"/>
    <col min="5" max="5" width="24.1640625" customWidth="1"/>
    <col min="6" max="6" width="21.83203125" customWidth="1"/>
    <col min="7" max="7" width="24.33203125" customWidth="1"/>
    <col min="8" max="8" width="24.83203125" customWidth="1"/>
    <col min="11" max="11" width="18" hidden="1" customWidth="1"/>
    <col min="12" max="12" width="17.6640625" hidden="1" customWidth="1"/>
  </cols>
  <sheetData>
    <row r="1" spans="1:12" ht="15" x14ac:dyDescent="0.2">
      <c r="B1" s="65" t="s">
        <v>37</v>
      </c>
      <c r="C1" s="65"/>
      <c r="D1" s="65"/>
      <c r="E1" s="65"/>
      <c r="F1" s="65"/>
      <c r="G1" s="65"/>
      <c r="H1" s="65"/>
    </row>
    <row r="2" spans="1:12" ht="15" x14ac:dyDescent="0.2">
      <c r="B2" s="68" t="s">
        <v>19</v>
      </c>
      <c r="C2" s="68"/>
      <c r="D2" s="68"/>
      <c r="E2" s="68"/>
      <c r="F2" s="68"/>
      <c r="G2" s="68"/>
      <c r="H2" s="68"/>
    </row>
    <row r="3" spans="1:12" ht="99.75" x14ac:dyDescent="0.2">
      <c r="B3" s="69" t="s">
        <v>20</v>
      </c>
      <c r="C3" s="70"/>
      <c r="D3" s="6" t="s">
        <v>21</v>
      </c>
      <c r="E3" s="6" t="s">
        <v>22</v>
      </c>
      <c r="F3" s="6" t="s">
        <v>23</v>
      </c>
      <c r="G3" s="6" t="s">
        <v>24</v>
      </c>
      <c r="H3" s="6" t="s">
        <v>25</v>
      </c>
    </row>
    <row r="4" spans="1:12" ht="71.25" x14ac:dyDescent="0.2">
      <c r="B4" s="69" t="s">
        <v>26</v>
      </c>
      <c r="C4" s="70"/>
      <c r="D4" s="6" t="s">
        <v>27</v>
      </c>
      <c r="E4" s="6" t="s">
        <v>28</v>
      </c>
      <c r="F4" s="6" t="s">
        <v>29</v>
      </c>
      <c r="G4" s="6" t="s">
        <v>30</v>
      </c>
      <c r="H4" s="6" t="s">
        <v>31</v>
      </c>
    </row>
    <row r="5" spans="1:12" ht="15" x14ac:dyDescent="0.2">
      <c r="B5" s="71" t="s">
        <v>10</v>
      </c>
      <c r="C5" s="71" t="s">
        <v>11</v>
      </c>
      <c r="D5" s="7" t="s">
        <v>32</v>
      </c>
      <c r="E5" s="7" t="s">
        <v>33</v>
      </c>
      <c r="F5" s="7" t="s">
        <v>34</v>
      </c>
      <c r="G5" s="7" t="s">
        <v>35</v>
      </c>
      <c r="H5" s="7" t="s">
        <v>36</v>
      </c>
      <c r="K5" s="2" t="s">
        <v>47</v>
      </c>
      <c r="L5" s="2" t="s">
        <v>45</v>
      </c>
    </row>
    <row r="6" spans="1:12" ht="14.25" x14ac:dyDescent="0.2">
      <c r="B6" s="72"/>
      <c r="C6" s="72"/>
      <c r="D6" s="9">
        <v>1</v>
      </c>
      <c r="E6" s="9">
        <v>2</v>
      </c>
      <c r="F6" s="9">
        <v>3</v>
      </c>
      <c r="G6" s="9">
        <v>4</v>
      </c>
      <c r="H6" s="9">
        <v>5</v>
      </c>
      <c r="K6" s="6" t="s">
        <v>71</v>
      </c>
      <c r="L6" s="6" t="s">
        <v>32</v>
      </c>
    </row>
    <row r="7" spans="1:12" ht="15" x14ac:dyDescent="0.2">
      <c r="A7" s="66" t="s">
        <v>12</v>
      </c>
      <c r="B7" s="4" t="s">
        <v>71</v>
      </c>
      <c r="C7" s="5">
        <v>1</v>
      </c>
      <c r="D7" s="46">
        <v>2</v>
      </c>
      <c r="E7" s="46">
        <v>3</v>
      </c>
      <c r="F7" s="46">
        <v>4</v>
      </c>
      <c r="G7" s="47">
        <v>5</v>
      </c>
      <c r="H7" s="48">
        <v>6</v>
      </c>
      <c r="K7" s="6" t="s">
        <v>85</v>
      </c>
      <c r="L7" s="6" t="s">
        <v>33</v>
      </c>
    </row>
    <row r="8" spans="1:12" ht="15" x14ac:dyDescent="0.2">
      <c r="A8" s="67"/>
      <c r="B8" s="4" t="s">
        <v>85</v>
      </c>
      <c r="C8" s="5">
        <v>2</v>
      </c>
      <c r="D8" s="46">
        <v>3</v>
      </c>
      <c r="E8" s="46">
        <v>4</v>
      </c>
      <c r="F8" s="47">
        <v>5</v>
      </c>
      <c r="G8" s="48">
        <v>6</v>
      </c>
      <c r="H8" s="48">
        <v>7</v>
      </c>
      <c r="K8" s="6" t="s">
        <v>123</v>
      </c>
      <c r="L8" s="6" t="s">
        <v>34</v>
      </c>
    </row>
    <row r="9" spans="1:12" ht="15" x14ac:dyDescent="0.2">
      <c r="A9" s="67"/>
      <c r="B9" s="4" t="s">
        <v>123</v>
      </c>
      <c r="C9" s="5">
        <v>3</v>
      </c>
      <c r="D9" s="46">
        <v>4</v>
      </c>
      <c r="E9" s="47">
        <v>5</v>
      </c>
      <c r="F9" s="48">
        <v>6</v>
      </c>
      <c r="G9" s="48">
        <v>7</v>
      </c>
      <c r="H9" s="45">
        <v>8</v>
      </c>
      <c r="K9" s="6" t="s">
        <v>103</v>
      </c>
      <c r="L9" s="6" t="s">
        <v>35</v>
      </c>
    </row>
    <row r="10" spans="1:12" ht="15" x14ac:dyDescent="0.2">
      <c r="A10" s="67"/>
      <c r="B10" s="4" t="s">
        <v>103</v>
      </c>
      <c r="C10" s="5">
        <v>4</v>
      </c>
      <c r="D10" s="47">
        <v>5</v>
      </c>
      <c r="E10" s="48">
        <v>6</v>
      </c>
      <c r="F10" s="48">
        <v>7</v>
      </c>
      <c r="G10" s="45">
        <v>8</v>
      </c>
      <c r="H10" s="45">
        <v>9</v>
      </c>
      <c r="K10" s="6" t="s">
        <v>124</v>
      </c>
      <c r="L10" s="6" t="s">
        <v>36</v>
      </c>
    </row>
    <row r="11" spans="1:12" ht="15" x14ac:dyDescent="0.2">
      <c r="A11" s="67"/>
      <c r="B11" s="4" t="s">
        <v>124</v>
      </c>
      <c r="C11" s="5">
        <v>5</v>
      </c>
      <c r="D11" s="48">
        <v>6</v>
      </c>
      <c r="E11" s="48">
        <v>7</v>
      </c>
      <c r="F11" s="45">
        <v>8</v>
      </c>
      <c r="G11" s="45">
        <v>9</v>
      </c>
      <c r="H11" s="45">
        <v>10</v>
      </c>
    </row>
    <row r="15" spans="1:12" ht="13.5" thickBot="1" x14ac:dyDescent="0.25"/>
    <row r="16" spans="1:12" ht="13.5" thickBot="1" x14ac:dyDescent="0.25">
      <c r="B16" s="80" t="s">
        <v>52</v>
      </c>
      <c r="C16" s="81"/>
      <c r="D16" s="81"/>
      <c r="E16" s="81"/>
      <c r="F16" s="81"/>
      <c r="G16" s="82"/>
    </row>
    <row r="17" spans="2:7" ht="15.75" x14ac:dyDescent="0.2">
      <c r="B17" s="83" t="s">
        <v>53</v>
      </c>
      <c r="C17" s="84"/>
      <c r="D17" s="84"/>
      <c r="E17" s="85"/>
      <c r="F17" s="86" t="s">
        <v>54</v>
      </c>
      <c r="G17" s="87"/>
    </row>
    <row r="18" spans="2:7" ht="14.25" customHeight="1" x14ac:dyDescent="0.2">
      <c r="B18" s="77" t="s">
        <v>125</v>
      </c>
      <c r="C18" s="78"/>
      <c r="D18" s="78"/>
      <c r="E18" s="79"/>
      <c r="F18" s="88" t="s">
        <v>59</v>
      </c>
      <c r="G18" s="89"/>
    </row>
    <row r="19" spans="2:7" ht="15.75" x14ac:dyDescent="0.2">
      <c r="B19" s="92" t="s">
        <v>126</v>
      </c>
      <c r="C19" s="93"/>
      <c r="D19" s="93"/>
      <c r="E19" s="94"/>
      <c r="F19" s="90" t="s">
        <v>60</v>
      </c>
      <c r="G19" s="91"/>
    </row>
    <row r="20" spans="2:7" ht="15.75" x14ac:dyDescent="0.2">
      <c r="B20" s="95" t="s">
        <v>127</v>
      </c>
      <c r="C20" s="96"/>
      <c r="D20" s="96"/>
      <c r="E20" s="97"/>
      <c r="F20" s="73">
        <v>5</v>
      </c>
      <c r="G20" s="74"/>
    </row>
    <row r="21" spans="2:7" ht="16.5" thickBot="1" x14ac:dyDescent="0.25">
      <c r="B21" s="98" t="s">
        <v>128</v>
      </c>
      <c r="C21" s="99"/>
      <c r="D21" s="99"/>
      <c r="E21" s="100"/>
      <c r="F21" s="75" t="s">
        <v>61</v>
      </c>
      <c r="G21" s="76"/>
    </row>
  </sheetData>
  <mergeCells count="18">
    <mergeCell ref="B1:H1"/>
    <mergeCell ref="B2:H2"/>
    <mergeCell ref="B3:C3"/>
    <mergeCell ref="B4:C4"/>
    <mergeCell ref="B5:B6"/>
    <mergeCell ref="C5:C6"/>
    <mergeCell ref="A7:A11"/>
    <mergeCell ref="B16:G16"/>
    <mergeCell ref="B17:E17"/>
    <mergeCell ref="F17:G17"/>
    <mergeCell ref="B18:E18"/>
    <mergeCell ref="F18:G18"/>
    <mergeCell ref="F19:G19"/>
    <mergeCell ref="F20:G20"/>
    <mergeCell ref="F21:G21"/>
    <mergeCell ref="B19:E19"/>
    <mergeCell ref="B20:E20"/>
    <mergeCell ref="B21:E21"/>
  </mergeCells>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FB59E50840EAC45A9D6B527E4C5A452" ma:contentTypeVersion="15" ma:contentTypeDescription="Crear nuevo documento." ma:contentTypeScope="" ma:versionID="e5252eb605aaf5f2d3db48cd151ce3c3">
  <xsd:schema xmlns:xsd="http://www.w3.org/2001/XMLSchema" xmlns:xs="http://www.w3.org/2001/XMLSchema" xmlns:p="http://schemas.microsoft.com/office/2006/metadata/properties" xmlns:ns3="786ec8d0-e82b-4b8c-8faf-d4b9ab233ed4" xmlns:ns4="759d84c1-f3f5-4d92-a3c8-ab20a5bef85a" targetNamespace="http://schemas.microsoft.com/office/2006/metadata/properties" ma:root="true" ma:fieldsID="0babea12534379377550f1f7632f8e88" ns3:_="" ns4:_="">
    <xsd:import namespace="786ec8d0-e82b-4b8c-8faf-d4b9ab233ed4"/>
    <xsd:import namespace="759d84c1-f3f5-4d92-a3c8-ab20a5bef85a"/>
    <xsd:element name="properties">
      <xsd:complexType>
        <xsd:sequence>
          <xsd:element name="documentManagement">
            <xsd:complexType>
              <xsd:all>
                <xsd:element ref="ns3:MediaServiceMetadata" minOccurs="0"/>
                <xsd:element ref="ns3:MediaServiceFastMetadata" minOccurs="0"/>
                <xsd:element ref="ns3:MediaServiceDateTaken" minOccurs="0"/>
                <xsd:element ref="ns4:SharedWithUsers" minOccurs="0"/>
                <xsd:element ref="ns4:SharedWithDetails" minOccurs="0"/>
                <xsd:element ref="ns4:SharingHintHash" minOccurs="0"/>
                <xsd:element ref="ns3:MediaServiceAutoTags" minOccurs="0"/>
                <xsd:element ref="ns3:MediaServiceOCR" minOccurs="0"/>
                <xsd:element ref="ns3:MediaServiceEventHashCode" minOccurs="0"/>
                <xsd:element ref="ns3:MediaServiceGenerationTime" minOccurs="0"/>
                <xsd:element ref="ns3:MediaServiceAutoKeyPoints" minOccurs="0"/>
                <xsd:element ref="ns3:MediaServiceKeyPoints" minOccurs="0"/>
                <xsd:element ref="ns3:MediaServiceLocation"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6ec8d0-e82b-4b8c-8faf-d4b9ab233ed4"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59d84c1-f3f5-4d92-a3c8-ab20a5bef85a" elementFormDefault="qualified">
    <xsd:import namespace="http://schemas.microsoft.com/office/2006/documentManagement/types"/>
    <xsd:import namespace="http://schemas.microsoft.com/office/infopath/2007/PartnerControls"/>
    <xsd:element name="SharedWithUsers" ma:index="11"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description="" ma:internalName="SharedWithDetails" ma:readOnly="true">
      <xsd:simpleType>
        <xsd:restriction base="dms:Note">
          <xsd:maxLength value="255"/>
        </xsd:restriction>
      </xsd:simpleType>
    </xsd:element>
    <xsd:element name="SharingHintHash" ma:index="13" nillable="true" ma:displayName="Hash de la sugerencia para compartir"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786ec8d0-e82b-4b8c-8faf-d4b9ab233ed4" xsi:nil="true"/>
  </documentManagement>
</p:properties>
</file>

<file path=customXml/itemProps1.xml><?xml version="1.0" encoding="utf-8"?>
<ds:datastoreItem xmlns:ds="http://schemas.openxmlformats.org/officeDocument/2006/customXml" ds:itemID="{B31D803D-7235-4A54-9196-CAF18AFC4E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6ec8d0-e82b-4b8c-8faf-d4b9ab233ed4"/>
    <ds:schemaRef ds:uri="759d84c1-f3f5-4d92-a3c8-ab20a5bef8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840DC4C-853E-4C70-9F29-22C5884FADE2}">
  <ds:schemaRefs>
    <ds:schemaRef ds:uri="http://schemas.microsoft.com/sharepoint/v3/contenttype/forms"/>
  </ds:schemaRefs>
</ds:datastoreItem>
</file>

<file path=customXml/itemProps3.xml><?xml version="1.0" encoding="utf-8"?>
<ds:datastoreItem xmlns:ds="http://schemas.openxmlformats.org/officeDocument/2006/customXml" ds:itemID="{412BD934-574F-4BF3-B016-0D11F3D560DF}">
  <ds:schemaRefs>
    <ds:schemaRef ds:uri="759d84c1-f3f5-4d92-a3c8-ab20a5bef85a"/>
    <ds:schemaRef ds:uri="http://schemas.openxmlformats.org/package/2006/metadata/core-properties"/>
    <ds:schemaRef ds:uri="http://schemas.microsoft.com/office/2006/documentManagement/types"/>
    <ds:schemaRef ds:uri="786ec8d0-e82b-4b8c-8faf-d4b9ab233ed4"/>
    <ds:schemaRef ds:uri="http://schemas.microsoft.com/office/2006/metadata/properties"/>
    <ds:schemaRef ds:uri="http://purl.org/dc/terms/"/>
    <ds:schemaRef ds:uri="http://schemas.microsoft.com/office/infopath/2007/PartnerControls"/>
    <ds:schemaRef ds:uri="http://www.w3.org/XML/1998/namespace"/>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MATRIZ RIESGOS - SERVICIOS</vt:lpstr>
      <vt:lpstr>TABLA 1</vt:lpstr>
      <vt:lpstr>TABLA 2</vt:lpstr>
      <vt:lpstr>TABLA 3</vt:lpstr>
      <vt:lpstr>MATRIZ DE TRABAJO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Online2PDF.com</dc:creator>
  <cp:keywords/>
  <dc:description/>
  <cp:lastModifiedBy>Juliana Bocanegra</cp:lastModifiedBy>
  <cp:revision/>
  <cp:lastPrinted>2021-02-09T16:31:06Z</cp:lastPrinted>
  <dcterms:created xsi:type="dcterms:W3CDTF">2020-05-08T17:29:29Z</dcterms:created>
  <dcterms:modified xsi:type="dcterms:W3CDTF">2026-03-12T23:54:38Z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0x010100CFB59E50840EAC45A9D6B527E4C5A452</vt:lpwstr>
  </property>
</Properties>
</file>