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:\Mi unidad\ATENCION 2025\FUNDACION CORALINA\13004212025- VIIRGEN\ENTREGA DE RPP NO ATENCION\"/>
    </mc:Choice>
  </mc:AlternateContent>
  <xr:revisionPtr revIDLastSave="0" documentId="13_ncr:1_{863121BA-02AA-439C-8267-13EDE0EAB4BD}" xr6:coauthVersionLast="47" xr6:coauthVersionMax="47" xr10:uidLastSave="{00000000-0000-0000-0000-000000000000}"/>
  <bookViews>
    <workbookView xWindow="-110" yWindow="-110" windowWidth="19420" windowHeight="10300" xr2:uid="{3AC8C5F5-D3EA-43AF-8508-1C4852126FB3}"/>
  </bookViews>
  <sheets>
    <sheet name="hoja 1" sheetId="2" r:id="rId1"/>
  </sheets>
  <definedNames>
    <definedName name="_xlnm._FilterDatabase" localSheetId="0" hidden="1">'hoja 1'!$A$13:$K$28</definedName>
    <definedName name="_xlnm.Print_Area" localSheetId="0">'hoja 1'!$A$1:$K$56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2" l="1"/>
  <c r="K17" i="2"/>
  <c r="K18" i="2"/>
  <c r="K19" i="2"/>
  <c r="K20" i="2"/>
  <c r="K21" i="2"/>
  <c r="K22" i="2"/>
  <c r="K23" i="2"/>
  <c r="K24" i="2"/>
  <c r="K25" i="2"/>
  <c r="I17" i="2"/>
  <c r="I16" i="2"/>
  <c r="I18" i="2"/>
  <c r="I19" i="2"/>
  <c r="I20" i="2"/>
  <c r="I21" i="2"/>
  <c r="I22" i="2"/>
  <c r="I23" i="2"/>
  <c r="I24" i="2"/>
  <c r="I25" i="2"/>
  <c r="G16" i="2"/>
  <c r="G17" i="2"/>
  <c r="G18" i="2"/>
  <c r="G19" i="2"/>
  <c r="G20" i="2"/>
  <c r="G21" i="2"/>
  <c r="G22" i="2"/>
  <c r="G23" i="2"/>
  <c r="G24" i="2"/>
  <c r="G26" i="2" s="1"/>
  <c r="G25" i="2"/>
  <c r="A16" i="2"/>
  <c r="A17" i="2" s="1"/>
  <c r="A18" i="2" s="1"/>
  <c r="A19" i="2" s="1"/>
  <c r="A20" i="2" s="1"/>
  <c r="A21" i="2" s="1"/>
  <c r="A22" i="2" s="1"/>
  <c r="A23" i="2" s="1"/>
  <c r="A24" i="2" s="1"/>
  <c r="A25" i="2" s="1"/>
  <c r="K15" i="2"/>
  <c r="I15" i="2"/>
  <c r="G15" i="2"/>
  <c r="G28" i="2" l="1"/>
  <c r="I26" i="2"/>
  <c r="K26" i="2"/>
  <c r="K28" i="2" l="1"/>
  <c r="I28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<sst xmlns="http://schemas.openxmlformats.org/spreadsheetml/2006/main" count="93" uniqueCount="69">
  <si>
    <t>PROCESO
PROMOCIÓN Y PREVENCIÓN
FORMATO CUADRO COMPARATIVO DE COTIZACIONES Y OFERTAS -EAS-</t>
  </si>
  <si>
    <t>Página 1 de 1</t>
  </si>
  <si>
    <t>REGIONAL:</t>
  </si>
  <si>
    <t>OBJETO CONTRACTUAL:</t>
  </si>
  <si>
    <t>ÍTEM</t>
  </si>
  <si>
    <r>
      <t>DESCRIPCIÓN</t>
    </r>
    <r>
      <rPr>
        <b/>
        <u/>
        <sz val="11.5"/>
        <rFont val="Arial"/>
        <family val="2"/>
      </rPr>
      <t xml:space="preserve"> DETALLADA</t>
    </r>
    <r>
      <rPr>
        <b/>
        <sz val="11.5"/>
        <rFont val="Arial"/>
        <family val="2"/>
      </rPr>
      <t xml:space="preserve"> DEL ELEMENTO
(marca, referencia, serial y modelo)</t>
    </r>
  </si>
  <si>
    <r>
      <t xml:space="preserve">CANTIDAD
</t>
    </r>
    <r>
      <rPr>
        <b/>
        <sz val="10"/>
        <rFont val="Arial"/>
        <family val="2"/>
      </rPr>
      <t>(</t>
    </r>
    <r>
      <rPr>
        <b/>
        <u/>
        <sz val="10"/>
        <rFont val="Arial"/>
        <family val="2"/>
      </rPr>
      <t>Escribir sólo números</t>
    </r>
    <r>
      <rPr>
        <b/>
        <sz val="10"/>
        <rFont val="Arial"/>
        <family val="2"/>
      </rPr>
      <t>)</t>
    </r>
  </si>
  <si>
    <r>
      <t xml:space="preserve">UNIDAD DE MEDIDAD 
</t>
    </r>
    <r>
      <rPr>
        <b/>
        <sz val="10"/>
        <rFont val="Arial"/>
        <family val="2"/>
      </rPr>
      <t>(Ej: Docena, Juego, Set o Kit, otros)</t>
    </r>
  </si>
  <si>
    <t>PROVEEDOR NO. 2</t>
  </si>
  <si>
    <t>PROVEEDOR NO. 3</t>
  </si>
  <si>
    <t>PRECIO UNITARIO ($)</t>
  </si>
  <si>
    <t>TOTAL 
($)</t>
  </si>
  <si>
    <t>unidad .</t>
  </si>
  <si>
    <t>SUBTOTAL:</t>
  </si>
  <si>
    <t>SUBTOTAL</t>
  </si>
  <si>
    <t>IVA:</t>
  </si>
  <si>
    <t>IVA</t>
  </si>
  <si>
    <t>TOTAL:</t>
  </si>
  <si>
    <t>DATOS DEL PROVEEDOR</t>
  </si>
  <si>
    <r>
      <t xml:space="preserve">NOMBRE DEL PROVEEDOR </t>
    </r>
    <r>
      <rPr>
        <b/>
        <sz val="8"/>
        <rFont val="Arial"/>
        <family val="2"/>
      </rPr>
      <t>(Escriba conforme al Certificado de Existencia y Representación Legal o Certificado de la Cámara de Comercio)</t>
    </r>
  </si>
  <si>
    <r>
      <t xml:space="preserve">NIT DEL PROVEEDOR </t>
    </r>
    <r>
      <rPr>
        <b/>
        <sz val="8"/>
        <rFont val="Arial"/>
        <family val="2"/>
      </rPr>
      <t>(Escriba el número sin digito de verificación, ni comas u otros caracteres especiales e intermedios o entre números)</t>
    </r>
  </si>
  <si>
    <r>
      <t xml:space="preserve">TELÉFONO DEL PROVEEDOR </t>
    </r>
    <r>
      <rPr>
        <b/>
        <sz val="8"/>
        <rFont val="Arial"/>
        <family val="2"/>
      </rPr>
      <t>(Escriba el número conmutador, PBX de la empresa y el número celular corporativo del Representante Legal)</t>
    </r>
  </si>
  <si>
    <r>
      <t xml:space="preserve">FECHA DE COTIZACIÓN </t>
    </r>
    <r>
      <rPr>
        <b/>
        <sz val="8"/>
        <rFont val="Arial"/>
        <family val="2"/>
      </rPr>
      <t>(Escribir en formato DD/AA/AAAA)</t>
    </r>
  </si>
  <si>
    <r>
      <t xml:space="preserve">VIGENCIA DE COTIZACIÓN </t>
    </r>
    <r>
      <rPr>
        <b/>
        <sz val="8"/>
        <rFont val="Arial"/>
        <family val="2"/>
      </rPr>
      <t>(Días)</t>
    </r>
  </si>
  <si>
    <t>30 DIAS</t>
  </si>
  <si>
    <r>
      <t xml:space="preserve">TIEMPO DE ENTREGA </t>
    </r>
    <r>
      <rPr>
        <b/>
        <sz val="8"/>
        <rFont val="Arial"/>
        <family val="2"/>
      </rPr>
      <t>(Días)</t>
    </r>
  </si>
  <si>
    <t>15 DIAS</t>
  </si>
  <si>
    <t>CONDICIONES DE ENTREGA:</t>
  </si>
  <si>
    <r>
      <t xml:space="preserve">SERVICIO POSVENTA </t>
    </r>
    <r>
      <rPr>
        <b/>
        <sz val="8"/>
        <rFont val="Arial"/>
        <family val="2"/>
      </rPr>
      <t>(cambios, garantías, devoluciones, etc)</t>
    </r>
  </si>
  <si>
    <t>FORMA DE PAGO</t>
  </si>
  <si>
    <t>NOTAS O ACLARACIONES:</t>
  </si>
  <si>
    <t xml:space="preserve">Entrega: </t>
  </si>
  <si>
    <t>Recibe:</t>
  </si>
  <si>
    <t xml:space="preserve">Fecha Entrega: </t>
  </si>
  <si>
    <t>Fecha de recibido</t>
  </si>
  <si>
    <t>REPRESENTANTE LEGAL DE LA EAS</t>
  </si>
  <si>
    <t xml:space="preserve">FIRMA DEL SUPERVISOR (A) </t>
  </si>
  <si>
    <t>Nombre _________________________________</t>
  </si>
  <si>
    <t>Nombre</t>
  </si>
  <si>
    <t>Cédula: _________________________________</t>
  </si>
  <si>
    <t>Cédula</t>
  </si>
  <si>
    <t>Cel: ____________________________________</t>
  </si>
  <si>
    <t>Cel</t>
  </si>
  <si>
    <r>
      <rPr>
        <sz val="12"/>
        <rFont val="Tempus Sans ITC"/>
        <family val="5"/>
      </rPr>
      <t xml:space="preserve">Antes de imprimir este documento… piense en el medio ambiente! </t>
    </r>
    <r>
      <rPr>
        <sz val="12"/>
        <rFont val="Arial"/>
        <family val="2"/>
      </rPr>
      <t xml:space="preserve"> 
</t>
    </r>
    <r>
      <rPr>
        <sz val="6"/>
        <rFont val="Arial"/>
        <family val="2"/>
      </rPr>
      <t xml:space="preserve">     Cualquier copia impresa de este documento se considera como COPIA NO CONTROLADA
LOS DATOS PROPORCIONADOS SERAN TRATADOS DE ACUERDO A LA POLITICA DE TRATAMIENTO DE DATOS PERSONALES DEL ICBF Y A LA LEY 1581 DE 2012</t>
    </r>
  </si>
  <si>
    <t>transferencia electronica</t>
  </si>
  <si>
    <t xml:space="preserve">PROVEEDOR NO. 1 </t>
  </si>
  <si>
    <t>PROVISIONES DOTACIONES LA CANDELARIA SAS</t>
  </si>
  <si>
    <t>901423900-8</t>
  </si>
  <si>
    <t>CRUZ ELENA GIRALDO ZAPATA</t>
  </si>
  <si>
    <t>32390123-6</t>
  </si>
  <si>
    <t>DISTRIBUCIONES EL GANGAZO YG</t>
  </si>
  <si>
    <t>1143332127-1</t>
  </si>
  <si>
    <t>LECHE LIQUIDA</t>
  </si>
  <si>
    <t>PLATANO</t>
  </si>
  <si>
    <t>LENTEJA BJ *250gr</t>
  </si>
  <si>
    <t>ACEITE IDEAL X 500</t>
  </si>
  <si>
    <t>MANGO KILO</t>
  </si>
  <si>
    <t>ZANAHORIA KILO</t>
  </si>
  <si>
    <t>BOLSA CON STIKERS</t>
  </si>
  <si>
    <t>TRANSPORT LOGÍSTICA</t>
  </si>
  <si>
    <t>ESPAGUETI COMARICO X500</t>
  </si>
  <si>
    <t>HUEVOS KIKE AA</t>
  </si>
  <si>
    <t>ARROZ SABROSON BOLSA X 500 GR</t>
  </si>
  <si>
    <t xml:space="preserve">No. CONVENIO / CONTRATO DE APORTE / RESOLUCIÓN: </t>
  </si>
  <si>
    <t xml:space="preserve">NOMBRE COMPLETO DEL SUPERVISOR: </t>
  </si>
  <si>
    <t>EVA ALVAREZ LIGARDO</t>
  </si>
  <si>
    <t>PRESTAR LOS SERVICIOS DE EDUCACIÓN INICIAL EN EL MARCO DE LA ATENCIÓN INTEGRAL EN CENTROS DE DESARROLLO INFANTIL -CDI- DE CONFORMIDAD CON EL MANUAL OPERATIVO DE LA MODALIDAD INSTITUCIONAL, EL LINEAMIENTO TÉCNICO PARA LA ATENCIÓN A LA PRIMERA INFANCIA Y LAS DIRECTRICES ESTABLECIDAS POR EL ICBF, EN ARMONÍA CON LA POLÍTICA DE ESTADO PARA EL DESARROLLO INTEGRAL DE LA PRIMERA INFANCIA, DE CERO A SIEMPRE</t>
  </si>
  <si>
    <t>BOLIVAR</t>
  </si>
  <si>
    <t>VANESA MORENO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</si>
</sst>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\ #,##0"/>
    <numFmt numFmtId="166" formatCode="_-&quot;$&quot;\ * #,##0_-;\-&quot;$&quot;\ * #,##0_-;_-&quot;$&quot;\ 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1.5"/>
      <name val="Arial"/>
      <family val="2"/>
    </font>
    <font>
      <b/>
      <u/>
      <sz val="11.5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6"/>
      <name val="Arial"/>
      <family val="2"/>
    </font>
    <font>
      <sz val="11"/>
      <name val="Arial"/>
      <family val="5"/>
    </font>
    <font>
      <sz val="12"/>
      <name val="Tempus Sans ITC"/>
      <family val="5"/>
    </font>
    <font>
      <sz val="11"/>
      <color rgb="FF000000"/>
      <name val="Calibri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2" fillId="0" borderId="3" xfId="0" applyFont="1" applyBorder="1"/>
    <xf numFmtId="0" fontId="4" fillId="0" borderId="14" xfId="0" applyFont="1" applyBorder="1"/>
    <xf numFmtId="164" fontId="4" fillId="0" borderId="14" xfId="1" applyFont="1" applyFill="1" applyBorder="1" applyAlignment="1"/>
    <xf numFmtId="0" fontId="4" fillId="0" borderId="14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15" xfId="0" applyFont="1" applyBorder="1" applyAlignment="1">
      <alignment horizontal="center" vertical="center"/>
    </xf>
    <xf numFmtId="164" fontId="4" fillId="0" borderId="15" xfId="1" applyFont="1" applyFill="1" applyBorder="1" applyAlignment="1">
      <alignment horizontal="center" vertical="center"/>
    </xf>
    <xf numFmtId="0" fontId="3" fillId="0" borderId="6" xfId="0" applyFont="1" applyBorder="1"/>
    <xf numFmtId="0" fontId="4" fillId="0" borderId="0" xfId="0" applyFont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7" xfId="0" applyFont="1" applyBorder="1"/>
    <xf numFmtId="0" fontId="3" fillId="0" borderId="18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0" xfId="0" applyFont="1" applyAlignment="1">
      <alignment vertical="center"/>
    </xf>
    <xf numFmtId="164" fontId="4" fillId="0" borderId="18" xfId="1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6" fillId="0" borderId="27" xfId="1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64" fontId="4" fillId="0" borderId="31" xfId="1" applyFont="1" applyFill="1" applyBorder="1" applyAlignment="1">
      <alignment horizontal="right" vertical="center"/>
    </xf>
    <xf numFmtId="164" fontId="4" fillId="0" borderId="3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164" fontId="8" fillId="0" borderId="34" xfId="1" applyFont="1" applyFill="1" applyBorder="1" applyAlignment="1">
      <alignment horizontal="right"/>
    </xf>
    <xf numFmtId="0" fontId="8" fillId="0" borderId="34" xfId="0" applyFont="1" applyBorder="1" applyAlignment="1">
      <alignment horizontal="right"/>
    </xf>
    <xf numFmtId="164" fontId="8" fillId="0" borderId="24" xfId="1" applyFont="1" applyFill="1" applyBorder="1" applyAlignment="1">
      <alignment horizontal="right"/>
    </xf>
    <xf numFmtId="164" fontId="8" fillId="0" borderId="35" xfId="1" applyFont="1" applyFill="1" applyBorder="1" applyAlignment="1">
      <alignment horizontal="center"/>
    </xf>
    <xf numFmtId="0" fontId="8" fillId="0" borderId="24" xfId="0" applyFont="1" applyBorder="1" applyAlignment="1">
      <alignment horizontal="right"/>
    </xf>
    <xf numFmtId="164" fontId="8" fillId="0" borderId="0" xfId="1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8" fillId="0" borderId="0" xfId="0" applyFont="1" applyAlignment="1">
      <alignment horizontal="right" vertical="center" wrapText="1"/>
    </xf>
    <xf numFmtId="0" fontId="12" fillId="0" borderId="0" xfId="0" applyFont="1" applyAlignment="1">
      <alignment wrapText="1"/>
    </xf>
    <xf numFmtId="164" fontId="12" fillId="0" borderId="0" xfId="1" applyFont="1" applyFill="1" applyBorder="1" applyAlignment="1">
      <alignment wrapText="1"/>
    </xf>
    <xf numFmtId="0" fontId="12" fillId="0" borderId="0" xfId="0" applyFont="1" applyAlignment="1">
      <alignment horizont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164" fontId="4" fillId="0" borderId="0" xfId="1" applyFont="1" applyFill="1" applyBorder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1" fillId="0" borderId="0" xfId="0" applyFont="1" applyAlignment="1">
      <alignment horizontal="right" vertical="center" wrapText="1"/>
    </xf>
    <xf numFmtId="0" fontId="13" fillId="0" borderId="0" xfId="0" applyFont="1" applyAlignment="1">
      <alignment horizontal="left"/>
    </xf>
    <xf numFmtId="164" fontId="13" fillId="0" borderId="0" xfId="1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164" fontId="2" fillId="0" borderId="0" xfId="1" applyFont="1" applyFill="1" applyBorder="1"/>
    <xf numFmtId="0" fontId="2" fillId="0" borderId="16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4" fontId="3" fillId="0" borderId="0" xfId="1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/>
    </xf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164" fontId="2" fillId="0" borderId="0" xfId="1" applyFont="1" applyFill="1"/>
    <xf numFmtId="166" fontId="2" fillId="0" borderId="0" xfId="2" applyNumberFormat="1" applyFont="1"/>
    <xf numFmtId="166" fontId="2" fillId="0" borderId="0" xfId="2" applyNumberFormat="1" applyFont="1" applyAlignment="1">
      <alignment horizontal="center" vertical="center" wrapText="1"/>
    </xf>
    <xf numFmtId="166" fontId="2" fillId="0" borderId="0" xfId="2" applyNumberFormat="1" applyFont="1" applyAlignment="1">
      <alignment wrapText="1"/>
    </xf>
    <xf numFmtId="165" fontId="9" fillId="0" borderId="36" xfId="0" applyNumberFormat="1" applyFont="1" applyBorder="1" applyAlignment="1">
      <alignment horizontal="right" vertical="center" wrapText="1"/>
    </xf>
    <xf numFmtId="0" fontId="8" fillId="0" borderId="22" xfId="0" applyFont="1" applyBorder="1" applyAlignment="1">
      <alignment horizontal="right"/>
    </xf>
    <xf numFmtId="0" fontId="2" fillId="0" borderId="0" xfId="0" applyFont="1" applyAlignment="1">
      <alignment horizontal="left"/>
    </xf>
    <xf numFmtId="164" fontId="8" fillId="0" borderId="28" xfId="1" applyFont="1" applyFill="1" applyBorder="1" applyAlignment="1">
      <alignment horizontal="center"/>
    </xf>
    <xf numFmtId="0" fontId="8" fillId="0" borderId="37" xfId="0" applyFont="1" applyBorder="1" applyAlignment="1">
      <alignment horizontal="right"/>
    </xf>
    <xf numFmtId="165" fontId="9" fillId="0" borderId="38" xfId="0" applyNumberFormat="1" applyFont="1" applyBorder="1" applyAlignment="1">
      <alignment horizontal="right" wrapText="1"/>
    </xf>
    <xf numFmtId="164" fontId="8" fillId="0" borderId="39" xfId="1" applyFont="1" applyFill="1" applyBorder="1" applyAlignment="1">
      <alignment horizontal="center"/>
    </xf>
    <xf numFmtId="164" fontId="8" fillId="0" borderId="40" xfId="1" applyFont="1" applyFill="1" applyBorder="1" applyAlignment="1">
      <alignment horizontal="center"/>
    </xf>
    <xf numFmtId="164" fontId="8" fillId="0" borderId="42" xfId="1" applyFont="1" applyFill="1" applyBorder="1" applyAlignment="1">
      <alignment horizontal="right"/>
    </xf>
    <xf numFmtId="44" fontId="8" fillId="0" borderId="43" xfId="2" applyFont="1" applyFill="1" applyBorder="1" applyAlignment="1">
      <alignment horizontal="center"/>
    </xf>
    <xf numFmtId="164" fontId="3" fillId="0" borderId="41" xfId="0" applyNumberFormat="1" applyFont="1" applyBorder="1" applyAlignment="1">
      <alignment horizontal="right" vertical="center"/>
    </xf>
    <xf numFmtId="44" fontId="16" fillId="0" borderId="31" xfId="2" applyFont="1" applyBorder="1" applyAlignment="1">
      <alignment horizontal="right" vertical="center"/>
    </xf>
    <xf numFmtId="0" fontId="4" fillId="0" borderId="32" xfId="0" applyFont="1" applyBorder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3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14" fontId="12" fillId="0" borderId="31" xfId="0" applyNumberFormat="1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3" fontId="12" fillId="0" borderId="31" xfId="0" applyNumberFormat="1" applyFont="1" applyBorder="1" applyAlignment="1">
      <alignment horizontal="center" wrapText="1"/>
    </xf>
    <xf numFmtId="0" fontId="17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214312</xdr:colOff>
      <xdr:row>0</xdr:row>
      <xdr:rowOff>138905</xdr:rowOff>
    </xdr:from>
    <xdr:to>
      <xdr:col>1</xdr:col>
      <xdr:colOff>411955</xdr:colOff>
      <xdr:row>5</xdr:row>
      <xdr:rowOff>257968</xdr:rowOff>
    </xdr:to>
    <xdr:pic>
      <xdr:nvPicPr>
        <xdr:cNvPr id="2" name="Imagen 1" descr="LOGO-ICBF">
          <a:extLst>
            <a:ext uri="{FF2B5EF4-FFF2-40B4-BE49-F238E27FC236}">
              <a16:creationId xmlns:a16="http://schemas.microsoft.com/office/drawing/2014/main" id="{CF9FB27B-D2A1-43E5-A5F1-E56FA5D3CDD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" y="138905"/>
          <a:ext cx="708183" cy="9953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27B87-5761-40A8-89B9-3F00FC40DBC3}">
  <sheetPr>
    <tabColor rgb="FF7030A0"/>
    <pageSetUpPr fitToPage="1"/>
  </sheetPr>
  <dimension ref="A1:P232"/>
  <sheetViews>
    <sheetView showGridLines="0" tabSelected="1" view="pageBreakPreview" zoomScale="80" zoomScaleNormal="80" zoomScaleSheetLayoutView="80" workbookViewId="0">
      <selection activeCell="D48" sqref="D48:G48"/>
    </sheetView>
  </sheetViews>
  <sheetFormatPr baseColWidth="10" defaultRowHeight="14" x14ac:dyDescent="0.3"/>
  <cols>
    <col min="1" max="1" width="7.36328125" style="1" customWidth="1"/>
    <col min="2" max="2" width="11.90625" style="1" customWidth="1"/>
    <col min="3" max="3" width="36" style="1" customWidth="1"/>
    <col min="4" max="5" width="11.6328125" style="1"/>
    <col min="6" max="6" width="16.90625" style="65" customWidth="1"/>
    <col min="7" max="7" width="18" style="1" customWidth="1"/>
    <col min="8" max="8" width="13.26953125" style="1" customWidth="1"/>
    <col min="9" max="9" width="18.36328125" style="1" customWidth="1"/>
    <col min="10" max="10" width="14.6328125" style="1" customWidth="1"/>
    <col min="11" max="11" width="20.81640625" style="58" customWidth="1"/>
    <col min="12" max="12" width="11.6328125" style="1"/>
    <col min="13" max="13" width="15.36328125" style="1" bestFit="1" customWidth="1"/>
    <col min="14" max="14" width="14" style="66" bestFit="1" customWidth="1"/>
    <col min="15" max="16" width="16.90625" style="66" bestFit="1" customWidth="1"/>
    <col min="17" max="17" width="15.81640625" style="1" bestFit="1" customWidth="1"/>
    <col min="18" max="198" width="11.6328125" style="1"/>
    <col min="199" max="199" width="44.08984375" style="1" customWidth="1"/>
    <col min="200" max="200" width="11.6328125" style="1"/>
    <col min="201" max="201" width="13.36328125" style="1" customWidth="1"/>
    <col min="202" max="202" width="11.6328125" style="1"/>
    <col min="203" max="203" width="12.7265625" style="1" customWidth="1"/>
    <col min="204" max="204" width="11.6328125" style="1"/>
    <col min="205" max="205" width="12.90625" style="1" customWidth="1"/>
    <col min="206" max="206" width="12" style="1" customWidth="1"/>
    <col min="207" max="454" width="11.6328125" style="1"/>
    <col min="455" max="455" width="44.08984375" style="1" customWidth="1"/>
    <col min="456" max="456" width="11.6328125" style="1"/>
    <col min="457" max="457" width="13.36328125" style="1" customWidth="1"/>
    <col min="458" max="458" width="11.6328125" style="1"/>
    <col min="459" max="459" width="12.7265625" style="1" customWidth="1"/>
    <col min="460" max="460" width="11.6328125" style="1"/>
    <col min="461" max="461" width="12.90625" style="1" customWidth="1"/>
    <col min="462" max="462" width="12" style="1" customWidth="1"/>
    <col min="463" max="710" width="11.6328125" style="1"/>
    <col min="711" max="711" width="44.08984375" style="1" customWidth="1"/>
    <col min="712" max="712" width="11.6328125" style="1"/>
    <col min="713" max="713" width="13.36328125" style="1" customWidth="1"/>
    <col min="714" max="714" width="11.6328125" style="1"/>
    <col min="715" max="715" width="12.7265625" style="1" customWidth="1"/>
    <col min="716" max="716" width="11.6328125" style="1"/>
    <col min="717" max="717" width="12.90625" style="1" customWidth="1"/>
    <col min="718" max="718" width="12" style="1" customWidth="1"/>
    <col min="719" max="966" width="11.6328125" style="1"/>
    <col min="967" max="967" width="44.08984375" style="1" customWidth="1"/>
    <col min="968" max="968" width="11.6328125" style="1"/>
    <col min="969" max="969" width="13.36328125" style="1" customWidth="1"/>
    <col min="970" max="970" width="11.6328125" style="1"/>
    <col min="971" max="971" width="12.7265625" style="1" customWidth="1"/>
    <col min="972" max="972" width="11.6328125" style="1"/>
    <col min="973" max="973" width="12.90625" style="1" customWidth="1"/>
    <col min="974" max="974" width="12" style="1" customWidth="1"/>
    <col min="975" max="1222" width="11.6328125" style="1"/>
    <col min="1223" max="1223" width="44.08984375" style="1" customWidth="1"/>
    <col min="1224" max="1224" width="11.6328125" style="1"/>
    <col min="1225" max="1225" width="13.36328125" style="1" customWidth="1"/>
    <col min="1226" max="1226" width="11.6328125" style="1"/>
    <col min="1227" max="1227" width="12.7265625" style="1" customWidth="1"/>
    <col min="1228" max="1228" width="11.6328125" style="1"/>
    <col min="1229" max="1229" width="12.90625" style="1" customWidth="1"/>
    <col min="1230" max="1230" width="12" style="1" customWidth="1"/>
    <col min="1231" max="1478" width="11.6328125" style="1"/>
    <col min="1479" max="1479" width="44.08984375" style="1" customWidth="1"/>
    <col min="1480" max="1480" width="11.6328125" style="1"/>
    <col min="1481" max="1481" width="13.36328125" style="1" customWidth="1"/>
    <col min="1482" max="1482" width="11.6328125" style="1"/>
    <col min="1483" max="1483" width="12.7265625" style="1" customWidth="1"/>
    <col min="1484" max="1484" width="11.6328125" style="1"/>
    <col min="1485" max="1485" width="12.90625" style="1" customWidth="1"/>
    <col min="1486" max="1486" width="12" style="1" customWidth="1"/>
    <col min="1487" max="1734" width="11.6328125" style="1"/>
    <col min="1735" max="1735" width="44.08984375" style="1" customWidth="1"/>
    <col min="1736" max="1736" width="11.6328125" style="1"/>
    <col min="1737" max="1737" width="13.36328125" style="1" customWidth="1"/>
    <col min="1738" max="1738" width="11.6328125" style="1"/>
    <col min="1739" max="1739" width="12.7265625" style="1" customWidth="1"/>
    <col min="1740" max="1740" width="11.6328125" style="1"/>
    <col min="1741" max="1741" width="12.90625" style="1" customWidth="1"/>
    <col min="1742" max="1742" width="12" style="1" customWidth="1"/>
    <col min="1743" max="1990" width="11.6328125" style="1"/>
    <col min="1991" max="1991" width="44.08984375" style="1" customWidth="1"/>
    <col min="1992" max="1992" width="11.6328125" style="1"/>
    <col min="1993" max="1993" width="13.36328125" style="1" customWidth="1"/>
    <col min="1994" max="1994" width="11.6328125" style="1"/>
    <col min="1995" max="1995" width="12.7265625" style="1" customWidth="1"/>
    <col min="1996" max="1996" width="11.6328125" style="1"/>
    <col min="1997" max="1997" width="12.90625" style="1" customWidth="1"/>
    <col min="1998" max="1998" width="12" style="1" customWidth="1"/>
    <col min="1999" max="2246" width="11.6328125" style="1"/>
    <col min="2247" max="2247" width="44.08984375" style="1" customWidth="1"/>
    <col min="2248" max="2248" width="11.6328125" style="1"/>
    <col min="2249" max="2249" width="13.36328125" style="1" customWidth="1"/>
    <col min="2250" max="2250" width="11.6328125" style="1"/>
    <col min="2251" max="2251" width="12.7265625" style="1" customWidth="1"/>
    <col min="2252" max="2252" width="11.6328125" style="1"/>
    <col min="2253" max="2253" width="12.90625" style="1" customWidth="1"/>
    <col min="2254" max="2254" width="12" style="1" customWidth="1"/>
    <col min="2255" max="2502" width="11.6328125" style="1"/>
    <col min="2503" max="2503" width="44.08984375" style="1" customWidth="1"/>
    <col min="2504" max="2504" width="11.6328125" style="1"/>
    <col min="2505" max="2505" width="13.36328125" style="1" customWidth="1"/>
    <col min="2506" max="2506" width="11.6328125" style="1"/>
    <col min="2507" max="2507" width="12.7265625" style="1" customWidth="1"/>
    <col min="2508" max="2508" width="11.6328125" style="1"/>
    <col min="2509" max="2509" width="12.90625" style="1" customWidth="1"/>
    <col min="2510" max="2510" width="12" style="1" customWidth="1"/>
    <col min="2511" max="2758" width="11.6328125" style="1"/>
    <col min="2759" max="2759" width="44.08984375" style="1" customWidth="1"/>
    <col min="2760" max="2760" width="11.6328125" style="1"/>
    <col min="2761" max="2761" width="13.36328125" style="1" customWidth="1"/>
    <col min="2762" max="2762" width="11.6328125" style="1"/>
    <col min="2763" max="2763" width="12.7265625" style="1" customWidth="1"/>
    <col min="2764" max="2764" width="11.6328125" style="1"/>
    <col min="2765" max="2765" width="12.90625" style="1" customWidth="1"/>
    <col min="2766" max="2766" width="12" style="1" customWidth="1"/>
    <col min="2767" max="3014" width="11.6328125" style="1"/>
    <col min="3015" max="3015" width="44.08984375" style="1" customWidth="1"/>
    <col min="3016" max="3016" width="11.6328125" style="1"/>
    <col min="3017" max="3017" width="13.36328125" style="1" customWidth="1"/>
    <col min="3018" max="3018" width="11.6328125" style="1"/>
    <col min="3019" max="3019" width="12.7265625" style="1" customWidth="1"/>
    <col min="3020" max="3020" width="11.6328125" style="1"/>
    <col min="3021" max="3021" width="12.90625" style="1" customWidth="1"/>
    <col min="3022" max="3022" width="12" style="1" customWidth="1"/>
    <col min="3023" max="3270" width="11.6328125" style="1"/>
    <col min="3271" max="3271" width="44.08984375" style="1" customWidth="1"/>
    <col min="3272" max="3272" width="11.6328125" style="1"/>
    <col min="3273" max="3273" width="13.36328125" style="1" customWidth="1"/>
    <col min="3274" max="3274" width="11.6328125" style="1"/>
    <col min="3275" max="3275" width="12.7265625" style="1" customWidth="1"/>
    <col min="3276" max="3276" width="11.6328125" style="1"/>
    <col min="3277" max="3277" width="12.90625" style="1" customWidth="1"/>
    <col min="3278" max="3278" width="12" style="1" customWidth="1"/>
    <col min="3279" max="3526" width="11.6328125" style="1"/>
    <col min="3527" max="3527" width="44.08984375" style="1" customWidth="1"/>
    <col min="3528" max="3528" width="11.6328125" style="1"/>
    <col min="3529" max="3529" width="13.36328125" style="1" customWidth="1"/>
    <col min="3530" max="3530" width="11.6328125" style="1"/>
    <col min="3531" max="3531" width="12.7265625" style="1" customWidth="1"/>
    <col min="3532" max="3532" width="11.6328125" style="1"/>
    <col min="3533" max="3533" width="12.90625" style="1" customWidth="1"/>
    <col min="3534" max="3534" width="12" style="1" customWidth="1"/>
    <col min="3535" max="3782" width="11.6328125" style="1"/>
    <col min="3783" max="3783" width="44.08984375" style="1" customWidth="1"/>
    <col min="3784" max="3784" width="11.6328125" style="1"/>
    <col min="3785" max="3785" width="13.36328125" style="1" customWidth="1"/>
    <col min="3786" max="3786" width="11.6328125" style="1"/>
    <col min="3787" max="3787" width="12.7265625" style="1" customWidth="1"/>
    <col min="3788" max="3788" width="11.6328125" style="1"/>
    <col min="3789" max="3789" width="12.90625" style="1" customWidth="1"/>
    <col min="3790" max="3790" width="12" style="1" customWidth="1"/>
    <col min="3791" max="4038" width="11.6328125" style="1"/>
    <col min="4039" max="4039" width="44.08984375" style="1" customWidth="1"/>
    <col min="4040" max="4040" width="11.6328125" style="1"/>
    <col min="4041" max="4041" width="13.36328125" style="1" customWidth="1"/>
    <col min="4042" max="4042" width="11.6328125" style="1"/>
    <col min="4043" max="4043" width="12.7265625" style="1" customWidth="1"/>
    <col min="4044" max="4044" width="11.6328125" style="1"/>
    <col min="4045" max="4045" width="12.90625" style="1" customWidth="1"/>
    <col min="4046" max="4046" width="12" style="1" customWidth="1"/>
    <col min="4047" max="4294" width="11.6328125" style="1"/>
    <col min="4295" max="4295" width="44.08984375" style="1" customWidth="1"/>
    <col min="4296" max="4296" width="11.6328125" style="1"/>
    <col min="4297" max="4297" width="13.36328125" style="1" customWidth="1"/>
    <col min="4298" max="4298" width="11.6328125" style="1"/>
    <col min="4299" max="4299" width="12.7265625" style="1" customWidth="1"/>
    <col min="4300" max="4300" width="11.6328125" style="1"/>
    <col min="4301" max="4301" width="12.90625" style="1" customWidth="1"/>
    <col min="4302" max="4302" width="12" style="1" customWidth="1"/>
    <col min="4303" max="4550" width="11.6328125" style="1"/>
    <col min="4551" max="4551" width="44.08984375" style="1" customWidth="1"/>
    <col min="4552" max="4552" width="11.6328125" style="1"/>
    <col min="4553" max="4553" width="13.36328125" style="1" customWidth="1"/>
    <col min="4554" max="4554" width="11.6328125" style="1"/>
    <col min="4555" max="4555" width="12.7265625" style="1" customWidth="1"/>
    <col min="4556" max="4556" width="11.6328125" style="1"/>
    <col min="4557" max="4557" width="12.90625" style="1" customWidth="1"/>
    <col min="4558" max="4558" width="12" style="1" customWidth="1"/>
    <col min="4559" max="4806" width="11.6328125" style="1"/>
    <col min="4807" max="4807" width="44.08984375" style="1" customWidth="1"/>
    <col min="4808" max="4808" width="11.6328125" style="1"/>
    <col min="4809" max="4809" width="13.36328125" style="1" customWidth="1"/>
    <col min="4810" max="4810" width="11.6328125" style="1"/>
    <col min="4811" max="4811" width="12.7265625" style="1" customWidth="1"/>
    <col min="4812" max="4812" width="11.6328125" style="1"/>
    <col min="4813" max="4813" width="12.90625" style="1" customWidth="1"/>
    <col min="4814" max="4814" width="12" style="1" customWidth="1"/>
    <col min="4815" max="5062" width="11.6328125" style="1"/>
    <col min="5063" max="5063" width="44.08984375" style="1" customWidth="1"/>
    <col min="5064" max="5064" width="11.6328125" style="1"/>
    <col min="5065" max="5065" width="13.36328125" style="1" customWidth="1"/>
    <col min="5066" max="5066" width="11.6328125" style="1"/>
    <col min="5067" max="5067" width="12.7265625" style="1" customWidth="1"/>
    <col min="5068" max="5068" width="11.6328125" style="1"/>
    <col min="5069" max="5069" width="12.90625" style="1" customWidth="1"/>
    <col min="5070" max="5070" width="12" style="1" customWidth="1"/>
    <col min="5071" max="5318" width="11.6328125" style="1"/>
    <col min="5319" max="5319" width="44.08984375" style="1" customWidth="1"/>
    <col min="5320" max="5320" width="11.6328125" style="1"/>
    <col min="5321" max="5321" width="13.36328125" style="1" customWidth="1"/>
    <col min="5322" max="5322" width="11.6328125" style="1"/>
    <col min="5323" max="5323" width="12.7265625" style="1" customWidth="1"/>
    <col min="5324" max="5324" width="11.6328125" style="1"/>
    <col min="5325" max="5325" width="12.90625" style="1" customWidth="1"/>
    <col min="5326" max="5326" width="12" style="1" customWidth="1"/>
    <col min="5327" max="5574" width="11.6328125" style="1"/>
    <col min="5575" max="5575" width="44.08984375" style="1" customWidth="1"/>
    <col min="5576" max="5576" width="11.6328125" style="1"/>
    <col min="5577" max="5577" width="13.36328125" style="1" customWidth="1"/>
    <col min="5578" max="5578" width="11.6328125" style="1"/>
    <col min="5579" max="5579" width="12.7265625" style="1" customWidth="1"/>
    <col min="5580" max="5580" width="11.6328125" style="1"/>
    <col min="5581" max="5581" width="12.90625" style="1" customWidth="1"/>
    <col min="5582" max="5582" width="12" style="1" customWidth="1"/>
    <col min="5583" max="5830" width="11.6328125" style="1"/>
    <col min="5831" max="5831" width="44.08984375" style="1" customWidth="1"/>
    <col min="5832" max="5832" width="11.6328125" style="1"/>
    <col min="5833" max="5833" width="13.36328125" style="1" customWidth="1"/>
    <col min="5834" max="5834" width="11.6328125" style="1"/>
    <col min="5835" max="5835" width="12.7265625" style="1" customWidth="1"/>
    <col min="5836" max="5836" width="11.6328125" style="1"/>
    <col min="5837" max="5837" width="12.90625" style="1" customWidth="1"/>
    <col min="5838" max="5838" width="12" style="1" customWidth="1"/>
    <col min="5839" max="6086" width="11.6328125" style="1"/>
    <col min="6087" max="6087" width="44.08984375" style="1" customWidth="1"/>
    <col min="6088" max="6088" width="11.6328125" style="1"/>
    <col min="6089" max="6089" width="13.36328125" style="1" customWidth="1"/>
    <col min="6090" max="6090" width="11.6328125" style="1"/>
    <col min="6091" max="6091" width="12.7265625" style="1" customWidth="1"/>
    <col min="6092" max="6092" width="11.6328125" style="1"/>
    <col min="6093" max="6093" width="12.90625" style="1" customWidth="1"/>
    <col min="6094" max="6094" width="12" style="1" customWidth="1"/>
    <col min="6095" max="6342" width="11.6328125" style="1"/>
    <col min="6343" max="6343" width="44.08984375" style="1" customWidth="1"/>
    <col min="6344" max="6344" width="11.6328125" style="1"/>
    <col min="6345" max="6345" width="13.36328125" style="1" customWidth="1"/>
    <col min="6346" max="6346" width="11.6328125" style="1"/>
    <col min="6347" max="6347" width="12.7265625" style="1" customWidth="1"/>
    <col min="6348" max="6348" width="11.6328125" style="1"/>
    <col min="6349" max="6349" width="12.90625" style="1" customWidth="1"/>
    <col min="6350" max="6350" width="12" style="1" customWidth="1"/>
    <col min="6351" max="6598" width="11.6328125" style="1"/>
    <col min="6599" max="6599" width="44.08984375" style="1" customWidth="1"/>
    <col min="6600" max="6600" width="11.6328125" style="1"/>
    <col min="6601" max="6601" width="13.36328125" style="1" customWidth="1"/>
    <col min="6602" max="6602" width="11.6328125" style="1"/>
    <col min="6603" max="6603" width="12.7265625" style="1" customWidth="1"/>
    <col min="6604" max="6604" width="11.6328125" style="1"/>
    <col min="6605" max="6605" width="12.90625" style="1" customWidth="1"/>
    <col min="6606" max="6606" width="12" style="1" customWidth="1"/>
    <col min="6607" max="6854" width="11.6328125" style="1"/>
    <col min="6855" max="6855" width="44.08984375" style="1" customWidth="1"/>
    <col min="6856" max="6856" width="11.6328125" style="1"/>
    <col min="6857" max="6857" width="13.36328125" style="1" customWidth="1"/>
    <col min="6858" max="6858" width="11.6328125" style="1"/>
    <col min="6859" max="6859" width="12.7265625" style="1" customWidth="1"/>
    <col min="6860" max="6860" width="11.6328125" style="1"/>
    <col min="6861" max="6861" width="12.90625" style="1" customWidth="1"/>
    <col min="6862" max="6862" width="12" style="1" customWidth="1"/>
    <col min="6863" max="7110" width="11.6328125" style="1"/>
    <col min="7111" max="7111" width="44.08984375" style="1" customWidth="1"/>
    <col min="7112" max="7112" width="11.6328125" style="1"/>
    <col min="7113" max="7113" width="13.36328125" style="1" customWidth="1"/>
    <col min="7114" max="7114" width="11.6328125" style="1"/>
    <col min="7115" max="7115" width="12.7265625" style="1" customWidth="1"/>
    <col min="7116" max="7116" width="11.6328125" style="1"/>
    <col min="7117" max="7117" width="12.90625" style="1" customWidth="1"/>
    <col min="7118" max="7118" width="12" style="1" customWidth="1"/>
    <col min="7119" max="7366" width="11.6328125" style="1"/>
    <col min="7367" max="7367" width="44.08984375" style="1" customWidth="1"/>
    <col min="7368" max="7368" width="11.6328125" style="1"/>
    <col min="7369" max="7369" width="13.36328125" style="1" customWidth="1"/>
    <col min="7370" max="7370" width="11.6328125" style="1"/>
    <col min="7371" max="7371" width="12.7265625" style="1" customWidth="1"/>
    <col min="7372" max="7372" width="11.6328125" style="1"/>
    <col min="7373" max="7373" width="12.90625" style="1" customWidth="1"/>
    <col min="7374" max="7374" width="12" style="1" customWidth="1"/>
    <col min="7375" max="7622" width="11.6328125" style="1"/>
    <col min="7623" max="7623" width="44.08984375" style="1" customWidth="1"/>
    <col min="7624" max="7624" width="11.6328125" style="1"/>
    <col min="7625" max="7625" width="13.36328125" style="1" customWidth="1"/>
    <col min="7626" max="7626" width="11.6328125" style="1"/>
    <col min="7627" max="7627" width="12.7265625" style="1" customWidth="1"/>
    <col min="7628" max="7628" width="11.6328125" style="1"/>
    <col min="7629" max="7629" width="12.90625" style="1" customWidth="1"/>
    <col min="7630" max="7630" width="12" style="1" customWidth="1"/>
    <col min="7631" max="7878" width="11.6328125" style="1"/>
    <col min="7879" max="7879" width="44.08984375" style="1" customWidth="1"/>
    <col min="7880" max="7880" width="11.6328125" style="1"/>
    <col min="7881" max="7881" width="13.36328125" style="1" customWidth="1"/>
    <col min="7882" max="7882" width="11.6328125" style="1"/>
    <col min="7883" max="7883" width="12.7265625" style="1" customWidth="1"/>
    <col min="7884" max="7884" width="11.6328125" style="1"/>
    <col min="7885" max="7885" width="12.90625" style="1" customWidth="1"/>
    <col min="7886" max="7886" width="12" style="1" customWidth="1"/>
    <col min="7887" max="8134" width="11.6328125" style="1"/>
    <col min="8135" max="8135" width="44.08984375" style="1" customWidth="1"/>
    <col min="8136" max="8136" width="11.6328125" style="1"/>
    <col min="8137" max="8137" width="13.36328125" style="1" customWidth="1"/>
    <col min="8138" max="8138" width="11.6328125" style="1"/>
    <col min="8139" max="8139" width="12.7265625" style="1" customWidth="1"/>
    <col min="8140" max="8140" width="11.6328125" style="1"/>
    <col min="8141" max="8141" width="12.90625" style="1" customWidth="1"/>
    <col min="8142" max="8142" width="12" style="1" customWidth="1"/>
    <col min="8143" max="8390" width="11.6328125" style="1"/>
    <col min="8391" max="8391" width="44.08984375" style="1" customWidth="1"/>
    <col min="8392" max="8392" width="11.6328125" style="1"/>
    <col min="8393" max="8393" width="13.36328125" style="1" customWidth="1"/>
    <col min="8394" max="8394" width="11.6328125" style="1"/>
    <col min="8395" max="8395" width="12.7265625" style="1" customWidth="1"/>
    <col min="8396" max="8396" width="11.6328125" style="1"/>
    <col min="8397" max="8397" width="12.90625" style="1" customWidth="1"/>
    <col min="8398" max="8398" width="12" style="1" customWidth="1"/>
    <col min="8399" max="8646" width="11.6328125" style="1"/>
    <col min="8647" max="8647" width="44.08984375" style="1" customWidth="1"/>
    <col min="8648" max="8648" width="11.6328125" style="1"/>
    <col min="8649" max="8649" width="13.36328125" style="1" customWidth="1"/>
    <col min="8650" max="8650" width="11.6328125" style="1"/>
    <col min="8651" max="8651" width="12.7265625" style="1" customWidth="1"/>
    <col min="8652" max="8652" width="11.6328125" style="1"/>
    <col min="8653" max="8653" width="12.90625" style="1" customWidth="1"/>
    <col min="8654" max="8654" width="12" style="1" customWidth="1"/>
    <col min="8655" max="8902" width="11.6328125" style="1"/>
    <col min="8903" max="8903" width="44.08984375" style="1" customWidth="1"/>
    <col min="8904" max="8904" width="11.6328125" style="1"/>
    <col min="8905" max="8905" width="13.36328125" style="1" customWidth="1"/>
    <col min="8906" max="8906" width="11.6328125" style="1"/>
    <col min="8907" max="8907" width="12.7265625" style="1" customWidth="1"/>
    <col min="8908" max="8908" width="11.6328125" style="1"/>
    <col min="8909" max="8909" width="12.90625" style="1" customWidth="1"/>
    <col min="8910" max="8910" width="12" style="1" customWidth="1"/>
    <col min="8911" max="9158" width="11.6328125" style="1"/>
    <col min="9159" max="9159" width="44.08984375" style="1" customWidth="1"/>
    <col min="9160" max="9160" width="11.6328125" style="1"/>
    <col min="9161" max="9161" width="13.36328125" style="1" customWidth="1"/>
    <col min="9162" max="9162" width="11.6328125" style="1"/>
    <col min="9163" max="9163" width="12.7265625" style="1" customWidth="1"/>
    <col min="9164" max="9164" width="11.6328125" style="1"/>
    <col min="9165" max="9165" width="12.90625" style="1" customWidth="1"/>
    <col min="9166" max="9166" width="12" style="1" customWidth="1"/>
    <col min="9167" max="9414" width="11.6328125" style="1"/>
    <col min="9415" max="9415" width="44.08984375" style="1" customWidth="1"/>
    <col min="9416" max="9416" width="11.6328125" style="1"/>
    <col min="9417" max="9417" width="13.36328125" style="1" customWidth="1"/>
    <col min="9418" max="9418" width="11.6328125" style="1"/>
    <col min="9419" max="9419" width="12.7265625" style="1" customWidth="1"/>
    <col min="9420" max="9420" width="11.6328125" style="1"/>
    <col min="9421" max="9421" width="12.90625" style="1" customWidth="1"/>
    <col min="9422" max="9422" width="12" style="1" customWidth="1"/>
    <col min="9423" max="9670" width="11.6328125" style="1"/>
    <col min="9671" max="9671" width="44.08984375" style="1" customWidth="1"/>
    <col min="9672" max="9672" width="11.6328125" style="1"/>
    <col min="9673" max="9673" width="13.36328125" style="1" customWidth="1"/>
    <col min="9674" max="9674" width="11.6328125" style="1"/>
    <col min="9675" max="9675" width="12.7265625" style="1" customWidth="1"/>
    <col min="9676" max="9676" width="11.6328125" style="1"/>
    <col min="9677" max="9677" width="12.90625" style="1" customWidth="1"/>
    <col min="9678" max="9678" width="12" style="1" customWidth="1"/>
    <col min="9679" max="9926" width="11.6328125" style="1"/>
    <col min="9927" max="9927" width="44.08984375" style="1" customWidth="1"/>
    <col min="9928" max="9928" width="11.6328125" style="1"/>
    <col min="9929" max="9929" width="13.36328125" style="1" customWidth="1"/>
    <col min="9930" max="9930" width="11.6328125" style="1"/>
    <col min="9931" max="9931" width="12.7265625" style="1" customWidth="1"/>
    <col min="9932" max="9932" width="11.6328125" style="1"/>
    <col min="9933" max="9933" width="12.90625" style="1" customWidth="1"/>
    <col min="9934" max="9934" width="12" style="1" customWidth="1"/>
    <col min="9935" max="10182" width="11.6328125" style="1"/>
    <col min="10183" max="10183" width="44.08984375" style="1" customWidth="1"/>
    <col min="10184" max="10184" width="11.6328125" style="1"/>
    <col min="10185" max="10185" width="13.36328125" style="1" customWidth="1"/>
    <col min="10186" max="10186" width="11.6328125" style="1"/>
    <col min="10187" max="10187" width="12.7265625" style="1" customWidth="1"/>
    <col min="10188" max="10188" width="11.6328125" style="1"/>
    <col min="10189" max="10189" width="12.90625" style="1" customWidth="1"/>
    <col min="10190" max="10190" width="12" style="1" customWidth="1"/>
    <col min="10191" max="10438" width="11.6328125" style="1"/>
    <col min="10439" max="10439" width="44.08984375" style="1" customWidth="1"/>
    <col min="10440" max="10440" width="11.6328125" style="1"/>
    <col min="10441" max="10441" width="13.36328125" style="1" customWidth="1"/>
    <col min="10442" max="10442" width="11.6328125" style="1"/>
    <col min="10443" max="10443" width="12.7265625" style="1" customWidth="1"/>
    <col min="10444" max="10444" width="11.6328125" style="1"/>
    <col min="10445" max="10445" width="12.90625" style="1" customWidth="1"/>
    <col min="10446" max="10446" width="12" style="1" customWidth="1"/>
    <col min="10447" max="10694" width="11.6328125" style="1"/>
    <col min="10695" max="10695" width="44.08984375" style="1" customWidth="1"/>
    <col min="10696" max="10696" width="11.6328125" style="1"/>
    <col min="10697" max="10697" width="13.36328125" style="1" customWidth="1"/>
    <col min="10698" max="10698" width="11.6328125" style="1"/>
    <col min="10699" max="10699" width="12.7265625" style="1" customWidth="1"/>
    <col min="10700" max="10700" width="11.6328125" style="1"/>
    <col min="10701" max="10701" width="12.90625" style="1" customWidth="1"/>
    <col min="10702" max="10702" width="12" style="1" customWidth="1"/>
    <col min="10703" max="10950" width="11.6328125" style="1"/>
    <col min="10951" max="10951" width="44.08984375" style="1" customWidth="1"/>
    <col min="10952" max="10952" width="11.6328125" style="1"/>
    <col min="10953" max="10953" width="13.36328125" style="1" customWidth="1"/>
    <col min="10954" max="10954" width="11.6328125" style="1"/>
    <col min="10955" max="10955" width="12.7265625" style="1" customWidth="1"/>
    <col min="10956" max="10956" width="11.6328125" style="1"/>
    <col min="10957" max="10957" width="12.90625" style="1" customWidth="1"/>
    <col min="10958" max="10958" width="12" style="1" customWidth="1"/>
    <col min="10959" max="11206" width="11.6328125" style="1"/>
    <col min="11207" max="11207" width="44.08984375" style="1" customWidth="1"/>
    <col min="11208" max="11208" width="11.6328125" style="1"/>
    <col min="11209" max="11209" width="13.36328125" style="1" customWidth="1"/>
    <col min="11210" max="11210" width="11.6328125" style="1"/>
    <col min="11211" max="11211" width="12.7265625" style="1" customWidth="1"/>
    <col min="11212" max="11212" width="11.6328125" style="1"/>
    <col min="11213" max="11213" width="12.90625" style="1" customWidth="1"/>
    <col min="11214" max="11214" width="12" style="1" customWidth="1"/>
    <col min="11215" max="11462" width="11.6328125" style="1"/>
    <col min="11463" max="11463" width="44.08984375" style="1" customWidth="1"/>
    <col min="11464" max="11464" width="11.6328125" style="1"/>
    <col min="11465" max="11465" width="13.36328125" style="1" customWidth="1"/>
    <col min="11466" max="11466" width="11.6328125" style="1"/>
    <col min="11467" max="11467" width="12.7265625" style="1" customWidth="1"/>
    <col min="11468" max="11468" width="11.6328125" style="1"/>
    <col min="11469" max="11469" width="12.90625" style="1" customWidth="1"/>
    <col min="11470" max="11470" width="12" style="1" customWidth="1"/>
    <col min="11471" max="11718" width="11.6328125" style="1"/>
    <col min="11719" max="11719" width="44.08984375" style="1" customWidth="1"/>
    <col min="11720" max="11720" width="11.6328125" style="1"/>
    <col min="11721" max="11721" width="13.36328125" style="1" customWidth="1"/>
    <col min="11722" max="11722" width="11.6328125" style="1"/>
    <col min="11723" max="11723" width="12.7265625" style="1" customWidth="1"/>
    <col min="11724" max="11724" width="11.6328125" style="1"/>
    <col min="11725" max="11725" width="12.90625" style="1" customWidth="1"/>
    <col min="11726" max="11726" width="12" style="1" customWidth="1"/>
    <col min="11727" max="11974" width="11.6328125" style="1"/>
    <col min="11975" max="11975" width="44.08984375" style="1" customWidth="1"/>
    <col min="11976" max="11976" width="11.6328125" style="1"/>
    <col min="11977" max="11977" width="13.36328125" style="1" customWidth="1"/>
    <col min="11978" max="11978" width="11.6328125" style="1"/>
    <col min="11979" max="11979" width="12.7265625" style="1" customWidth="1"/>
    <col min="11980" max="11980" width="11.6328125" style="1"/>
    <col min="11981" max="11981" width="12.90625" style="1" customWidth="1"/>
    <col min="11982" max="11982" width="12" style="1" customWidth="1"/>
    <col min="11983" max="12230" width="11.6328125" style="1"/>
    <col min="12231" max="12231" width="44.08984375" style="1" customWidth="1"/>
    <col min="12232" max="12232" width="11.6328125" style="1"/>
    <col min="12233" max="12233" width="13.36328125" style="1" customWidth="1"/>
    <col min="12234" max="12234" width="11.6328125" style="1"/>
    <col min="12235" max="12235" width="12.7265625" style="1" customWidth="1"/>
    <col min="12236" max="12236" width="11.6328125" style="1"/>
    <col min="12237" max="12237" width="12.90625" style="1" customWidth="1"/>
    <col min="12238" max="12238" width="12" style="1" customWidth="1"/>
    <col min="12239" max="12486" width="11.6328125" style="1"/>
    <col min="12487" max="12487" width="44.08984375" style="1" customWidth="1"/>
    <col min="12488" max="12488" width="11.6328125" style="1"/>
    <col min="12489" max="12489" width="13.36328125" style="1" customWidth="1"/>
    <col min="12490" max="12490" width="11.6328125" style="1"/>
    <col min="12491" max="12491" width="12.7265625" style="1" customWidth="1"/>
    <col min="12492" max="12492" width="11.6328125" style="1"/>
    <col min="12493" max="12493" width="12.90625" style="1" customWidth="1"/>
    <col min="12494" max="12494" width="12" style="1" customWidth="1"/>
    <col min="12495" max="12742" width="11.6328125" style="1"/>
    <col min="12743" max="12743" width="44.08984375" style="1" customWidth="1"/>
    <col min="12744" max="12744" width="11.6328125" style="1"/>
    <col min="12745" max="12745" width="13.36328125" style="1" customWidth="1"/>
    <col min="12746" max="12746" width="11.6328125" style="1"/>
    <col min="12747" max="12747" width="12.7265625" style="1" customWidth="1"/>
    <col min="12748" max="12748" width="11.6328125" style="1"/>
    <col min="12749" max="12749" width="12.90625" style="1" customWidth="1"/>
    <col min="12750" max="12750" width="12" style="1" customWidth="1"/>
    <col min="12751" max="12998" width="11.6328125" style="1"/>
    <col min="12999" max="12999" width="44.08984375" style="1" customWidth="1"/>
    <col min="13000" max="13000" width="11.6328125" style="1"/>
    <col min="13001" max="13001" width="13.36328125" style="1" customWidth="1"/>
    <col min="13002" max="13002" width="11.6328125" style="1"/>
    <col min="13003" max="13003" width="12.7265625" style="1" customWidth="1"/>
    <col min="13004" max="13004" width="11.6328125" style="1"/>
    <col min="13005" max="13005" width="12.90625" style="1" customWidth="1"/>
    <col min="13006" max="13006" width="12" style="1" customWidth="1"/>
    <col min="13007" max="13254" width="11.6328125" style="1"/>
    <col min="13255" max="13255" width="44.08984375" style="1" customWidth="1"/>
    <col min="13256" max="13256" width="11.6328125" style="1"/>
    <col min="13257" max="13257" width="13.36328125" style="1" customWidth="1"/>
    <col min="13258" max="13258" width="11.6328125" style="1"/>
    <col min="13259" max="13259" width="12.7265625" style="1" customWidth="1"/>
    <col min="13260" max="13260" width="11.6328125" style="1"/>
    <col min="13261" max="13261" width="12.90625" style="1" customWidth="1"/>
    <col min="13262" max="13262" width="12" style="1" customWidth="1"/>
    <col min="13263" max="13510" width="11.6328125" style="1"/>
    <col min="13511" max="13511" width="44.08984375" style="1" customWidth="1"/>
    <col min="13512" max="13512" width="11.6328125" style="1"/>
    <col min="13513" max="13513" width="13.36328125" style="1" customWidth="1"/>
    <col min="13514" max="13514" width="11.6328125" style="1"/>
    <col min="13515" max="13515" width="12.7265625" style="1" customWidth="1"/>
    <col min="13516" max="13516" width="11.6328125" style="1"/>
    <col min="13517" max="13517" width="12.90625" style="1" customWidth="1"/>
    <col min="13518" max="13518" width="12" style="1" customWidth="1"/>
    <col min="13519" max="13766" width="11.6328125" style="1"/>
    <col min="13767" max="13767" width="44.08984375" style="1" customWidth="1"/>
    <col min="13768" max="13768" width="11.6328125" style="1"/>
    <col min="13769" max="13769" width="13.36328125" style="1" customWidth="1"/>
    <col min="13770" max="13770" width="11.6328125" style="1"/>
    <col min="13771" max="13771" width="12.7265625" style="1" customWidth="1"/>
    <col min="13772" max="13772" width="11.6328125" style="1"/>
    <col min="13773" max="13773" width="12.90625" style="1" customWidth="1"/>
    <col min="13774" max="13774" width="12" style="1" customWidth="1"/>
    <col min="13775" max="14022" width="11.6328125" style="1"/>
    <col min="14023" max="14023" width="44.08984375" style="1" customWidth="1"/>
    <col min="14024" max="14024" width="11.6328125" style="1"/>
    <col min="14025" max="14025" width="13.36328125" style="1" customWidth="1"/>
    <col min="14026" max="14026" width="11.6328125" style="1"/>
    <col min="14027" max="14027" width="12.7265625" style="1" customWidth="1"/>
    <col min="14028" max="14028" width="11.6328125" style="1"/>
    <col min="14029" max="14029" width="12.90625" style="1" customWidth="1"/>
    <col min="14030" max="14030" width="12" style="1" customWidth="1"/>
    <col min="14031" max="14278" width="11.6328125" style="1"/>
    <col min="14279" max="14279" width="44.08984375" style="1" customWidth="1"/>
    <col min="14280" max="14280" width="11.6328125" style="1"/>
    <col min="14281" max="14281" width="13.36328125" style="1" customWidth="1"/>
    <col min="14282" max="14282" width="11.6328125" style="1"/>
    <col min="14283" max="14283" width="12.7265625" style="1" customWidth="1"/>
    <col min="14284" max="14284" width="11.6328125" style="1"/>
    <col min="14285" max="14285" width="12.90625" style="1" customWidth="1"/>
    <col min="14286" max="14286" width="12" style="1" customWidth="1"/>
    <col min="14287" max="14534" width="11.6328125" style="1"/>
    <col min="14535" max="14535" width="44.08984375" style="1" customWidth="1"/>
    <col min="14536" max="14536" width="11.6328125" style="1"/>
    <col min="14537" max="14537" width="13.36328125" style="1" customWidth="1"/>
    <col min="14538" max="14538" width="11.6328125" style="1"/>
    <col min="14539" max="14539" width="12.7265625" style="1" customWidth="1"/>
    <col min="14540" max="14540" width="11.6328125" style="1"/>
    <col min="14541" max="14541" width="12.90625" style="1" customWidth="1"/>
    <col min="14542" max="14542" width="12" style="1" customWidth="1"/>
    <col min="14543" max="14790" width="11.6328125" style="1"/>
    <col min="14791" max="14791" width="44.08984375" style="1" customWidth="1"/>
    <col min="14792" max="14792" width="11.6328125" style="1"/>
    <col min="14793" max="14793" width="13.36328125" style="1" customWidth="1"/>
    <col min="14794" max="14794" width="11.6328125" style="1"/>
    <col min="14795" max="14795" width="12.7265625" style="1" customWidth="1"/>
    <col min="14796" max="14796" width="11.6328125" style="1"/>
    <col min="14797" max="14797" width="12.90625" style="1" customWidth="1"/>
    <col min="14798" max="14798" width="12" style="1" customWidth="1"/>
    <col min="14799" max="15046" width="11.6328125" style="1"/>
    <col min="15047" max="15047" width="44.08984375" style="1" customWidth="1"/>
    <col min="15048" max="15048" width="11.6328125" style="1"/>
    <col min="15049" max="15049" width="13.36328125" style="1" customWidth="1"/>
    <col min="15050" max="15050" width="11.6328125" style="1"/>
    <col min="15051" max="15051" width="12.7265625" style="1" customWidth="1"/>
    <col min="15052" max="15052" width="11.6328125" style="1"/>
    <col min="15053" max="15053" width="12.90625" style="1" customWidth="1"/>
    <col min="15054" max="15054" width="12" style="1" customWidth="1"/>
    <col min="15055" max="15302" width="11.6328125" style="1"/>
    <col min="15303" max="15303" width="44.08984375" style="1" customWidth="1"/>
    <col min="15304" max="15304" width="11.6328125" style="1"/>
    <col min="15305" max="15305" width="13.36328125" style="1" customWidth="1"/>
    <col min="15306" max="15306" width="11.6328125" style="1"/>
    <col min="15307" max="15307" width="12.7265625" style="1" customWidth="1"/>
    <col min="15308" max="15308" width="11.6328125" style="1"/>
    <col min="15309" max="15309" width="12.90625" style="1" customWidth="1"/>
    <col min="15310" max="15310" width="12" style="1" customWidth="1"/>
    <col min="15311" max="15558" width="11.6328125" style="1"/>
    <col min="15559" max="15559" width="44.08984375" style="1" customWidth="1"/>
    <col min="15560" max="15560" width="11.6328125" style="1"/>
    <col min="15561" max="15561" width="13.36328125" style="1" customWidth="1"/>
    <col min="15562" max="15562" width="11.6328125" style="1"/>
    <col min="15563" max="15563" width="12.7265625" style="1" customWidth="1"/>
    <col min="15564" max="15564" width="11.6328125" style="1"/>
    <col min="15565" max="15565" width="12.90625" style="1" customWidth="1"/>
    <col min="15566" max="15566" width="12" style="1" customWidth="1"/>
    <col min="15567" max="15814" width="11.6328125" style="1"/>
    <col min="15815" max="15815" width="44.08984375" style="1" customWidth="1"/>
    <col min="15816" max="15816" width="11.6328125" style="1"/>
    <col min="15817" max="15817" width="13.36328125" style="1" customWidth="1"/>
    <col min="15818" max="15818" width="11.6328125" style="1"/>
    <col min="15819" max="15819" width="12.7265625" style="1" customWidth="1"/>
    <col min="15820" max="15820" width="11.6328125" style="1"/>
    <col min="15821" max="15821" width="12.90625" style="1" customWidth="1"/>
    <col min="15822" max="15822" width="12" style="1" customWidth="1"/>
    <col min="15823" max="16070" width="11.6328125" style="1"/>
    <col min="16071" max="16071" width="44.08984375" style="1" customWidth="1"/>
    <col min="16072" max="16072" width="11.6328125" style="1"/>
    <col min="16073" max="16073" width="13.36328125" style="1" customWidth="1"/>
    <col min="16074" max="16074" width="11.6328125" style="1"/>
    <col min="16075" max="16075" width="12.7265625" style="1" customWidth="1"/>
    <col min="16076" max="16076" width="11.6328125" style="1"/>
    <col min="16077" max="16077" width="12.90625" style="1" customWidth="1"/>
    <col min="16078" max="16078" width="12" style="1" customWidth="1"/>
    <col min="16079" max="16322" width="11.6328125" style="1"/>
    <col min="16323" max="16383" width="11.36328125" style="1" customWidth="1"/>
    <col min="16384" max="16384" width="11.6328125" style="1"/>
  </cols>
  <sheetData>
    <row r="1" spans="1:16" x14ac:dyDescent="0.3">
      <c r="A1" s="114"/>
      <c r="B1" s="115"/>
      <c r="C1" s="118" t="s">
        <v>0</v>
      </c>
      <c r="D1" s="119"/>
      <c r="E1" s="119"/>
      <c r="F1" s="119"/>
      <c r="G1" s="119"/>
      <c r="H1" s="119"/>
      <c r="I1" s="120"/>
      <c r="J1" s="120"/>
      <c r="K1" s="124">
        <v>43397</v>
      </c>
    </row>
    <row r="2" spans="1:16" x14ac:dyDescent="0.3">
      <c r="A2" s="116"/>
      <c r="B2" s="117"/>
      <c r="C2" s="121"/>
      <c r="D2" s="121"/>
      <c r="E2" s="121"/>
      <c r="F2" s="121"/>
      <c r="G2" s="121"/>
      <c r="H2" s="121"/>
      <c r="I2" s="122"/>
      <c r="J2" s="123"/>
      <c r="K2" s="125"/>
    </row>
    <row r="3" spans="1:16" x14ac:dyDescent="0.3">
      <c r="A3" s="116"/>
      <c r="B3" s="117"/>
      <c r="C3" s="121"/>
      <c r="D3" s="121"/>
      <c r="E3" s="121"/>
      <c r="F3" s="121"/>
      <c r="G3" s="121"/>
      <c r="H3" s="121"/>
      <c r="I3" s="122"/>
      <c r="J3" s="126"/>
      <c r="K3" s="127" t="s">
        <v>1</v>
      </c>
    </row>
    <row r="4" spans="1:16" x14ac:dyDescent="0.3">
      <c r="A4" s="116"/>
      <c r="B4" s="117"/>
      <c r="C4" s="121"/>
      <c r="D4" s="121"/>
      <c r="E4" s="121"/>
      <c r="F4" s="121"/>
      <c r="G4" s="121"/>
      <c r="H4" s="121"/>
      <c r="I4" s="122"/>
      <c r="J4" s="123"/>
      <c r="K4" s="125"/>
    </row>
    <row r="5" spans="1:16" x14ac:dyDescent="0.3">
      <c r="A5" s="116"/>
      <c r="B5" s="117"/>
      <c r="C5" s="121"/>
      <c r="D5" s="121"/>
      <c r="E5" s="121"/>
      <c r="F5" s="121"/>
      <c r="G5" s="121"/>
      <c r="H5" s="121"/>
      <c r="I5" s="122"/>
      <c r="J5" s="128"/>
      <c r="K5" s="128"/>
    </row>
    <row r="6" spans="1:16" ht="30" customHeight="1" thickBot="1" x14ac:dyDescent="0.35">
      <c r="A6" s="116"/>
      <c r="B6" s="117"/>
      <c r="C6" s="121"/>
      <c r="D6" s="121"/>
      <c r="E6" s="121"/>
      <c r="F6" s="121"/>
      <c r="G6" s="121"/>
      <c r="H6" s="121"/>
      <c r="I6" s="122"/>
      <c r="J6" s="121"/>
      <c r="K6" s="121"/>
    </row>
    <row r="7" spans="1:16" ht="30" customHeight="1" x14ac:dyDescent="0.3">
      <c r="A7" s="3" t="s">
        <v>2</v>
      </c>
      <c r="B7" s="4"/>
      <c r="C7" s="5" t="s">
        <v>67</v>
      </c>
      <c r="D7" s="5"/>
      <c r="E7" s="5"/>
      <c r="F7" s="6"/>
      <c r="G7" s="5"/>
      <c r="H7" s="5"/>
      <c r="I7" s="5"/>
      <c r="J7" s="5"/>
      <c r="K7" s="7"/>
    </row>
    <row r="8" spans="1:16" ht="24.9" customHeight="1" x14ac:dyDescent="0.3">
      <c r="A8" s="8" t="s">
        <v>63</v>
      </c>
      <c r="B8" s="9"/>
      <c r="D8" s="129">
        <v>13004212025</v>
      </c>
      <c r="E8" s="129"/>
      <c r="F8" s="129"/>
      <c r="G8" s="129"/>
      <c r="H8" s="129"/>
      <c r="I8" s="129"/>
      <c r="J8" s="129"/>
      <c r="K8" s="129"/>
    </row>
    <row r="9" spans="1:16" ht="40.25" customHeight="1" x14ac:dyDescent="0.3">
      <c r="A9" s="130" t="s">
        <v>3</v>
      </c>
      <c r="B9" s="131"/>
      <c r="C9" s="132" t="s">
        <v>66</v>
      </c>
      <c r="D9" s="132"/>
      <c r="E9" s="132"/>
      <c r="F9" s="132"/>
      <c r="G9" s="132"/>
      <c r="H9" s="132"/>
      <c r="I9" s="132"/>
      <c r="J9" s="132"/>
      <c r="K9" s="132"/>
    </row>
    <row r="10" spans="1:16" ht="24.9" customHeight="1" x14ac:dyDescent="0.3">
      <c r="A10" s="130"/>
      <c r="B10" s="131"/>
      <c r="C10" s="10"/>
      <c r="D10" s="10"/>
      <c r="E10" s="10"/>
      <c r="F10" s="11"/>
      <c r="G10" s="10"/>
      <c r="H10" s="10"/>
      <c r="I10" s="10"/>
      <c r="J10" s="10"/>
      <c r="K10" s="10"/>
    </row>
    <row r="11" spans="1:16" ht="24.9" customHeight="1" x14ac:dyDescent="0.3">
      <c r="A11" s="12" t="s">
        <v>64</v>
      </c>
      <c r="C11" s="13"/>
      <c r="D11" s="100" t="s">
        <v>65</v>
      </c>
      <c r="E11" s="100"/>
      <c r="F11" s="100"/>
      <c r="G11" s="100"/>
      <c r="H11" s="100"/>
      <c r="I11" s="14"/>
      <c r="J11" s="14"/>
      <c r="K11" s="15"/>
    </row>
    <row r="12" spans="1:16" ht="9.9" customHeight="1" thickBot="1" x14ac:dyDescent="0.35">
      <c r="A12" s="16"/>
      <c r="B12" s="17"/>
      <c r="C12" s="18"/>
      <c r="D12" s="19"/>
      <c r="E12" s="19"/>
      <c r="F12" s="20"/>
      <c r="G12" s="18"/>
      <c r="H12" s="18"/>
      <c r="I12" s="18"/>
      <c r="J12" s="18"/>
      <c r="K12" s="21"/>
    </row>
    <row r="13" spans="1:16" s="22" customFormat="1" ht="36.9" customHeight="1" thickBot="1" x14ac:dyDescent="0.4">
      <c r="A13" s="133" t="s">
        <v>4</v>
      </c>
      <c r="B13" s="134" t="s">
        <v>5</v>
      </c>
      <c r="C13" s="134"/>
      <c r="D13" s="107" t="s">
        <v>6</v>
      </c>
      <c r="E13" s="105" t="s">
        <v>7</v>
      </c>
      <c r="F13" s="109" t="s">
        <v>45</v>
      </c>
      <c r="G13" s="109"/>
      <c r="H13" s="110" t="s">
        <v>8</v>
      </c>
      <c r="I13" s="111"/>
      <c r="J13" s="112" t="s">
        <v>9</v>
      </c>
      <c r="K13" s="113"/>
      <c r="N13" s="67"/>
      <c r="O13" s="67"/>
      <c r="P13" s="67"/>
    </row>
    <row r="14" spans="1:16" s="22" customFormat="1" ht="74.25" customHeight="1" x14ac:dyDescent="0.35">
      <c r="A14" s="133"/>
      <c r="B14" s="134"/>
      <c r="C14" s="134"/>
      <c r="D14" s="108"/>
      <c r="E14" s="106"/>
      <c r="F14" s="23" t="s">
        <v>10</v>
      </c>
      <c r="G14" s="24" t="s">
        <v>11</v>
      </c>
      <c r="H14" s="25" t="s">
        <v>10</v>
      </c>
      <c r="I14" s="26" t="s">
        <v>11</v>
      </c>
      <c r="J14" s="25" t="s">
        <v>10</v>
      </c>
      <c r="K14" s="27" t="s">
        <v>11</v>
      </c>
      <c r="N14" s="67"/>
      <c r="O14" s="67"/>
      <c r="P14" s="67"/>
    </row>
    <row r="15" spans="1:16" ht="56.4" customHeight="1" x14ac:dyDescent="0.3">
      <c r="A15" s="28">
        <v>1</v>
      </c>
      <c r="B15" s="96" t="s">
        <v>62</v>
      </c>
      <c r="C15" s="97"/>
      <c r="D15" s="29">
        <v>3</v>
      </c>
      <c r="E15" s="29" t="s">
        <v>12</v>
      </c>
      <c r="F15" s="30">
        <v>3050</v>
      </c>
      <c r="G15" s="31">
        <f>F15*D15</f>
        <v>9150</v>
      </c>
      <c r="H15" s="30">
        <v>3100</v>
      </c>
      <c r="I15" s="31">
        <f>H15*D15</f>
        <v>9300</v>
      </c>
      <c r="J15" s="80">
        <v>3200</v>
      </c>
      <c r="K15" s="81">
        <f>J15*D15</f>
        <v>9600</v>
      </c>
    </row>
    <row r="16" spans="1:16" ht="56.4" customHeight="1" x14ac:dyDescent="0.3">
      <c r="A16" s="28">
        <f>A15+1</f>
        <v>2</v>
      </c>
      <c r="B16" s="96" t="s">
        <v>52</v>
      </c>
      <c r="C16" s="97"/>
      <c r="D16" s="29">
        <v>3</v>
      </c>
      <c r="E16" s="29" t="s">
        <v>12</v>
      </c>
      <c r="F16" s="30">
        <v>5050</v>
      </c>
      <c r="G16" s="31">
        <f t="shared" ref="G16:G25" si="0">F16*D16</f>
        <v>15150</v>
      </c>
      <c r="H16" s="30">
        <v>5000</v>
      </c>
      <c r="I16" s="31">
        <f t="shared" ref="I16:I25" si="1">H16*D16</f>
        <v>15000</v>
      </c>
      <c r="J16" s="80">
        <v>5100</v>
      </c>
      <c r="K16" s="81">
        <f t="shared" ref="K16:K25" si="2">J16*D16</f>
        <v>15300</v>
      </c>
    </row>
    <row r="17" spans="1:16" ht="56.4" customHeight="1" x14ac:dyDescent="0.3">
      <c r="A17" s="28">
        <f>A16+1</f>
        <v>3</v>
      </c>
      <c r="B17" s="96" t="s">
        <v>53</v>
      </c>
      <c r="C17" s="97"/>
      <c r="D17" s="29">
        <v>1</v>
      </c>
      <c r="E17" s="29" t="s">
        <v>12</v>
      </c>
      <c r="F17" s="30">
        <v>3800</v>
      </c>
      <c r="G17" s="31">
        <f t="shared" si="0"/>
        <v>3800</v>
      </c>
      <c r="H17" s="30">
        <v>4000</v>
      </c>
      <c r="I17" s="31">
        <f>H17*D17</f>
        <v>4000</v>
      </c>
      <c r="J17" s="80">
        <v>3800</v>
      </c>
      <c r="K17" s="81">
        <f t="shared" si="2"/>
        <v>3800</v>
      </c>
    </row>
    <row r="18" spans="1:16" ht="56.4" customHeight="1" x14ac:dyDescent="0.3">
      <c r="A18" s="28">
        <f t="shared" ref="A18:A25" si="3">A17+1</f>
        <v>4</v>
      </c>
      <c r="B18" s="96" t="s">
        <v>54</v>
      </c>
      <c r="C18" s="97"/>
      <c r="D18" s="29">
        <v>2</v>
      </c>
      <c r="E18" s="29" t="s">
        <v>12</v>
      </c>
      <c r="F18" s="30">
        <v>3000</v>
      </c>
      <c r="G18" s="31">
        <f t="shared" si="0"/>
        <v>6000</v>
      </c>
      <c r="H18" s="30">
        <v>2900</v>
      </c>
      <c r="I18" s="31">
        <f t="shared" si="1"/>
        <v>5800</v>
      </c>
      <c r="J18" s="80">
        <v>3100</v>
      </c>
      <c r="K18" s="81">
        <f t="shared" si="2"/>
        <v>6200</v>
      </c>
    </row>
    <row r="19" spans="1:16" ht="56.4" customHeight="1" x14ac:dyDescent="0.3">
      <c r="A19" s="28">
        <f t="shared" si="3"/>
        <v>5</v>
      </c>
      <c r="B19" s="96" t="s">
        <v>55</v>
      </c>
      <c r="C19" s="97"/>
      <c r="D19" s="29">
        <v>1</v>
      </c>
      <c r="E19" s="29" t="s">
        <v>12</v>
      </c>
      <c r="F19" s="30">
        <v>4500</v>
      </c>
      <c r="G19" s="31">
        <f t="shared" si="0"/>
        <v>4500</v>
      </c>
      <c r="H19" s="30">
        <v>4500</v>
      </c>
      <c r="I19" s="31">
        <f t="shared" si="1"/>
        <v>4500</v>
      </c>
      <c r="J19" s="80">
        <v>4600</v>
      </c>
      <c r="K19" s="81">
        <f t="shared" si="2"/>
        <v>4600</v>
      </c>
    </row>
    <row r="20" spans="1:16" ht="56.4" customHeight="1" x14ac:dyDescent="0.3">
      <c r="A20" s="28">
        <f t="shared" si="3"/>
        <v>6</v>
      </c>
      <c r="B20" s="96" t="s">
        <v>56</v>
      </c>
      <c r="C20" s="97"/>
      <c r="D20" s="29">
        <v>1</v>
      </c>
      <c r="E20" s="29" t="s">
        <v>12</v>
      </c>
      <c r="F20" s="30">
        <v>6500</v>
      </c>
      <c r="G20" s="31">
        <f t="shared" si="0"/>
        <v>6500</v>
      </c>
      <c r="H20" s="30">
        <v>6500</v>
      </c>
      <c r="I20" s="31">
        <f t="shared" si="1"/>
        <v>6500</v>
      </c>
      <c r="J20" s="80">
        <v>6500</v>
      </c>
      <c r="K20" s="81">
        <f t="shared" si="2"/>
        <v>6500</v>
      </c>
    </row>
    <row r="21" spans="1:16" ht="56.4" customHeight="1" x14ac:dyDescent="0.3">
      <c r="A21" s="28">
        <f t="shared" si="3"/>
        <v>7</v>
      </c>
      <c r="B21" s="96" t="s">
        <v>57</v>
      </c>
      <c r="C21" s="97"/>
      <c r="D21" s="29">
        <v>1</v>
      </c>
      <c r="E21" s="29" t="s">
        <v>12</v>
      </c>
      <c r="F21" s="30">
        <v>5100</v>
      </c>
      <c r="G21" s="31">
        <f t="shared" si="0"/>
        <v>5100</v>
      </c>
      <c r="H21" s="30">
        <v>5113</v>
      </c>
      <c r="I21" s="31">
        <f t="shared" si="1"/>
        <v>5113</v>
      </c>
      <c r="J21" s="80">
        <v>5000</v>
      </c>
      <c r="K21" s="81">
        <f t="shared" si="2"/>
        <v>5000</v>
      </c>
    </row>
    <row r="22" spans="1:16" ht="56.4" customHeight="1" x14ac:dyDescent="0.3">
      <c r="A22" s="28">
        <f t="shared" si="3"/>
        <v>8</v>
      </c>
      <c r="B22" s="96" t="s">
        <v>58</v>
      </c>
      <c r="C22" s="97"/>
      <c r="D22" s="29">
        <v>1</v>
      </c>
      <c r="E22" s="29" t="s">
        <v>12</v>
      </c>
      <c r="F22" s="30">
        <v>2950</v>
      </c>
      <c r="G22" s="31">
        <f t="shared" si="0"/>
        <v>2950</v>
      </c>
      <c r="H22" s="30">
        <v>2700</v>
      </c>
      <c r="I22" s="31">
        <f t="shared" si="1"/>
        <v>2700</v>
      </c>
      <c r="J22" s="80">
        <v>3000</v>
      </c>
      <c r="K22" s="81">
        <f t="shared" si="2"/>
        <v>3000</v>
      </c>
    </row>
    <row r="23" spans="1:16" ht="56.4" customHeight="1" x14ac:dyDescent="0.3">
      <c r="A23" s="28">
        <f t="shared" si="3"/>
        <v>9</v>
      </c>
      <c r="B23" s="96" t="s">
        <v>59</v>
      </c>
      <c r="C23" s="97"/>
      <c r="D23" s="29">
        <v>1</v>
      </c>
      <c r="E23" s="29" t="s">
        <v>12</v>
      </c>
      <c r="F23" s="30">
        <v>3545</v>
      </c>
      <c r="G23" s="31">
        <f t="shared" si="0"/>
        <v>3545</v>
      </c>
      <c r="H23" s="30">
        <v>3500</v>
      </c>
      <c r="I23" s="31">
        <f t="shared" si="1"/>
        <v>3500</v>
      </c>
      <c r="J23" s="80">
        <v>3700</v>
      </c>
      <c r="K23" s="81">
        <f t="shared" si="2"/>
        <v>3700</v>
      </c>
    </row>
    <row r="24" spans="1:16" ht="56.4" customHeight="1" x14ac:dyDescent="0.3">
      <c r="A24" s="28">
        <f t="shared" si="3"/>
        <v>10</v>
      </c>
      <c r="B24" s="96" t="s">
        <v>60</v>
      </c>
      <c r="C24" s="97"/>
      <c r="D24" s="29">
        <v>1</v>
      </c>
      <c r="E24" s="29" t="s">
        <v>12</v>
      </c>
      <c r="F24" s="30">
        <v>3800</v>
      </c>
      <c r="G24" s="31">
        <f t="shared" si="0"/>
        <v>3800</v>
      </c>
      <c r="H24" s="30">
        <v>3550</v>
      </c>
      <c r="I24" s="31">
        <f t="shared" si="1"/>
        <v>3550</v>
      </c>
      <c r="J24" s="80">
        <v>4000</v>
      </c>
      <c r="K24" s="81">
        <f t="shared" si="2"/>
        <v>4000</v>
      </c>
    </row>
    <row r="25" spans="1:16" ht="56.4" customHeight="1" thickBot="1" x14ac:dyDescent="0.35">
      <c r="A25" s="28">
        <f t="shared" si="3"/>
        <v>11</v>
      </c>
      <c r="B25" s="96" t="s">
        <v>61</v>
      </c>
      <c r="C25" s="97"/>
      <c r="D25" s="29">
        <v>12</v>
      </c>
      <c r="E25" s="29" t="s">
        <v>12</v>
      </c>
      <c r="F25" s="30">
        <v>600</v>
      </c>
      <c r="G25" s="31">
        <f t="shared" si="0"/>
        <v>7200</v>
      </c>
      <c r="H25" s="30">
        <v>650.02</v>
      </c>
      <c r="I25" s="31">
        <f t="shared" si="1"/>
        <v>7800.24</v>
      </c>
      <c r="J25" s="80">
        <v>700</v>
      </c>
      <c r="K25" s="81">
        <f t="shared" si="2"/>
        <v>8400</v>
      </c>
    </row>
    <row r="26" spans="1:16" ht="16" thickBot="1" x14ac:dyDescent="0.4">
      <c r="A26" s="28"/>
      <c r="B26" s="32"/>
      <c r="C26" s="32"/>
      <c r="D26" s="32"/>
      <c r="E26" s="32"/>
      <c r="F26" s="77" t="s">
        <v>13</v>
      </c>
      <c r="G26" s="79">
        <f>SUM(G15:G25)</f>
        <v>67695</v>
      </c>
      <c r="H26" s="73" t="s">
        <v>13</v>
      </c>
      <c r="I26" s="72">
        <f>SUM(I15:I25)</f>
        <v>67763.240000000005</v>
      </c>
      <c r="J26" s="74" t="s">
        <v>14</v>
      </c>
      <c r="K26" s="75">
        <f>SUM(K15:K25)</f>
        <v>70100</v>
      </c>
      <c r="M26" s="66"/>
    </row>
    <row r="27" spans="1:16" ht="16" thickBot="1" x14ac:dyDescent="0.4">
      <c r="A27" s="28"/>
      <c r="C27" s="33"/>
      <c r="D27" s="33"/>
      <c r="E27" s="33"/>
      <c r="F27" s="34" t="s">
        <v>15</v>
      </c>
      <c r="G27" s="78">
        <v>1605.5</v>
      </c>
      <c r="H27" s="35" t="s">
        <v>15</v>
      </c>
      <c r="I27" s="78">
        <v>1545.5</v>
      </c>
      <c r="J27" s="69" t="s">
        <v>16</v>
      </c>
      <c r="K27" s="78">
        <v>1644</v>
      </c>
      <c r="M27" s="66"/>
    </row>
    <row r="28" spans="1:16" ht="16" thickBot="1" x14ac:dyDescent="0.4">
      <c r="A28" s="28"/>
      <c r="B28" s="33"/>
      <c r="C28" s="33"/>
      <c r="D28" s="33"/>
      <c r="E28" s="33"/>
      <c r="F28" s="36" t="s">
        <v>17</v>
      </c>
      <c r="G28" s="37">
        <f>G26+G27</f>
        <v>69300.5</v>
      </c>
      <c r="H28" s="38" t="s">
        <v>17</v>
      </c>
      <c r="I28" s="37">
        <f>I26+I27</f>
        <v>69308.740000000005</v>
      </c>
      <c r="J28" s="70" t="s">
        <v>17</v>
      </c>
      <c r="K28" s="76">
        <f>K26+K27</f>
        <v>71744</v>
      </c>
      <c r="M28" s="66"/>
    </row>
    <row r="29" spans="1:16" ht="16" thickBot="1" x14ac:dyDescent="0.4">
      <c r="B29" s="33"/>
      <c r="C29" s="33"/>
      <c r="D29" s="33"/>
      <c r="E29" s="33"/>
      <c r="F29" s="39"/>
      <c r="G29" s="40"/>
      <c r="H29" s="41"/>
      <c r="I29" s="40"/>
      <c r="J29" s="41"/>
      <c r="K29" s="40"/>
      <c r="M29" s="66"/>
    </row>
    <row r="30" spans="1:16" ht="36.75" customHeight="1" x14ac:dyDescent="0.35">
      <c r="A30" s="101" t="s">
        <v>18</v>
      </c>
      <c r="B30" s="102"/>
      <c r="C30" s="102"/>
      <c r="D30" s="102"/>
      <c r="E30" s="103"/>
      <c r="F30" s="39"/>
      <c r="G30" s="40"/>
      <c r="H30" s="41"/>
      <c r="I30" s="40"/>
      <c r="J30" s="41"/>
      <c r="K30" s="40"/>
      <c r="M30" s="66"/>
    </row>
    <row r="31" spans="1:16" s="42" customFormat="1" ht="51.75" customHeight="1" x14ac:dyDescent="0.35">
      <c r="A31" s="84" t="s">
        <v>19</v>
      </c>
      <c r="B31" s="84"/>
      <c r="C31" s="84"/>
      <c r="D31" s="84"/>
      <c r="E31" s="84"/>
      <c r="F31" s="104" t="s">
        <v>48</v>
      </c>
      <c r="G31" s="104"/>
      <c r="H31" s="104" t="s">
        <v>50</v>
      </c>
      <c r="I31" s="104"/>
      <c r="J31" s="98" t="s">
        <v>46</v>
      </c>
      <c r="K31" s="98"/>
      <c r="M31" s="68"/>
      <c r="N31" s="68"/>
      <c r="O31" s="68"/>
      <c r="P31" s="68"/>
    </row>
    <row r="32" spans="1:16" s="42" customFormat="1" ht="51.75" customHeight="1" x14ac:dyDescent="0.35">
      <c r="A32" s="84" t="s">
        <v>20</v>
      </c>
      <c r="B32" s="84"/>
      <c r="C32" s="84"/>
      <c r="D32" s="84"/>
      <c r="E32" s="84"/>
      <c r="F32" s="99" t="s">
        <v>49</v>
      </c>
      <c r="G32" s="95"/>
      <c r="H32" s="99" t="s">
        <v>51</v>
      </c>
      <c r="I32" s="95"/>
      <c r="J32" s="95" t="s">
        <v>47</v>
      </c>
      <c r="K32" s="95"/>
      <c r="N32" s="68"/>
      <c r="O32" s="68"/>
      <c r="P32" s="68"/>
    </row>
    <row r="33" spans="1:16" s="42" customFormat="1" ht="51.75" customHeight="1" x14ac:dyDescent="0.35">
      <c r="A33" s="84" t="s">
        <v>21</v>
      </c>
      <c r="B33" s="84"/>
      <c r="C33" s="84"/>
      <c r="D33" s="84"/>
      <c r="E33" s="84"/>
      <c r="F33" s="95">
        <v>3106058107</v>
      </c>
      <c r="G33" s="95"/>
      <c r="H33" s="95">
        <v>3215386350</v>
      </c>
      <c r="I33" s="95"/>
      <c r="J33" s="95">
        <v>3004144037</v>
      </c>
      <c r="K33" s="95"/>
      <c r="N33" s="68"/>
      <c r="O33" s="68"/>
      <c r="P33" s="68"/>
    </row>
    <row r="34" spans="1:16" ht="51.75" customHeight="1" x14ac:dyDescent="0.3">
      <c r="A34" s="86" t="s">
        <v>22</v>
      </c>
      <c r="B34" s="86"/>
      <c r="C34" s="86"/>
      <c r="D34" s="86"/>
      <c r="E34" s="86"/>
      <c r="F34" s="94">
        <v>45821</v>
      </c>
      <c r="G34" s="85"/>
      <c r="H34" s="94">
        <v>45821</v>
      </c>
      <c r="I34" s="85"/>
      <c r="J34" s="94">
        <v>45821</v>
      </c>
      <c r="K34" s="85"/>
    </row>
    <row r="35" spans="1:16" ht="51.75" customHeight="1" x14ac:dyDescent="0.3">
      <c r="A35" s="86" t="s">
        <v>23</v>
      </c>
      <c r="B35" s="86"/>
      <c r="C35" s="86"/>
      <c r="D35" s="86"/>
      <c r="E35" s="86"/>
      <c r="F35" s="85" t="s">
        <v>24</v>
      </c>
      <c r="G35" s="85"/>
      <c r="H35" s="85" t="s">
        <v>24</v>
      </c>
      <c r="I35" s="85"/>
      <c r="J35" s="85" t="s">
        <v>24</v>
      </c>
      <c r="K35" s="85"/>
    </row>
    <row r="36" spans="1:16" ht="51.75" customHeight="1" x14ac:dyDescent="0.3">
      <c r="A36" s="86" t="s">
        <v>25</v>
      </c>
      <c r="B36" s="86"/>
      <c r="C36" s="86"/>
      <c r="D36" s="86"/>
      <c r="E36" s="86"/>
      <c r="F36" s="85" t="s">
        <v>26</v>
      </c>
      <c r="G36" s="85"/>
      <c r="H36" s="85" t="s">
        <v>26</v>
      </c>
      <c r="I36" s="85"/>
      <c r="J36" s="85" t="s">
        <v>26</v>
      </c>
      <c r="K36" s="85"/>
    </row>
    <row r="37" spans="1:16" ht="51.75" customHeight="1" x14ac:dyDescent="0.3">
      <c r="A37" s="86" t="s">
        <v>27</v>
      </c>
      <c r="B37" s="86"/>
      <c r="C37" s="86"/>
      <c r="D37" s="86"/>
      <c r="E37" s="86"/>
      <c r="F37" s="85"/>
      <c r="G37" s="85"/>
      <c r="H37" s="85"/>
      <c r="I37" s="85"/>
      <c r="J37" s="92"/>
      <c r="K37" s="93"/>
    </row>
    <row r="38" spans="1:16" ht="51.75" customHeight="1" x14ac:dyDescent="0.3">
      <c r="A38" s="84" t="s">
        <v>28</v>
      </c>
      <c r="B38" s="84"/>
      <c r="C38" s="84"/>
      <c r="D38" s="84"/>
      <c r="E38" s="84"/>
      <c r="F38" s="85"/>
      <c r="G38" s="85"/>
      <c r="H38" s="85"/>
      <c r="I38" s="85"/>
      <c r="J38" s="85"/>
      <c r="K38" s="85"/>
    </row>
    <row r="39" spans="1:16" ht="51.75" customHeight="1" x14ac:dyDescent="0.3">
      <c r="A39" s="86" t="s">
        <v>29</v>
      </c>
      <c r="B39" s="86"/>
      <c r="C39" s="86"/>
      <c r="D39" s="86"/>
      <c r="E39" s="86"/>
      <c r="F39" s="85" t="s">
        <v>44</v>
      </c>
      <c r="G39" s="85"/>
      <c r="H39" s="85" t="s">
        <v>44</v>
      </c>
      <c r="I39" s="85"/>
      <c r="J39" s="85" t="s">
        <v>44</v>
      </c>
      <c r="K39" s="85"/>
    </row>
    <row r="40" spans="1:16" s="42" customFormat="1" ht="15.5" x14ac:dyDescent="0.35">
      <c r="B40" s="43"/>
      <c r="C40" s="43"/>
      <c r="D40" s="44"/>
      <c r="E40" s="44"/>
      <c r="F40" s="45"/>
      <c r="G40" s="44"/>
      <c r="H40" s="44"/>
      <c r="I40" s="44"/>
      <c r="J40" s="44"/>
      <c r="K40" s="46"/>
      <c r="N40" s="68"/>
      <c r="O40" s="68"/>
      <c r="P40" s="68"/>
    </row>
    <row r="41" spans="1:16" s="42" customFormat="1" ht="55.5" customHeight="1" thickBot="1" x14ac:dyDescent="0.35">
      <c r="A41" s="87" t="s">
        <v>30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N41" s="68"/>
      <c r="O41" s="68"/>
      <c r="P41" s="68"/>
    </row>
    <row r="42" spans="1:16" s="42" customFormat="1" x14ac:dyDescent="0.3">
      <c r="B42" s="88" t="s">
        <v>31</v>
      </c>
      <c r="C42" s="88"/>
      <c r="D42" s="48"/>
      <c r="E42" s="48"/>
      <c r="F42" s="49"/>
      <c r="G42" s="48"/>
      <c r="H42" s="48"/>
      <c r="I42" s="47" t="s">
        <v>32</v>
      </c>
      <c r="J42" s="48"/>
      <c r="K42" s="50"/>
      <c r="N42" s="68"/>
      <c r="O42" s="68"/>
      <c r="P42" s="68"/>
    </row>
    <row r="43" spans="1:16" s="42" customFormat="1" ht="15" customHeight="1" x14ac:dyDescent="0.3">
      <c r="B43" s="89" t="s">
        <v>33</v>
      </c>
      <c r="C43" s="89"/>
      <c r="D43" s="48"/>
      <c r="E43" s="48"/>
      <c r="F43" s="49"/>
      <c r="G43" s="48"/>
      <c r="H43" s="48"/>
      <c r="I43" s="51" t="s">
        <v>34</v>
      </c>
      <c r="J43" s="48"/>
      <c r="K43" s="50"/>
      <c r="N43" s="68"/>
      <c r="O43" s="68"/>
      <c r="P43" s="68"/>
    </row>
    <row r="44" spans="1:16" s="42" customFormat="1" ht="15" customHeight="1" x14ac:dyDescent="0.3">
      <c r="B44" s="52"/>
      <c r="C44" s="52"/>
      <c r="D44" s="48"/>
      <c r="E44" s="48"/>
      <c r="F44" s="49"/>
      <c r="G44" s="48"/>
      <c r="H44" s="48"/>
      <c r="I44" s="51"/>
      <c r="J44" s="48"/>
      <c r="K44" s="50"/>
      <c r="N44" s="68"/>
      <c r="O44" s="68"/>
      <c r="P44" s="68"/>
    </row>
    <row r="45" spans="1:16" s="42" customFormat="1" ht="15" customHeight="1" x14ac:dyDescent="0.3">
      <c r="B45" s="52"/>
      <c r="C45" s="52"/>
      <c r="D45" s="48"/>
      <c r="E45" s="48"/>
      <c r="F45" s="49"/>
      <c r="G45" s="48"/>
      <c r="H45" s="48"/>
      <c r="I45" s="51"/>
      <c r="J45" s="48"/>
      <c r="K45" s="50"/>
      <c r="N45" s="68"/>
      <c r="O45" s="68"/>
      <c r="P45" s="68"/>
    </row>
    <row r="46" spans="1:16" ht="2" customHeight="1" x14ac:dyDescent="0.3">
      <c r="B46" s="53"/>
      <c r="C46" s="53"/>
      <c r="D46" s="53"/>
      <c r="E46" s="53"/>
      <c r="F46" s="54"/>
      <c r="G46" s="53"/>
      <c r="H46" s="53"/>
      <c r="J46" s="53"/>
      <c r="K46" s="55"/>
    </row>
    <row r="47" spans="1:16" ht="38.5" customHeight="1" x14ac:dyDescent="0.3">
      <c r="C47" s="1" t="e" vm="1">
        <v>#VALUE!</v>
      </c>
      <c r="F47" s="56"/>
      <c r="I47" s="57"/>
      <c r="J47" s="57"/>
    </row>
    <row r="48" spans="1:16" ht="25.5" customHeight="1" x14ac:dyDescent="0.3">
      <c r="B48" s="9" t="s">
        <v>35</v>
      </c>
      <c r="C48" s="9"/>
      <c r="D48" s="90"/>
      <c r="E48" s="90"/>
      <c r="F48" s="90"/>
      <c r="G48" s="90"/>
      <c r="H48" s="59"/>
      <c r="I48" s="91" t="s">
        <v>36</v>
      </c>
      <c r="J48" s="91"/>
      <c r="K48" s="91"/>
    </row>
    <row r="49" spans="1:11" ht="14.25" customHeight="1" x14ac:dyDescent="0.3">
      <c r="B49" s="60"/>
      <c r="C49" s="60"/>
      <c r="D49" s="59"/>
      <c r="E49" s="59"/>
      <c r="F49" s="61"/>
      <c r="G49" s="59"/>
      <c r="H49" s="59"/>
      <c r="I49" s="2"/>
      <c r="J49" s="2"/>
      <c r="K49" s="2"/>
    </row>
    <row r="50" spans="1:11" x14ac:dyDescent="0.3">
      <c r="B50" s="1" t="s">
        <v>37</v>
      </c>
      <c r="C50" s="1" t="s">
        <v>68</v>
      </c>
      <c r="F50" s="56"/>
      <c r="I50" s="1" t="s">
        <v>38</v>
      </c>
      <c r="J50" s="57"/>
      <c r="K50" s="62"/>
    </row>
    <row r="51" spans="1:11" x14ac:dyDescent="0.3">
      <c r="B51" s="1" t="s">
        <v>39</v>
      </c>
      <c r="C51" s="71">
        <v>1047467932</v>
      </c>
      <c r="F51" s="56"/>
      <c r="I51" s="1" t="s">
        <v>40</v>
      </c>
      <c r="J51" s="63"/>
      <c r="K51" s="64"/>
    </row>
    <row r="52" spans="1:11" x14ac:dyDescent="0.3">
      <c r="B52" s="1" t="s">
        <v>41</v>
      </c>
      <c r="C52" s="71">
        <v>3135649617</v>
      </c>
      <c r="F52" s="56"/>
      <c r="I52" s="1" t="s">
        <v>42</v>
      </c>
      <c r="J52" s="63"/>
      <c r="K52" s="64"/>
    </row>
    <row r="53" spans="1:11" x14ac:dyDescent="0.3">
      <c r="F53" s="56"/>
    </row>
    <row r="54" spans="1:11" x14ac:dyDescent="0.3">
      <c r="F54" s="56"/>
    </row>
    <row r="55" spans="1:11" ht="27.75" customHeight="1" x14ac:dyDescent="0.3">
      <c r="A55" s="82" t="s">
        <v>43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</row>
    <row r="56" spans="1:11" ht="27.75" customHeight="1" x14ac:dyDescent="0.3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</row>
    <row r="57" spans="1:11" x14ac:dyDescent="0.3">
      <c r="F57" s="56"/>
    </row>
    <row r="58" spans="1:11" x14ac:dyDescent="0.3">
      <c r="F58" s="56"/>
    </row>
    <row r="59" spans="1:11" x14ac:dyDescent="0.3">
      <c r="F59" s="56"/>
    </row>
    <row r="60" spans="1:11" x14ac:dyDescent="0.3">
      <c r="F60" s="56"/>
    </row>
    <row r="61" spans="1:11" x14ac:dyDescent="0.3">
      <c r="F61" s="56"/>
    </row>
    <row r="62" spans="1:11" x14ac:dyDescent="0.3">
      <c r="F62" s="56"/>
    </row>
    <row r="63" spans="1:11" x14ac:dyDescent="0.3">
      <c r="F63" s="56"/>
    </row>
    <row r="64" spans="1:11" x14ac:dyDescent="0.3">
      <c r="F64" s="56"/>
    </row>
    <row r="65" spans="6:6" x14ac:dyDescent="0.3">
      <c r="F65" s="56"/>
    </row>
    <row r="66" spans="6:6" x14ac:dyDescent="0.3">
      <c r="F66" s="56"/>
    </row>
    <row r="67" spans="6:6" x14ac:dyDescent="0.3">
      <c r="F67" s="56"/>
    </row>
    <row r="68" spans="6:6" x14ac:dyDescent="0.3">
      <c r="F68" s="56"/>
    </row>
    <row r="69" spans="6:6" x14ac:dyDescent="0.3">
      <c r="F69" s="56"/>
    </row>
    <row r="70" spans="6:6" x14ac:dyDescent="0.3">
      <c r="F70" s="56"/>
    </row>
    <row r="71" spans="6:6" x14ac:dyDescent="0.3">
      <c r="F71" s="56"/>
    </row>
    <row r="72" spans="6:6" x14ac:dyDescent="0.3">
      <c r="F72" s="56"/>
    </row>
    <row r="73" spans="6:6" x14ac:dyDescent="0.3">
      <c r="F73" s="56"/>
    </row>
    <row r="74" spans="6:6" x14ac:dyDescent="0.3">
      <c r="F74" s="56"/>
    </row>
    <row r="75" spans="6:6" x14ac:dyDescent="0.3">
      <c r="F75" s="56"/>
    </row>
    <row r="76" spans="6:6" x14ac:dyDescent="0.3">
      <c r="F76" s="56"/>
    </row>
    <row r="77" spans="6:6" x14ac:dyDescent="0.3">
      <c r="F77" s="56"/>
    </row>
    <row r="78" spans="6:6" x14ac:dyDescent="0.3">
      <c r="F78" s="56"/>
    </row>
    <row r="79" spans="6:6" x14ac:dyDescent="0.3">
      <c r="F79" s="56"/>
    </row>
    <row r="80" spans="6:6" x14ac:dyDescent="0.3">
      <c r="F80" s="56"/>
    </row>
    <row r="81" spans="6:6" x14ac:dyDescent="0.3">
      <c r="F81" s="56"/>
    </row>
    <row r="82" spans="6:6" x14ac:dyDescent="0.3">
      <c r="F82" s="56"/>
    </row>
    <row r="83" spans="6:6" x14ac:dyDescent="0.3">
      <c r="F83" s="56"/>
    </row>
    <row r="84" spans="6:6" x14ac:dyDescent="0.3">
      <c r="F84" s="56"/>
    </row>
    <row r="85" spans="6:6" x14ac:dyDescent="0.3">
      <c r="F85" s="56"/>
    </row>
    <row r="86" spans="6:6" x14ac:dyDescent="0.3">
      <c r="F86" s="56"/>
    </row>
    <row r="87" spans="6:6" x14ac:dyDescent="0.3">
      <c r="F87" s="56"/>
    </row>
    <row r="88" spans="6:6" x14ac:dyDescent="0.3">
      <c r="F88" s="56"/>
    </row>
    <row r="89" spans="6:6" x14ac:dyDescent="0.3">
      <c r="F89" s="56"/>
    </row>
    <row r="90" spans="6:6" x14ac:dyDescent="0.3">
      <c r="F90" s="56"/>
    </row>
    <row r="91" spans="6:6" x14ac:dyDescent="0.3">
      <c r="F91" s="56"/>
    </row>
    <row r="92" spans="6:6" x14ac:dyDescent="0.3">
      <c r="F92" s="56"/>
    </row>
    <row r="93" spans="6:6" x14ac:dyDescent="0.3">
      <c r="F93" s="56"/>
    </row>
    <row r="94" spans="6:6" x14ac:dyDescent="0.3">
      <c r="F94" s="56"/>
    </row>
    <row r="95" spans="6:6" x14ac:dyDescent="0.3">
      <c r="F95" s="56"/>
    </row>
    <row r="96" spans="6:6" x14ac:dyDescent="0.3">
      <c r="F96" s="56"/>
    </row>
    <row r="97" spans="6:6" x14ac:dyDescent="0.3">
      <c r="F97" s="56"/>
    </row>
    <row r="98" spans="6:6" x14ac:dyDescent="0.3">
      <c r="F98" s="56"/>
    </row>
    <row r="99" spans="6:6" x14ac:dyDescent="0.3">
      <c r="F99" s="56"/>
    </row>
    <row r="100" spans="6:6" x14ac:dyDescent="0.3">
      <c r="F100" s="56"/>
    </row>
    <row r="101" spans="6:6" x14ac:dyDescent="0.3">
      <c r="F101" s="56"/>
    </row>
    <row r="102" spans="6:6" x14ac:dyDescent="0.3">
      <c r="F102" s="56"/>
    </row>
    <row r="103" spans="6:6" x14ac:dyDescent="0.3">
      <c r="F103" s="56"/>
    </row>
    <row r="104" spans="6:6" x14ac:dyDescent="0.3">
      <c r="F104" s="56"/>
    </row>
    <row r="105" spans="6:6" x14ac:dyDescent="0.3">
      <c r="F105" s="56"/>
    </row>
    <row r="106" spans="6:6" x14ac:dyDescent="0.3">
      <c r="F106" s="56"/>
    </row>
    <row r="107" spans="6:6" x14ac:dyDescent="0.3">
      <c r="F107" s="56"/>
    </row>
    <row r="108" spans="6:6" x14ac:dyDescent="0.3">
      <c r="F108" s="56"/>
    </row>
    <row r="109" spans="6:6" x14ac:dyDescent="0.3">
      <c r="F109" s="56"/>
    </row>
    <row r="110" spans="6:6" x14ac:dyDescent="0.3">
      <c r="F110" s="56"/>
    </row>
    <row r="111" spans="6:6" x14ac:dyDescent="0.3">
      <c r="F111" s="56"/>
    </row>
    <row r="112" spans="6:6" x14ac:dyDescent="0.3">
      <c r="F112" s="56"/>
    </row>
    <row r="113" spans="6:6" x14ac:dyDescent="0.3">
      <c r="F113" s="56"/>
    </row>
    <row r="114" spans="6:6" x14ac:dyDescent="0.3">
      <c r="F114" s="56"/>
    </row>
    <row r="115" spans="6:6" x14ac:dyDescent="0.3">
      <c r="F115" s="56"/>
    </row>
    <row r="116" spans="6:6" x14ac:dyDescent="0.3">
      <c r="F116" s="56"/>
    </row>
    <row r="117" spans="6:6" x14ac:dyDescent="0.3">
      <c r="F117" s="56"/>
    </row>
    <row r="118" spans="6:6" x14ac:dyDescent="0.3">
      <c r="F118" s="56"/>
    </row>
    <row r="119" spans="6:6" x14ac:dyDescent="0.3">
      <c r="F119" s="56"/>
    </row>
    <row r="120" spans="6:6" x14ac:dyDescent="0.3">
      <c r="F120" s="56"/>
    </row>
    <row r="121" spans="6:6" x14ac:dyDescent="0.3">
      <c r="F121" s="56"/>
    </row>
    <row r="122" spans="6:6" x14ac:dyDescent="0.3">
      <c r="F122" s="56"/>
    </row>
    <row r="123" spans="6:6" x14ac:dyDescent="0.3">
      <c r="F123" s="56"/>
    </row>
    <row r="124" spans="6:6" x14ac:dyDescent="0.3">
      <c r="F124" s="56"/>
    </row>
    <row r="125" spans="6:6" x14ac:dyDescent="0.3">
      <c r="F125" s="56"/>
    </row>
    <row r="126" spans="6:6" x14ac:dyDescent="0.3">
      <c r="F126" s="56"/>
    </row>
    <row r="127" spans="6:6" x14ac:dyDescent="0.3">
      <c r="F127" s="56"/>
    </row>
    <row r="128" spans="6:6" x14ac:dyDescent="0.3">
      <c r="F128" s="56"/>
    </row>
    <row r="129" spans="6:6" x14ac:dyDescent="0.3">
      <c r="F129" s="56"/>
    </row>
    <row r="130" spans="6:6" x14ac:dyDescent="0.3">
      <c r="F130" s="56"/>
    </row>
    <row r="131" spans="6:6" x14ac:dyDescent="0.3">
      <c r="F131" s="56"/>
    </row>
    <row r="132" spans="6:6" x14ac:dyDescent="0.3">
      <c r="F132" s="56"/>
    </row>
    <row r="133" spans="6:6" x14ac:dyDescent="0.3">
      <c r="F133" s="56"/>
    </row>
    <row r="134" spans="6:6" x14ac:dyDescent="0.3">
      <c r="F134" s="56"/>
    </row>
    <row r="135" spans="6:6" x14ac:dyDescent="0.3">
      <c r="F135" s="56"/>
    </row>
    <row r="136" spans="6:6" x14ac:dyDescent="0.3">
      <c r="F136" s="56"/>
    </row>
    <row r="137" spans="6:6" x14ac:dyDescent="0.3">
      <c r="F137" s="56"/>
    </row>
    <row r="138" spans="6:6" x14ac:dyDescent="0.3">
      <c r="F138" s="56"/>
    </row>
    <row r="139" spans="6:6" x14ac:dyDescent="0.3">
      <c r="F139" s="56"/>
    </row>
    <row r="140" spans="6:6" x14ac:dyDescent="0.3">
      <c r="F140" s="56"/>
    </row>
    <row r="141" spans="6:6" x14ac:dyDescent="0.3">
      <c r="F141" s="56"/>
    </row>
    <row r="142" spans="6:6" x14ac:dyDescent="0.3">
      <c r="F142" s="56"/>
    </row>
    <row r="143" spans="6:6" x14ac:dyDescent="0.3">
      <c r="F143" s="56"/>
    </row>
    <row r="144" spans="6:6" x14ac:dyDescent="0.3">
      <c r="F144" s="56"/>
    </row>
    <row r="145" spans="6:6" x14ac:dyDescent="0.3">
      <c r="F145" s="56"/>
    </row>
    <row r="146" spans="6:6" x14ac:dyDescent="0.3">
      <c r="F146" s="56"/>
    </row>
    <row r="147" spans="6:6" x14ac:dyDescent="0.3">
      <c r="F147" s="56"/>
    </row>
    <row r="148" spans="6:6" x14ac:dyDescent="0.3">
      <c r="F148" s="56"/>
    </row>
    <row r="149" spans="6:6" x14ac:dyDescent="0.3">
      <c r="F149" s="56"/>
    </row>
    <row r="150" spans="6:6" x14ac:dyDescent="0.3">
      <c r="F150" s="56"/>
    </row>
    <row r="151" spans="6:6" x14ac:dyDescent="0.3">
      <c r="F151" s="56"/>
    </row>
    <row r="152" spans="6:6" x14ac:dyDescent="0.3">
      <c r="F152" s="56"/>
    </row>
    <row r="153" spans="6:6" x14ac:dyDescent="0.3">
      <c r="F153" s="56"/>
    </row>
    <row r="154" spans="6:6" x14ac:dyDescent="0.3">
      <c r="F154" s="56"/>
    </row>
    <row r="155" spans="6:6" x14ac:dyDescent="0.3">
      <c r="F155" s="56"/>
    </row>
    <row r="156" spans="6:6" x14ac:dyDescent="0.3">
      <c r="F156" s="56"/>
    </row>
    <row r="157" spans="6:6" x14ac:dyDescent="0.3">
      <c r="F157" s="56"/>
    </row>
    <row r="158" spans="6:6" x14ac:dyDescent="0.3">
      <c r="F158" s="56"/>
    </row>
    <row r="159" spans="6:6" x14ac:dyDescent="0.3">
      <c r="F159" s="56"/>
    </row>
    <row r="160" spans="6:6" x14ac:dyDescent="0.3">
      <c r="F160" s="56"/>
    </row>
    <row r="161" spans="6:6" x14ac:dyDescent="0.3">
      <c r="F161" s="56"/>
    </row>
    <row r="162" spans="6:6" x14ac:dyDescent="0.3">
      <c r="F162" s="56"/>
    </row>
    <row r="163" spans="6:6" x14ac:dyDescent="0.3">
      <c r="F163" s="56"/>
    </row>
    <row r="164" spans="6:6" x14ac:dyDescent="0.3">
      <c r="F164" s="56"/>
    </row>
    <row r="165" spans="6:6" x14ac:dyDescent="0.3">
      <c r="F165" s="56"/>
    </row>
    <row r="166" spans="6:6" x14ac:dyDescent="0.3">
      <c r="F166" s="56"/>
    </row>
    <row r="167" spans="6:6" x14ac:dyDescent="0.3">
      <c r="F167" s="56"/>
    </row>
    <row r="168" spans="6:6" x14ac:dyDescent="0.3">
      <c r="F168" s="56"/>
    </row>
    <row r="169" spans="6:6" x14ac:dyDescent="0.3">
      <c r="F169" s="56"/>
    </row>
    <row r="170" spans="6:6" x14ac:dyDescent="0.3">
      <c r="F170" s="56"/>
    </row>
    <row r="171" spans="6:6" x14ac:dyDescent="0.3">
      <c r="F171" s="56"/>
    </row>
    <row r="172" spans="6:6" x14ac:dyDescent="0.3">
      <c r="F172" s="56"/>
    </row>
    <row r="173" spans="6:6" x14ac:dyDescent="0.3">
      <c r="F173" s="56"/>
    </row>
    <row r="174" spans="6:6" x14ac:dyDescent="0.3">
      <c r="F174" s="56"/>
    </row>
    <row r="175" spans="6:6" x14ac:dyDescent="0.3">
      <c r="F175" s="56"/>
    </row>
    <row r="176" spans="6:6" x14ac:dyDescent="0.3">
      <c r="F176" s="56"/>
    </row>
    <row r="177" spans="6:6" x14ac:dyDescent="0.3">
      <c r="F177" s="56"/>
    </row>
    <row r="178" spans="6:6" x14ac:dyDescent="0.3">
      <c r="F178" s="56"/>
    </row>
    <row r="179" spans="6:6" x14ac:dyDescent="0.3">
      <c r="F179" s="56"/>
    </row>
    <row r="180" spans="6:6" x14ac:dyDescent="0.3">
      <c r="F180" s="56"/>
    </row>
    <row r="181" spans="6:6" x14ac:dyDescent="0.3">
      <c r="F181" s="56"/>
    </row>
    <row r="182" spans="6:6" x14ac:dyDescent="0.3">
      <c r="F182" s="56"/>
    </row>
    <row r="183" spans="6:6" x14ac:dyDescent="0.3">
      <c r="F183" s="56"/>
    </row>
    <row r="184" spans="6:6" x14ac:dyDescent="0.3">
      <c r="F184" s="56"/>
    </row>
    <row r="185" spans="6:6" x14ac:dyDescent="0.3">
      <c r="F185" s="56"/>
    </row>
    <row r="186" spans="6:6" x14ac:dyDescent="0.3">
      <c r="F186" s="56"/>
    </row>
    <row r="187" spans="6:6" x14ac:dyDescent="0.3">
      <c r="F187" s="56"/>
    </row>
    <row r="188" spans="6:6" x14ac:dyDescent="0.3">
      <c r="F188" s="56"/>
    </row>
    <row r="189" spans="6:6" x14ac:dyDescent="0.3">
      <c r="F189" s="56"/>
    </row>
    <row r="190" spans="6:6" x14ac:dyDescent="0.3">
      <c r="F190" s="56"/>
    </row>
    <row r="191" spans="6:6" x14ac:dyDescent="0.3">
      <c r="F191" s="56"/>
    </row>
    <row r="192" spans="6:6" x14ac:dyDescent="0.3">
      <c r="F192" s="56"/>
    </row>
    <row r="193" spans="6:6" x14ac:dyDescent="0.3">
      <c r="F193" s="56"/>
    </row>
    <row r="194" spans="6:6" x14ac:dyDescent="0.3">
      <c r="F194" s="56"/>
    </row>
    <row r="195" spans="6:6" x14ac:dyDescent="0.3">
      <c r="F195" s="56"/>
    </row>
    <row r="196" spans="6:6" x14ac:dyDescent="0.3">
      <c r="F196" s="56"/>
    </row>
    <row r="197" spans="6:6" x14ac:dyDescent="0.3">
      <c r="F197" s="56"/>
    </row>
    <row r="198" spans="6:6" x14ac:dyDescent="0.3">
      <c r="F198" s="56"/>
    </row>
    <row r="199" spans="6:6" x14ac:dyDescent="0.3">
      <c r="F199" s="56"/>
    </row>
    <row r="200" spans="6:6" x14ac:dyDescent="0.3">
      <c r="F200" s="56"/>
    </row>
    <row r="201" spans="6:6" x14ac:dyDescent="0.3">
      <c r="F201" s="56"/>
    </row>
    <row r="202" spans="6:6" x14ac:dyDescent="0.3">
      <c r="F202" s="56"/>
    </row>
    <row r="203" spans="6:6" x14ac:dyDescent="0.3">
      <c r="F203" s="56"/>
    </row>
    <row r="204" spans="6:6" x14ac:dyDescent="0.3">
      <c r="F204" s="56"/>
    </row>
    <row r="205" spans="6:6" x14ac:dyDescent="0.3">
      <c r="F205" s="56"/>
    </row>
    <row r="206" spans="6:6" x14ac:dyDescent="0.3">
      <c r="F206" s="56"/>
    </row>
    <row r="207" spans="6:6" x14ac:dyDescent="0.3">
      <c r="F207" s="56"/>
    </row>
    <row r="208" spans="6:6" x14ac:dyDescent="0.3">
      <c r="F208" s="56"/>
    </row>
    <row r="209" spans="6:6" x14ac:dyDescent="0.3">
      <c r="F209" s="56"/>
    </row>
    <row r="210" spans="6:6" x14ac:dyDescent="0.3">
      <c r="F210" s="56"/>
    </row>
    <row r="211" spans="6:6" x14ac:dyDescent="0.3">
      <c r="F211" s="56"/>
    </row>
    <row r="212" spans="6:6" x14ac:dyDescent="0.3">
      <c r="F212" s="56"/>
    </row>
    <row r="213" spans="6:6" x14ac:dyDescent="0.3">
      <c r="F213" s="56"/>
    </row>
    <row r="214" spans="6:6" x14ac:dyDescent="0.3">
      <c r="F214" s="56"/>
    </row>
    <row r="215" spans="6:6" x14ac:dyDescent="0.3">
      <c r="F215" s="56"/>
    </row>
    <row r="216" spans="6:6" x14ac:dyDescent="0.3">
      <c r="F216" s="56"/>
    </row>
    <row r="217" spans="6:6" x14ac:dyDescent="0.3">
      <c r="F217" s="56"/>
    </row>
    <row r="218" spans="6:6" x14ac:dyDescent="0.3">
      <c r="F218" s="56"/>
    </row>
    <row r="219" spans="6:6" x14ac:dyDescent="0.3">
      <c r="F219" s="56"/>
    </row>
    <row r="220" spans="6:6" x14ac:dyDescent="0.3">
      <c r="F220" s="56"/>
    </row>
    <row r="221" spans="6:6" x14ac:dyDescent="0.3">
      <c r="F221" s="56"/>
    </row>
    <row r="222" spans="6:6" x14ac:dyDescent="0.3">
      <c r="F222" s="56"/>
    </row>
    <row r="223" spans="6:6" x14ac:dyDescent="0.3">
      <c r="F223" s="56"/>
    </row>
    <row r="224" spans="6:6" x14ac:dyDescent="0.3">
      <c r="F224" s="56"/>
    </row>
    <row r="225" spans="6:6" x14ac:dyDescent="0.3">
      <c r="F225" s="56"/>
    </row>
    <row r="226" spans="6:6" x14ac:dyDescent="0.3">
      <c r="F226" s="56"/>
    </row>
    <row r="227" spans="6:6" x14ac:dyDescent="0.3">
      <c r="F227" s="56"/>
    </row>
    <row r="228" spans="6:6" x14ac:dyDescent="0.3">
      <c r="F228" s="56"/>
    </row>
    <row r="229" spans="6:6" x14ac:dyDescent="0.3">
      <c r="F229" s="56"/>
    </row>
    <row r="230" spans="6:6" x14ac:dyDescent="0.3">
      <c r="F230" s="56"/>
    </row>
    <row r="231" spans="6:6" x14ac:dyDescent="0.3">
      <c r="F231" s="56"/>
    </row>
    <row r="232" spans="6:6" x14ac:dyDescent="0.3">
      <c r="F232" s="56"/>
    </row>
  </sheetData>
  <autoFilter ref="A13:K28" xr:uid="{00000000-0009-0000-0000-000000000000}">
    <filterColumn colId="1" showButton="0"/>
    <filterColumn colId="5" showButton="0"/>
    <filterColumn colId="7" showButton="0"/>
    <filterColumn colId="9" showButton="0"/>
  </autoFilter>
  <mergeCells count="72">
    <mergeCell ref="J13:K13"/>
    <mergeCell ref="A1:B6"/>
    <mergeCell ref="C1:I6"/>
    <mergeCell ref="J1:J2"/>
    <mergeCell ref="K1:K2"/>
    <mergeCell ref="J3:J4"/>
    <mergeCell ref="K3:K4"/>
    <mergeCell ref="J5:K6"/>
    <mergeCell ref="D8:K8"/>
    <mergeCell ref="A9:B10"/>
    <mergeCell ref="C9:K9"/>
    <mergeCell ref="A13:A14"/>
    <mergeCell ref="B13:C14"/>
    <mergeCell ref="D11:H11"/>
    <mergeCell ref="A30:E30"/>
    <mergeCell ref="A31:E31"/>
    <mergeCell ref="F31:G31"/>
    <mergeCell ref="H31:I31"/>
    <mergeCell ref="E13:E14"/>
    <mergeCell ref="D13:D14"/>
    <mergeCell ref="B15:C15"/>
    <mergeCell ref="F13:G13"/>
    <mergeCell ref="H13:I13"/>
    <mergeCell ref="B16:C16"/>
    <mergeCell ref="B17:C17"/>
    <mergeCell ref="B18:C18"/>
    <mergeCell ref="B19:C19"/>
    <mergeCell ref="B20:C20"/>
    <mergeCell ref="B21:C21"/>
    <mergeCell ref="B22:C22"/>
    <mergeCell ref="J31:K31"/>
    <mergeCell ref="A32:E32"/>
    <mergeCell ref="F32:G32"/>
    <mergeCell ref="H32:I32"/>
    <mergeCell ref="J32:K32"/>
    <mergeCell ref="B23:C23"/>
    <mergeCell ref="B24:C24"/>
    <mergeCell ref="B25:C25"/>
    <mergeCell ref="A33:E33"/>
    <mergeCell ref="F33:G33"/>
    <mergeCell ref="H33:I33"/>
    <mergeCell ref="J33:K33"/>
    <mergeCell ref="A36:E36"/>
    <mergeCell ref="F36:G36"/>
    <mergeCell ref="H36:I36"/>
    <mergeCell ref="J36:K36"/>
    <mergeCell ref="F37:G37"/>
    <mergeCell ref="H37:I37"/>
    <mergeCell ref="J37:K37"/>
    <mergeCell ref="A34:E34"/>
    <mergeCell ref="F34:G34"/>
    <mergeCell ref="H34:I34"/>
    <mergeCell ref="J34:K34"/>
    <mergeCell ref="A35:E35"/>
    <mergeCell ref="F35:G35"/>
    <mergeCell ref="H35:I35"/>
    <mergeCell ref="J35:K35"/>
    <mergeCell ref="A37:E37"/>
    <mergeCell ref="A55:K56"/>
    <mergeCell ref="A38:E38"/>
    <mergeCell ref="F38:G38"/>
    <mergeCell ref="H38:I38"/>
    <mergeCell ref="J38:K38"/>
    <mergeCell ref="A39:E39"/>
    <mergeCell ref="F39:G39"/>
    <mergeCell ref="H39:I39"/>
    <mergeCell ref="J39:K39"/>
    <mergeCell ref="A41:K41"/>
    <mergeCell ref="B42:C42"/>
    <mergeCell ref="B43:C43"/>
    <mergeCell ref="D48:G48"/>
    <mergeCell ref="I48:K48"/>
  </mergeCells>
  <printOptions horizontalCentered="1"/>
  <pageMargins left="0.19685039370078741" right="0.19685039370078741" top="0.39370078740157483" bottom="0.39370078740157483" header="0.31496062992125984" footer="0.31496062992125984"/>
  <pageSetup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yeizeparabe@gmail.com</dc:creator>
  <cp:lastModifiedBy>Julieth Baños</cp:lastModifiedBy>
  <cp:lastPrinted>2024-04-02T21:46:34Z</cp:lastPrinted>
  <dcterms:created xsi:type="dcterms:W3CDTF">2024-02-29T16:22:35Z</dcterms:created>
  <dcterms:modified xsi:type="dcterms:W3CDTF">2025-07-10T12:25:19Z</dcterms:modified>
</cp:coreProperties>
</file>