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0.30\SuperiorDatos\LICITACIONES 2017\LICITACIONES\LICITACIONES 2026\LIC. SECOP II E.S.E SUBRED INTEGRADA DE SERVICIOS DE SALUD SUR IC 016-2026\"/>
    </mc:Choice>
  </mc:AlternateContent>
  <bookViews>
    <workbookView xWindow="0" yWindow="0" windowWidth="23040" windowHeight="9075"/>
  </bookViews>
  <sheets>
    <sheet name="Hoja1" sheetId="1" r:id="rId1"/>
    <sheet name="Hoja2" sheetId="2" r:id="rId2"/>
  </sheets>
  <definedNames>
    <definedName name="_Hlk209621033" localSheetId="0">Hoja1!#REF!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H11" i="1" l="1"/>
  <c r="I11" i="1" s="1"/>
  <c r="J11" i="1" s="1"/>
  <c r="H10" i="1"/>
  <c r="I10" i="1" s="1"/>
  <c r="J10" i="1" s="1"/>
  <c r="H9" i="1"/>
  <c r="I9" i="1" s="1"/>
  <c r="J9" i="1" s="1"/>
  <c r="H13" i="1"/>
  <c r="I13" i="1" s="1"/>
  <c r="J13" i="1" s="1"/>
  <c r="H14" i="1"/>
  <c r="I14" i="1" s="1"/>
  <c r="J14" i="1" s="1"/>
  <c r="H15" i="1"/>
  <c r="I15" i="1" s="1"/>
  <c r="J15" i="1" s="1"/>
  <c r="H12" i="1"/>
  <c r="I12" i="1" s="1"/>
  <c r="J12" i="1" s="1"/>
</calcChain>
</file>

<file path=xl/sharedStrings.xml><?xml version="1.0" encoding="utf-8"?>
<sst xmlns="http://schemas.openxmlformats.org/spreadsheetml/2006/main" count="58" uniqueCount="38">
  <si>
    <t>ÍTEM</t>
  </si>
  <si>
    <t>DESCRIPCIÓN</t>
  </si>
  <si>
    <t>UNIDAD MEDIDA</t>
  </si>
  <si>
    <t>VALOR UNITARIO</t>
  </si>
  <si>
    <t>VALOR IVA (SI APLICA)</t>
  </si>
  <si>
    <t>VALOR UNITARIO + IVA</t>
  </si>
  <si>
    <t>VALOR TOTAL</t>
  </si>
  <si>
    <t>MINIMA UNIDAD</t>
  </si>
  <si>
    <t>RADIOS DE COMUNICACIÓN DE LARGO ALCANCE</t>
  </si>
  <si>
    <t>No.</t>
  </si>
  <si>
    <t>ITEM</t>
  </si>
  <si>
    <t>ESPECIFIACIONES TECNICAS</t>
  </si>
  <si>
    <t>CANTIDAD</t>
  </si>
  <si>
    <t>VALOR MAXIMO A OFERTAR</t>
  </si>
  <si>
    <t xml:space="preserve">CAMILLAS  POLIETILENO </t>
  </si>
  <si>
    <t xml:space="preserve">Camilla Rígida de PVC Naranja de material de polietileno sin contaminante, con correas. Estructura que permite el paso de rayos X. Compatible con la mayoría de los dispositivos de inmovilización de cabeza y mecanismos de correa. Dimensiones: 183 x 45 x 5Cm. Peso Neto: 7.5Kg. Capacidad de carga: ≤159 Kg. Aprox. Con 3 correas de seguridad. Construida en polietileno. Impermeable. Radio transparente. </t>
  </si>
  <si>
    <t>MEGAFONO</t>
  </si>
  <si>
    <t>Potencia de 25 watts y alcance de hasta 1 km en áreas suburbanas (libres de ruido y obstáculos o 500 m en ciudad. Micrófono: Tipo patrullero, con control de volumen incorporado. Con clip que permita colocarlo en la parte posterior del megáfono. Reproductor MP3: Que Incorpore ranuras USB o SD, para reproducir audio. Audio AUX IN: Entrada 3,5 mm para conectar un reproductor externo. Alarma audible de gran potencia: función de sirena como sonido de advertencia. Portable: Que Incluya una correa para llevarlo en el hombro. Batería recargable.</t>
  </si>
  <si>
    <t>MALETAS BOTIQUINES tipo III PRIMEROS AUXILIOS las cuales deberán contener:</t>
  </si>
  <si>
    <t xml:space="preserve">50 Curas, 3 vendas medianas, 60 unidades de gasas estéril, 10 pares guantes estériles, 20 guantes de manejo, baja lengua 20 unidades, una linterna, inmovilizadores de cuello 2, un juego inmovilizadores extremidades superiores e inferiores y uno cervical. </t>
  </si>
  <si>
    <t>BRAZALETE BRIGADISTA</t>
  </si>
  <si>
    <t>Color azul claro, con el logo de la Subred Sur, con la palabra BRIGADISTA de 50cm de largo x 15cm, de ancho para fijarse con velcro, en material plástico.</t>
  </si>
  <si>
    <t>SILBATOS</t>
  </si>
  <si>
    <t>De seguridad para casos de Emergencia</t>
  </si>
  <si>
    <t>Analógico y digital que cumpla con los estándares DMR1 multicanal USB-C (carga y programación) 3 botones programables Anuncios de voz Anuncios de canales personalizados Grabación de voz1 (8 horas) Escaneo de doble prioridad Eliminación de canales molestos Transmisión de operación por voz (VOX) Protección IP55 contra entrada de polvo y agua. Resistente según MIL-STD 810 AUDIO. Cancelación de ruido SEGURIDAD Alerta de emergencia1 Trabajador solitario1 monitor remoto Activar/desactivar radio SISTEMA Modo directo de doble capacidad1 CARACTERÍSTICAS ANALÓGICAS Codificación analógica.</t>
  </si>
  <si>
    <t>CHAQUETA CHALECO</t>
  </si>
  <si>
    <t xml:space="preserve">Chaqueta/Chaleco Material impermeable, Interior malla, Color azul rey, Capota desplegable, Logo brigada lado derecho, Logo Subred Sur lado izquierdo, Bolsillo – detrás de logo brigada, Bolsillo oculto en ambos lados, Bolsillo de frente en ambos lados, Puño de chaqueta Con caucho Reflectivo, de frente y detrás Palabra Brigadista tejido en blanco, en parte de atrás material reflectivo, Cremallera manga. Diferentes tallas las cuales deben ser acordadas con el supervisor del contrato, lo anterior teniendo en cuenta que pueden presentarse cambios en el grupo de brigadistas. </t>
  </si>
  <si>
    <t>SUBRED INTEGRADA DE SERVICIOS DE SALUD SUR E.S.E</t>
  </si>
  <si>
    <t>ANEXO TECNICO ECONOMICO</t>
  </si>
  <si>
    <t xml:space="preserve">NECESIDAD: </t>
  </si>
  <si>
    <t>PROPONENTE:</t>
  </si>
  <si>
    <t>VALOR MAXIMO A OFERTAR (CON IVA)</t>
  </si>
  <si>
    <t>CONTRATAR EL SUMINISTRO DE ELEMENTOS DE DOTACIÓN BRIGADA DE EMERGENCIAS Y COMITÉ DE EMERGENCIAS DE LA SUBRED INTEGRADA DE SERVICIOS DE SALUD SUR ESE.</t>
  </si>
  <si>
    <t>EL PROCESO SE ADJDUCARA A MONTO AGOTABLE
FAVOR COTIZAR SIN DECIMALES SO PENA DE SER RECHAZADA LA OFERTA
ALLEGAR GARANTIA DE SERIEDAD DE LA OFERTA DESDE EL MOMENTO DEL ENVIO DE LA OFERTA , COMO SE MENCIONA EN LAS CONDICIONES JURIDICAS DE LA INVITACION A COTIZAR, SO PENA DE SER RECHAZADA LA OFERTA</t>
  </si>
  <si>
    <t xml:space="preserve">UN  </t>
  </si>
  <si>
    <t>DESCRIPCIÓN GENERAL</t>
  </si>
  <si>
    <t>SUPERIOR DE DOTACIONES S.A.S</t>
  </si>
  <si>
    <r>
      <t xml:space="preserve">HERMAN AVILA AVILA / </t>
    </r>
    <r>
      <rPr>
        <sz val="10"/>
        <color theme="1"/>
        <rFont val="Arial"/>
        <family val="2"/>
      </rPr>
      <t xml:space="preserve">C.C. </t>
    </r>
    <r>
      <rPr>
        <b/>
        <sz val="10"/>
        <color theme="1"/>
        <rFont val="Arial"/>
        <family val="2"/>
      </rPr>
      <t>328.284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</si>
</sst>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quot;$&quot;\ #,##0;\-&quot;$&quot;\ #,##0"/>
    <numFmt numFmtId="165" formatCode="&quot;$&quot;\ #,##0;[Red]\-&quot;$&quot;\ #,##0"/>
    <numFmt numFmtId="166" formatCode="&quot;$&quot;\ #,##0.00;[Red]\-&quot;$&quot;\ #,##0.00"/>
    <numFmt numFmtId="167" formatCode="_-* #,##0_-;\-* #,##0_-;_-* &quot;-&quot;??_-;_-@_-"/>
  </numFmts>
  <fonts count="10">
    <font>
      <sz val="11"/>
      <color theme="1"/>
      <name val="Calibri"/>
      <family val="2"/>
      <scheme val="minor"/>
    </font>
    <font>
      <sz val="11"/>
      <color theme="1"/>
      <name val="Calibri"/>
      <family val="2"/>
      <scheme val="minor"/>
    </font>
    <font>
      <b/>
      <sz val="11"/>
      <color rgb="FF000000"/>
      <name val="Calibri"/>
      <family val="2"/>
    </font>
    <font>
      <sz val="11"/>
      <color rgb="FF000000"/>
      <name val="Calibri"/>
      <family val="2"/>
    </font>
    <font>
      <b/>
      <sz val="10"/>
      <color rgb="FF0D0D0D"/>
      <name val="Arial"/>
      <family val="2"/>
    </font>
    <font>
      <b/>
      <sz val="10"/>
      <color theme="1"/>
      <name val="Arial"/>
      <family val="2"/>
    </font>
    <font>
      <sz val="10"/>
      <color theme="1"/>
      <name val="Arial"/>
      <family val="2"/>
    </font>
    <font>
      <sz val="10"/>
      <color theme="1"/>
      <name val="Arial  "/>
    </font>
    <font>
      <b/>
      <sz val="10"/>
      <color theme="1"/>
      <name val="Arial  "/>
    </font>
    <font>
      <sz val="9"/>
      <color rgb="FF000000"/>
      <name val="Arial"/>
      <family val="2"/>
    </font>
  </fonts>
  <fills count="3">
    <fill>
      <patternFill patternType="none"/>
    </fill>
    <fill>
      <patternFill patternType="gray125"/>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right/>
      <top/>
      <bottom style="thin">
        <color auto="1"/>
      </bottom>
      <diagonal/>
    </border>
    <border>
      <left style="thin">
        <color auto="1"/>
      </left>
      <right style="thin">
        <color auto="1"/>
      </right>
      <top style="thin">
        <color auto="1"/>
      </top>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bottom style="thin">
        <color indexed="64"/>
      </bottom>
      <diagonal/>
    </border>
  </borders>
  <cellStyleXfs count="2">
    <xf numFmtId="0" fontId="0" fillId="0" borderId="0"/>
    <xf numFmtId="43" fontId="1" fillId="0" borderId="0" applyFont="0" applyFill="0" applyBorder="0" applyAlignment="0" applyProtection="0"/>
  </cellStyleXfs>
  <cellXfs count="37">
    <xf numFmtId="0" fontId="0" fillId="0" borderId="0" xfId="0"/>
    <xf numFmtId="0" fontId="2" fillId="0" borderId="2" xfId="0" applyFont="1" applyBorder="1" applyAlignment="1">
      <alignment horizontal="justify" vertical="center"/>
    </xf>
    <xf numFmtId="0" fontId="2" fillId="0" borderId="3" xfId="0" applyFont="1" applyBorder="1" applyAlignment="1">
      <alignment horizontal="justify" vertical="center"/>
    </xf>
    <xf numFmtId="0" fontId="3" fillId="0" borderId="4" xfId="0" applyFont="1" applyBorder="1" applyAlignment="1">
      <alignment horizontal="justify" vertical="center"/>
    </xf>
    <xf numFmtId="0" fontId="3" fillId="0" borderId="5" xfId="0" applyFont="1" applyBorder="1" applyAlignment="1">
      <alignment horizontal="justify" vertical="center" wrapText="1"/>
    </xf>
    <xf numFmtId="0" fontId="3" fillId="0" borderId="5" xfId="0" applyFont="1" applyBorder="1" applyAlignment="1">
      <alignment horizontal="justify" vertical="center"/>
    </xf>
    <xf numFmtId="166" fontId="3" fillId="0" borderId="5" xfId="0" applyNumberFormat="1" applyFont="1" applyBorder="1" applyAlignment="1">
      <alignment horizontal="justify" vertical="center"/>
    </xf>
    <xf numFmtId="0" fontId="3" fillId="0" borderId="4" xfId="0" applyFont="1" applyBorder="1" applyAlignment="1">
      <alignment horizontal="justify" vertical="center" wrapText="1"/>
    </xf>
    <xf numFmtId="165" fontId="3" fillId="0" borderId="6" xfId="0" applyNumberFormat="1" applyFont="1" applyBorder="1" applyAlignment="1">
      <alignment horizontal="justify" vertical="center"/>
    </xf>
    <xf numFmtId="0" fontId="4" fillId="0" borderId="1" xfId="0" applyFont="1" applyBorder="1" applyAlignment="1">
      <alignment horizontal="center" vertical="center" wrapText="1"/>
    </xf>
    <xf numFmtId="167" fontId="4" fillId="0" borderId="1" xfId="1" applyNumberFormat="1" applyFont="1" applyBorder="1" applyAlignment="1">
      <alignment horizontal="center" vertical="center" wrapText="1"/>
    </xf>
    <xf numFmtId="164" fontId="4" fillId="0" borderId="1" xfId="1" applyNumberFormat="1" applyFont="1" applyBorder="1" applyAlignment="1">
      <alignment horizontal="center" vertical="center" wrapText="1"/>
    </xf>
    <xf numFmtId="0" fontId="5" fillId="0" borderId="0" xfId="0" applyFont="1" applyAlignment="1">
      <alignment horizontal="center" vertical="center"/>
    </xf>
    <xf numFmtId="167" fontId="6" fillId="0" borderId="1" xfId="1" applyNumberFormat="1" applyFont="1" applyBorder="1" applyAlignment="1">
      <alignment horizontal="center" vertical="center"/>
    </xf>
    <xf numFmtId="0" fontId="6" fillId="0" borderId="0" xfId="0" applyFont="1" applyAlignment="1">
      <alignment horizontal="center" vertical="center"/>
    </xf>
    <xf numFmtId="167" fontId="6" fillId="0" borderId="0" xfId="1" applyNumberFormat="1" applyFont="1" applyAlignment="1">
      <alignment horizontal="center" vertical="center"/>
    </xf>
    <xf numFmtId="164" fontId="6" fillId="0" borderId="0" xfId="1" applyNumberFormat="1" applyFont="1" applyAlignment="1">
      <alignment horizontal="center" vertical="center"/>
    </xf>
    <xf numFmtId="0" fontId="8" fillId="0" borderId="1" xfId="0" applyFont="1" applyBorder="1" applyAlignment="1">
      <alignment vertical="center" wrapText="1"/>
    </xf>
    <xf numFmtId="0" fontId="8" fillId="0" borderId="9" xfId="0" applyFont="1" applyBorder="1" applyAlignment="1">
      <alignment vertical="center" wrapText="1"/>
    </xf>
    <xf numFmtId="0" fontId="7" fillId="0" borderId="1" xfId="0" applyFont="1" applyBorder="1" applyAlignment="1">
      <alignment vertical="center" wrapText="1"/>
    </xf>
    <xf numFmtId="167" fontId="6" fillId="0" borderId="10" xfId="1" applyNumberFormat="1" applyFont="1" applyBorder="1" applyAlignment="1">
      <alignment horizontal="center" vertical="center"/>
    </xf>
    <xf numFmtId="0" fontId="9" fillId="0" borderId="1" xfId="0" applyFont="1" applyBorder="1" applyAlignment="1">
      <alignment horizontal="center" vertical="center" wrapText="1"/>
    </xf>
    <xf numFmtId="165" fontId="9" fillId="0" borderId="1" xfId="0" applyNumberFormat="1" applyFont="1" applyBorder="1" applyAlignment="1">
      <alignment horizontal="center" vertical="center" wrapText="1"/>
    </xf>
    <xf numFmtId="0" fontId="5" fillId="2" borderId="0" xfId="0" applyFont="1" applyFill="1" applyAlignment="1">
      <alignment horizontal="center" vertical="center" wrapText="1"/>
    </xf>
    <xf numFmtId="0" fontId="7" fillId="0" borderId="0" xfId="0" applyFont="1" applyAlignment="1">
      <alignment horizontal="center" wrapText="1"/>
    </xf>
    <xf numFmtId="0" fontId="7" fillId="0" borderId="1" xfId="0" applyFont="1" applyBorder="1" applyAlignment="1">
      <alignment vertical="center" wrapText="1"/>
    </xf>
    <xf numFmtId="0" fontId="8" fillId="0" borderId="1" xfId="0" applyFont="1" applyBorder="1" applyAlignment="1">
      <alignment horizontal="center" vertical="center" wrapText="1"/>
    </xf>
    <xf numFmtId="0" fontId="7" fillId="0" borderId="8" xfId="0" applyFont="1" applyBorder="1" applyAlignment="1" applyProtection="1">
      <alignment horizontal="center" vertical="center" wrapText="1"/>
      <protection locked="0"/>
    </xf>
    <xf numFmtId="0" fontId="3" fillId="0" borderId="7" xfId="0" applyFont="1" applyBorder="1" applyAlignment="1">
      <alignment horizontal="justify" vertical="center" wrapText="1"/>
    </xf>
    <xf numFmtId="0" fontId="3" fillId="0" borderId="4" xfId="0" applyFont="1" applyBorder="1" applyAlignment="1">
      <alignment horizontal="justify" vertical="center" wrapText="1"/>
    </xf>
    <xf numFmtId="0" fontId="7" fillId="0" borderId="11" xfId="0" applyFont="1" applyBorder="1" applyAlignment="1" applyProtection="1">
      <alignment horizontal="center" vertical="center" wrapText="1"/>
      <protection locked="0"/>
    </xf>
    <xf numFmtId="0" fontId="7" fillId="0" borderId="0" xfId="0" applyFont="1" applyBorder="1" applyAlignment="1" applyProtection="1">
      <alignment horizontal="center" vertical="center" wrapText="1"/>
      <protection locked="0"/>
    </xf>
    <xf numFmtId="0" fontId="8" fillId="0" borderId="1" xfId="0" applyFont="1" applyBorder="1" applyAlignment="1" applyProtection="1">
      <alignment horizontal="center" vertical="center" wrapText="1"/>
      <protection locked="0"/>
    </xf>
    <xf numFmtId="0" fontId="7" fillId="0" borderId="1" xfId="0" applyFont="1" applyBorder="1" applyAlignment="1">
      <alignment horizontal="center" wrapText="1"/>
    </xf>
    <xf numFmtId="0" fontId="5" fillId="0" borderId="0" xfId="0" applyFont="1" applyAlignment="1">
      <alignment horizontal="center" vertical="center"/>
    </xf>
    <xf numFmtId="0" fontId="6" fillId="0" borderId="8" xfId="0" applyFont="1" applyBorder="1" applyAlignment="1">
      <alignment horizontal="center" vertical="center"/>
    </xf>
    <xf numFmtId="0" fontId="6" fillId="0" borderId="12" xfId="0" applyFont="1" applyBorder="1" applyAlignment="1">
      <alignment horizontal="center" vertic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118382</xdr:colOff>
      <xdr:row>0</xdr:row>
      <xdr:rowOff>0</xdr:rowOff>
    </xdr:from>
    <xdr:to>
      <xdr:col>0</xdr:col>
      <xdr:colOff>828675</xdr:colOff>
      <xdr:row>4</xdr:row>
      <xdr:rowOff>36955</xdr:rowOff>
    </xdr:to>
    <xdr:pic>
      <xdr:nvPicPr>
        <xdr:cNvPr id="2" name="Imagen 1">
          <a:extLst>
            <a:ext uri="{FF2B5EF4-FFF2-40B4-BE49-F238E27FC236}">
              <a16:creationId xmlns:a16="http://schemas.microsoft.com/office/drawing/2014/main" id="{7D0D1F64-808F-471E-B4C6-769948CA9BF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8382" y="0"/>
          <a:ext cx="710293" cy="656080"/>
        </a:xfrm>
        <a:prstGeom prst="rect">
          <a:avLst/>
        </a:prstGeom>
      </xdr:spPr>
    </xdr:pic>
    <xdr:clientData/>
  </xdr:twoCellAnchor>
  <xdr:twoCellAnchor editAs="oneCell">
    <xdr:from>
      <xdr:col>8</xdr:col>
      <xdr:colOff>69246</xdr:colOff>
      <xdr:row>0</xdr:row>
      <xdr:rowOff>0</xdr:rowOff>
    </xdr:from>
    <xdr:to>
      <xdr:col>9</xdr:col>
      <xdr:colOff>674152</xdr:colOff>
      <xdr:row>4</xdr:row>
      <xdr:rowOff>20562</xdr:rowOff>
    </xdr:to>
    <xdr:pic>
      <xdr:nvPicPr>
        <xdr:cNvPr id="3" name="Imagen 2">
          <a:extLst>
            <a:ext uri="{FF2B5EF4-FFF2-40B4-BE49-F238E27FC236}">
              <a16:creationId xmlns:a16="http://schemas.microsoft.com/office/drawing/2014/main" id="{3B86EF94-F85F-4817-92C3-CFB5E4CFFE2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927621" y="0"/>
          <a:ext cx="1471681" cy="63968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0"/>
  <sheetViews>
    <sheetView tabSelected="1" zoomScaleNormal="100" workbookViewId="0">
      <pane xSplit="5" ySplit="8" topLeftCell="F13" activePane="bottomRight" state="frozen"/>
      <selection pane="topRight" activeCell="E1" sqref="E1"/>
      <selection pane="bottomLeft" activeCell="A2" sqref="A2"/>
      <selection pane="bottomRight" sqref="A1:J20"/>
    </sheetView>
  </sheetViews>
  <sheetFormatPr baseColWidth="10" defaultColWidth="11.42578125" defaultRowHeight="12.75"/>
  <cols>
    <col min="1" max="2" width="15.140625" style="14" customWidth="1"/>
    <col min="3" max="3" width="54.85546875" style="14" customWidth="1"/>
    <col min="4" max="4" width="10.28515625" style="14" customWidth="1"/>
    <col min="5" max="5" width="16" style="15" customWidth="1"/>
    <col min="6" max="6" width="11.7109375" style="16" customWidth="1"/>
    <col min="7" max="7" width="10.28515625" style="15" customWidth="1"/>
    <col min="8" max="8" width="14.42578125" style="15" customWidth="1"/>
    <col min="9" max="9" width="13" style="15" customWidth="1"/>
    <col min="10" max="10" width="13.28515625" style="15" customWidth="1"/>
    <col min="11" max="16384" width="11.42578125" style="14"/>
  </cols>
  <sheetData>
    <row r="1" spans="1:10" ht="28.5" customHeight="1">
      <c r="A1" s="25"/>
      <c r="B1" s="19"/>
      <c r="C1" s="26" t="s">
        <v>27</v>
      </c>
      <c r="D1" s="26"/>
      <c r="E1" s="26"/>
      <c r="F1" s="26"/>
      <c r="G1" s="26"/>
      <c r="H1" s="26"/>
      <c r="I1" s="24"/>
      <c r="J1" s="24"/>
    </row>
    <row r="2" spans="1:10" ht="20.25" customHeight="1">
      <c r="A2" s="25"/>
      <c r="B2" s="19"/>
      <c r="C2" s="26" t="s">
        <v>28</v>
      </c>
      <c r="D2" s="26"/>
      <c r="E2" s="26"/>
      <c r="F2" s="26"/>
      <c r="G2" s="26"/>
      <c r="H2" s="26"/>
      <c r="I2" s="24"/>
      <c r="J2" s="24"/>
    </row>
    <row r="3" spans="1:10" hidden="1">
      <c r="A3" s="30"/>
      <c r="B3" s="30"/>
      <c r="C3" s="30"/>
      <c r="D3" s="30"/>
      <c r="E3" s="30"/>
      <c r="F3" s="30"/>
      <c r="G3" s="30"/>
      <c r="H3" s="30"/>
      <c r="I3" s="24"/>
      <c r="J3" s="24"/>
    </row>
    <row r="4" spans="1:10" hidden="1">
      <c r="A4" s="27"/>
      <c r="B4" s="31"/>
      <c r="C4" s="31"/>
      <c r="D4" s="31"/>
      <c r="E4" s="31"/>
      <c r="F4" s="31"/>
      <c r="G4" s="31"/>
      <c r="H4" s="31"/>
      <c r="I4" s="24"/>
      <c r="J4" s="24"/>
    </row>
    <row r="5" spans="1:10" ht="12.75" customHeight="1">
      <c r="A5" s="17" t="s">
        <v>29</v>
      </c>
      <c r="B5" s="17"/>
      <c r="C5" s="32" t="s">
        <v>32</v>
      </c>
      <c r="D5" s="32"/>
      <c r="E5" s="32"/>
      <c r="F5" s="32"/>
      <c r="G5" s="32"/>
      <c r="H5" s="32"/>
      <c r="I5" s="32"/>
      <c r="J5" s="32"/>
    </row>
    <row r="6" spans="1:10">
      <c r="A6" s="18" t="s">
        <v>30</v>
      </c>
      <c r="B6" s="17"/>
      <c r="C6" s="33" t="s">
        <v>36</v>
      </c>
      <c r="D6" s="33"/>
      <c r="E6" s="33"/>
      <c r="F6" s="33"/>
      <c r="G6" s="33"/>
      <c r="H6" s="33"/>
      <c r="I6" s="33"/>
      <c r="J6" s="33"/>
    </row>
    <row r="7" spans="1:10">
      <c r="A7" s="35"/>
      <c r="B7" s="35"/>
      <c r="C7" s="35"/>
      <c r="D7" s="35"/>
      <c r="E7" s="35"/>
      <c r="F7" s="35"/>
      <c r="G7" s="35"/>
      <c r="H7" s="35"/>
      <c r="I7" s="35"/>
      <c r="J7" s="36"/>
    </row>
    <row r="8" spans="1:10" s="12" customFormat="1" ht="51">
      <c r="A8" s="9" t="s">
        <v>0</v>
      </c>
      <c r="B8" s="9" t="s">
        <v>35</v>
      </c>
      <c r="C8" s="9" t="s">
        <v>1</v>
      </c>
      <c r="D8" s="9" t="s">
        <v>2</v>
      </c>
      <c r="E8" s="10" t="s">
        <v>7</v>
      </c>
      <c r="F8" s="11" t="s">
        <v>31</v>
      </c>
      <c r="G8" s="10" t="s">
        <v>3</v>
      </c>
      <c r="H8" s="10" t="s">
        <v>4</v>
      </c>
      <c r="I8" s="10" t="s">
        <v>5</v>
      </c>
      <c r="J8" s="10" t="s">
        <v>6</v>
      </c>
    </row>
    <row r="9" spans="1:10" ht="84">
      <c r="A9" s="21">
        <v>1</v>
      </c>
      <c r="B9" s="21" t="s">
        <v>14</v>
      </c>
      <c r="C9" s="21" t="s">
        <v>15</v>
      </c>
      <c r="D9" s="21" t="s">
        <v>34</v>
      </c>
      <c r="E9" s="21">
        <v>1</v>
      </c>
      <c r="F9" s="22">
        <v>214200</v>
      </c>
      <c r="G9" s="20">
        <v>143750</v>
      </c>
      <c r="H9" s="13">
        <f t="shared" ref="H9:H11" si="0">G9*19%</f>
        <v>27312.5</v>
      </c>
      <c r="I9" s="13">
        <f>H9+G9</f>
        <v>171062.5</v>
      </c>
      <c r="J9" s="13">
        <f>I9*E9</f>
        <v>171062.5</v>
      </c>
    </row>
    <row r="10" spans="1:10" ht="108">
      <c r="A10" s="21">
        <v>2</v>
      </c>
      <c r="B10" s="21" t="s">
        <v>16</v>
      </c>
      <c r="C10" s="21" t="s">
        <v>17</v>
      </c>
      <c r="D10" s="21" t="s">
        <v>34</v>
      </c>
      <c r="E10" s="21">
        <v>1</v>
      </c>
      <c r="F10" s="22">
        <v>303450</v>
      </c>
      <c r="G10" s="20">
        <v>208750</v>
      </c>
      <c r="H10" s="13">
        <f t="shared" si="0"/>
        <v>39662.5</v>
      </c>
      <c r="I10" s="13">
        <f>H10+G10</f>
        <v>248412.5</v>
      </c>
      <c r="J10" s="13">
        <f>I10*E10</f>
        <v>248412.5</v>
      </c>
    </row>
    <row r="11" spans="1:10" ht="72">
      <c r="A11" s="21">
        <v>3</v>
      </c>
      <c r="B11" s="21" t="s">
        <v>18</v>
      </c>
      <c r="C11" s="21" t="s">
        <v>19</v>
      </c>
      <c r="D11" s="21" t="s">
        <v>34</v>
      </c>
      <c r="E11" s="21">
        <v>1</v>
      </c>
      <c r="F11" s="22">
        <v>553350</v>
      </c>
      <c r="G11" s="20">
        <v>312500</v>
      </c>
      <c r="H11" s="13">
        <f t="shared" si="0"/>
        <v>59375</v>
      </c>
      <c r="I11" s="13">
        <f>H11+G11</f>
        <v>371875</v>
      </c>
      <c r="J11" s="13">
        <f>I11*E11</f>
        <v>371875</v>
      </c>
    </row>
    <row r="12" spans="1:10" ht="36">
      <c r="A12" s="21">
        <v>4</v>
      </c>
      <c r="B12" s="21" t="s">
        <v>20</v>
      </c>
      <c r="C12" s="21" t="s">
        <v>21</v>
      </c>
      <c r="D12" s="21" t="s">
        <v>34</v>
      </c>
      <c r="E12" s="21">
        <v>1</v>
      </c>
      <c r="F12" s="22">
        <v>11900</v>
      </c>
      <c r="G12" s="20">
        <v>5000</v>
      </c>
      <c r="H12" s="13">
        <f>G12*19%</f>
        <v>950</v>
      </c>
      <c r="I12" s="13">
        <f>H12+G12</f>
        <v>5950</v>
      </c>
      <c r="J12" s="13">
        <f>I12*E12</f>
        <v>5950</v>
      </c>
    </row>
    <row r="13" spans="1:10">
      <c r="A13" s="21">
        <v>5</v>
      </c>
      <c r="B13" s="21" t="s">
        <v>22</v>
      </c>
      <c r="C13" s="21" t="s">
        <v>23</v>
      </c>
      <c r="D13" s="21" t="s">
        <v>34</v>
      </c>
      <c r="E13" s="21">
        <v>1</v>
      </c>
      <c r="F13" s="22">
        <v>5950</v>
      </c>
      <c r="G13" s="20">
        <v>4375</v>
      </c>
      <c r="H13" s="13">
        <f t="shared" ref="H13:H15" si="1">G13*19%</f>
        <v>831.25</v>
      </c>
      <c r="I13" s="13">
        <f>H13+G13</f>
        <v>5206.25</v>
      </c>
      <c r="J13" s="13">
        <f>I13*E13</f>
        <v>5206.25</v>
      </c>
    </row>
    <row r="14" spans="1:10" ht="120">
      <c r="A14" s="21">
        <v>6</v>
      </c>
      <c r="B14" s="21" t="s">
        <v>8</v>
      </c>
      <c r="C14" s="21" t="s">
        <v>24</v>
      </c>
      <c r="D14" s="21" t="s">
        <v>34</v>
      </c>
      <c r="E14" s="21">
        <v>1</v>
      </c>
      <c r="F14" s="22">
        <v>255850</v>
      </c>
      <c r="G14" s="20">
        <v>200000</v>
      </c>
      <c r="H14" s="13">
        <f t="shared" si="1"/>
        <v>38000</v>
      </c>
      <c r="I14" s="13">
        <f>H14+G14</f>
        <v>238000</v>
      </c>
      <c r="J14" s="13">
        <f>I14*E14</f>
        <v>238000</v>
      </c>
    </row>
    <row r="15" spans="1:10" ht="120">
      <c r="A15" s="21">
        <v>7</v>
      </c>
      <c r="B15" s="21" t="s">
        <v>25</v>
      </c>
      <c r="C15" s="21" t="s">
        <v>26</v>
      </c>
      <c r="D15" s="21" t="s">
        <v>34</v>
      </c>
      <c r="E15" s="21">
        <v>1</v>
      </c>
      <c r="F15" s="22">
        <v>226100</v>
      </c>
      <c r="G15" s="20">
        <v>82900</v>
      </c>
      <c r="H15" s="13">
        <f t="shared" si="1"/>
        <v>15751</v>
      </c>
      <c r="I15" s="13">
        <f>H15+G15</f>
        <v>98651</v>
      </c>
      <c r="J15" s="13">
        <f>I15*E15</f>
        <v>98651</v>
      </c>
    </row>
    <row r="18" spans="1:10">
      <c r="C18" s="34" t="s">
        <v>37</v>
      </c>
      <c r="D18" s="34"/>
      <c r="E18" s="34"/>
    </row>
    <row r="20" spans="1:10" ht="110.45" customHeight="1">
      <c r="A20" s="23" t="s">
        <v>33</v>
      </c>
      <c r="B20" s="23"/>
      <c r="C20" s="23"/>
      <c r="D20" s="23"/>
      <c r="E20" s="23"/>
      <c r="F20" s="23"/>
      <c r="G20" s="23"/>
      <c r="H20" s="23"/>
      <c r="I20" s="23"/>
      <c r="J20" s="23"/>
    </row>
  </sheetData>
  <mergeCells count="10">
    <mergeCell ref="A20:J20"/>
    <mergeCell ref="C6:J6"/>
    <mergeCell ref="A1:A2"/>
    <mergeCell ref="C1:H1"/>
    <mergeCell ref="I1:J4"/>
    <mergeCell ref="C2:H2"/>
    <mergeCell ref="A3:H4"/>
    <mergeCell ref="C5:J5"/>
    <mergeCell ref="A7:J7"/>
    <mergeCell ref="C18:E18"/>
  </mergeCells>
  <pageMargins left="0.7" right="0.7" top="0.75" bottom="0.75" header="0.3" footer="0.3"/>
  <pageSetup scale="61" fitToWidth="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Views>
    <sheetView topLeftCell="A8" workbookViewId="0">
      <selection activeCell="C2" sqref="C2:C9"/>
    </sheetView>
  </sheetViews>
  <sheetFormatPr baseColWidth="10" defaultRowHeight="15"/>
  <sheetData>
    <row r="1" spans="1:5" ht="45.75" thickBot="1">
      <c r="A1" s="1" t="s">
        <v>9</v>
      </c>
      <c r="B1" s="2" t="s">
        <v>10</v>
      </c>
      <c r="C1" s="2" t="s">
        <v>11</v>
      </c>
      <c r="D1" s="2" t="s">
        <v>12</v>
      </c>
      <c r="E1" s="2" t="s">
        <v>13</v>
      </c>
    </row>
    <row r="2" spans="1:5" ht="409.6" thickBot="1">
      <c r="A2" s="3">
        <v>1</v>
      </c>
      <c r="B2" s="4" t="s">
        <v>14</v>
      </c>
      <c r="C2" s="4" t="s">
        <v>15</v>
      </c>
      <c r="D2" s="5">
        <v>1</v>
      </c>
      <c r="E2" s="6">
        <v>147948</v>
      </c>
    </row>
    <row r="3" spans="1:5" ht="409.6" thickBot="1">
      <c r="A3" s="7">
        <v>2</v>
      </c>
      <c r="B3" s="4" t="s">
        <v>16</v>
      </c>
      <c r="C3" s="4" t="s">
        <v>17</v>
      </c>
      <c r="D3" s="4">
        <v>1</v>
      </c>
      <c r="E3" s="6">
        <v>307150</v>
      </c>
    </row>
    <row r="4" spans="1:5" ht="409.6" thickBot="1">
      <c r="A4" s="7">
        <v>3</v>
      </c>
      <c r="B4" s="4" t="s">
        <v>18</v>
      </c>
      <c r="C4" s="4" t="s">
        <v>19</v>
      </c>
      <c r="D4" s="4">
        <v>1</v>
      </c>
      <c r="E4" s="6">
        <v>140595</v>
      </c>
    </row>
    <row r="5" spans="1:5" ht="225.75" thickBot="1">
      <c r="A5" s="7">
        <v>4</v>
      </c>
      <c r="B5" s="4" t="s">
        <v>20</v>
      </c>
      <c r="C5" s="4" t="s">
        <v>21</v>
      </c>
      <c r="D5" s="4">
        <v>1</v>
      </c>
      <c r="E5" s="6">
        <v>8702</v>
      </c>
    </row>
    <row r="6" spans="1:5" ht="75.75" thickBot="1">
      <c r="A6" s="7">
        <v>5</v>
      </c>
      <c r="B6" s="4" t="s">
        <v>22</v>
      </c>
      <c r="C6" s="4" t="s">
        <v>23</v>
      </c>
      <c r="D6" s="4">
        <v>1</v>
      </c>
      <c r="E6" s="6">
        <v>2758</v>
      </c>
    </row>
    <row r="7" spans="1:5" ht="409.6" customHeight="1">
      <c r="A7" s="28">
        <v>6</v>
      </c>
      <c r="B7" s="28" t="s">
        <v>8</v>
      </c>
      <c r="C7" s="28" t="s">
        <v>24</v>
      </c>
      <c r="D7" s="28">
        <v>1</v>
      </c>
      <c r="E7" s="8">
        <v>1023400</v>
      </c>
    </row>
    <row r="8" spans="1:5" ht="15.75" thickBot="1">
      <c r="A8" s="29"/>
      <c r="B8" s="29"/>
      <c r="C8" s="29"/>
      <c r="D8" s="29"/>
      <c r="E8" s="5">
        <v>0</v>
      </c>
    </row>
    <row r="9" spans="1:5" ht="409.6" thickBot="1">
      <c r="A9" s="7">
        <v>7</v>
      </c>
      <c r="B9" s="4" t="s">
        <v>25</v>
      </c>
      <c r="C9" s="4" t="s">
        <v>26</v>
      </c>
      <c r="D9" s="4">
        <v>1</v>
      </c>
      <c r="E9" s="6">
        <v>120000</v>
      </c>
    </row>
  </sheetData>
  <mergeCells count="4">
    <mergeCell ref="A7:A8"/>
    <mergeCell ref="B7:B8"/>
    <mergeCell ref="C7:C8"/>
    <mergeCell ref="D7:D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admctr19</dc:creator>
  <cp:lastModifiedBy>LICITACIONES</cp:lastModifiedBy>
  <cp:lastPrinted>2026-03-18T17:15:42Z</cp:lastPrinted>
  <dcterms:created xsi:type="dcterms:W3CDTF">2023-05-19T15:26:04Z</dcterms:created>
  <dcterms:modified xsi:type="dcterms:W3CDTF">2026-03-18T17:19:00Z</dcterms:modified>
</cp:coreProperties>
</file>