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Documentos Contrato Gobierno\CONTRATO 2026\Análisis del sector\3. Proceso Logística\"/>
    </mc:Choice>
  </mc:AlternateContent>
  <xr:revisionPtr revIDLastSave="0" documentId="8_{02A20A08-D126-4A9E-A2F9-DEFA592886F8}" xr6:coauthVersionLast="47" xr6:coauthVersionMax="47" xr10:uidLastSave="{00000000-0000-0000-0000-000000000000}"/>
  <bookViews>
    <workbookView xWindow="-120" yWindow="-120" windowWidth="20730" windowHeight="11160" xr2:uid="{640E8157-2C50-473E-AF43-0EFB54DE6C46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2" l="1"/>
  <c r="F22" i="2"/>
  <c r="F23" i="2"/>
  <c r="D26" i="2"/>
  <c r="E26" i="2"/>
  <c r="C26" i="2"/>
  <c r="F25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4" i="2" s="1"/>
  <c r="F6" i="2"/>
  <c r="F26" i="2" l="1"/>
</calcChain>
</file>

<file path=xl/sharedStrings.xml><?xml version="1.0" encoding="utf-8"?>
<sst xmlns="http://schemas.openxmlformats.org/spreadsheetml/2006/main" count="36" uniqueCount="34">
  <si>
    <t>COTIZACIONES</t>
  </si>
  <si>
    <t>VALOR PROMEDIO</t>
  </si>
  <si>
    <t>Vr. Unitario</t>
  </si>
  <si>
    <t>Vr. Total</t>
  </si>
  <si>
    <t>ITEM</t>
  </si>
  <si>
    <t>CONCEPTO</t>
  </si>
  <si>
    <t>EL CANASTO CAMPESTRE S.A.S.</t>
  </si>
  <si>
    <t>ALOJAMIENTO HABITACION SENCILLA ESTÁNDAR UNA PERSONA</t>
  </si>
  <si>
    <t>ALOJAMIENTO HABITACION DOBLE ESTÁNDAR PARA DOS PERSONAS</t>
  </si>
  <si>
    <t>ALOJAMIENTO HABITACION DOBLE ESTÁNDAR PARA TRES PERSONAS</t>
  </si>
  <si>
    <t>ALOJAMIENTO GRUPO POR PERSONA APARTIR DE 4 PERSONAS</t>
  </si>
  <si>
    <t>SALON para CAPACIDAD 60 PERSONAS, JORNADA DE 8 HORAS</t>
  </si>
  <si>
    <t>SALON  CAPACIDAD 15 PERSONAS, JORNADA DE 8 HORAS.</t>
  </si>
  <si>
    <t>SALON  CAPACIDAD 4 PERSONAS, JORNADA 8 HORAS</t>
  </si>
  <si>
    <t>AYUDAS AUDIOVISUALES  (UN VIDEO BEAM, UN SONIDO, UN MICROFONO, UN PORTATIL, PANTALLAS)</t>
  </si>
  <si>
    <t>REFRIGERIO A</t>
  </si>
  <si>
    <t>REFRIGERIO B</t>
  </si>
  <si>
    <t>DESAYUNO TIPO A</t>
  </si>
  <si>
    <t>DESAYUNO TIPO B</t>
  </si>
  <si>
    <t>DESAYUNO TIPO C</t>
  </si>
  <si>
    <t>ALMUERZO O CENA TIPO A</t>
  </si>
  <si>
    <t>ALMUERZO O CENA TIPO B</t>
  </si>
  <si>
    <t>ALMUERZO O CENA TIPO C</t>
  </si>
  <si>
    <t>TOTALES</t>
  </si>
  <si>
    <t>ESTACION DE CAFÉ PARA 50 PERSONAS</t>
  </si>
  <si>
    <t>HIDRATACION AGUA</t>
  </si>
  <si>
    <t>HIDRATACION GATORADE</t>
  </si>
  <si>
    <t>DEL GATO CAFÉ BAR</t>
  </si>
  <si>
    <t>450.000 X 4 HORAS</t>
  </si>
  <si>
    <t>150.000 x HORA</t>
  </si>
  <si>
    <t>640.000 x 8  HORAS</t>
  </si>
  <si>
    <t>ESTACION DE CAFÉ PARA 50 PERSONAS POR HORA</t>
  </si>
  <si>
    <t>PIZZA &amp; BIRRA</t>
  </si>
  <si>
    <t>PRECIOS DE REFERENCIA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</si>
</sst>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164" fontId="3" fillId="0" borderId="3" xfId="0" applyNumberFormat="1" applyFont="1" applyFill="1" applyBorder="1" applyAlignment="1">
      <alignment horizontal="right" vertical="center" shrinkToFit="1"/>
    </xf>
    <xf numFmtId="164" fontId="3" fillId="0" borderId="2" xfId="0" applyNumberFormat="1" applyFont="1" applyFill="1" applyBorder="1" applyAlignment="1">
      <alignment horizontal="right" vertical="center" shrinkToFit="1"/>
    </xf>
    <xf numFmtId="164" fontId="4" fillId="0" borderId="1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64" fontId="3" fillId="0" borderId="7" xfId="0" applyNumberFormat="1" applyFont="1" applyFill="1" applyBorder="1" applyAlignment="1">
      <alignment horizontal="right" vertical="center" shrinkToFit="1"/>
    </xf>
    <xf numFmtId="164" fontId="3" fillId="0" borderId="8" xfId="0" applyNumberFormat="1" applyFont="1" applyFill="1" applyBorder="1" applyAlignment="1">
      <alignment horizontal="right" vertical="center" shrinkToFit="1"/>
    </xf>
    <xf numFmtId="164" fontId="4" fillId="0" borderId="6" xfId="0" applyNumberFormat="1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horizontal="right"/>
    </xf>
    <xf numFmtId="0" fontId="5" fillId="0" borderId="0" xfId="0" applyFont="1" applyFill="1"/>
    <xf numFmtId="0" fontId="7" fillId="0" borderId="1" xfId="0" applyFont="1" applyBorder="1" applyAlignment="1">
      <alignment horizontal="left" vertical="center"/>
    </xf>
    <xf numFmtId="164" fontId="3" fillId="0" borderId="1" xfId="0" applyNumberFormat="1" applyFont="1" applyFill="1" applyBorder="1" applyAlignment="1">
      <alignment horizontal="right" vertical="center" shrinkToFit="1"/>
    </xf>
    <xf numFmtId="164" fontId="4" fillId="0" borderId="0" xfId="0" applyNumberFormat="1" applyFont="1" applyFill="1" applyAlignment="1">
      <alignment horizontal="right"/>
    </xf>
    <xf numFmtId="0" fontId="6" fillId="0" borderId="6" xfId="0" applyFont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vertical="center" shrinkToFit="1"/>
    </xf>
    <xf numFmtId="0" fontId="4" fillId="0" borderId="0" xfId="0" applyFont="1"/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12593-19E7-466D-A4E5-683C14F03CB1}">
  <dimension ref="A1:F32"/>
  <sheetViews>
    <sheetView showGridLines="0" tabSelected="1" zoomScale="130" zoomScaleNormal="130" workbookViewId="0">
      <selection activeCell="A2" sqref="A2"/>
    </sheetView>
  </sheetViews>
  <sheetFormatPr baseColWidth="10" defaultRowHeight="12.75" x14ac:dyDescent="0.2"/>
  <cols>
    <col min="1" max="1" width="11.5703125" style="5" bestFit="1" customWidth="1"/>
    <col min="2" max="2" width="37.85546875" style="6" customWidth="1"/>
    <col min="3" max="4" width="15.7109375" style="7" customWidth="1"/>
    <col min="5" max="6" width="15.7109375" style="8" customWidth="1"/>
    <col min="7" max="16384" width="11.42578125" style="8"/>
  </cols>
  <sheetData>
    <row r="1" spans="1:6" s="26" customFormat="1" ht="20.25" x14ac:dyDescent="0.3">
      <c r="A1" s="27" t="s">
        <v>33</v>
      </c>
      <c r="B1" s="27"/>
      <c r="C1" s="27"/>
      <c r="D1" s="27"/>
      <c r="E1" s="27"/>
      <c r="F1" s="27"/>
    </row>
    <row r="2" spans="1:6" ht="20.25" customHeight="1" x14ac:dyDescent="0.2"/>
    <row r="3" spans="1:6" x14ac:dyDescent="0.2">
      <c r="C3" s="30" t="s">
        <v>0</v>
      </c>
      <c r="D3" s="30"/>
      <c r="E3" s="30"/>
    </row>
    <row r="4" spans="1:6" ht="24.75" customHeight="1" x14ac:dyDescent="0.2">
      <c r="A4" s="11"/>
      <c r="B4" s="12"/>
      <c r="C4" s="10" t="s">
        <v>6</v>
      </c>
      <c r="D4" s="10" t="s">
        <v>27</v>
      </c>
      <c r="E4" s="10" t="s">
        <v>32</v>
      </c>
      <c r="F4" s="10" t="s">
        <v>1</v>
      </c>
    </row>
    <row r="5" spans="1:6" x14ac:dyDescent="0.2">
      <c r="A5" s="13" t="s">
        <v>4</v>
      </c>
      <c r="B5" s="13" t="s">
        <v>5</v>
      </c>
      <c r="C5" s="9" t="s">
        <v>3</v>
      </c>
      <c r="D5" s="9" t="s">
        <v>2</v>
      </c>
      <c r="E5" s="9" t="s">
        <v>2</v>
      </c>
      <c r="F5" s="9" t="s">
        <v>2</v>
      </c>
    </row>
    <row r="6" spans="1:6" s="4" customFormat="1" ht="25.5" customHeight="1" x14ac:dyDescent="0.25">
      <c r="A6" s="14">
        <v>1</v>
      </c>
      <c r="B6" s="15" t="s">
        <v>7</v>
      </c>
      <c r="C6" s="1">
        <v>195000</v>
      </c>
      <c r="D6" s="1">
        <v>180000</v>
      </c>
      <c r="E6" s="2">
        <v>200000</v>
      </c>
      <c r="F6" s="3">
        <f t="shared" ref="F6:F25" si="0">AVERAGE(C6,D6,E6)</f>
        <v>191666.66666666666</v>
      </c>
    </row>
    <row r="7" spans="1:6" s="4" customFormat="1" ht="25.5" customHeight="1" x14ac:dyDescent="0.25">
      <c r="A7" s="14">
        <f>+A6+1</f>
        <v>2</v>
      </c>
      <c r="B7" s="15" t="s">
        <v>8</v>
      </c>
      <c r="C7" s="1">
        <v>291000</v>
      </c>
      <c r="D7" s="1">
        <v>290000</v>
      </c>
      <c r="E7" s="2">
        <v>250000</v>
      </c>
      <c r="F7" s="3">
        <f t="shared" si="0"/>
        <v>277000</v>
      </c>
    </row>
    <row r="8" spans="1:6" s="4" customFormat="1" ht="25.5" customHeight="1" x14ac:dyDescent="0.25">
      <c r="A8" s="14">
        <f t="shared" ref="A8:A22" si="1">+A7+1</f>
        <v>3</v>
      </c>
      <c r="B8" s="15" t="s">
        <v>9</v>
      </c>
      <c r="C8" s="1">
        <v>325000</v>
      </c>
      <c r="D8" s="1">
        <v>400000</v>
      </c>
      <c r="E8" s="2">
        <v>300000</v>
      </c>
      <c r="F8" s="3">
        <f t="shared" si="0"/>
        <v>341666.66666666669</v>
      </c>
    </row>
    <row r="9" spans="1:6" s="4" customFormat="1" ht="25.5" customHeight="1" x14ac:dyDescent="0.25">
      <c r="A9" s="14">
        <f t="shared" si="1"/>
        <v>4</v>
      </c>
      <c r="B9" s="15" t="s">
        <v>10</v>
      </c>
      <c r="C9" s="1">
        <v>425000</v>
      </c>
      <c r="D9" s="1">
        <v>510000</v>
      </c>
      <c r="E9" s="2">
        <v>350000</v>
      </c>
      <c r="F9" s="3">
        <f t="shared" si="0"/>
        <v>428333.33333333331</v>
      </c>
    </row>
    <row r="10" spans="1:6" s="4" customFormat="1" ht="25.5" customHeight="1" x14ac:dyDescent="0.25">
      <c r="A10" s="14">
        <f t="shared" si="1"/>
        <v>5</v>
      </c>
      <c r="B10" s="15" t="s">
        <v>11</v>
      </c>
      <c r="C10" s="1">
        <v>800000</v>
      </c>
      <c r="D10" s="1">
        <v>800000</v>
      </c>
      <c r="E10" s="2">
        <v>960000</v>
      </c>
      <c r="F10" s="3">
        <f t="shared" si="0"/>
        <v>853333.33333333337</v>
      </c>
    </row>
    <row r="11" spans="1:6" s="4" customFormat="1" ht="25.5" customHeight="1" x14ac:dyDescent="0.25">
      <c r="A11" s="14">
        <f t="shared" si="1"/>
        <v>6</v>
      </c>
      <c r="B11" s="15" t="s">
        <v>12</v>
      </c>
      <c r="C11" s="1">
        <v>640000</v>
      </c>
      <c r="D11" s="1">
        <v>800000</v>
      </c>
      <c r="E11" s="2">
        <v>700000</v>
      </c>
      <c r="F11" s="3">
        <f t="shared" si="0"/>
        <v>713333.33333333337</v>
      </c>
    </row>
    <row r="12" spans="1:6" s="4" customFormat="1" ht="25.5" customHeight="1" x14ac:dyDescent="0.25">
      <c r="A12" s="14">
        <f t="shared" si="1"/>
        <v>7</v>
      </c>
      <c r="B12" s="15" t="s">
        <v>13</v>
      </c>
      <c r="C12" s="1">
        <v>480000</v>
      </c>
      <c r="D12" s="1">
        <v>400000</v>
      </c>
      <c r="E12" s="2">
        <v>500000</v>
      </c>
      <c r="F12" s="3">
        <f t="shared" si="0"/>
        <v>460000</v>
      </c>
    </row>
    <row r="13" spans="1:6" s="4" customFormat="1" ht="25.5" customHeight="1" x14ac:dyDescent="0.25">
      <c r="A13" s="14">
        <f t="shared" si="1"/>
        <v>8</v>
      </c>
      <c r="B13" s="15" t="s">
        <v>14</v>
      </c>
      <c r="C13" s="1">
        <v>450000</v>
      </c>
      <c r="D13" s="1">
        <v>400000</v>
      </c>
      <c r="E13" s="2">
        <v>450000</v>
      </c>
      <c r="F13" s="3">
        <f t="shared" si="0"/>
        <v>433333.33333333331</v>
      </c>
    </row>
    <row r="14" spans="1:6" s="4" customFormat="1" ht="25.5" customHeight="1" x14ac:dyDescent="0.25">
      <c r="A14" s="14">
        <f t="shared" si="1"/>
        <v>9</v>
      </c>
      <c r="B14" s="15" t="s">
        <v>15</v>
      </c>
      <c r="C14" s="1">
        <v>18000</v>
      </c>
      <c r="D14" s="1">
        <v>16000</v>
      </c>
      <c r="E14" s="2">
        <v>20000</v>
      </c>
      <c r="F14" s="3">
        <f t="shared" si="0"/>
        <v>18000</v>
      </c>
    </row>
    <row r="15" spans="1:6" s="4" customFormat="1" ht="25.5" customHeight="1" x14ac:dyDescent="0.25">
      <c r="A15" s="14">
        <f t="shared" si="1"/>
        <v>10</v>
      </c>
      <c r="B15" s="15" t="s">
        <v>16</v>
      </c>
      <c r="C15" s="1">
        <v>21000</v>
      </c>
      <c r="D15" s="1">
        <v>19000</v>
      </c>
      <c r="E15" s="2">
        <v>23000</v>
      </c>
      <c r="F15" s="3">
        <f t="shared" si="0"/>
        <v>21000</v>
      </c>
    </row>
    <row r="16" spans="1:6" s="4" customFormat="1" ht="25.5" customHeight="1" x14ac:dyDescent="0.25">
      <c r="A16" s="14">
        <f t="shared" si="1"/>
        <v>11</v>
      </c>
      <c r="B16" s="15" t="s">
        <v>17</v>
      </c>
      <c r="C16" s="1">
        <v>22000</v>
      </c>
      <c r="D16" s="1">
        <v>23000</v>
      </c>
      <c r="E16" s="2">
        <v>20000</v>
      </c>
      <c r="F16" s="3">
        <f t="shared" si="0"/>
        <v>21666.666666666668</v>
      </c>
    </row>
    <row r="17" spans="1:6" s="4" customFormat="1" ht="25.5" customHeight="1" x14ac:dyDescent="0.25">
      <c r="A17" s="14">
        <f t="shared" si="1"/>
        <v>12</v>
      </c>
      <c r="B17" s="15" t="s">
        <v>18</v>
      </c>
      <c r="C17" s="1">
        <v>26000</v>
      </c>
      <c r="D17" s="1">
        <v>28000</v>
      </c>
      <c r="E17" s="2">
        <v>23000</v>
      </c>
      <c r="F17" s="3">
        <f t="shared" si="0"/>
        <v>25666.666666666668</v>
      </c>
    </row>
    <row r="18" spans="1:6" s="4" customFormat="1" ht="25.5" customHeight="1" x14ac:dyDescent="0.25">
      <c r="A18" s="14">
        <f t="shared" si="1"/>
        <v>13</v>
      </c>
      <c r="B18" s="15" t="s">
        <v>19</v>
      </c>
      <c r="C18" s="1">
        <v>30000</v>
      </c>
      <c r="D18" s="1">
        <v>33000</v>
      </c>
      <c r="E18" s="2">
        <v>26000</v>
      </c>
      <c r="F18" s="3">
        <f t="shared" si="0"/>
        <v>29666.666666666668</v>
      </c>
    </row>
    <row r="19" spans="1:6" s="4" customFormat="1" ht="25.5" customHeight="1" x14ac:dyDescent="0.25">
      <c r="A19" s="14">
        <f t="shared" si="1"/>
        <v>14</v>
      </c>
      <c r="B19" s="15" t="s">
        <v>20</v>
      </c>
      <c r="C19" s="1">
        <v>27000</v>
      </c>
      <c r="D19" s="1">
        <v>28000</v>
      </c>
      <c r="E19" s="2">
        <v>25000</v>
      </c>
      <c r="F19" s="3">
        <f t="shared" si="0"/>
        <v>26666.666666666668</v>
      </c>
    </row>
    <row r="20" spans="1:6" s="4" customFormat="1" ht="25.5" customHeight="1" x14ac:dyDescent="0.25">
      <c r="A20" s="14">
        <f t="shared" si="1"/>
        <v>15</v>
      </c>
      <c r="B20" s="15" t="s">
        <v>21</v>
      </c>
      <c r="C20" s="1">
        <v>36000</v>
      </c>
      <c r="D20" s="1">
        <v>38000</v>
      </c>
      <c r="E20" s="2">
        <v>40000</v>
      </c>
      <c r="F20" s="3">
        <f t="shared" si="0"/>
        <v>38000</v>
      </c>
    </row>
    <row r="21" spans="1:6" s="4" customFormat="1" ht="25.5" customHeight="1" x14ac:dyDescent="0.25">
      <c r="A21" s="14">
        <f t="shared" si="1"/>
        <v>16</v>
      </c>
      <c r="B21" s="24" t="s">
        <v>22</v>
      </c>
      <c r="C21" s="16">
        <v>55000</v>
      </c>
      <c r="D21" s="16">
        <v>48000</v>
      </c>
      <c r="E21" s="17">
        <v>55000</v>
      </c>
      <c r="F21" s="18">
        <f t="shared" si="0"/>
        <v>52666.666666666664</v>
      </c>
    </row>
    <row r="22" spans="1:6" s="4" customFormat="1" x14ac:dyDescent="0.25">
      <c r="A22" s="31">
        <f t="shared" si="1"/>
        <v>17</v>
      </c>
      <c r="B22" s="21" t="s">
        <v>25</v>
      </c>
      <c r="C22" s="22">
        <v>5000</v>
      </c>
      <c r="D22" s="25">
        <v>6000</v>
      </c>
      <c r="E22" s="25">
        <v>6000</v>
      </c>
      <c r="F22" s="18">
        <f t="shared" si="0"/>
        <v>5666.666666666667</v>
      </c>
    </row>
    <row r="23" spans="1:6" s="4" customFormat="1" x14ac:dyDescent="0.25">
      <c r="A23" s="32"/>
      <c r="B23" s="21" t="s">
        <v>26</v>
      </c>
      <c r="C23" s="22">
        <v>8000</v>
      </c>
      <c r="D23" s="25">
        <v>0</v>
      </c>
      <c r="E23" s="25">
        <v>0</v>
      </c>
      <c r="F23" s="25">
        <f>+C23</f>
        <v>8000</v>
      </c>
    </row>
    <row r="24" spans="1:6" s="20" customFormat="1" ht="25.5" customHeight="1" x14ac:dyDescent="0.2">
      <c r="A24" s="28">
        <f>+A22+1</f>
        <v>18</v>
      </c>
      <c r="B24" s="21" t="s">
        <v>24</v>
      </c>
      <c r="C24" s="22" t="s">
        <v>28</v>
      </c>
      <c r="D24" s="22" t="s">
        <v>30</v>
      </c>
      <c r="E24" s="22" t="s">
        <v>29</v>
      </c>
      <c r="F24" s="3"/>
    </row>
    <row r="25" spans="1:6" ht="25.5" x14ac:dyDescent="0.2">
      <c r="A25" s="28"/>
      <c r="B25" s="15" t="s">
        <v>31</v>
      </c>
      <c r="C25" s="22">
        <v>112500</v>
      </c>
      <c r="D25" s="22">
        <v>80000</v>
      </c>
      <c r="E25" s="22">
        <v>150000</v>
      </c>
      <c r="F25" s="22">
        <f t="shared" si="0"/>
        <v>114166.66666666667</v>
      </c>
    </row>
    <row r="26" spans="1:6" x14ac:dyDescent="0.2">
      <c r="A26" s="29" t="s">
        <v>23</v>
      </c>
      <c r="B26" s="29"/>
      <c r="C26" s="19">
        <f>SUM(C6:C25)</f>
        <v>3966500</v>
      </c>
      <c r="D26" s="19">
        <f t="shared" ref="D26:E26" si="2">SUM(D6:D25)</f>
        <v>4099000</v>
      </c>
      <c r="E26" s="19">
        <f t="shared" si="2"/>
        <v>4098000</v>
      </c>
      <c r="F26" s="19">
        <f>SUM(F6:F25)</f>
        <v>4059833.3333333326</v>
      </c>
    </row>
    <row r="27" spans="1:6" x14ac:dyDescent="0.2">
      <c r="C27" s="23"/>
      <c r="D27" s="23"/>
      <c r="E27" s="23"/>
      <c r="F27" s="23"/>
    </row>
    <row r="28" spans="1:6" x14ac:dyDescent="0.2">
      <c r="C28" s="23"/>
      <c r="D28" s="23"/>
      <c r="E28" s="23"/>
      <c r="F28" s="23"/>
    </row>
    <row r="29" spans="1:6" x14ac:dyDescent="0.2">
      <c r="C29" s="23"/>
      <c r="D29" s="23"/>
      <c r="E29" s="23"/>
      <c r="F29" s="23"/>
    </row>
    <row r="30" spans="1:6" x14ac:dyDescent="0.2">
      <c r="C30" s="23"/>
      <c r="D30" s="23"/>
      <c r="E30" s="23"/>
      <c r="F30" s="23"/>
    </row>
    <row r="31" spans="1:6" x14ac:dyDescent="0.2">
      <c r="C31" s="23"/>
      <c r="D31" s="23"/>
      <c r="E31" s="23"/>
      <c r="F31" s="23"/>
    </row>
    <row r="32" spans="1:6" x14ac:dyDescent="0.2">
      <c r="C32" s="23"/>
      <c r="D32" s="23"/>
      <c r="E32" s="23"/>
      <c r="F32" s="23"/>
    </row>
  </sheetData>
  <mergeCells count="5">
    <mergeCell ref="A1:F1"/>
    <mergeCell ref="A24:A25"/>
    <mergeCell ref="A26:B26"/>
    <mergeCell ref="C3:E3"/>
    <mergeCell ref="A22:A2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2024-10-16T14:17:08Z</dcterms:created>
  <dcterms:modified xsi:type="dcterms:W3CDTF">2026-03-05T22:50:26Z</dcterms:modified>
</cp:coreProperties>
</file>