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immy\OneDrive\Documents\ZAPATOCA\2026\PIC\"/>
    </mc:Choice>
  </mc:AlternateContent>
  <xr:revisionPtr revIDLastSave="0" documentId="8_{9CF7ED15-B18F-4C3E-840E-8DEE0CC562F1}" xr6:coauthVersionLast="47" xr6:coauthVersionMax="47" xr10:uidLastSave="{00000000-0000-0000-0000-000000000000}"/>
  <bookViews>
    <workbookView xWindow="-120" yWindow="-120" windowWidth="20730" windowHeight="11040" xr2:uid="{08725387-2EFF-4AAB-9386-F067CC7826B2}"/>
  </bookViews>
  <sheets>
    <sheet name="INDICADORES PIC" sheetId="2" r:id="rId1"/>
  </sheets>
  <definedNames>
    <definedName name="_xlnm._FilterDatabase" localSheetId="0" hidden="1">'INDICADORES PIC'!$B$12:$H$19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2" l="1"/>
  <c r="F19" i="2"/>
  <c r="D19" i="2"/>
  <c r="F18" i="2"/>
  <c r="D18" i="2"/>
  <c r="F17" i="2"/>
  <c r="F16" i="2"/>
  <c r="D16" i="2"/>
  <c r="F15" i="2"/>
  <c r="D15" i="2"/>
  <c r="F14" i="2"/>
  <c r="D14" i="2"/>
  <c r="F13" i="2"/>
  <c r="E13" i="2"/>
  <c r="D13" i="2"/>
  <c r="H10" i="2"/>
  <c r="H9" i="2"/>
  <c r="H8" i="2"/>
  <c r="H17" i="2" s="1"/>
  <c r="H7" i="2"/>
  <c r="H6" i="2"/>
  <c r="H5" i="2"/>
  <c r="H4" i="2"/>
  <c r="H14" i="2" l="1"/>
  <c r="I14" i="2" s="1"/>
  <c r="H13" i="2"/>
  <c r="I13" i="2" s="1"/>
  <c r="H18" i="2"/>
  <c r="H19" i="2"/>
  <c r="H15" i="2"/>
  <c r="I15" i="2" s="1"/>
  <c r="H16" i="2"/>
</calcChain>
</file>

<file path=xl/sharedStrings.xml><?xml version="1.0" encoding="utf-8"?>
<sst xmlns="http://schemas.openxmlformats.org/spreadsheetml/2006/main" count="27" uniqueCount="25">
  <si>
    <t>CAPACIDAD  FINANCIERA</t>
  </si>
  <si>
    <t>GEO</t>
  </si>
  <si>
    <t>PORCENTAJE DE PARTICIPACION</t>
  </si>
  <si>
    <t>ACTIVO CORRIENTE</t>
  </si>
  <si>
    <t>ACTIVO TOTAL</t>
  </si>
  <si>
    <t>PASIVO CORRIENTE</t>
  </si>
  <si>
    <t>PASIVO TOTAL</t>
  </si>
  <si>
    <t>PATRIMONIO</t>
  </si>
  <si>
    <t>UTILIDAD/ PÉRDIDA OPERACIONAL</t>
  </si>
  <si>
    <t>GASTOS DE INTERESES</t>
  </si>
  <si>
    <t>EVALUACIÓN
 FINANCIERA</t>
  </si>
  <si>
    <t>PARÁMETRO 
PLIEGO</t>
  </si>
  <si>
    <t>Part No 1</t>
  </si>
  <si>
    <t>Part No 2</t>
  </si>
  <si>
    <t>TOTAL</t>
  </si>
  <si>
    <t>VERIFICACION</t>
  </si>
  <si>
    <t>CAPITAL DE TRABAJO</t>
  </si>
  <si>
    <t>INDICE DE LIQUIDEZ</t>
  </si>
  <si>
    <t>ÍNDICE DE ENDEUDAMIENTO</t>
  </si>
  <si>
    <t>RAZÓN DE COBERTURA DE INTERESES</t>
  </si>
  <si>
    <t>RENTABILIDAD DEL PATRIMONIO</t>
  </si>
  <si>
    <t>RENTABILIDAD DEL ACTIVO</t>
  </si>
  <si>
    <t xml:space="preserve">PROPONENTE </t>
  </si>
  <si>
    <t xml:space="preserve">RESULTADO PROPONENTE </t>
  </si>
  <si>
    <t xml:space="preserve">NOMBRE DEL PROPONENTE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</si>
</sst>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\ * #,##0.00_);_(&quot;$&quot;\ * \(#,##0.00\);_(&quot;$&quot;\ * &quot;-&quot;??_);_(@_)"/>
    <numFmt numFmtId="165" formatCode="&quot;$&quot;\ #,##0.00"/>
    <numFmt numFmtId="166" formatCode="_-&quot;$&quot;* #,##0_-;\-&quot;$&quot;* #,##0_-;_-&quot;$&quot;* &quot;-&quot;_-;_-@_-"/>
    <numFmt numFmtId="167" formatCode="_([$$-240A]\ * #,##0.00_);_([$$-240A]\ * \(#,##0.00\);_([$$-240A]\ * &quot;-&quot;??_);_(@_)"/>
    <numFmt numFmtId="168" formatCode="_(* #,##0.00_);_(* \(#,##0.00\);_(* &quot;-&quot;??_);_(@_)"/>
    <numFmt numFmtId="169" formatCode="0.000%"/>
    <numFmt numFmtId="170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auto="1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75">
    <xf numFmtId="0" fontId="0" fillId="0" borderId="0" xfId="0"/>
    <xf numFmtId="165" fontId="2" fillId="2" borderId="2" xfId="2" applyNumberFormat="1" applyFont="1" applyFill="1" applyBorder="1" applyAlignment="1">
      <alignment horizontal="center" vertical="center" wrapText="1"/>
    </xf>
    <xf numFmtId="165" fontId="2" fillId="2" borderId="3" xfId="2" applyNumberFormat="1" applyFont="1" applyFill="1" applyBorder="1" applyAlignment="1">
      <alignment horizontal="center" vertical="center" wrapText="1"/>
    </xf>
    <xf numFmtId="165" fontId="2" fillId="2" borderId="4" xfId="2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0" fillId="0" borderId="10" xfId="0" applyBorder="1"/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2" xfId="1" applyNumberFormat="1" applyFont="1" applyFill="1" applyBorder="1" applyAlignment="1">
      <alignment horizontal="center" vertical="center" wrapText="1"/>
    </xf>
    <xf numFmtId="10" fontId="2" fillId="3" borderId="13" xfId="1" applyNumberFormat="1" applyFont="1" applyFill="1" applyBorder="1" applyAlignment="1">
      <alignment horizontal="center" vertical="center"/>
    </xf>
    <xf numFmtId="9" fontId="2" fillId="3" borderId="1" xfId="1" applyFont="1" applyFill="1" applyBorder="1" applyAlignment="1">
      <alignment horizontal="center" vertical="center"/>
    </xf>
    <xf numFmtId="9" fontId="2" fillId="3" borderId="14" xfId="1" applyFont="1" applyFill="1" applyBorder="1" applyAlignment="1">
      <alignment horizontal="center" vertical="center"/>
    </xf>
    <xf numFmtId="0" fontId="0" fillId="0" borderId="15" xfId="0" applyBorder="1"/>
    <xf numFmtId="9" fontId="2" fillId="3" borderId="0" xfId="1" applyFont="1" applyFill="1" applyBorder="1" applyAlignment="1">
      <alignment horizontal="center" vertical="center"/>
    </xf>
    <xf numFmtId="10" fontId="2" fillId="3" borderId="0" xfId="1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166" fontId="1" fillId="0" borderId="1" xfId="3" applyFont="1" applyBorder="1"/>
    <xf numFmtId="164" fontId="3" fillId="0" borderId="1" xfId="2" applyFont="1" applyBorder="1" applyAlignment="1">
      <alignment vertical="center"/>
    </xf>
    <xf numFmtId="164" fontId="0" fillId="0" borderId="1" xfId="2" applyFont="1" applyBorder="1"/>
    <xf numFmtId="166" fontId="0" fillId="0" borderId="16" xfId="3" applyFont="1" applyBorder="1"/>
    <xf numFmtId="164" fontId="0" fillId="0" borderId="0" xfId="2" applyFont="1" applyBorder="1"/>
    <xf numFmtId="164" fontId="3" fillId="0" borderId="0" xfId="2" applyFont="1" applyBorder="1" applyAlignment="1">
      <alignment vertical="center"/>
    </xf>
    <xf numFmtId="167" fontId="1" fillId="0" borderId="15" xfId="3" applyNumberFormat="1" applyFont="1" applyBorder="1"/>
    <xf numFmtId="166" fontId="1" fillId="0" borderId="15" xfId="3" applyFont="1" applyBorder="1"/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166" fontId="1" fillId="0" borderId="18" xfId="3" applyFont="1" applyBorder="1"/>
    <xf numFmtId="164" fontId="3" fillId="0" borderId="18" xfId="2" applyFont="1" applyBorder="1"/>
    <xf numFmtId="164" fontId="0" fillId="0" borderId="18" xfId="2" applyFont="1" applyBorder="1"/>
    <xf numFmtId="166" fontId="0" fillId="0" borderId="19" xfId="3" applyFont="1" applyBorder="1"/>
    <xf numFmtId="166" fontId="0" fillId="0" borderId="15" xfId="3" applyFont="1" applyBorder="1"/>
    <xf numFmtId="164" fontId="3" fillId="0" borderId="0" xfId="2" applyFont="1" applyBorder="1"/>
    <xf numFmtId="0" fontId="2" fillId="0" borderId="2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164" fontId="2" fillId="0" borderId="15" xfId="0" applyNumberFormat="1" applyFont="1" applyBorder="1" applyAlignment="1">
      <alignment horizontal="right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6" xfId="0" applyBorder="1"/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0" fillId="0" borderId="11" xfId="0" applyBorder="1" applyAlignment="1">
      <alignment wrapText="1"/>
    </xf>
    <xf numFmtId="165" fontId="0" fillId="4" borderId="24" xfId="0" applyNumberFormat="1" applyFill="1" applyBorder="1" applyAlignment="1">
      <alignment horizontal="right"/>
    </xf>
    <xf numFmtId="164" fontId="0" fillId="0" borderId="1" xfId="0" applyNumberFormat="1" applyBorder="1" applyAlignment="1">
      <alignment horizontal="right"/>
    </xf>
    <xf numFmtId="164" fontId="0" fillId="5" borderId="25" xfId="0" applyNumberFormat="1" applyFill="1" applyBorder="1" applyAlignment="1">
      <alignment horizontal="right"/>
    </xf>
    <xf numFmtId="165" fontId="0" fillId="0" borderId="0" xfId="0" applyNumberFormat="1"/>
    <xf numFmtId="0" fontId="0" fillId="0" borderId="11" xfId="0" applyBorder="1"/>
    <xf numFmtId="0" fontId="0" fillId="4" borderId="1" xfId="0" applyFill="1" applyBorder="1" applyAlignment="1">
      <alignment horizontal="right"/>
    </xf>
    <xf numFmtId="168" fontId="0" fillId="0" borderId="1" xfId="0" applyNumberFormat="1" applyBorder="1" applyAlignment="1">
      <alignment horizontal="right"/>
    </xf>
    <xf numFmtId="168" fontId="0" fillId="5" borderId="25" xfId="0" applyNumberFormat="1" applyFill="1" applyBorder="1" applyAlignment="1">
      <alignment horizontal="right"/>
    </xf>
    <xf numFmtId="168" fontId="0" fillId="4" borderId="1" xfId="4" applyFont="1" applyFill="1" applyBorder="1" applyAlignment="1">
      <alignment horizontal="right"/>
    </xf>
    <xf numFmtId="169" fontId="0" fillId="0" borderId="1" xfId="1" applyNumberFormat="1" applyFont="1" applyFill="1" applyBorder="1" applyAlignment="1">
      <alignment horizontal="right"/>
    </xf>
    <xf numFmtId="170" fontId="0" fillId="0" borderId="1" xfId="1" applyNumberFormat="1" applyFont="1" applyFill="1" applyBorder="1" applyAlignment="1">
      <alignment horizontal="right"/>
    </xf>
    <xf numFmtId="169" fontId="0" fillId="5" borderId="25" xfId="1" applyNumberFormat="1" applyFont="1" applyFill="1" applyBorder="1" applyAlignment="1">
      <alignment horizontal="right"/>
    </xf>
    <xf numFmtId="168" fontId="0" fillId="0" borderId="1" xfId="4" applyFont="1" applyFill="1" applyBorder="1" applyAlignment="1">
      <alignment horizontal="right"/>
    </xf>
    <xf numFmtId="168" fontId="0" fillId="5" borderId="25" xfId="4" applyFont="1" applyFill="1" applyBorder="1" applyAlignment="1">
      <alignment horizontal="right"/>
    </xf>
    <xf numFmtId="168" fontId="0" fillId="4" borderId="1" xfId="4" applyFont="1" applyFill="1" applyBorder="1" applyAlignment="1">
      <alignment horizontal="left"/>
    </xf>
    <xf numFmtId="164" fontId="0" fillId="0" borderId="1" xfId="2" applyFont="1" applyFill="1" applyBorder="1" applyAlignment="1">
      <alignment horizontal="right"/>
    </xf>
    <xf numFmtId="164" fontId="0" fillId="5" borderId="25" xfId="2" applyFont="1" applyFill="1" applyBorder="1" applyAlignment="1">
      <alignment horizontal="right"/>
    </xf>
    <xf numFmtId="9" fontId="0" fillId="0" borderId="1" xfId="1" applyFont="1" applyFill="1" applyBorder="1" applyAlignment="1">
      <alignment horizontal="right"/>
    </xf>
    <xf numFmtId="0" fontId="0" fillId="0" borderId="17" xfId="0" applyBorder="1"/>
    <xf numFmtId="168" fontId="0" fillId="4" borderId="18" xfId="4" applyFont="1" applyFill="1" applyBorder="1" applyAlignment="1">
      <alignment horizontal="right"/>
    </xf>
    <xf numFmtId="9" fontId="0" fillId="0" borderId="18" xfId="1" applyFont="1" applyBorder="1" applyAlignment="1">
      <alignment horizontal="right"/>
    </xf>
    <xf numFmtId="168" fontId="0" fillId="5" borderId="26" xfId="4" applyFont="1" applyFill="1" applyBorder="1" applyAlignment="1">
      <alignment horizontal="right"/>
    </xf>
  </cellXfs>
  <cellStyles count="5">
    <cellStyle name="Millares 2" xfId="4" xr:uid="{7712D06B-44DC-4689-83E1-B1B08FE23823}"/>
    <cellStyle name="Moneda [0] 2" xfId="3" xr:uid="{6B8FD8BD-9786-4EA4-BB62-AE3D1B53A074}"/>
    <cellStyle name="Moneda 2" xfId="2" xr:uid="{9E2D7DF4-9D90-4079-B002-FF5B28A63437}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14599-C9EF-4048-9AFA-7680A53BC415}">
  <sheetPr>
    <pageSetUpPr fitToPage="1"/>
  </sheetPr>
  <dimension ref="B1:O19"/>
  <sheetViews>
    <sheetView tabSelected="1" view="pageBreakPreview" zoomScaleNormal="125" zoomScaleSheetLayoutView="100" zoomScalePageLayoutView="125" workbookViewId="0">
      <selection activeCell="B2" sqref="B2:C2"/>
    </sheetView>
  </sheetViews>
  <sheetFormatPr baseColWidth="10" defaultRowHeight="15" x14ac:dyDescent="0.25"/>
  <cols>
    <col min="2" max="2" width="33.140625" customWidth="1"/>
    <col min="3" max="3" width="22.5703125" customWidth="1"/>
    <col min="4" max="4" width="21.5703125" bestFit="1" customWidth="1"/>
    <col min="5" max="5" width="22.140625" hidden="1" customWidth="1"/>
    <col min="6" max="6" width="24.5703125" hidden="1" customWidth="1"/>
    <col min="7" max="7" width="28.42578125" hidden="1" customWidth="1"/>
    <col min="8" max="8" width="22" customWidth="1"/>
    <col min="9" max="9" width="13.7109375" bestFit="1" customWidth="1"/>
    <col min="10" max="10" width="21.28515625" customWidth="1"/>
    <col min="11" max="11" width="21.140625" bestFit="1" customWidth="1"/>
    <col min="13" max="13" width="19.140625" bestFit="1" customWidth="1"/>
    <col min="15" max="15" width="22.42578125" bestFit="1" customWidth="1"/>
  </cols>
  <sheetData>
    <row r="1" spans="2:15" ht="15.75" thickBot="1" x14ac:dyDescent="0.3">
      <c r="B1" s="1" t="s">
        <v>24</v>
      </c>
      <c r="C1" s="2"/>
      <c r="D1" s="2"/>
      <c r="E1" s="2"/>
      <c r="F1" s="2"/>
      <c r="G1" s="2"/>
      <c r="H1" s="3"/>
    </row>
    <row r="2" spans="2:15" ht="30.75" customHeight="1" thickBot="1" x14ac:dyDescent="0.3">
      <c r="B2" s="4" t="s">
        <v>0</v>
      </c>
      <c r="C2" s="5"/>
      <c r="D2" s="6" t="s">
        <v>22</v>
      </c>
      <c r="E2" s="7" t="s">
        <v>1</v>
      </c>
      <c r="F2" s="6"/>
      <c r="G2" s="8"/>
      <c r="H2" s="9" t="s">
        <v>23</v>
      </c>
      <c r="I2" s="10"/>
      <c r="K2" s="11"/>
      <c r="M2" s="12"/>
      <c r="O2" s="13"/>
    </row>
    <row r="3" spans="2:15" x14ac:dyDescent="0.25">
      <c r="B3" s="14" t="s">
        <v>2</v>
      </c>
      <c r="C3" s="15"/>
      <c r="D3" s="16">
        <v>1</v>
      </c>
      <c r="E3" s="17">
        <v>0</v>
      </c>
      <c r="F3" s="17"/>
      <c r="G3" s="18"/>
      <c r="H3" s="19"/>
      <c r="I3" s="20"/>
      <c r="K3" s="21"/>
      <c r="M3" s="22"/>
      <c r="O3" s="22"/>
    </row>
    <row r="4" spans="2:15" x14ac:dyDescent="0.25">
      <c r="B4" s="23" t="s">
        <v>3</v>
      </c>
      <c r="C4" s="24"/>
      <c r="D4" s="25"/>
      <c r="E4" s="26"/>
      <c r="F4" s="26"/>
      <c r="G4" s="27"/>
      <c r="H4" s="28">
        <f>D4*$D$3+E4*$E$3+(F4*F3)+(G4*G3)</f>
        <v>0</v>
      </c>
      <c r="I4" s="20"/>
      <c r="K4" s="29"/>
      <c r="M4" s="30"/>
      <c r="O4" s="30"/>
    </row>
    <row r="5" spans="2:15" x14ac:dyDescent="0.25">
      <c r="B5" s="23" t="s">
        <v>4</v>
      </c>
      <c r="C5" s="24"/>
      <c r="D5" s="25"/>
      <c r="E5" s="26"/>
      <c r="F5" s="26"/>
      <c r="G5" s="27"/>
      <c r="H5" s="28">
        <f>D5*$D$3+E5*$E$3+(F5*F3)+(G5*G3)</f>
        <v>0</v>
      </c>
      <c r="I5" s="31"/>
      <c r="K5" s="29"/>
      <c r="M5" s="30"/>
      <c r="O5" s="30"/>
    </row>
    <row r="6" spans="2:15" x14ac:dyDescent="0.25">
      <c r="B6" s="23" t="s">
        <v>5</v>
      </c>
      <c r="C6" s="24"/>
      <c r="D6" s="25"/>
      <c r="E6" s="26"/>
      <c r="F6" s="26"/>
      <c r="G6" s="27"/>
      <c r="H6" s="28">
        <f>D6*$D$3+E6*$E$3+(F6*F3)+(G6*G3)</f>
        <v>0</v>
      </c>
      <c r="I6" s="20"/>
      <c r="K6" s="29"/>
      <c r="M6" s="30"/>
      <c r="O6" s="30"/>
    </row>
    <row r="7" spans="2:15" x14ac:dyDescent="0.25">
      <c r="B7" s="23" t="s">
        <v>6</v>
      </c>
      <c r="C7" s="24"/>
      <c r="D7" s="25"/>
      <c r="E7" s="26"/>
      <c r="F7" s="26"/>
      <c r="G7" s="27"/>
      <c r="H7" s="28">
        <f>D7*$D$3+E7*$E$3+(F7*F3)+(G7*G3)</f>
        <v>0</v>
      </c>
      <c r="I7" s="32"/>
      <c r="K7" s="29"/>
      <c r="M7" s="30"/>
      <c r="O7" s="30"/>
    </row>
    <row r="8" spans="2:15" ht="15" customHeight="1" x14ac:dyDescent="0.25">
      <c r="B8" s="23" t="s">
        <v>7</v>
      </c>
      <c r="C8" s="24"/>
      <c r="D8" s="25"/>
      <c r="E8" s="26"/>
      <c r="F8" s="26"/>
      <c r="G8" s="27"/>
      <c r="H8" s="28">
        <f>D8*$D$3+E8*$E$3+(F8*F3)+(G8*G3)</f>
        <v>0</v>
      </c>
      <c r="I8" s="20"/>
      <c r="K8" s="29"/>
      <c r="M8" s="30"/>
      <c r="O8" s="30"/>
    </row>
    <row r="9" spans="2:15" x14ac:dyDescent="0.25">
      <c r="B9" s="23" t="s">
        <v>8</v>
      </c>
      <c r="C9" s="24"/>
      <c r="D9" s="25"/>
      <c r="E9" s="26"/>
      <c r="F9" s="26"/>
      <c r="G9" s="27"/>
      <c r="H9" s="28">
        <f>D9*$D$3+E9*$E$3+F3*F9+G3*G9</f>
        <v>0</v>
      </c>
      <c r="I9" s="20"/>
      <c r="K9" s="29"/>
      <c r="M9" s="30"/>
      <c r="O9" s="30"/>
    </row>
    <row r="10" spans="2:15" ht="15.75" customHeight="1" thickBot="1" x14ac:dyDescent="0.3">
      <c r="B10" s="33" t="s">
        <v>9</v>
      </c>
      <c r="C10" s="34"/>
      <c r="D10" s="35"/>
      <c r="E10" s="36"/>
      <c r="F10" s="36"/>
      <c r="G10" s="37"/>
      <c r="H10" s="38">
        <f>D10*$D$3+E10*$E$3+(F10*F3)+(G10*G3)</f>
        <v>0</v>
      </c>
      <c r="I10" s="39"/>
      <c r="K10" s="40"/>
      <c r="M10" s="30"/>
      <c r="O10" s="40"/>
    </row>
    <row r="11" spans="2:15" ht="15.75" thickBot="1" x14ac:dyDescent="0.3">
      <c r="B11" s="41"/>
      <c r="C11" s="42"/>
      <c r="D11" s="43"/>
      <c r="E11" s="44"/>
      <c r="F11" s="45"/>
      <c r="G11" s="45"/>
      <c r="H11" s="20"/>
      <c r="I11" s="46"/>
    </row>
    <row r="12" spans="2:15" ht="30" x14ac:dyDescent="0.25">
      <c r="B12" s="47" t="s">
        <v>10</v>
      </c>
      <c r="C12" s="48" t="s">
        <v>11</v>
      </c>
      <c r="D12" s="49" t="s">
        <v>12</v>
      </c>
      <c r="E12" s="49" t="s">
        <v>13</v>
      </c>
      <c r="F12" s="49" t="s">
        <v>13</v>
      </c>
      <c r="G12" s="49"/>
      <c r="H12" s="50" t="s">
        <v>14</v>
      </c>
      <c r="I12" s="51" t="s">
        <v>15</v>
      </c>
      <c r="M12" s="45"/>
    </row>
    <row r="13" spans="2:15" hidden="1" x14ac:dyDescent="0.25">
      <c r="B13" s="52" t="s">
        <v>16</v>
      </c>
      <c r="C13" s="53"/>
      <c r="D13" s="54">
        <f>D4-D6</f>
        <v>0</v>
      </c>
      <c r="E13" s="54">
        <f>E4-E6</f>
        <v>0</v>
      </c>
      <c r="F13" s="54">
        <f>F4-F6</f>
        <v>0</v>
      </c>
      <c r="G13" s="54"/>
      <c r="H13" s="55">
        <f>SUM(D13:G13)</f>
        <v>0</v>
      </c>
      <c r="I13" s="10" t="str">
        <f>IF(H13&gt;C13,"OK","NO CUMPLE")</f>
        <v>NO CUMPLE</v>
      </c>
      <c r="J13" s="56"/>
    </row>
    <row r="14" spans="2:15" x14ac:dyDescent="0.25">
      <c r="B14" s="57" t="s">
        <v>17</v>
      </c>
      <c r="C14" s="58">
        <v>0.05</v>
      </c>
      <c r="D14" s="59" t="e">
        <f>D4/D6</f>
        <v>#DIV/0!</v>
      </c>
      <c r="E14" s="59"/>
      <c r="F14" s="59" t="e">
        <f>F4/F6</f>
        <v>#DIV/0!</v>
      </c>
      <c r="G14" s="59"/>
      <c r="H14" s="60" t="e">
        <f>H4/H6</f>
        <v>#DIV/0!</v>
      </c>
      <c r="I14" s="20" t="e">
        <f>IF(H14&gt;C14,"OK","NO CUMPLE")</f>
        <v>#DIV/0!</v>
      </c>
    </row>
    <row r="15" spans="2:15" x14ac:dyDescent="0.25">
      <c r="B15" s="57" t="s">
        <v>18</v>
      </c>
      <c r="C15" s="61">
        <v>0.96</v>
      </c>
      <c r="D15" s="62" t="e">
        <f>D7/D5</f>
        <v>#DIV/0!</v>
      </c>
      <c r="E15" s="63"/>
      <c r="F15" s="63" t="e">
        <f>F7/F5</f>
        <v>#DIV/0!</v>
      </c>
      <c r="G15" s="63"/>
      <c r="H15" s="64" t="e">
        <f>H7/H5</f>
        <v>#DIV/0!</v>
      </c>
      <c r="I15" s="20" t="e">
        <f>IF(H15&lt;C15,"OK","NO CUMPLE")</f>
        <v>#DIV/0!</v>
      </c>
    </row>
    <row r="16" spans="2:15" hidden="1" x14ac:dyDescent="0.25">
      <c r="B16" s="57" t="s">
        <v>19</v>
      </c>
      <c r="C16" s="61"/>
      <c r="D16" s="65" t="e">
        <f>D9/D10</f>
        <v>#DIV/0!</v>
      </c>
      <c r="E16" s="65"/>
      <c r="F16" s="65" t="e">
        <f>F9/F10</f>
        <v>#DIV/0!</v>
      </c>
      <c r="G16" s="65"/>
      <c r="H16" s="66" t="e">
        <f>H9/H10</f>
        <v>#DIV/0!</v>
      </c>
      <c r="I16" s="20"/>
    </row>
    <row r="17" spans="2:10" hidden="1" x14ac:dyDescent="0.25">
      <c r="B17" s="57" t="s">
        <v>7</v>
      </c>
      <c r="C17" s="67"/>
      <c r="D17" s="68">
        <f>D8</f>
        <v>0</v>
      </c>
      <c r="E17" s="68"/>
      <c r="F17" s="68">
        <f>F8</f>
        <v>0</v>
      </c>
      <c r="G17" s="68"/>
      <c r="H17" s="69">
        <f>H8</f>
        <v>0</v>
      </c>
      <c r="I17" s="20"/>
      <c r="J17" s="56"/>
    </row>
    <row r="18" spans="2:10" hidden="1" x14ac:dyDescent="0.25">
      <c r="B18" s="57" t="s">
        <v>20</v>
      </c>
      <c r="C18" s="61"/>
      <c r="D18" s="70" t="e">
        <f>D9/D8</f>
        <v>#DIV/0!</v>
      </c>
      <c r="E18" s="70"/>
      <c r="F18" s="70" t="e">
        <f>F9/F8</f>
        <v>#DIV/0!</v>
      </c>
      <c r="G18" s="70"/>
      <c r="H18" s="66" t="e">
        <f>H9/H8</f>
        <v>#DIV/0!</v>
      </c>
      <c r="I18" s="20"/>
      <c r="J18" s="56"/>
    </row>
    <row r="19" spans="2:10" ht="15.75" hidden="1" thickBot="1" x14ac:dyDescent="0.3">
      <c r="B19" s="71" t="s">
        <v>21</v>
      </c>
      <c r="C19" s="72"/>
      <c r="D19" s="73" t="e">
        <f>D9/D5</f>
        <v>#DIV/0!</v>
      </c>
      <c r="E19" s="73"/>
      <c r="F19" s="73" t="e">
        <f>F9/F5</f>
        <v>#DIV/0!</v>
      </c>
      <c r="G19" s="73"/>
      <c r="H19" s="74" t="e">
        <f>H9/H5</f>
        <v>#DIV/0!</v>
      </c>
      <c r="I19" s="46"/>
    </row>
  </sheetData>
  <autoFilter ref="B12:H19" xr:uid="{00000000-0009-0000-0000-000000000000}"/>
  <mergeCells count="10">
    <mergeCell ref="B7:C7"/>
    <mergeCell ref="B8:C8"/>
    <mergeCell ref="B9:C9"/>
    <mergeCell ref="B10:C10"/>
    <mergeCell ref="B1:H1"/>
    <mergeCell ref="B2:C2"/>
    <mergeCell ref="B3:C3"/>
    <mergeCell ref="B4:C4"/>
    <mergeCell ref="B5:C5"/>
    <mergeCell ref="B6:C6"/>
  </mergeCells>
  <printOptions horizontalCentered="1" verticalCentered="1"/>
  <pageMargins left="0" right="0" top="0.74803149606299213" bottom="0.74803149606299213" header="0.31496062992125984" footer="0.31496062992125984"/>
  <pageSetup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INDICADORES PIC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Palacios Parra</dc:creator>
  <cp:lastModifiedBy>Jaime Palacios Parra</cp:lastModifiedBy>
  <dcterms:created xsi:type="dcterms:W3CDTF">2026-03-02T20:05:16Z</dcterms:created>
  <dcterms:modified xsi:type="dcterms:W3CDTF">2026-03-05T21:52:22Z</dcterms:modified>
</cp:coreProperties>
</file>