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codeName="ThisWorkbook"/>
  <mc:AlternateContent xmlns:mc="http://schemas.openxmlformats.org/markup-compatibility/2006">
    <mc:Choice Requires="x15">
      <x15ac:absPath xmlns:x15ac="http://schemas.microsoft.com/office/spreadsheetml/2010/11/ac" url="E:\2026\COMBITA\"/>
    </mc:Choice>
  </mc:AlternateContent>
  <xr:revisionPtr revIDLastSave="0" documentId="13_ncr:1_{D2153543-B588-4A86-ACEC-202E89214AFC}" xr6:coauthVersionLast="43"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(Entidad)'!#REF!</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(Entidad)'!#REF!</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(Entidad)'!#REF!</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(Entidad)'!#REF!</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ARRAYTEXT_WF"/>
        <xcalcf:feature name="microsoft.com:LAMBDA_WF"/>
        <xcalcf:feature name="microsoft.com:LET_WF"/>
      </xcalcf:calcFeatures>
    </ext>
  </extLst>
</workbook>
</file>

<file path=xl/calcChain.xml><?xml version="1.0" encoding="utf-8"?>
<calcChain xmlns="http://schemas.openxmlformats.org/spreadsheetml/2006/main">
  <c r="K79" i="265" l="1"/>
  <c r="K80" i="265"/>
  <c r="K81" i="265"/>
  <c r="K82" i="265"/>
  <c r="K83" i="265"/>
  <c r="K84" i="265"/>
  <c r="K85" i="265"/>
  <c r="K86" i="265"/>
  <c r="K87" i="265"/>
  <c r="K88" i="265"/>
  <c r="K89" i="265"/>
  <c r="K90" i="265"/>
  <c r="K91" i="265"/>
  <c r="K92" i="265"/>
  <c r="K93" i="265"/>
  <c r="K94" i="265"/>
  <c r="K95" i="265"/>
  <c r="K96" i="265"/>
  <c r="K97" i="265"/>
  <c r="K98" i="265"/>
  <c r="K78" i="265"/>
  <c r="K99" i="265" s="1"/>
  <c r="K75" i="265"/>
  <c r="K74" i="265"/>
  <c r="K73" i="265"/>
  <c r="K72" i="265"/>
  <c r="K71" i="265"/>
  <c r="K76" i="265" s="1"/>
  <c r="K54" i="265"/>
  <c r="K55" i="265"/>
  <c r="K56" i="265"/>
  <c r="K57" i="265"/>
  <c r="K58" i="265"/>
  <c r="K59" i="265"/>
  <c r="K60" i="265"/>
  <c r="K61" i="265"/>
  <c r="K62" i="265"/>
  <c r="K63" i="265"/>
  <c r="K64" i="265"/>
  <c r="K65" i="265"/>
  <c r="K66" i="265"/>
  <c r="K67" i="265"/>
  <c r="K68" i="265"/>
  <c r="K53" i="265"/>
  <c r="K69" i="265" s="1"/>
  <c r="K33" i="265"/>
  <c r="K34" i="265"/>
  <c r="K35" i="265"/>
  <c r="K36" i="265"/>
  <c r="K37" i="265"/>
  <c r="K38" i="265"/>
  <c r="K39" i="265"/>
  <c r="K40" i="265"/>
  <c r="K41" i="265"/>
  <c r="K42" i="265"/>
  <c r="K43" i="265"/>
  <c r="K44" i="265"/>
  <c r="K45" i="265"/>
  <c r="K46" i="265"/>
  <c r="K47" i="265"/>
  <c r="K48" i="265"/>
  <c r="K49" i="265"/>
  <c r="K50" i="265"/>
  <c r="K32" i="265"/>
  <c r="K26" i="265"/>
  <c r="K29" i="265"/>
  <c r="K28" i="265"/>
  <c r="K27" i="265"/>
  <c r="K25" i="265"/>
  <c r="K24" i="265"/>
  <c r="K23" i="265"/>
  <c r="K22" i="265"/>
  <c r="K21" i="265"/>
  <c r="K15" i="265"/>
  <c r="K16" i="265"/>
  <c r="K17" i="265"/>
  <c r="K18" i="265"/>
  <c r="K14" i="265"/>
  <c r="K115" i="265"/>
  <c r="K51" i="265" l="1"/>
  <c r="K100" i="265" s="1"/>
  <c r="K30" i="265"/>
  <c r="K19" i="265"/>
  <c r="K102" i="265" l="1"/>
  <c r="K108" i="265" s="1"/>
</calcChain>
</file>

<file path=xl/sharedStrings.xml><?xml version="1.0" encoding="utf-8"?>
<sst xmlns="http://schemas.openxmlformats.org/spreadsheetml/2006/main" count="467" uniqueCount="240">
  <si>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</si>
  <si>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</si>
  <si>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</si>
  <si>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</si>
  <si>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</si>
  <si>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</si>
  <si>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</si>
  <si>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</si>
  <si>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</si>
  <si>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</si>
  <si>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</si>
  <si>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</si>
  <si>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</si>
  <si>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</si>
  <si>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</si>
  <si>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</si>
  <si>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</si>
  <si>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</si>
  <si>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</si>
  <si>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</si>
  <si>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</si>
  <si>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</si>
  <si>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</si>
  <si>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PORCENTAJE</t>
  </si>
  <si>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</si>
  <si>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</si>
  <si>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</si>
  <si>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</si>
  <si>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</si>
  <si>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</si>
  <si>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</si>
  <si>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</si>
  <si>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</si>
  <si>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</si>
  <si>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</si>
  <si>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</si>
  <si>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</si>
  <si>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</si>
  <si>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</si>
  <si>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</si>
  <si>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</si>
  <si>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</si>
  <si>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</si>
  <si>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</si>
  <si>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</si>
  <si>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</si>
  <si>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</si>
  <si>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</si>
  <si>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</si>
  <si>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</si>
  <si>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</si>
  <si>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</si>
  <si>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</si>
  <si>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</si>
  <si>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</si>
  <si>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</si>
  <si>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</si>
  <si>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</si>
  <si>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</si>
  <si>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</si>
  <si>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</si>
  <si>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</si>
  <si>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</si>
  <si>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</si>
  <si>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</si>
  <si>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</si>
  <si>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</si>
  <si>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</si>
  <si>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</si>
  <si>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</si>
  <si>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</si>
  <si>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</si>
  <si>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</si>
  <si>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</si>
  <si>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</si>
  <si>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</si>
  <si>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</si>
  <si>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</si>
  <si>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</si>
  <si>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</si>
  <si>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</si>
  <si>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</si>
  <si>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</si>
  <si>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</si>
  <si>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</si>
  <si>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</si>
  <si>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</si>
  <si>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</si>
  <si>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</si>
  <si>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</si>
  <si>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</si>
  <si>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</si>
  <si>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</si>
  <si>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</si>
  <si>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Precios Gober.</t>
  </si>
  <si>
    <t>3.04.05</t>
  </si>
  <si>
    <t>SUMINISTRO, EXTENDIDA Y COMPACTACIÓN DE MATERIAL PARA AFIRMADO HASTA UN DIÁMETRO DE 2" Y UN ÍNDICE PLÁSTICO MENOR O IGUAL 9% Y COMPACTO AL 95% PROCTOR, INCLUYE ACARREO LIBRE HASTA 5 KM (**)</t>
  </si>
  <si>
    <t>3.02.01</t>
  </si>
  <si>
    <t>3.03.15</t>
  </si>
  <si>
    <t>RELLENO CON MATERIAL DE AFIRMADO COMPACTADO RANA Y/O VIBROCOMPACTADOR. (INCLUYE ACARREO LIBRE HASTA 5 KM.)</t>
  </si>
  <si>
    <t>3.03.22</t>
  </si>
  <si>
    <t>SUMINISTRO E INSTALACIÓN DE CONCRETO DE 14 MPA (2000 PSI) SOLADOS Y ATRAQUES</t>
  </si>
  <si>
    <t>5.03.02</t>
  </si>
  <si>
    <t>5.03.01</t>
  </si>
  <si>
    <t>CONCRETO SIMPLE DE 21 MPa - (3000 PSI) IMPERMEABILIZADO PARA MUROS</t>
  </si>
  <si>
    <t>3.03.27</t>
  </si>
  <si>
    <t>SUMINISTRO E INSTALACIÓN DE TUBERÍA DE CONCRETO REFORZADO D=36". (INCLUYE EMBOQUILLADA Y ATRAQUE EN CONCRETO).</t>
  </si>
  <si>
    <t>3.10.12</t>
  </si>
  <si>
    <t>SUMINISTRO FIGURADO Y ARMADO DE ACERO DE REFUERZO 60000 PSI 420 MPA</t>
  </si>
  <si>
    <t>3.03.05</t>
  </si>
  <si>
    <t>CUNETAS REVESTIDAS EN CONCRETO DE 21 MPA ( 3000 PSI) SIN REFUERZO (INCLUYE SELLO DE JUNTAS)</t>
  </si>
  <si>
    <t>SUMINISTRO E INSTALACIÓN DE MALLA ELECTROSOLDADA</t>
  </si>
  <si>
    <t>3.03.02</t>
  </si>
  <si>
    <t>CONSTRUCCION DE FILTROS A CUALQUIER PROFUNDIDAD, CON MATERIAL FILTRANTE SEGUN NORMA INVIAS. (NO INCLUYE EXCAVACIÓN NI GEOTEXTIL). (**)</t>
  </si>
  <si>
    <t>3.13.43</t>
  </si>
  <si>
    <t>SUMINISTRO E INSTALACIÓN DE GEOTEXTIL NT 2000 PARA SEPARACION SUBRASANTE/CAPAS GRANULARES Y/O SUBDRENES/FILTROS</t>
  </si>
  <si>
    <t>3.12.03</t>
  </si>
  <si>
    <t>TRANSPORTE DE MATERIAL DE AFIRMADO Y/O GRANULAR SUELTO (MEDIDO EN BANCO) DESPUÉS DE 5 KM.</t>
  </si>
  <si>
    <t>3.04.07</t>
  </si>
  <si>
    <t>SUMINISTRO, EXTENDIDA Y COMPACTACIÓN DE MATERIAL SELECCIÓNADO PARA SUBBASE GRANULAR (INCLUYE ACARREO LIBRE HASTA 5KM) (**)</t>
  </si>
  <si>
    <t>3.04.06</t>
  </si>
  <si>
    <t>SUMINISTRO, EXTENDIDA Y COMPACTACIÓN DE MATERIAL SELECCIÓNADO PARA BASE GRANULAR (INCLUYE ACARREO LIBRE HASTA 5KM) (**)</t>
  </si>
  <si>
    <t>3.06.09</t>
  </si>
  <si>
    <t>IMPRIMACIÓN CON EMULSIÓN ASFÁLTICA TIPO CRR-1 O SIMILAR</t>
  </si>
  <si>
    <t>3.06.11</t>
  </si>
  <si>
    <t>RIEGO DE LIGA CON EMULSION ASFALTICA CRR-1 O SIMILAR</t>
  </si>
  <si>
    <t>3.06.04</t>
  </si>
  <si>
    <t>SUMINISTRO E INSTALACIÓN DE CARPETA ASFALTICA EN CALIENTE MDC-19. INCLUYE BARRIDO, SOPLADO, SUMINISTRO Y COMPACTACIÓN. (INCLUYE ACARREO LIBRE HASTA 5 KM) NORMA INVIAS (**).</t>
  </si>
  <si>
    <t>3.12.04</t>
  </si>
  <si>
    <t>TRANSPORTE DE MEZCLA ASFALTICA DESPUES DE 5 KM, (MEDIDA EN BANCO).</t>
  </si>
  <si>
    <t>3.09.16</t>
  </si>
  <si>
    <t>SUMINISTRO Y APLICACION DE PINTURA ACRILICA CON MICROESFERAS, LINEAS CONTINUAS Y DISCONTINUAS DE 12 CMS SEGUN NORMA INVIAS</t>
  </si>
  <si>
    <t>3.09.13</t>
  </si>
  <si>
    <t>SUMINISTRO E INSTALACIÓN DE TACHAS REFLECTIVAS UNIDIRECCIONALES Y BIDIRECCIONALES</t>
  </si>
  <si>
    <t>3.09.08</t>
  </si>
  <si>
    <t>SUMINISTRO E INSTALACIÓN DE DELINEADORES DE CURVA HORIZONTAL DE TAMAÑO 0.40M X 0.50 M. SEGUN NORMA INVIAS. (INCLUYE POSTE METÁLICO).</t>
  </si>
  <si>
    <t>3.09.10</t>
  </si>
  <si>
    <t>SUMINISTRO E INSTALACIÓN DE SEÑAL DE TRANSITO PREVENTIVA, REGLAMENTARIA O INFORMATIVA DE 60 x 60 CM.</t>
  </si>
  <si>
    <t>3.09.07</t>
  </si>
  <si>
    <t>SUMINISTRO E INSTALACIÓN DE DEFENSAS VIALES TRAMO RECTO, CAL. 12. 2 POSTES DE 1.50M. Y TERMINALES INCLUYENDO TORNILLERIA, CAPTA- FAROS EN LÁMINA GALVANIZADA CAL. 22 EN CINTA REFLECTIVA GRADO INGENIERIA SEGUN NORMA INVIAS</t>
  </si>
  <si>
    <t>3.03.10</t>
  </si>
  <si>
    <t>2.02.26</t>
  </si>
  <si>
    <t>SOLADO EN CONCRETO DE ESPESOR E = 0.07 M. 14 MPa (2000 PSI)</t>
  </si>
  <si>
    <t>3.03.08</t>
  </si>
  <si>
    <t>DRENAJES EN TUBERÍA PVC DE 4" PERFORADA. (INCLUYE GRAVILLA FINA).</t>
  </si>
  <si>
    <t xml:space="preserve">PLAN DE MANEJO DE TRÁFICO ( DISPOSITIVOS, SEÑALIZACION Y EQUIPOS)  </t>
  </si>
  <si>
    <t>CAP.1 PRELIMINARES Y MOVIMIENTO DE TIERRAS</t>
  </si>
  <si>
    <t>MEJORAMIENTO DE LAS VÍAS DEPARTAMENTALES CRUCE RUTA 6209 (SOTE), CRUCE RUTA 5502 (LA BOMBA) Y PASO URBANO POR EL MUNICIPIO DE CÓMBITA EN EL DEPARTAMENTO DE BOYACÁ</t>
  </si>
  <si>
    <t>3.01.09</t>
  </si>
  <si>
    <t>3.02.02</t>
  </si>
  <si>
    <t>3.13.16</t>
  </si>
  <si>
    <t xml:space="preserve">LOCALIZACION Y REPLANTEO PARA OBRAS DE INFRAESTRUCTURA VIAL. (NO INCLUYE COMISION TOPOGRAFICA) </t>
  </si>
  <si>
    <t>EXCAVACIÓN DE CORTES Y CANALES SIN CLASIFICAR (INCLUYE ACARREO LIBRE HASTA 5 KM.)</t>
  </si>
  <si>
    <t>CONFORMACION DE BOTADERO O ESCOMBRERA</t>
  </si>
  <si>
    <t>DEMOLICIÓN DE PAVIMENTO ASFALTICO DE E = 10 CM. (INCLUYE CARGUE Y RETIRO DE SOBRANTES CON ACARREO LIBRE HASTA 5 KM.)</t>
  </si>
  <si>
    <t>KM</t>
  </si>
  <si>
    <t>M3</t>
  </si>
  <si>
    <t>M2</t>
  </si>
  <si>
    <t>3.11.02</t>
  </si>
  <si>
    <t>Cotización</t>
  </si>
  <si>
    <t>M3-KM</t>
  </si>
  <si>
    <t>ESCARIFICACION, MEZCLADO, CONFORMACION Y COMPACTACIÓN DE SUBBASE Y/O BASE</t>
  </si>
  <si>
    <t>SUMINISTRO E INSTALACIÓN DE GEOMALLA BIAXIAL COEXTRUIDA P-BX 2020</t>
  </si>
  <si>
    <t>3.13.14</t>
  </si>
  <si>
    <t>5.03.06</t>
  </si>
  <si>
    <t>3.03.16</t>
  </si>
  <si>
    <t>3.13.13</t>
  </si>
  <si>
    <t>2.03.35</t>
  </si>
  <si>
    <t>5.03.05</t>
  </si>
  <si>
    <t>5.03.04</t>
  </si>
  <si>
    <t>DEMOLICIÓN OBRAS EN CONCRETO REFORZADO, INCLUYE CARGUE Y RETIRO DE SOBRANTES CON ACARREO LIBRE HASTA 5 KM.).</t>
  </si>
  <si>
    <t>EXCAVACIÓN MANUAL EN MATERIAL COMUN</t>
  </si>
  <si>
    <t>CONCRETO SIMPLE DE 21 MPa - (3000 PSI) IMPERMEABILIZADO PARA PLACAS PISOS</t>
  </si>
  <si>
    <t>CONCRETO SIMPLE DE 28 MPa - (4000 PSI) IMPERMEABILIZADO PARA TAPAS</t>
  </si>
  <si>
    <t>RELLENO CON MATERIAL SELECCIÓNADO PROVENIENTE DE EXCAVACIÓN COMPACTADO CON PLANCHA VIBRADORA</t>
  </si>
  <si>
    <t>CORTE DE PAVIMENTO ASFÁLTICO</t>
  </si>
  <si>
    <t>CONCRETO SIMPLE DE 28 MPa - (4000 PSI) IMPERMEABILIZADO PARA PLACAS PISOS</t>
  </si>
  <si>
    <t>CONCRETO SIMPLE DE 28 MPa - (4000 PSI) IMPERMEABILIZADO PARA MUROS</t>
  </si>
  <si>
    <t>KG</t>
  </si>
  <si>
    <t>ML</t>
  </si>
  <si>
    <t>3.09.04</t>
  </si>
  <si>
    <t>3.09.09</t>
  </si>
  <si>
    <t>3.08.16</t>
  </si>
  <si>
    <t>2.02.35</t>
  </si>
  <si>
    <t>2.02.25</t>
  </si>
  <si>
    <t>SUMINISTRO E INSTALACIÓN DE MARCAS VIALES CON PINTURA DE TRÁFICO SEGUN NORMA INVIAS. (INCLUYE MICROESFERAS)</t>
  </si>
  <si>
    <t>SUMINISTRO E INSTALACIÓN DE POSTES DE REFERENCIA METÁLICO</t>
  </si>
  <si>
    <t>SUMINISTRO E INSTALACION DE BANDAS ALERTADORAS SONORAS</t>
  </si>
  <si>
    <t>SUMINISTRO DE INSTALACION DE SEÑALES INFORMATIVAS DE DIRECCIÓN, DE POSICIÓN Y DE INDICACIÓN</t>
  </si>
  <si>
    <t>SUMINISTRO E INSTALACIÓN DE BORDILLO PREFABRICADO A-80 35*20*80</t>
  </si>
  <si>
    <t>SUMINISTRO E INSTALACION DE BORDILLO 80X20X10</t>
  </si>
  <si>
    <t>SUMINISTRO, FIGURADA Y AMARRE DE ACERO DE 420 MPa (60000 PSI)</t>
  </si>
  <si>
    <t>SOLADO EN CONCRETO DE ESPESOR E = 0.05 M. 14 MPa (2000 PSI)</t>
  </si>
  <si>
    <t>UND</t>
  </si>
  <si>
    <t>2.10.243</t>
  </si>
  <si>
    <t>6.02.42</t>
  </si>
  <si>
    <t>6.02.04</t>
  </si>
  <si>
    <t>7.06.14</t>
  </si>
  <si>
    <t>7.03.03</t>
  </si>
  <si>
    <t>SUMINISTRO E INSTALACIÓN DE SISTEMA DE PUESTA A TIERRA DE UN ELÉCTRODO DE CU X 2.44 M. (INCLUYE CAJA DE INSPECCIÓN PLÁSTICA DE 30 X 30 CM. Y CONECTOR DOBLE TORNILLO).</t>
  </si>
  <si>
    <t>SUMINISTRO E INSTALACIÓN DE ESTRUCTURA DE PASO SENCILLO EN LÍNEA, RED TRENZADA (PT-1001)</t>
  </si>
  <si>
    <t>SUMINISTRO, ARRIMADA, HINCADA Y PLOMADA DE POSTE DE FERROCONCRETO DE 12 M 510 KGF. INCLUYE EXCAVACIÓN</t>
  </si>
  <si>
    <t>SUMINISTRO E INSTALACIÓN DE LUMINARIA PARA ALUMBRADO PÚBLICO LED DE 40 W EMITIENDO MÍNIMO 5.200 LUMENES EN 4.000 KELVIN. NO INCLUYE DRIVER PROGRAMABLE PARA TELEGESTIÓN.</t>
  </si>
  <si>
    <t>SUMINISTRO E INSTALACIÓN DE BRAZO METÁLICO DE 1 1/2" X 2 M GALVANIZADO EN CALIENTE, PARA POSTE DE ALUMBRADO PÚBLICO . INCLUYE ELEMENTOS DE ANCLAJE.</t>
  </si>
  <si>
    <t>2.01.62</t>
  </si>
  <si>
    <t>2.01.05</t>
  </si>
  <si>
    <t>3.03.12</t>
  </si>
  <si>
    <t>4.01.06</t>
  </si>
  <si>
    <t>2.03.33</t>
  </si>
  <si>
    <t>2.03.28</t>
  </si>
  <si>
    <t>2.03.08</t>
  </si>
  <si>
    <t>3.08.23</t>
  </si>
  <si>
    <t>3.08.15</t>
  </si>
  <si>
    <t>3.08.18</t>
  </si>
  <si>
    <t>3.08.19</t>
  </si>
  <si>
    <t>3.08.21</t>
  </si>
  <si>
    <t>2.02.22</t>
  </si>
  <si>
    <t>LOCALIZACIÓN Y REPLANTEO DE OBRA ARQUITECTÓNICA</t>
  </si>
  <si>
    <t>CONFIGURACIÓN - NIVELACIÓN DE TERRENO PARA EDIFICACIONES</t>
  </si>
  <si>
    <t>MEJORAMIENTO DE PISO CON MATERIAL DE AFIRMADO COMPACTADO CON PLANCHA VIBRADORA. (INCLUYE ACARREO LIBRE HASTA 5 KM.).</t>
  </si>
  <si>
    <t>RELLENO CON MATERIAL DE BASE GRANULAR, COMPACTADO CON PLANCHA VIBRADORA.</t>
  </si>
  <si>
    <t>COLUMNAS Y PEDESTALES EN CONCRETO DE 21 MPa - (3000 PSI), H &lt; = A 3.0 M. (FORMALETA METALICA).</t>
  </si>
  <si>
    <t>PLACA MACIZA EN CONCRETO DE 21 MPa - (3000 PSI) E = 0.15 M.</t>
  </si>
  <si>
    <t>ESCALERA MACIZA DE 21 MPa - (3000 PSI)</t>
  </si>
  <si>
    <t>CONCRETO ESTRIADO RAMPAS 17.5 MPa - (2500 PSI)</t>
  </si>
  <si>
    <t>SUMINISTRO E INSTALACIÓN DE SARDINEL PREFABRICADO A-10 50*20*80</t>
  </si>
  <si>
    <t>SUMINISTRO E INSTALACIÓN LOSETA PODOTÁCTIL GUÍA (LÍNEAS) 40*40 CM</t>
  </si>
  <si>
    <t>SUMINISTRO E INSTALACIÓN LOSETA PODOTÁCTIL ALERTA (PUNTOS) 40*40 CM</t>
  </si>
  <si>
    <t>SUMINISTRO E INSTALACIÓN DE ADOQUÍN PEATONAL CONCRETO DE COLOR  10 X 20 X 6 CM  (NTC 2017)</t>
  </si>
  <si>
    <t>MURO DE CONTENCIÓN EN CONCRETO DE 21 MPa (3000 PSI) DE 1.00 M. &lt; H &lt; 2.00 M.</t>
  </si>
  <si>
    <t>MONUMENTO ALEGÓRICO AL CICLISMO BOYACENSE EVOCANDO EL ESFUERZO DE ETAPA DE MONTAÑA</t>
  </si>
  <si>
    <t>CAP. 6: PLAZOLETA HOMENAJE AL CICLISMO BOYACENSE</t>
  </si>
  <si>
    <t>CAP. 5: RED ALUMBRADO PUBLICO</t>
  </si>
  <si>
    <t>CAP. 4: SEÑALIZACION VIAL</t>
  </si>
  <si>
    <t>CAP. 3: OBRAS DE DRENAJE  Y ESTRUCTURAS DE PROTECCION</t>
  </si>
  <si>
    <t>CAP. 2: CONSTRUCCION ESTRUCTURA DE PAVIMENTO</t>
  </si>
  <si>
    <t>CARACTERIZACION VIAL (1,135 KM)</t>
  </si>
  <si>
    <t>PLAN DE MANEJO AMBIENTAL</t>
  </si>
  <si>
    <t>PRESUPUESTO DE EPPs</t>
  </si>
  <si>
    <t>CERTIFICACION RETIE Y RETILAP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</si>
</sst>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color theme="1"/>
      <name val="Arial"/>
      <family val="2"/>
    </font>
    <font>
      <b/>
      <sz val="10"/>
      <color theme="1"/>
      <name val="Arial"/>
      <family val="2"/>
    </font>
    <font>
      <sz val="12"/>
      <color theme="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indexed="64"/>
      </left>
      <right style="hair">
        <color indexed="64"/>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mediumDashed">
        <color auto="1"/>
      </left>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cellStyleXfs>
  <cellXfs count="470">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0" fontId="51" fillId="24" borderId="46"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51" fillId="24" borderId="60" xfId="135" applyFont="1" applyFill="1" applyBorder="1" applyAlignment="1">
      <alignment vertical="center"/>
    </xf>
    <xf numFmtId="0" fontId="51" fillId="24" borderId="59" xfId="135" applyFont="1" applyFill="1" applyBorder="1" applyAlignment="1">
      <alignment vertical="center"/>
    </xf>
    <xf numFmtId="0" fontId="51" fillId="24" borderId="59" xfId="135" applyFont="1" applyFill="1" applyBorder="1" applyAlignment="1">
      <alignment horizontal="center" vertical="center"/>
    </xf>
    <xf numFmtId="0" fontId="51" fillId="24" borderId="58" xfId="135" applyFont="1" applyFill="1" applyBorder="1" applyAlignment="1">
      <alignment vertical="center"/>
    </xf>
    <xf numFmtId="0" fontId="51" fillId="0" borderId="18" xfId="135" applyFont="1" applyBorder="1" applyAlignment="1">
      <alignment horizontal="center" vertical="center"/>
    </xf>
    <xf numFmtId="0" fontId="58" fillId="0" borderId="18" xfId="0" applyFont="1" applyBorder="1" applyAlignment="1" applyProtection="1">
      <alignment horizontal="center" vertical="center" wrapText="1"/>
      <protection hidden="1"/>
    </xf>
    <xf numFmtId="4" fontId="49" fillId="0" borderId="18" xfId="39" applyNumberFormat="1" applyFont="1" applyBorder="1" applyAlignment="1">
      <alignment horizontal="center" vertical="center" wrapText="1"/>
    </xf>
    <xf numFmtId="0" fontId="51" fillId="0" borderId="25" xfId="135" applyFont="1" applyBorder="1" applyAlignment="1">
      <alignment horizontal="center" vertical="center"/>
    </xf>
    <xf numFmtId="0" fontId="49" fillId="0" borderId="25" xfId="135" applyFont="1" applyBorder="1" applyAlignment="1">
      <alignment horizontal="center" vertical="center"/>
    </xf>
    <xf numFmtId="0" fontId="58" fillId="0" borderId="18" xfId="0" applyFont="1" applyBorder="1" applyAlignment="1" applyProtection="1">
      <alignment vertical="center" wrapText="1"/>
      <protection locked="0"/>
    </xf>
    <xf numFmtId="167" fontId="49" fillId="0" borderId="25" xfId="62" applyNumberFormat="1" applyFont="1" applyBorder="1" applyAlignment="1">
      <alignment horizontal="right" vertical="center" wrapText="1"/>
    </xf>
    <xf numFmtId="0" fontId="49" fillId="0" borderId="13" xfId="135" applyFont="1" applyBorder="1" applyAlignment="1">
      <alignment horizontal="left" vertical="center"/>
    </xf>
    <xf numFmtId="0" fontId="49" fillId="0" borderId="14" xfId="135" applyFont="1" applyBorder="1" applyAlignment="1">
      <alignment horizontal="center" vertical="center"/>
    </xf>
    <xf numFmtId="0" fontId="49" fillId="0" borderId="14" xfId="135" applyFont="1" applyBorder="1" applyAlignment="1">
      <alignment horizontal="left" vertical="center" wrapText="1"/>
    </xf>
    <xf numFmtId="4" fontId="49" fillId="0" borderId="25" xfId="39" applyNumberFormat="1" applyFont="1" applyBorder="1" applyAlignment="1">
      <alignment vertical="center" wrapText="1"/>
    </xf>
    <xf numFmtId="0" fontId="51" fillId="24" borderId="41" xfId="135" applyFont="1" applyFill="1" applyBorder="1" applyAlignment="1">
      <alignment vertical="center"/>
    </xf>
    <xf numFmtId="0" fontId="51" fillId="24" borderId="43" xfId="135" applyFont="1" applyFill="1" applyBorder="1" applyAlignment="1">
      <alignment vertical="center"/>
    </xf>
    <xf numFmtId="0" fontId="51" fillId="24" borderId="44" xfId="135" applyFont="1" applyFill="1" applyBorder="1" applyAlignment="1">
      <alignment vertical="center"/>
    </xf>
    <xf numFmtId="0" fontId="51" fillId="0" borderId="52" xfId="135" applyFont="1" applyBorder="1" applyAlignment="1">
      <alignment horizontal="center" vertical="center"/>
    </xf>
    <xf numFmtId="2" fontId="59" fillId="0" borderId="18" xfId="0" applyNumberFormat="1" applyFont="1" applyBorder="1" applyAlignment="1" applyProtection="1">
      <alignment horizontal="center" vertical="center"/>
      <protection hidden="1"/>
    </xf>
    <xf numFmtId="167" fontId="49" fillId="0" borderId="23" xfId="62" applyNumberFormat="1" applyFont="1" applyBorder="1" applyAlignment="1">
      <alignment horizontal="right" vertical="center" wrapText="1"/>
    </xf>
    <xf numFmtId="0" fontId="49" fillId="0" borderId="13" xfId="135" applyFont="1" applyBorder="1" applyAlignment="1">
      <alignment vertical="center"/>
    </xf>
    <xf numFmtId="0" fontId="49" fillId="0" borderId="14" xfId="135" applyFont="1" applyBorder="1" applyAlignment="1">
      <alignment vertical="center"/>
    </xf>
    <xf numFmtId="0" fontId="49" fillId="0" borderId="24" xfId="135" applyFont="1" applyBorder="1" applyAlignment="1">
      <alignment vertical="center"/>
    </xf>
    <xf numFmtId="0" fontId="51" fillId="24" borderId="43" xfId="135" applyFont="1" applyFill="1" applyBorder="1" applyAlignment="1">
      <alignment horizontal="center" vertical="center"/>
    </xf>
    <xf numFmtId="0" fontId="58" fillId="0" borderId="85" xfId="0" applyFont="1" applyBorder="1" applyAlignment="1" applyProtection="1">
      <alignment vertical="center" wrapText="1"/>
      <protection locked="0"/>
    </xf>
    <xf numFmtId="0" fontId="49" fillId="0" borderId="77" xfId="135" applyFont="1" applyBorder="1" applyAlignment="1">
      <alignment horizontal="center" vertical="center"/>
    </xf>
    <xf numFmtId="0" fontId="51" fillId="24" borderId="0" xfId="135" applyFont="1" applyFill="1" applyAlignment="1">
      <alignment vertical="center"/>
    </xf>
    <xf numFmtId="0" fontId="51" fillId="24" borderId="0" xfId="135" applyFont="1" applyFill="1" applyAlignment="1">
      <alignment horizontal="center" vertical="center"/>
    </xf>
    <xf numFmtId="0" fontId="32" fillId="0" borderId="0" xfId="128" applyFont="1"/>
    <xf numFmtId="0" fontId="32" fillId="0" borderId="36" xfId="128" applyFont="1" applyBorder="1"/>
    <xf numFmtId="0" fontId="32" fillId="0" borderId="37" xfId="128" applyFont="1" applyBorder="1"/>
    <xf numFmtId="0" fontId="31" fillId="0" borderId="0" xfId="128" applyFont="1"/>
    <xf numFmtId="2" fontId="59" fillId="0" borderId="90" xfId="0" applyNumberFormat="1" applyFont="1" applyBorder="1" applyAlignment="1" applyProtection="1">
      <alignment horizontal="center" vertical="center"/>
      <protection hidden="1"/>
    </xf>
    <xf numFmtId="0" fontId="58" fillId="0" borderId="4" xfId="0" applyFont="1" applyBorder="1" applyAlignment="1" applyProtection="1">
      <alignment vertical="center" wrapText="1"/>
      <protection locked="0"/>
    </xf>
    <xf numFmtId="187" fontId="51" fillId="24" borderId="44" xfId="135" applyNumberFormat="1" applyFont="1" applyFill="1" applyBorder="1" applyAlignment="1">
      <alignment vertical="center"/>
    </xf>
    <xf numFmtId="181" fontId="51" fillId="0" borderId="35" xfId="129" applyNumberFormat="1" applyFont="1" applyBorder="1" applyAlignment="1">
      <alignment vertical="center"/>
    </xf>
    <xf numFmtId="0" fontId="51" fillId="0" borderId="34" xfId="228" applyFont="1" applyBorder="1" applyAlignment="1">
      <alignment vertical="center"/>
    </xf>
    <xf numFmtId="182" fontId="32" fillId="0" borderId="37" xfId="128" applyNumberFormat="1" applyFont="1" applyBorder="1"/>
    <xf numFmtId="184" fontId="32" fillId="0" borderId="37" xfId="128" applyNumberFormat="1" applyFont="1" applyBorder="1"/>
    <xf numFmtId="10" fontId="49" fillId="27" borderId="30" xfId="95" applyNumberFormat="1" applyFont="1" applyFill="1" applyBorder="1" applyAlignment="1">
      <alignment horizontal="center" vertical="center"/>
    </xf>
    <xf numFmtId="184" fontId="32" fillId="0" borderId="87" xfId="128" applyNumberFormat="1" applyFont="1" applyBorder="1"/>
    <xf numFmtId="0" fontId="30" fillId="0" borderId="0" xfId="128" applyFont="1"/>
    <xf numFmtId="2" fontId="59" fillId="0" borderId="89" xfId="0" applyNumberFormat="1" applyFont="1" applyBorder="1" applyAlignment="1" applyProtection="1">
      <alignment horizontal="center" vertical="center"/>
      <protection hidden="1"/>
    </xf>
    <xf numFmtId="0" fontId="58" fillId="0" borderId="91" xfId="0" applyFont="1" applyBorder="1" applyAlignment="1" applyProtection="1">
      <alignment vertical="center" wrapText="1"/>
      <protection locked="0"/>
    </xf>
    <xf numFmtId="0" fontId="58" fillId="0" borderId="4" xfId="0" applyFont="1" applyBorder="1" applyAlignment="1" applyProtection="1">
      <alignment horizontal="center" vertical="center" wrapText="1"/>
      <protection locked="0"/>
    </xf>
    <xf numFmtId="0" fontId="58" fillId="0" borderId="85" xfId="0" applyFont="1" applyBorder="1" applyAlignment="1" applyProtection="1">
      <alignment horizontal="center" vertical="center" wrapText="1"/>
      <protection locked="0"/>
    </xf>
    <xf numFmtId="0" fontId="58" fillId="0" borderId="91" xfId="0" applyFont="1" applyBorder="1" applyAlignment="1" applyProtection="1">
      <alignment horizontal="center" vertical="center" wrapText="1"/>
      <protection locked="0"/>
    </xf>
    <xf numFmtId="2" fontId="51" fillId="0" borderId="18" xfId="135" applyNumberFormat="1" applyFont="1" applyBorder="1" applyAlignment="1">
      <alignment horizontal="center" vertical="center"/>
    </xf>
    <xf numFmtId="0" fontId="51" fillId="0" borderId="60" xfId="128" applyFont="1" applyBorder="1" applyAlignment="1">
      <alignment horizontal="left" vertical="center"/>
    </xf>
    <xf numFmtId="9" fontId="49" fillId="0" borderId="59" xfId="129" applyNumberFormat="1" applyFont="1" applyBorder="1" applyAlignment="1">
      <alignment horizontal="center" vertical="center"/>
    </xf>
    <xf numFmtId="181" fontId="49" fillId="0" borderId="59" xfId="129" applyNumberFormat="1" applyFont="1" applyBorder="1" applyAlignment="1">
      <alignment vertical="center"/>
    </xf>
    <xf numFmtId="0" fontId="49" fillId="0" borderId="79" xfId="128" applyFont="1" applyBorder="1" applyAlignment="1">
      <alignment vertical="center"/>
    </xf>
    <xf numFmtId="0" fontId="43" fillId="0" borderId="85" xfId="89" applyFont="1" applyBorder="1" applyAlignment="1">
      <alignment horizontal="center" wrapText="1"/>
    </xf>
    <xf numFmtId="0" fontId="51" fillId="24" borderId="13" xfId="73" applyFont="1" applyFill="1" applyBorder="1" applyAlignment="1">
      <alignment horizontal="center" vertical="center"/>
    </xf>
    <xf numFmtId="0" fontId="51" fillId="24" borderId="14" xfId="73" applyFont="1" applyFill="1" applyBorder="1" applyAlignment="1">
      <alignment horizontal="center" vertical="center"/>
    </xf>
    <xf numFmtId="0" fontId="51" fillId="24" borderId="15" xfId="73" applyFont="1" applyFill="1" applyBorder="1" applyAlignment="1">
      <alignment horizontal="center"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0" borderId="14" xfId="130" applyFont="1" applyBorder="1" applyAlignment="1">
      <alignment horizontal="center"/>
    </xf>
    <xf numFmtId="0" fontId="51" fillId="0" borderId="0" xfId="130" applyFont="1" applyAlignment="1">
      <alignment horizontal="center" vertical="top"/>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51" fillId="25" borderId="32" xfId="135" applyFont="1" applyFill="1" applyBorder="1" applyAlignment="1">
      <alignment horizontal="center" vertical="center" wrapText="1"/>
    </xf>
    <xf numFmtId="0" fontId="51" fillId="25" borderId="48" xfId="135" applyFont="1" applyFill="1" applyBorder="1" applyAlignment="1">
      <alignment horizontal="center" vertical="center" wrapText="1"/>
    </xf>
    <xf numFmtId="0" fontId="51" fillId="25" borderId="29" xfId="135" applyFont="1" applyFill="1" applyBorder="1" applyAlignment="1">
      <alignment horizontal="center" vertical="center" wrapText="1"/>
    </xf>
    <xf numFmtId="0" fontId="51" fillId="25" borderId="20" xfId="135"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135" applyNumberFormat="1" applyFont="1" applyFill="1" applyBorder="1" applyAlignment="1">
      <alignment horizontal="center" vertical="center" wrapText="1"/>
    </xf>
    <xf numFmtId="4" fontId="51" fillId="25" borderId="20" xfId="135" applyNumberFormat="1" applyFont="1" applyFill="1" applyBorder="1" applyAlignment="1">
      <alignment horizontal="center" vertical="center" wrapText="1"/>
    </xf>
    <xf numFmtId="4" fontId="51" fillId="25" borderId="35" xfId="135" applyNumberFormat="1" applyFont="1" applyFill="1" applyBorder="1" applyAlignment="1">
      <alignment horizontal="center" vertical="center" wrapText="1"/>
    </xf>
    <xf numFmtId="4" fontId="51" fillId="25" borderId="42" xfId="135" applyNumberFormat="1" applyFont="1" applyFill="1" applyBorder="1" applyAlignment="1">
      <alignment horizontal="center" vertical="center" wrapText="1"/>
    </xf>
    <xf numFmtId="0" fontId="49" fillId="0" borderId="63" xfId="135" applyFont="1" applyBorder="1" applyAlignment="1">
      <alignment vertical="center"/>
    </xf>
    <xf numFmtId="0" fontId="49" fillId="0" borderId="55" xfId="135" applyFont="1" applyBorder="1" applyAlignment="1">
      <alignment vertical="center"/>
    </xf>
    <xf numFmtId="0" fontId="49" fillId="0" borderId="65" xfId="135" applyFont="1" applyBorder="1" applyAlignment="1">
      <alignment vertical="center"/>
    </xf>
    <xf numFmtId="0" fontId="49" fillId="0" borderId="11" xfId="135" applyFont="1" applyBorder="1" applyAlignment="1">
      <alignment vertical="center"/>
    </xf>
    <xf numFmtId="0" fontId="49" fillId="0" borderId="0" xfId="135" applyFont="1" applyAlignment="1">
      <alignment vertical="center"/>
    </xf>
    <xf numFmtId="0" fontId="49" fillId="0" borderId="45" xfId="135" applyFont="1" applyBorder="1" applyAlignment="1">
      <alignment vertical="center"/>
    </xf>
    <xf numFmtId="0" fontId="51" fillId="24" borderId="41" xfId="135" applyFont="1" applyFill="1" applyBorder="1" applyAlignment="1">
      <alignment horizontal="right" vertical="center"/>
    </xf>
    <xf numFmtId="0" fontId="51" fillId="24" borderId="43" xfId="135" applyFont="1" applyFill="1" applyBorder="1" applyAlignment="1">
      <alignment horizontal="right" vertical="center"/>
    </xf>
    <xf numFmtId="0" fontId="51" fillId="24" borderId="53" xfId="135" applyFont="1" applyFill="1" applyBorder="1" applyAlignment="1">
      <alignment horizontal="right" vertical="center"/>
    </xf>
    <xf numFmtId="0" fontId="60" fillId="0" borderId="18" xfId="0" applyFont="1" applyBorder="1" applyAlignment="1" applyProtection="1">
      <alignment horizontal="left" vertical="center" wrapText="1"/>
      <protection hidden="1"/>
    </xf>
    <xf numFmtId="0" fontId="60" fillId="0" borderId="92" xfId="0" applyFont="1" applyBorder="1" applyAlignment="1" applyProtection="1">
      <alignment horizontal="left" vertical="center" wrapText="1"/>
      <protection hidden="1"/>
    </xf>
    <xf numFmtId="0" fontId="60" fillId="0" borderId="0" xfId="0" applyFont="1" applyBorder="1" applyAlignment="1" applyProtection="1">
      <alignment horizontal="left" vertical="center" wrapText="1"/>
      <protection hidden="1"/>
    </xf>
    <xf numFmtId="0" fontId="60" fillId="0" borderId="45" xfId="0" applyFont="1" applyBorder="1" applyAlignment="1" applyProtection="1">
      <alignment horizontal="left" vertical="center" wrapText="1"/>
      <protection hidden="1"/>
    </xf>
    <xf numFmtId="3" fontId="51" fillId="26" borderId="18" xfId="130" applyNumberFormat="1" applyFont="1" applyFill="1" applyBorder="1" applyAlignment="1">
      <alignment horizontal="center" vertical="center"/>
    </xf>
    <xf numFmtId="0" fontId="49" fillId="0" borderId="16" xfId="228" applyFont="1" applyBorder="1" applyAlignment="1">
      <alignment horizontal="center" vertical="center"/>
    </xf>
    <xf numFmtId="0" fontId="49" fillId="0" borderId="26" xfId="228" applyFont="1" applyBorder="1" applyAlignment="1">
      <alignment horizontal="center" vertical="center"/>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54" fillId="0" borderId="85" xfId="89" applyFont="1" applyBorder="1" applyAlignment="1">
      <alignment horizont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Curva S Llanos"/>
      <sheetName val="INST"/>
      <sheetName val="Wind Loads"/>
      <sheetName val="Tablas"/>
      <sheetName val="Fab. 15"/>
      <sheetName val="Comparativa"/>
      <sheetName val="resoc"/>
      <sheetName val="Datos-No imprimir"/>
      <sheetName val="DATOS"/>
      <sheetName val="Reaj. (CHAL.)"/>
      <sheetName val="Flo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a Tables"/>
      <sheetName val="Company"/>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sheetData sheetId="356" refreshError="1"/>
      <sheetData sheetId="357" refreshError="1"/>
      <sheetData sheetId="358" refreshError="1"/>
      <sheetData sheetId="359" refreshError="1"/>
      <sheetData sheetId="36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Curva S Llanos"/>
      <sheetName val="CURVA S"/>
      <sheetName val="mto.electr."/>
      <sheetName val="Tabla5"/>
      <sheetName val="Com-MEC"/>
      <sheetName val="Curva &quot;S&quot; General"/>
      <sheetName val="steel"/>
      <sheetName val="civ_roma"/>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a Tables"/>
      <sheetName val="Company"/>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Lista ICCU"/>
      <sheetName val="ó&gt;_x005f_x0000__x005f_x0001__x005f_x0000__x005f_x0000__"/>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AMOBLAMINETO"/>
      <sheetName val="LISTA"/>
      <sheetName val="BASE DE DATOS DE PRECIO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efreshError="1"/>
      <sheetData sheetId="217" refreshError="1"/>
      <sheetData sheetId="218"/>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efreshError="1"/>
      <sheetData sheetId="226" refreshError="1"/>
      <sheetData sheetId="227" refreshError="1"/>
      <sheetData sheetId="228" refreshError="1"/>
      <sheetData sheetId="229" refreshError="1"/>
      <sheetData sheetId="230" refreshError="1"/>
      <sheetData sheetId="23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sheetData sheetId="757" refreshError="1"/>
      <sheetData sheetId="758" refreshError="1"/>
      <sheetData sheetId="759" refreshError="1"/>
      <sheetData sheetId="760" refreshError="1"/>
      <sheetData sheetId="761"/>
      <sheetData sheetId="762"/>
      <sheetData sheetId="763"/>
      <sheetData sheetId="764"/>
      <sheetData sheetId="765"/>
      <sheetData sheetId="766"/>
      <sheetData sheetId="767"/>
      <sheetData sheetId="768"/>
      <sheetData sheetId="769"/>
      <sheetData sheetId="770"/>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efreshError="1"/>
      <sheetData sheetId="877" refreshError="1"/>
      <sheetData sheetId="878" refreshError="1"/>
      <sheetData sheetId="879" refreshError="1"/>
      <sheetData sheetId="880" refreshError="1"/>
      <sheetData sheetId="881" refreshError="1"/>
      <sheetData sheetId="882" refreshError="1"/>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sheetData sheetId="1037"/>
      <sheetData sheetId="1038"/>
      <sheetData sheetId="1039" refreshError="1"/>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NEIRA"/>
      <sheetName val="Hoja2"/>
      <sheetName val="INDICADORES"/>
      <sheetName val="original_sist"/>
      <sheetName val="Hoja3"/>
      <sheetName val="Paso 1 Calculo del Presupuesto"/>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INST"/>
      <sheetName val="Análisis_determinístico"/>
      <sheetName val="Modelo_financiero"/>
      <sheetName val="[EST0798.XLS]__cceficiente_sh_2"/>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URCDIT"/>
      <sheetName val="DATOS"/>
      <sheetName val="Lineas del PACC"/>
      <sheetName val="DATOS_CONTRATO"/>
      <sheetName val="Análisis_determinístico"/>
      <sheetName val="DEST__MEDIOS"/>
      <sheetName val="CARGASPROC_"/>
      <sheetName val="G_L_P__FINAL"/>
      <sheetName val="Lineas_del_PACC"/>
      <sheetName val="DATOS_CONTRATO1"/>
      <sheetName val="Análisis_determinístico1"/>
      <sheetName val="DEST__MEDIOS1"/>
      <sheetName val="CARGASPROC_1"/>
      <sheetName val="G_L_P__FINAL1"/>
      <sheetName val="Lineas_del_PACC1"/>
      <sheetName val="Informe_Semanal1"/>
      <sheetName val="BHA#4_8_5 inch"/>
      <sheetName val="DPC"/>
      <sheetName val="Bases de Datos"/>
      <sheetName val="Instrucciones "/>
      <sheetName val="Tablas"/>
      <sheetName val="Tbg Tally"/>
      <sheetName val="Reverse Tally"/>
      <sheetName val="PERSON"/>
      <sheetName val="API93"/>
      <sheetName val="TABPOZO"/>
      <sheetName val="CONTRATO"/>
      <sheetName val="Hoja1"/>
      <sheetName val="5094-2003"/>
      <sheetName val="Materiales"/>
      <sheetName val="Informe_Semanal_1"/>
      <sheetName val="DATOS_CONTRATO2"/>
      <sheetName val="LIQUIDACIONESPERSONAL"/>
    </sheetNames>
    <sheetDataSet>
      <sheetData sheetId="0" refreshError="1"/>
      <sheetData sheetId="1" refreshError="1">
        <row r="6">
          <cell r="E6" t="str">
            <v>ECOPETROL G.C.O.</v>
          </cell>
        </row>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ow r="6">
          <cell r="E6" t="str">
            <v>ECOPETROL G.C.O.</v>
          </cell>
        </row>
      </sheetData>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 val="[EST0798.XLS]__cceficiente_s_22"/>
      <sheetName val="[EST0798.XLS]__cceficiente_sh_8"/>
      <sheetName val="[EST0798.XLS]__cceficiente_sh_2"/>
      <sheetName val="[EST0798.XLS]__cceficiente_sh_3"/>
      <sheetName val="[EST0798.XLS]__cceficiente_sh_4"/>
      <sheetName val="[EST0798.XLS]__cceficiente_sh_5"/>
      <sheetName val="[EST0798.XLS]__cceficiente_sh_6"/>
      <sheetName val="[EST0798.XLS]__cceficiente_sh_7"/>
      <sheetName val="Modelo financiero"/>
      <sheetName val="EST0798.XLS"/>
      <sheetName val="EMPRESA"/>
      <sheetName val="[EST0798.XLS]__cceficiente_sh_9"/>
      <sheetName val="[EST0798.XLS]__cceficiente_s_10"/>
      <sheetName val="[EST0798.XLS]__cceficiente_s_14"/>
      <sheetName val="[EST0798.XLS]__cceficiente_s_12"/>
      <sheetName val="[EST0798.XLS]__cceficiente_s_11"/>
      <sheetName val="[EST0798.XLS]__cceficiente_s_13"/>
      <sheetName val="[EST0798.XLS]__cceficiente_s_15"/>
      <sheetName val="[EST0798.XLS]__cceficiente_s_17"/>
      <sheetName val="[EST0798.XLS]__cceficiente_s_16"/>
      <sheetName val="[EST0798.XLS]__cceficiente_s_18"/>
      <sheetName val="[EST0798.XLS]__cceficiente_s_19"/>
      <sheetName val="[EST0798.XLS]__cceficiente_s_20"/>
      <sheetName val="[EST0798.XLS]__cceficiente_s_21"/>
      <sheetName val="[EST0798.XLS]__cceficiente_s_23"/>
      <sheetName val="INST"/>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 val="BASE-LISTAS"/>
      <sheetName val="LIQUIDACIONESPERSONAL"/>
      <sheetName val="cronograma"/>
      <sheetName val="MEDIA GEOMETRICA"/>
      <sheetName val="ASPECTOS TECNIC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CUADRILLA"/>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Base Datos"/>
      <sheetName val="C122"/>
      <sheetName val="Compilado"/>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3"/>
      <sheetName val="M14"/>
      <sheetName val="C124"/>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DESCAPOTE"/>
      <sheetName val="RELL"/>
      <sheetName val="SOLADO"/>
      <sheetName val="CICLO"/>
      <sheetName val="VIGACIMENTA"/>
      <sheetName val="VIGADINTEL"/>
      <sheetName val="COL2020"/>
      <sheetName val="ZAP"/>
      <sheetName val="PISOGRES"/>
      <sheetName val="PUERTA"/>
      <sheetName val="VENTANA"/>
      <sheetName val="CUBIERTA"/>
      <sheetName val="ACERO"/>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1.3"/>
      <sheetName val="Programación"/>
      <sheetName val="Presupuesto (2)"/>
      <sheetName val="Presupuesto "/>
      <sheetName val="8.3"/>
      <sheetName val="9.2"/>
      <sheetName val="12.2"/>
      <sheetName val="12.3"/>
      <sheetName val="13.1"/>
      <sheetName val="CUBS"/>
      <sheetName val="3.8"/>
      <sheetName val="6.5"/>
      <sheetName val="6.6"/>
      <sheetName val="6.7"/>
      <sheetName val="12.4"/>
      <sheetName val="12.5"/>
      <sheetName val="PROGRAMA DE OBRA"/>
      <sheetName val="PROGRAMA DE INVERSIONES"/>
      <sheetName val="PROG.INV.COMPRIMIDO"/>
      <sheetName val="EQUIPO REQUERIDO"/>
      <sheetName val="ACEROS"/>
      <sheetName val="A.1"/>
      <sheetName val="A.2"/>
      <sheetName val="CANT. MAT."/>
      <sheetName val="14."/>
      <sheetName val="15."/>
      <sheetName val="PROG TRAB (2)"/>
      <sheetName val="Compensada"/>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7"/>
      <sheetName val="3,8"/>
      <sheetName val="3,08"/>
      <sheetName val="3,07"/>
      <sheetName val="3,06"/>
      <sheetName val="3,05"/>
      <sheetName val="3,04"/>
      <sheetName val="3,03"/>
      <sheetName val="3,02"/>
      <sheetName val="3,01"/>
      <sheetName val="2,00"/>
      <sheetName val="M1,4"/>
      <sheetName val="C1,3,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BORDILLO"/>
      <sheetName val="PLACA E 0.08"/>
      <sheetName val="PLACA E 0.1"/>
      <sheetName val="EXCV"/>
      <sheetName val="LOC Y REP"/>
      <sheetName val="LOCAL1"/>
      <sheetName val="PRECIOS REF"/>
      <sheetName val="M15"/>
      <sheetName val="M13"/>
      <sheetName val="M12"/>
      <sheetName val="CONCRET"/>
      <sheetName val="MANO OBRA"/>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PTEI2"/>
      <sheetName val="AHUMADA"/>
      <sheetName val="PUNITARIOS"/>
      <sheetName val="CONCRETO 3000 PSI"/>
      <sheetName val="CONCRETO 2000 PSI"/>
      <sheetName val="MORTERO 1,3"/>
      <sheetName val="MORTERO 1,4"/>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Hoja15"/>
      <sheetName val="626"/>
      <sheetName val="605"/>
      <sheetName val="545"/>
      <sheetName val="Pres gral (2)"/>
      <sheetName val="36 (2)"/>
      <sheetName val="47,,3"/>
      <sheetName val="685"/>
      <sheetName val="PRESE"/>
      <sheetName val="CORPOR"/>
      <sheetName val="ANTECED"/>
      <sheetName val="TRANSPORTE"/>
      <sheetName val="ESPECIALES"/>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PRESUPUESTO LICITACIÓN SRN 001"/>
      <sheetName val="SRN_005"/>
      <sheetName val="Base_Datos1"/>
      <sheetName val="Base_Datos"/>
      <sheetName val="Base_Datos2"/>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terventoria"/>
      <sheetName val="Preacta N°5"/>
      <sheetName val="Base de Diseñ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PreDES"/>
      <sheetName val="Ba D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MATERIALES ELECTRICOS"/>
      <sheetName val="BASICOS"/>
      <sheetName val="CANTIDADES"/>
      <sheetName val="MO"/>
      <sheetName val="HERR"/>
      <sheetName val="INDIRECTOS"/>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6"/>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Graficos"/>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Informe"/>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General"/>
      <sheetName val="HHxACT"/>
      <sheetName val="HHxACT (2)"/>
      <sheetName val="RESUMEN PROYECTO"/>
      <sheetName val="RESUMEN ESP"/>
      <sheetName val="RESUMEN (2)"/>
      <sheetName val="ANX 1 RESUMEN GENERAL (2)"/>
      <sheetName val="OBRAS SEBASTOPOL "/>
      <sheetName val="OBRAS SANTA ROSA  (2)"/>
      <sheetName val="OBRAS SANTA ROSA"/>
      <sheetName val="Proyecc 30-Nov-12"/>
      <sheetName val="CONTRACTUAL"/>
      <sheetName val="MODIFICATORIO 1"/>
      <sheetName val="MODIFICATORIO 2"/>
      <sheetName val="AULAS"/>
      <sheetName val="PARCIAL 1"/>
      <sheetName val="PARCIAL 2 INTER"/>
      <sheetName val="PARCIAL 2 OBRA"/>
      <sheetName val="PARCIAL 3 OBRA"/>
      <sheetName val="TIEMPOS"/>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COMUNICACIONES"/>
      <sheetName val="CONTROL COMUNICAC"/>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PU BASICOS"/>
      <sheetName val="CANTIDADES Y PRECIO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TARIF2002"/>
      <sheetName val="EJECUCION PRESUPUESTAL"/>
      <sheetName val="AFECTACION"/>
      <sheetName val="COPIA PARAFISCALES"/>
      <sheetName val="Financiera "/>
      <sheetName val="ACTA DE COSTOS 8"/>
      <sheetName val="HOJA DE RUTA 11-2-6"/>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ELECTRICO"/>
      <sheetName val="Vuelta"/>
      <sheetName val="Presupuesto_Via_distribuidora"/>
      <sheetName val="Presupuesto V2 "/>
      <sheetName val="Hoja6"/>
      <sheetName val="Hoja7"/>
      <sheetName val="Hoja10"/>
      <sheetName val="Hoja11"/>
      <sheetName val="Hoja12"/>
      <sheetName val="Hoja13"/>
      <sheetName val="Hoja14"/>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CONT_ADI"/>
      <sheetName val="EQALT"/>
      <sheetName val="anexo2"/>
      <sheetName val="CDItem"/>
      <sheetName val="BASES"/>
      <sheetName val="ARMENIA-CLUB DE TIRO"/>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ESENTACION"/>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4.4"/>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7.1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9.5"/>
      <sheetName val="9.6"/>
      <sheetName val="9.7"/>
      <sheetName val="9.8"/>
      <sheetName val="9.9"/>
      <sheetName val="9.10"/>
      <sheetName val="9.11"/>
      <sheetName val="9.12"/>
      <sheetName val="9.1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PORTADA (2)"/>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Vertical"/>
      <sheetName val="Señal Horizontal"/>
      <sheetName val="aCCIDENTES DE 19"/>
      <sheetName val="F-3 ACTA COMPROMISO"/>
      <sheetName val="APu1"/>
      <sheetName val="APu2"/>
      <sheetName val="APu3"/>
      <sheetName val="APu4"/>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a  aaInformación GRUPO 4\A MIn"/>
      <sheetName val="INDICMICROEMP"/>
      <sheetName val="Datos Básicos"/>
      <sheetName val="SALARIOS"/>
      <sheetName val="SUB APU"/>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G.G"/>
      <sheetName val="UNITARIOS GENERALES"/>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APU-1PER"/>
      <sheetName val="REAJUSTES"/>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glvc"/>
      <sheetName val="OBRA"/>
      <sheetName val="factor"/>
      <sheetName val="factor (2)"/>
      <sheetName val="CONS"/>
      <sheetName val="\\Master\luis carlos\Documents "/>
      <sheetName val="1.5 GRÁFICO AVANCE"/>
      <sheetName val="1,,6"/>
      <sheetName val="5,6"/>
      <sheetName val="5,7"/>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PT"/>
      <sheetName val="MT"/>
      <sheetName val="T2 INVENT MT"/>
      <sheetName val="X"/>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PE_02"/>
      <sheetName val="RECIBO FINAL"/>
      <sheetName val="Estruc_ Tarif"/>
      <sheetName val="5094-2003"/>
      <sheetName val="\Documents and Settings\Adminis"/>
      <sheetName val="UNITARIOS GENERALES.xls"/>
      <sheetName val="5. MODIFICATORIA"/>
      <sheetName val="letra"/>
      <sheetName val="\Users\Juan\Downloads\Users\USU"/>
      <sheetName val="\Users\user\Library\Mail Downlo"/>
      <sheetName val="CRA.MODI"/>
      <sheetName val="\Cofinanciacion\FICHAS Y FORMAT"/>
      <sheetName val="\A\Cofinanciacion\FICHAS Y FORM"/>
      <sheetName val="F.M.  2.27 Interv (2013)"/>
      <sheetName val="SUPERV"/>
      <sheetName val="CONSULTORIA"/>
      <sheetName val="INTERVENTORIA SE YOPAL"/>
      <sheetName val="8.4"/>
      <sheetName val="8.5"/>
      <sheetName val="8.6"/>
      <sheetName val="INF. EMERGENCIAS "/>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CRONOGRAMA 5M"/>
      <sheetName val="CRONOGRAMA 4M "/>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Gráfico1"/>
      <sheetName val="CONCRETO_3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sheetName val="Desmonte y Limpieza"/>
      <sheetName val="Form5 _Pág_ 2"/>
      <sheetName val="RECURSOS"/>
      <sheetName val="LIQUIDACION"/>
      <sheetName val="NOMINA"/>
      <sheetName val="PRESUP. RESUMEN"/>
      <sheetName val="UNITARIOS_GENERALES"/>
      <sheetName val="5__MODIFICATORIA"/>
      <sheetName val="UNITARIOS%20GENERALES.xls"/>
      <sheetName val="ACTA 1 INICIO"/>
      <sheetName val="STRSUMM0"/>
      <sheetName val="ANEXO 9 (MATERIAL)"/>
      <sheetName val="Anexo 13"/>
      <sheetName val="SOURCES"/>
      <sheetName val="BD"/>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PRESUPUESTO DETALLADO"/>
      <sheetName val="RED PALMARITO LA PAZ"/>
      <sheetName val="Presupuesto Total"/>
      <sheetName val="PRE. OFICIAL"/>
      <sheetName val="ANEXO 8 "/>
      <sheetName val="CONCRETO 5000 PSI"/>
      <sheetName val="LECHADA MORTERO 12"/>
      <sheetName val="FORMALETA 1 USO"/>
      <sheetName val="Presupuesto total "/>
      <sheetName val="Presupuesto Pavimentacion"/>
      <sheetName val="Cantidades Diseño"/>
      <sheetName val="Inventario Parcheo"/>
      <sheetName val="Cantidades calculadas "/>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PRESUPUESTO GENERAL"/>
      <sheetName val="ANEXO No. AIU"/>
      <sheetName val="ANEXO No. 11"/>
      <sheetName val="ANEXO No. 12"/>
      <sheetName val="ANEXO No. 13"/>
      <sheetName val="ANEXO No. 14"/>
      <sheetName val="ANEXO No. 15"/>
      <sheetName val="ANEXO No. 16"/>
      <sheetName val="ANEXO 17 "/>
      <sheetName val="ANEXO No 18"/>
      <sheetName val="ANEXO No 18A"/>
      <sheetName val="ANEXO No 19"/>
      <sheetName val="ANEXO No 20"/>
      <sheetName val="ANEXO No. 21"/>
      <sheetName val="ANEXO No. 22"/>
      <sheetName val="ANEXO No. 23"/>
      <sheetName val="ANEXO No 24"/>
      <sheetName val="ANEXO No 24A"/>
      <sheetName val="ANEXO No 26"/>
      <sheetName val="ANEXO No 27"/>
      <sheetName val="ANEXO No 28"/>
      <sheetName val="ANEXO No 29"/>
      <sheetName val="ANEXO No. 32"/>
      <sheetName val="ANEXO No 33"/>
      <sheetName val="ANEXO No 30"/>
      <sheetName val="ANEXO No 31"/>
      <sheetName val="ANEXO No 34"/>
      <sheetName val="ANEXO No 35 "/>
      <sheetName val="ANEXO No 36"/>
      <sheetName val="PO Fase 6 Total "/>
      <sheetName val="Real"/>
      <sheetName val="gastos"/>
      <sheetName val="pedro"/>
      <sheetName val="JUANK"/>
      <sheetName val="PILOTO"/>
      <sheetName val="PRESUP. ADECUACION FUENTE"/>
      <sheetName val="PRESUP ULTIMO"/>
      <sheetName val="TANQUE DE ALMACENAMIENTO"/>
      <sheetName val="REDES DE DIST-SUMNISTRO"/>
      <sheetName val="REDES DE DISTRIBUCION"/>
      <sheetName val="SCV-036-2002"/>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COMPROBANTE"/>
      <sheetName val="CAJAMENOR"/>
      <sheetName val="BCO CENTRO"/>
      <sheetName val="BCO NTE(1)"/>
      <sheetName val="BCO NTE (2)"/>
      <sheetName val="ORDENPAGO"/>
      <sheetName val="RECIBOCAJA"/>
      <sheetName val="ESTADOCUENTA"/>
      <sheetName val="ORDENCOMPRA"/>
      <sheetName val="PREACTA No. 1 MAYO DE 2009"/>
      <sheetName val="Vr Ejecu Preacta No. 1 MAY 2009"/>
      <sheetName val="CAMBIA"/>
      <sheetName val="preac-1"/>
      <sheetName val="preac-2"/>
      <sheetName val="preac-3"/>
      <sheetName val="preac-8"/>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Users\JoseGabriel\Downloads\Ví"/>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Users\aljipego\Downloads\Víncu"/>
      <sheetName val="LN5-CHC.4-7-SS7"/>
      <sheetName val="Varios_"/>
      <sheetName val="Interc_válv_"/>
      <sheetName val="Interc_tapones"/>
      <sheetName val="Itemes_Renovación"/>
      <sheetName val="Interc_de_Hidr_"/>
      <sheetName val="Cambio_de_Valv_"/>
      <sheetName val="Coloc__e_Interc__Tapones"/>
      <sheetName val="Paral_4"/>
      <sheetName val="Paral__3"/>
      <sheetName val="Paral__2"/>
      <sheetName val="Paral__1"/>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ICCP"/>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Adicional Invias"/>
      <sheetName val="alternativa 2"/>
      <sheetName val="alternativa 1"/>
      <sheetName val="VR-PROP"/>
      <sheetName val="CORTE EXPLANACION"/>
      <sheetName val="Localizacion"/>
      <sheetName val="REMOCION ALCANTARILLAS"/>
      <sheetName val="demolicion de estructuras"/>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Est y Dis"/>
      <sheetName val="Fondo Ensayos"/>
      <sheetName val="Obra puente"/>
      <sheetName val="Fondo Ajustes"/>
      <sheetName val="MINTRANSPORTE"/>
      <sheetName val="FACTOR MULTIPLICADOR"/>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VR-PROP MOD 1"/>
      <sheetName val="FORMULA"/>
      <sheetName val="PRECIO"/>
      <sheetName val="I M"/>
      <sheetName val="SOÑANDO"/>
      <sheetName val="EV 424 CON 5 (2)"/>
      <sheetName val="Precios no oficial"/>
      <sheetName val="OFERTA ECON"/>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chkunits"/>
      <sheetName val="rezs"/>
      <sheetName val="SOLC. MANT."/>
      <sheetName val="SOLC. MANT.BR"/>
      <sheetName val="Help"/>
      <sheetName val="Tks"/>
      <sheetName val="Novedade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Ppto EL COPEY"/>
      <sheetName val="bocatoma"/>
      <sheetName val="ANALISIS DE PRECIOS BASICOS"/>
      <sheetName val="P. MATERIAL A.C.T CER"/>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TIEMPO-TRAB"/>
      <sheetName val="COLILLAS"/>
      <sheetName val="CONSO-PERSONA"/>
      <sheetName val="ManualUsuario"/>
      <sheetName val="Parametros"/>
      <sheetName val="Capitulos"/>
      <sheetName val="VlrTotInsumos"/>
      <sheetName val="AUnit"/>
      <sheetName val="PresupOrdenado"/>
      <sheetName val="TotCapitulos"/>
      <sheetName val="Importaciones"/>
      <sheetName val="inpermeabOTRO"/>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Precios 08-arquit en proceso"/>
      <sheetName val="unit2008-ARQUIT EN PROCESO"/>
      <sheetName val="Precios 08-vias"/>
      <sheetName val="unit2008-VIAS"/>
      <sheetName val="Costo Real 2008"/>
      <sheetName val="ACEROS 60000 PSI"/>
      <sheetName val="REN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6">
          <cell r="A6" t="str">
            <v>TOPÓGRAFO</v>
          </cell>
        </row>
      </sheetData>
      <sheetData sheetId="72"/>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row r="33">
          <cell r="C33">
            <v>0.77967625899280601</v>
          </cell>
        </row>
      </sheetData>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row r="5">
          <cell r="E5" t="str">
            <v>CANTIDAD</v>
          </cell>
        </row>
      </sheetData>
      <sheetData sheetId="229">
        <row r="5">
          <cell r="E5" t="str">
            <v>CANTIDAD</v>
          </cell>
        </row>
      </sheetData>
      <sheetData sheetId="230">
        <row r="5">
          <cell r="E5" t="str">
            <v>CANTIDAD</v>
          </cell>
        </row>
      </sheetData>
      <sheetData sheetId="231">
        <row r="5">
          <cell r="E5" t="str">
            <v>CANTIDAD</v>
          </cell>
        </row>
      </sheetData>
      <sheetData sheetId="232">
        <row r="5">
          <cell r="E5" t="str">
            <v>CANTIDAD</v>
          </cell>
        </row>
      </sheetData>
      <sheetData sheetId="233">
        <row r="5">
          <cell r="E5" t="str">
            <v>CANTIDAD</v>
          </cell>
        </row>
      </sheetData>
      <sheetData sheetId="234">
        <row r="5">
          <cell r="E5" t="str">
            <v>CANTIDAD</v>
          </cell>
        </row>
      </sheetData>
      <sheetData sheetId="235">
        <row r="5">
          <cell r="E5" t="str">
            <v>CANTIDAD</v>
          </cell>
        </row>
      </sheetData>
      <sheetData sheetId="236">
        <row r="5">
          <cell r="E5" t="str">
            <v>CANTIDAD</v>
          </cell>
        </row>
      </sheetData>
      <sheetData sheetId="237">
        <row r="5">
          <cell r="E5" t="str">
            <v>CANTIDAD</v>
          </cell>
        </row>
      </sheetData>
      <sheetData sheetId="238">
        <row r="1">
          <cell r="A1" t="str">
            <v>ITEM</v>
          </cell>
        </row>
      </sheetData>
      <sheetData sheetId="239">
        <row r="1">
          <cell r="A1" t="str">
            <v>EQUIPO</v>
          </cell>
        </row>
      </sheetData>
      <sheetData sheetId="240">
        <row r="1">
          <cell r="A1" t="str">
            <v>ADMINISTRACION</v>
          </cell>
        </row>
      </sheetData>
      <sheetData sheetId="241">
        <row r="1">
          <cell r="A1" t="str">
            <v>EQUIPO</v>
          </cell>
        </row>
      </sheetData>
      <sheetData sheetId="242">
        <row r="1">
          <cell r="A1" t="str">
            <v>ADMINISTRACION</v>
          </cell>
        </row>
      </sheetData>
      <sheetData sheetId="243">
        <row r="1">
          <cell r="A1" t="str">
            <v>ADMINISTRACION</v>
          </cell>
        </row>
      </sheetData>
      <sheetData sheetId="244">
        <row r="1">
          <cell r="A1" t="str">
            <v>ADMINISTRACION</v>
          </cell>
        </row>
      </sheetData>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ITEM</v>
          </cell>
        </row>
      </sheetData>
      <sheetData sheetId="278">
        <row r="1">
          <cell r="A1" t="str">
            <v>EQUIPO</v>
          </cell>
        </row>
      </sheetData>
      <sheetData sheetId="279">
        <row r="1">
          <cell r="A1" t="str">
            <v>ADMINISTRACION</v>
          </cell>
        </row>
      </sheetData>
      <sheetData sheetId="280">
        <row r="1">
          <cell r="A1" t="str">
            <v>ADMINISTRACION</v>
          </cell>
        </row>
      </sheetData>
      <sheetData sheetId="281">
        <row r="1">
          <cell r="A1" t="str">
            <v>ADMINISTRACION</v>
          </cell>
        </row>
      </sheetData>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row r="2">
          <cell r="A2">
            <v>2</v>
          </cell>
        </row>
      </sheetData>
      <sheetData sheetId="314">
        <row r="1">
          <cell r="A1" t="str">
            <v>ITEM</v>
          </cell>
        </row>
      </sheetData>
      <sheetData sheetId="315">
        <row r="1">
          <cell r="A1" t="str">
            <v>EQUIPO</v>
          </cell>
        </row>
      </sheetData>
      <sheetData sheetId="316">
        <row r="1">
          <cell r="A1" t="str">
            <v>ADMINISTRACION</v>
          </cell>
        </row>
      </sheetData>
      <sheetData sheetId="317"/>
      <sheetData sheetId="318">
        <row r="1">
          <cell r="A1" t="str">
            <v>ADMINISTRACION</v>
          </cell>
        </row>
      </sheetData>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ow r="1">
          <cell r="A1" t="str">
            <v>ITEM</v>
          </cell>
        </row>
      </sheetData>
      <sheetData sheetId="345">
        <row r="1">
          <cell r="A1" t="str">
            <v>EQUIPO</v>
          </cell>
        </row>
      </sheetData>
      <sheetData sheetId="346">
        <row r="1">
          <cell r="A1" t="str">
            <v>ADMINISTRACION</v>
          </cell>
        </row>
      </sheetData>
      <sheetData sheetId="347">
        <row r="1">
          <cell r="A1" t="str">
            <v>ITEM</v>
          </cell>
        </row>
      </sheetData>
      <sheetData sheetId="348"/>
      <sheetData sheetId="349">
        <row r="1">
          <cell r="A1" t="str">
            <v>EQUIPO</v>
          </cell>
        </row>
      </sheetData>
      <sheetData sheetId="350"/>
      <sheetData sheetId="351">
        <row r="1">
          <cell r="A1" t="str">
            <v>ADMINISTRACION</v>
          </cell>
        </row>
      </sheetData>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sheetData sheetId="380"/>
      <sheetData sheetId="381">
        <row r="1">
          <cell r="A1" t="str">
            <v>ITEM</v>
          </cell>
        </row>
      </sheetData>
      <sheetData sheetId="382">
        <row r="1">
          <cell r="A1" t="str">
            <v>EQUIPO</v>
          </cell>
        </row>
      </sheetData>
      <sheetData sheetId="383">
        <row r="1">
          <cell r="A1" t="str">
            <v>ADMINISTRACION</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ow r="1">
          <cell r="A1" t="str">
            <v>ITEM</v>
          </cell>
        </row>
      </sheetData>
      <sheetData sheetId="399">
        <row r="1">
          <cell r="A1" t="str">
            <v>EQUIPO</v>
          </cell>
        </row>
      </sheetData>
      <sheetData sheetId="400">
        <row r="1">
          <cell r="A1" t="str">
            <v>ADMINISTRACION</v>
          </cell>
        </row>
      </sheetData>
      <sheetData sheetId="401">
        <row r="1">
          <cell r="A1" t="str">
            <v>MATERIALES</v>
          </cell>
        </row>
      </sheetData>
      <sheetData sheetId="402"/>
      <sheetData sheetId="403"/>
      <sheetData sheetId="404"/>
      <sheetData sheetId="405"/>
      <sheetData sheetId="406"/>
      <sheetData sheetId="407"/>
      <sheetData sheetId="408"/>
      <sheetData sheetId="409"/>
      <sheetData sheetId="410"/>
      <sheetData sheetId="411"/>
      <sheetData sheetId="412"/>
      <sheetData sheetId="413">
        <row r="1">
          <cell r="A1" t="str">
            <v>INSTITUTO NACIONAL DE VIAS</v>
          </cell>
        </row>
      </sheetData>
      <sheetData sheetId="414"/>
      <sheetData sheetId="415"/>
      <sheetData sheetId="416"/>
      <sheetData sheetId="417"/>
      <sheetData sheetId="418">
        <row r="1">
          <cell r="B1" t="str">
            <v>CTO-102-2002</v>
          </cell>
        </row>
      </sheetData>
      <sheetData sheetId="419">
        <row r="1">
          <cell r="A1" t="str">
            <v>INSTITUTO NACIONAL DE VIAS</v>
          </cell>
        </row>
      </sheetData>
      <sheetData sheetId="420"/>
      <sheetData sheetId="421"/>
      <sheetData sheetId="422">
        <row r="1">
          <cell r="A1" t="str">
            <v>ITEM</v>
          </cell>
        </row>
      </sheetData>
      <sheetData sheetId="423"/>
      <sheetData sheetId="424"/>
      <sheetData sheetId="425">
        <row r="1">
          <cell r="A1" t="str">
            <v>INSTITUTO NACIONAL DE VIAS</v>
          </cell>
        </row>
      </sheetData>
      <sheetData sheetId="426"/>
      <sheetData sheetId="427"/>
      <sheetData sheetId="428">
        <row r="1">
          <cell r="A1" t="str">
            <v>EQUIPO</v>
          </cell>
        </row>
      </sheetData>
      <sheetData sheetId="429"/>
      <sheetData sheetId="430"/>
      <sheetData sheetId="431"/>
      <sheetData sheetId="432"/>
      <sheetData sheetId="433"/>
      <sheetData sheetId="434">
        <row r="1">
          <cell r="A1" t="str">
            <v>ITEM</v>
          </cell>
        </row>
      </sheetData>
      <sheetData sheetId="435">
        <row r="1">
          <cell r="A1" t="str">
            <v>EQUIPO</v>
          </cell>
        </row>
      </sheetData>
      <sheetData sheetId="436">
        <row r="1">
          <cell r="A1" t="str">
            <v>ADMINISTRACION</v>
          </cell>
        </row>
      </sheetData>
      <sheetData sheetId="437">
        <row r="1">
          <cell r="A1" t="str">
            <v>ADMINISTRACION</v>
          </cell>
        </row>
      </sheetData>
      <sheetData sheetId="438"/>
      <sheetData sheetId="439"/>
      <sheetData sheetId="440"/>
      <sheetData sheetId="441">
        <row r="168">
          <cell r="D168">
            <v>10046</v>
          </cell>
        </row>
      </sheetData>
      <sheetData sheetId="442"/>
      <sheetData sheetId="443"/>
      <sheetData sheetId="444">
        <row r="1">
          <cell r="A1" t="str">
            <v>ABRAZADERA DE SALIDA TIPO 1</v>
          </cell>
        </row>
      </sheetData>
      <sheetData sheetId="445">
        <row r="1">
          <cell r="A1" t="str">
            <v>ITEM</v>
          </cell>
        </row>
      </sheetData>
      <sheetData sheetId="446">
        <row r="1">
          <cell r="A1" t="str">
            <v>EQUIPO</v>
          </cell>
        </row>
      </sheetData>
      <sheetData sheetId="447">
        <row r="1">
          <cell r="A1" t="str">
            <v>ADMINISTRACION</v>
          </cell>
        </row>
      </sheetData>
      <sheetData sheetId="448">
        <row r="33">
          <cell r="C33">
            <v>0.77967625899280601</v>
          </cell>
        </row>
      </sheetData>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ow r="33">
          <cell r="C33">
            <v>0.77967625899280601</v>
          </cell>
        </row>
      </sheetData>
      <sheetData sheetId="480"/>
      <sheetData sheetId="481"/>
      <sheetData sheetId="482"/>
      <sheetData sheetId="483"/>
      <sheetData sheetId="484"/>
      <sheetData sheetId="485">
        <row r="1">
          <cell r="B1" t="str">
            <v>CTO-102-2002</v>
          </cell>
        </row>
      </sheetData>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row r="1">
          <cell r="A1" t="str">
            <v>ITEM</v>
          </cell>
        </row>
      </sheetData>
      <sheetData sheetId="493">
        <row r="1">
          <cell r="A1" t="str">
            <v>EQUIPO</v>
          </cell>
        </row>
      </sheetData>
      <sheetData sheetId="494">
        <row r="1">
          <cell r="A1" t="str">
            <v>ADMINISTRACION</v>
          </cell>
        </row>
      </sheetData>
      <sheetData sheetId="495"/>
      <sheetData sheetId="496">
        <row r="33">
          <cell r="C33">
            <v>0.77967625899280601</v>
          </cell>
        </row>
      </sheetData>
      <sheetData sheetId="497">
        <row r="1">
          <cell r="A1" t="str">
            <v>ABRAZADERA DE SALIDA TIPO 1</v>
          </cell>
        </row>
      </sheetData>
      <sheetData sheetId="498"/>
      <sheetData sheetId="499"/>
      <sheetData sheetId="500">
        <row r="1">
          <cell r="B1" t="str">
            <v>CTO-102-2002</v>
          </cell>
        </row>
      </sheetData>
      <sheetData sheetId="501">
        <row r="33">
          <cell r="C33">
            <v>0.77967625899280601</v>
          </cell>
        </row>
      </sheetData>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row r="2">
          <cell r="A2" t="str">
            <v>ACTA No</v>
          </cell>
        </row>
      </sheetData>
      <sheetData sheetId="512">
        <row r="168">
          <cell r="D168">
            <v>10046</v>
          </cell>
        </row>
      </sheetData>
      <sheetData sheetId="513">
        <row r="5">
          <cell r="E5" t="str">
            <v>CANTIDAD</v>
          </cell>
        </row>
      </sheetData>
      <sheetData sheetId="514">
        <row r="5">
          <cell r="E5" t="str">
            <v>CANTIDAD</v>
          </cell>
        </row>
      </sheetData>
      <sheetData sheetId="515">
        <row r="5">
          <cell r="E5" t="str">
            <v>CANTIDAD</v>
          </cell>
        </row>
      </sheetData>
      <sheetData sheetId="516">
        <row r="5">
          <cell r="E5" t="str">
            <v>CANTIDAD</v>
          </cell>
        </row>
      </sheetData>
      <sheetData sheetId="517">
        <row r="5">
          <cell r="E5" t="str">
            <v>CANTIDAD</v>
          </cell>
        </row>
      </sheetData>
      <sheetData sheetId="518">
        <row r="5">
          <cell r="E5" t="str">
            <v>CANTIDAD</v>
          </cell>
        </row>
      </sheetData>
      <sheetData sheetId="519">
        <row r="5">
          <cell r="E5" t="str">
            <v>CANTIDAD</v>
          </cell>
        </row>
      </sheetData>
      <sheetData sheetId="520">
        <row r="5">
          <cell r="E5" t="str">
            <v>CANTIDAD</v>
          </cell>
        </row>
      </sheetData>
      <sheetData sheetId="521">
        <row r="5">
          <cell r="E5" t="str">
            <v>CANTIDAD</v>
          </cell>
        </row>
      </sheetData>
      <sheetData sheetId="522">
        <row r="5">
          <cell r="E5" t="str">
            <v>CANTIDAD</v>
          </cell>
        </row>
      </sheetData>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sheetData sheetId="529"/>
      <sheetData sheetId="530"/>
      <sheetData sheetId="531">
        <row r="5">
          <cell r="A5" t="str">
            <v>Desperdicio</v>
          </cell>
        </row>
      </sheetData>
      <sheetData sheetId="532"/>
      <sheetData sheetId="533"/>
      <sheetData sheetId="534">
        <row r="2">
          <cell r="A2" t="str">
            <v>CODIGO</v>
          </cell>
        </row>
      </sheetData>
      <sheetData sheetId="535" refreshError="1"/>
      <sheetData sheetId="536" refreshError="1"/>
      <sheetData sheetId="537" refreshError="1"/>
      <sheetData sheetId="538">
        <row r="1">
          <cell r="A1" t="str">
            <v>INSTITUTO NACIONAL DE VIAS</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1">
          <cell r="B1" t="str">
            <v>CTO-102-2002</v>
          </cell>
        </row>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row r="1">
          <cell r="A1" t="str">
            <v>ADMINISTRACION</v>
          </cell>
        </row>
      </sheetData>
      <sheetData sheetId="563">
        <row r="2">
          <cell r="A2" t="str">
            <v>ACTA No</v>
          </cell>
        </row>
      </sheetData>
      <sheetData sheetId="564">
        <row r="1">
          <cell r="B1" t="str">
            <v>CTO-102-2002</v>
          </cell>
        </row>
      </sheetData>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ow r="5">
          <cell r="E5" t="str">
            <v>CANTIDAD</v>
          </cell>
        </row>
      </sheetData>
      <sheetData sheetId="583">
        <row r="5">
          <cell r="E5" t="str">
            <v>CANTIDAD</v>
          </cell>
        </row>
      </sheetData>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row r="1">
          <cell r="A1" t="str">
            <v>INSTITUTO NACIONAL DE VIAS</v>
          </cell>
        </row>
      </sheetData>
      <sheetData sheetId="611"/>
      <sheetData sheetId="612">
        <row r="1">
          <cell r="B1" t="str">
            <v>CTO-102-2002</v>
          </cell>
        </row>
      </sheetData>
      <sheetData sheetId="613"/>
      <sheetData sheetId="614">
        <row r="33">
          <cell r="C33">
            <v>0.77967625899280601</v>
          </cell>
        </row>
      </sheetData>
      <sheetData sheetId="615">
        <row r="33">
          <cell r="C33">
            <v>0.77967625899280601</v>
          </cell>
        </row>
      </sheetData>
      <sheetData sheetId="616">
        <row r="1">
          <cell r="A1" t="str">
            <v>1P</v>
          </cell>
        </row>
      </sheetData>
      <sheetData sheetId="617">
        <row r="33">
          <cell r="C33">
            <v>0.77967625899280601</v>
          </cell>
        </row>
      </sheetData>
      <sheetData sheetId="618"/>
      <sheetData sheetId="619">
        <row r="168">
          <cell r="D168">
            <v>10046</v>
          </cell>
        </row>
      </sheetData>
      <sheetData sheetId="620">
        <row r="51">
          <cell r="D51">
            <v>698</v>
          </cell>
        </row>
      </sheetData>
      <sheetData sheetId="621"/>
      <sheetData sheetId="622"/>
      <sheetData sheetId="623"/>
      <sheetData sheetId="624">
        <row r="4">
          <cell r="B4" t="str">
            <v xml:space="preserve"> Bisagra Pivotante </v>
          </cell>
        </row>
      </sheetData>
      <sheetData sheetId="625"/>
      <sheetData sheetId="626"/>
      <sheetData sheetId="627">
        <row r="4">
          <cell r="B4" t="str">
            <v xml:space="preserve"> Bisagra Pivotante </v>
          </cell>
        </row>
      </sheetData>
      <sheetData sheetId="628"/>
      <sheetData sheetId="629"/>
      <sheetData sheetId="630">
        <row r="4">
          <cell r="B4" t="str">
            <v xml:space="preserve"> Bisagra Pivotante </v>
          </cell>
        </row>
      </sheetData>
      <sheetData sheetId="631">
        <row r="41">
          <cell r="G41">
            <v>4237.2145748987859</v>
          </cell>
        </row>
      </sheetData>
      <sheetData sheetId="632"/>
      <sheetData sheetId="633">
        <row r="33">
          <cell r="C33">
            <v>0.77967625899280601</v>
          </cell>
        </row>
      </sheetData>
      <sheetData sheetId="634"/>
      <sheetData sheetId="635">
        <row r="33">
          <cell r="C33">
            <v>0.77967625899280601</v>
          </cell>
        </row>
      </sheetData>
      <sheetData sheetId="636">
        <row r="52">
          <cell r="H52">
            <v>117768</v>
          </cell>
        </row>
      </sheetData>
      <sheetData sheetId="637"/>
      <sheetData sheetId="638"/>
      <sheetData sheetId="639"/>
      <sheetData sheetId="640">
        <row r="33">
          <cell r="C33">
            <v>0.77967625899280601</v>
          </cell>
        </row>
      </sheetData>
      <sheetData sheetId="641"/>
      <sheetData sheetId="642">
        <row r="33">
          <cell r="C33">
            <v>0.77967625899280601</v>
          </cell>
        </row>
      </sheetData>
      <sheetData sheetId="643" refreshError="1"/>
      <sheetData sheetId="644"/>
      <sheetData sheetId="645">
        <row r="52">
          <cell r="H52">
            <v>117768</v>
          </cell>
        </row>
      </sheetData>
      <sheetData sheetId="646"/>
      <sheetData sheetId="647">
        <row r="1">
          <cell r="A1" t="str">
            <v>ABRAZADERA DE SALIDA TIPO 1</v>
          </cell>
        </row>
      </sheetData>
      <sheetData sheetId="648">
        <row r="33">
          <cell r="C33">
            <v>0.77967625899280601</v>
          </cell>
        </row>
      </sheetData>
      <sheetData sheetId="649">
        <row r="33">
          <cell r="C33">
            <v>0.77967625899280601</v>
          </cell>
        </row>
      </sheetData>
      <sheetData sheetId="650"/>
      <sheetData sheetId="651">
        <row r="33">
          <cell r="C33">
            <v>0.77967625899280601</v>
          </cell>
        </row>
      </sheetData>
      <sheetData sheetId="652"/>
      <sheetData sheetId="653" refreshError="1"/>
      <sheetData sheetId="654" refreshError="1"/>
      <sheetData sheetId="655" refreshError="1"/>
      <sheetData sheetId="656" refreshError="1"/>
      <sheetData sheetId="657"/>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sheetData sheetId="683"/>
      <sheetData sheetId="684">
        <row r="1">
          <cell r="B1" t="str">
            <v>CTO-102-2002</v>
          </cell>
        </row>
      </sheetData>
      <sheetData sheetId="685"/>
      <sheetData sheetId="686"/>
      <sheetData sheetId="687"/>
      <sheetData sheetId="688"/>
      <sheetData sheetId="689"/>
      <sheetData sheetId="690"/>
      <sheetData sheetId="691"/>
      <sheetData sheetId="692"/>
      <sheetData sheetId="693"/>
      <sheetData sheetId="694"/>
      <sheetData sheetId="695" refreshError="1"/>
      <sheetData sheetId="696"/>
      <sheetData sheetId="697"/>
      <sheetData sheetId="698"/>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sheetData sheetId="721"/>
      <sheetData sheetId="722"/>
      <sheetData sheetId="723"/>
      <sheetData sheetId="724" refreshError="1"/>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sheetData sheetId="889"/>
      <sheetData sheetId="890" refreshError="1"/>
      <sheetData sheetId="891" refreshError="1"/>
      <sheetData sheetId="892" refreshError="1"/>
      <sheetData sheetId="893" refreshError="1"/>
      <sheetData sheetId="894"/>
      <sheetData sheetId="895" refreshError="1"/>
      <sheetData sheetId="896" refreshError="1"/>
      <sheetData sheetId="897" refreshError="1"/>
      <sheetData sheetId="898" refreshError="1"/>
      <sheetData sheetId="899" refreshError="1"/>
      <sheetData sheetId="900"/>
      <sheetData sheetId="901" refreshError="1"/>
      <sheetData sheetId="902" refreshError="1"/>
      <sheetData sheetId="903" refreshError="1"/>
      <sheetData sheetId="904" refreshError="1"/>
      <sheetData sheetId="905" refreshError="1"/>
      <sheetData sheetId="906" refreshError="1"/>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refreshError="1"/>
      <sheetData sheetId="922"/>
      <sheetData sheetId="923"/>
      <sheetData sheetId="924"/>
      <sheetData sheetId="925"/>
      <sheetData sheetId="926"/>
      <sheetData sheetId="927"/>
      <sheetData sheetId="928"/>
      <sheetData sheetId="929"/>
      <sheetData sheetId="930"/>
      <sheetData sheetId="931"/>
      <sheetData sheetId="932" refreshError="1"/>
      <sheetData sheetId="933"/>
      <sheetData sheetId="934"/>
      <sheetData sheetId="935"/>
      <sheetData sheetId="936"/>
      <sheetData sheetId="937"/>
      <sheetData sheetId="938"/>
      <sheetData sheetId="939" refreshError="1"/>
      <sheetData sheetId="940" refreshError="1"/>
      <sheetData sheetId="941" refreshError="1"/>
      <sheetData sheetId="942"/>
      <sheetData sheetId="943"/>
      <sheetData sheetId="944"/>
      <sheetData sheetId="945"/>
      <sheetData sheetId="946"/>
      <sheetData sheetId="947"/>
      <sheetData sheetId="948"/>
      <sheetData sheetId="949"/>
      <sheetData sheetId="950"/>
      <sheetData sheetId="951" refreshError="1"/>
      <sheetData sheetId="952" refreshError="1"/>
      <sheetData sheetId="953"/>
      <sheetData sheetId="954"/>
      <sheetData sheetId="955" refreshError="1"/>
      <sheetData sheetId="956"/>
      <sheetData sheetId="957" refreshError="1"/>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refreshError="1"/>
      <sheetData sheetId="972"/>
      <sheetData sheetId="973"/>
      <sheetData sheetId="974"/>
      <sheetData sheetId="975"/>
      <sheetData sheetId="976"/>
      <sheetData sheetId="977"/>
      <sheetData sheetId="978" refreshError="1"/>
      <sheetData sheetId="979" refreshError="1"/>
      <sheetData sheetId="980" refreshError="1"/>
      <sheetData sheetId="981" refreshError="1"/>
      <sheetData sheetId="982" refreshError="1"/>
      <sheetData sheetId="983" refreshError="1"/>
      <sheetData sheetId="984" refreshError="1"/>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ow r="5">
          <cell r="E5" t="str">
            <v>CANTIDAD</v>
          </cell>
        </row>
      </sheetData>
      <sheetData sheetId="1015"/>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sheetData sheetId="1076"/>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sheetData sheetId="1096"/>
      <sheetData sheetId="1097"/>
      <sheetData sheetId="1098"/>
      <sheetData sheetId="1099"/>
      <sheetData sheetId="1100"/>
      <sheetData sheetId="110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sheetData sheetId="1169" refreshError="1"/>
      <sheetData sheetId="1170" refreshError="1"/>
      <sheetData sheetId="1171"/>
      <sheetData sheetId="1172" refreshError="1"/>
      <sheetData sheetId="1173" refreshError="1"/>
      <sheetData sheetId="1174" refreshError="1"/>
      <sheetData sheetId="1175" refreshError="1"/>
      <sheetData sheetId="1176"/>
      <sheetData sheetId="1177" refreshError="1"/>
      <sheetData sheetId="1178" refreshError="1"/>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sheetData sheetId="1546"/>
      <sheetData sheetId="1547"/>
      <sheetData sheetId="1548"/>
      <sheetData sheetId="1549"/>
      <sheetData sheetId="1550"/>
      <sheetData sheetId="1551"/>
      <sheetData sheetId="1552"/>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refreshError="1"/>
      <sheetData sheetId="1689" refreshError="1"/>
      <sheetData sheetId="1690"/>
      <sheetData sheetId="1691" refreshError="1"/>
      <sheetData sheetId="1692"/>
      <sheetData sheetId="1693" refreshError="1"/>
      <sheetData sheetId="1694" refreshError="1"/>
      <sheetData sheetId="1695" refreshError="1"/>
      <sheetData sheetId="1696"/>
      <sheetData sheetId="1697"/>
      <sheetData sheetId="1698"/>
      <sheetData sheetId="1699"/>
      <sheetData sheetId="1700"/>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sheetData sheetId="1712">
        <row r="168">
          <cell r="D168">
            <v>0.16</v>
          </cell>
        </row>
      </sheetData>
      <sheetData sheetId="1713" refreshError="1"/>
      <sheetData sheetId="1714">
        <row r="7">
          <cell r="B7">
            <v>1</v>
          </cell>
        </row>
      </sheetData>
      <sheetData sheetId="1715">
        <row r="33">
          <cell r="G33">
            <v>0.59504299999999999</v>
          </cell>
        </row>
      </sheetData>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sheetData sheetId="1803"/>
      <sheetData sheetId="1804"/>
      <sheetData sheetId="1805"/>
      <sheetData sheetId="1806"/>
      <sheetData sheetId="1807"/>
      <sheetData sheetId="1808"/>
      <sheetData sheetId="1809"/>
      <sheetData sheetId="1810"/>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sheetData sheetId="1990" refreshError="1"/>
      <sheetData sheetId="1991" refreshError="1"/>
      <sheetData sheetId="1992" refreshError="1"/>
      <sheetData sheetId="1993" refreshError="1"/>
      <sheetData sheetId="1994" refreshError="1"/>
      <sheetData sheetId="1995" refreshError="1"/>
      <sheetData sheetId="1996" refreshError="1"/>
      <sheetData sheetId="1997"/>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row r="8">
          <cell r="A8">
            <v>2.1</v>
          </cell>
        </row>
      </sheetData>
      <sheetData sheetId="2455">
        <row r="8">
          <cell r="A8">
            <v>3.1</v>
          </cell>
        </row>
      </sheetData>
      <sheetData sheetId="2456">
        <row r="8">
          <cell r="A8">
            <v>2.1</v>
          </cell>
        </row>
      </sheetData>
      <sheetData sheetId="2457">
        <row r="8">
          <cell r="A8">
            <v>3.1</v>
          </cell>
        </row>
      </sheetData>
      <sheetData sheetId="2458">
        <row r="8">
          <cell r="A8">
            <v>2.1</v>
          </cell>
        </row>
      </sheetData>
      <sheetData sheetId="2459">
        <row r="8">
          <cell r="A8">
            <v>3.1</v>
          </cell>
        </row>
      </sheetData>
      <sheetData sheetId="2460"/>
      <sheetData sheetId="2461">
        <row r="3">
          <cell r="A3">
            <v>1</v>
          </cell>
        </row>
      </sheetData>
      <sheetData sheetId="2462"/>
      <sheetData sheetId="2463">
        <row r="3">
          <cell r="A3">
            <v>1</v>
          </cell>
        </row>
      </sheetData>
      <sheetData sheetId="2464"/>
      <sheetData sheetId="2465">
        <row r="3">
          <cell r="A3">
            <v>1</v>
          </cell>
        </row>
      </sheetData>
      <sheetData sheetId="2466"/>
      <sheetData sheetId="2467"/>
      <sheetData sheetId="2468">
        <row r="1">
          <cell r="A1" t="str">
            <v>LISTADO DE INSUMOS GENERAL</v>
          </cell>
        </row>
      </sheetData>
      <sheetData sheetId="2469"/>
      <sheetData sheetId="2470">
        <row r="1">
          <cell r="A1" t="str">
            <v>LISTADO DE INSUMOS GENERAL</v>
          </cell>
        </row>
      </sheetData>
      <sheetData sheetId="2471"/>
      <sheetData sheetId="2472">
        <row r="1">
          <cell r="A1" t="str">
            <v>LISTADO DE INSUMOS GENERAL</v>
          </cell>
        </row>
      </sheetData>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row r="8">
          <cell r="A8">
            <v>2.1</v>
          </cell>
        </row>
      </sheetData>
      <sheetData sheetId="2489">
        <row r="8">
          <cell r="A8">
            <v>3.1</v>
          </cell>
        </row>
      </sheetData>
      <sheetData sheetId="2490"/>
      <sheetData sheetId="2491" refreshError="1"/>
      <sheetData sheetId="2492" refreshError="1"/>
      <sheetData sheetId="2493"/>
      <sheetData sheetId="2494"/>
      <sheetData sheetId="2495">
        <row r="3">
          <cell r="A3">
            <v>1</v>
          </cell>
        </row>
      </sheetData>
      <sheetData sheetId="2496"/>
      <sheetData sheetId="2497"/>
      <sheetData sheetId="2498"/>
      <sheetData sheetId="2499"/>
      <sheetData sheetId="2500"/>
      <sheetData sheetId="2501" refreshError="1"/>
      <sheetData sheetId="2502">
        <row r="1">
          <cell r="A1" t="str">
            <v>LISTADO DE INSUMOS GENERAL</v>
          </cell>
        </row>
      </sheetData>
      <sheetData sheetId="2503" refreshError="1"/>
      <sheetData sheetId="2504"/>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row r="3">
          <cell r="A3">
            <v>5.0999999999999996</v>
          </cell>
        </row>
      </sheetData>
      <sheetData sheetId="2709">
        <row r="2">
          <cell r="AM2">
            <v>25</v>
          </cell>
        </row>
      </sheetData>
      <sheetData sheetId="2710"/>
      <sheetData sheetId="2711"/>
      <sheetData sheetId="2712"/>
      <sheetData sheetId="2713" refreshError="1"/>
      <sheetData sheetId="2714"/>
      <sheetData sheetId="2715"/>
      <sheetData sheetId="2716" refreshError="1"/>
      <sheetData sheetId="2717" refreshError="1"/>
      <sheetData sheetId="2718" refreshError="1"/>
      <sheetData sheetId="2719" refreshError="1"/>
      <sheetData sheetId="2720"/>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sheetData sheetId="2738"/>
      <sheetData sheetId="2739" refreshError="1"/>
      <sheetData sheetId="2740"/>
      <sheetData sheetId="2741"/>
      <sheetData sheetId="2742"/>
      <sheetData sheetId="2743"/>
      <sheetData sheetId="2744"/>
      <sheetData sheetId="2745"/>
      <sheetData sheetId="2746"/>
      <sheetData sheetId="2747"/>
      <sheetData sheetId="2748"/>
      <sheetData sheetId="2749"/>
      <sheetData sheetId="2750"/>
      <sheetData sheetId="2751">
        <row r="1">
          <cell r="A1" t="str">
            <v>INSTITUTO NACIONAL DE VIAS</v>
          </cell>
        </row>
      </sheetData>
      <sheetData sheetId="2752">
        <row r="1">
          <cell r="A1" t="str">
            <v>INSTITUTO NACIONAL DE VIAS</v>
          </cell>
        </row>
      </sheetData>
      <sheetData sheetId="2753">
        <row r="6">
          <cell r="B6">
            <v>38355</v>
          </cell>
        </row>
      </sheetData>
      <sheetData sheetId="2754"/>
      <sheetData sheetId="2755"/>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sheetData sheetId="2767"/>
      <sheetData sheetId="2768"/>
      <sheetData sheetId="2769"/>
      <sheetData sheetId="2770"/>
      <sheetData sheetId="277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sheetData sheetId="2810" refreshError="1"/>
      <sheetData sheetId="2811" refreshError="1"/>
      <sheetData sheetId="2812" refreshError="1"/>
      <sheetData sheetId="2813" refreshError="1"/>
      <sheetData sheetId="2814" refreshError="1"/>
      <sheetData sheetId="2815"/>
      <sheetData sheetId="2816" refreshError="1"/>
      <sheetData sheetId="2817" refreshError="1"/>
      <sheetData sheetId="2818" refreshError="1"/>
      <sheetData sheetId="2819" refreshError="1"/>
      <sheetData sheetId="2820" refreshError="1"/>
      <sheetData sheetId="2821" refreshError="1"/>
      <sheetData sheetId="2822"/>
      <sheetData sheetId="2823" refreshError="1"/>
      <sheetData sheetId="2824" refreshError="1"/>
      <sheetData sheetId="2825" refreshError="1"/>
      <sheetData sheetId="2826"/>
      <sheetData sheetId="2827"/>
      <sheetData sheetId="2828"/>
      <sheetData sheetId="2829"/>
      <sheetData sheetId="2830"/>
      <sheetData sheetId="2831"/>
      <sheetData sheetId="2832"/>
      <sheetData sheetId="2833"/>
      <sheetData sheetId="2834">
        <row r="1">
          <cell r="A1" t="str">
            <v>EQUIPO</v>
          </cell>
        </row>
      </sheetData>
      <sheetData sheetId="2835">
        <row r="1">
          <cell r="A1" t="str">
            <v>ADMINISTRACION</v>
          </cell>
        </row>
      </sheetData>
      <sheetData sheetId="2836"/>
      <sheetData sheetId="2837"/>
      <sheetData sheetId="2838"/>
      <sheetData sheetId="2839"/>
      <sheetData sheetId="2840"/>
      <sheetData sheetId="2841"/>
      <sheetData sheetId="2842" refreshError="1"/>
      <sheetData sheetId="2843" refreshError="1"/>
      <sheetData sheetId="2844" refreshError="1"/>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refreshError="1"/>
      <sheetData sheetId="2867" refreshError="1"/>
      <sheetData sheetId="2868" refreshError="1"/>
      <sheetData sheetId="2869" refreshError="1"/>
      <sheetData sheetId="2870" refreshError="1"/>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ow r="4">
          <cell r="B4">
            <v>0</v>
          </cell>
        </row>
      </sheetData>
      <sheetData sheetId="2984"/>
      <sheetData sheetId="2985"/>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sheetData sheetId="2998"/>
      <sheetData sheetId="2999"/>
      <sheetData sheetId="3000"/>
      <sheetData sheetId="3001">
        <row r="5">
          <cell r="A5" t="str">
            <v>Desperdicio</v>
          </cell>
        </row>
      </sheetData>
      <sheetData sheetId="3002">
        <row r="7">
          <cell r="A7" t="str">
            <v>Herramientas Menores</v>
          </cell>
        </row>
      </sheetData>
      <sheetData sheetId="3003"/>
      <sheetData sheetId="3004">
        <row r="18">
          <cell r="C18">
            <v>7000</v>
          </cell>
        </row>
      </sheetData>
      <sheetData sheetId="3005"/>
      <sheetData sheetId="3006"/>
      <sheetData sheetId="3007"/>
      <sheetData sheetId="3008"/>
      <sheetData sheetId="3009"/>
      <sheetData sheetId="3010">
        <row r="21">
          <cell r="G21" t="b">
            <v>0</v>
          </cell>
        </row>
      </sheetData>
      <sheetData sheetId="3011"/>
      <sheetData sheetId="3012"/>
      <sheetData sheetId="3013"/>
      <sheetData sheetId="3014"/>
      <sheetData sheetId="3015"/>
      <sheetData sheetId="3016"/>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sheetData sheetId="3041"/>
      <sheetData sheetId="3042"/>
      <sheetData sheetId="3043"/>
      <sheetData sheetId="3044"/>
      <sheetData sheetId="3045"/>
      <sheetData sheetId="3046"/>
      <sheetData sheetId="3047"/>
      <sheetData sheetId="3048"/>
      <sheetData sheetId="3049"/>
      <sheetData sheetId="3050"/>
      <sheetData sheetId="3051">
        <row r="18">
          <cell r="C18">
            <v>7000</v>
          </cell>
        </row>
      </sheetData>
      <sheetData sheetId="3052"/>
      <sheetData sheetId="3053"/>
      <sheetData sheetId="3054"/>
      <sheetData sheetId="3055" refreshError="1"/>
      <sheetData sheetId="3056"/>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row r="1">
          <cell r="A1" t="str">
            <v>INSTITUTO NACIONAL DE VIAS</v>
          </cell>
        </row>
      </sheetData>
      <sheetData sheetId="4184"/>
      <sheetData sheetId="4185"/>
      <sheetData sheetId="4186"/>
      <sheetData sheetId="4187"/>
      <sheetData sheetId="4188"/>
      <sheetData sheetId="4189"/>
      <sheetData sheetId="4190">
        <row r="1">
          <cell r="A1" t="str">
            <v>EQUIPO</v>
          </cell>
        </row>
      </sheetData>
      <sheetData sheetId="4191">
        <row r="1">
          <cell r="A1" t="str">
            <v>ADMINISTRACION</v>
          </cell>
        </row>
      </sheetData>
      <sheetData sheetId="4192"/>
      <sheetData sheetId="4193"/>
      <sheetData sheetId="4194"/>
      <sheetData sheetId="4195" refreshError="1"/>
      <sheetData sheetId="4196" refreshError="1"/>
      <sheetData sheetId="4197" refreshError="1"/>
      <sheetData sheetId="4198"/>
      <sheetData sheetId="4199"/>
      <sheetData sheetId="4200"/>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sheetData sheetId="4215" refreshError="1"/>
      <sheetData sheetId="4216" refreshError="1"/>
      <sheetData sheetId="4217" refreshError="1"/>
      <sheetData sheetId="4218" refreshError="1"/>
      <sheetData sheetId="4219" refreshError="1"/>
      <sheetData sheetId="4220" refreshError="1"/>
      <sheetData sheetId="4221" refreshError="1"/>
      <sheetData sheetId="4222">
        <row r="33">
          <cell r="C33">
            <v>0.77967625899280601</v>
          </cell>
        </row>
      </sheetData>
      <sheetData sheetId="4223"/>
      <sheetData sheetId="4224">
        <row r="7">
          <cell r="B7">
            <v>0.1</v>
          </cell>
        </row>
      </sheetData>
      <sheetData sheetId="4225">
        <row r="7">
          <cell r="B7">
            <v>0.1</v>
          </cell>
        </row>
      </sheetData>
      <sheetData sheetId="4226"/>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row r="168">
          <cell r="D168">
            <v>10046</v>
          </cell>
        </row>
      </sheetData>
      <sheetData sheetId="4261"/>
      <sheetData sheetId="4262"/>
      <sheetData sheetId="4263"/>
      <sheetData sheetId="4264">
        <row r="1">
          <cell r="A1" t="str">
            <v>INSTITUTO NACIONAL DE VIAS</v>
          </cell>
        </row>
      </sheetData>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row r="1">
          <cell r="A1" t="str">
            <v>INSTITUTO NACIONAL DE VIAS</v>
          </cell>
        </row>
      </sheetData>
      <sheetData sheetId="4279"/>
      <sheetData sheetId="4280"/>
      <sheetData sheetId="4281"/>
      <sheetData sheetId="4282"/>
      <sheetData sheetId="4283"/>
      <sheetData sheetId="4284"/>
      <sheetData sheetId="4285"/>
      <sheetData sheetId="4286"/>
      <sheetData sheetId="4287"/>
      <sheetData sheetId="4288"/>
      <sheetData sheetId="4289">
        <row r="168">
          <cell r="D168">
            <v>10046</v>
          </cell>
        </row>
      </sheetData>
      <sheetData sheetId="4290"/>
      <sheetData sheetId="4291">
        <row r="33">
          <cell r="C33">
            <v>0.77967625899280601</v>
          </cell>
        </row>
      </sheetData>
      <sheetData sheetId="4292">
        <row r="1">
          <cell r="A1" t="str">
            <v>INSTITUTO NACIONAL DE VIAS</v>
          </cell>
        </row>
      </sheetData>
      <sheetData sheetId="4293"/>
      <sheetData sheetId="4294"/>
      <sheetData sheetId="4295"/>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row r="1">
          <cell r="A1" t="str">
            <v>INSTITUTO NACIONAL DE VIAS</v>
          </cell>
        </row>
      </sheetData>
      <sheetData sheetId="4352"/>
      <sheetData sheetId="4353"/>
      <sheetData sheetId="4354"/>
      <sheetData sheetId="4355"/>
      <sheetData sheetId="4356"/>
      <sheetData sheetId="4357"/>
      <sheetData sheetId="4358"/>
      <sheetData sheetId="4359"/>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sheetData sheetId="4460">
        <row r="6">
          <cell r="A6" t="str">
            <v>TOPÓGRAFO</v>
          </cell>
        </row>
      </sheetData>
      <sheetData sheetId="4461"/>
      <sheetData sheetId="4462">
        <row r="5">
          <cell r="E5" t="str">
            <v>CANTIDAD</v>
          </cell>
        </row>
      </sheetData>
      <sheetData sheetId="4463">
        <row r="5">
          <cell r="E5" t="str">
            <v>CANTIDAD</v>
          </cell>
        </row>
      </sheetData>
      <sheetData sheetId="4464">
        <row r="5">
          <cell r="E5" t="str">
            <v>CANTIDAD</v>
          </cell>
        </row>
      </sheetData>
      <sheetData sheetId="4465">
        <row r="5">
          <cell r="E5" t="str">
            <v>CANTIDAD</v>
          </cell>
        </row>
      </sheetData>
      <sheetData sheetId="4466">
        <row r="5">
          <cell r="E5" t="str">
            <v>CANTIDAD</v>
          </cell>
        </row>
      </sheetData>
      <sheetData sheetId="4467">
        <row r="5">
          <cell r="E5" t="str">
            <v>CANTIDAD</v>
          </cell>
        </row>
      </sheetData>
      <sheetData sheetId="4468">
        <row r="5">
          <cell r="E5" t="str">
            <v>CANTIDAD</v>
          </cell>
        </row>
      </sheetData>
      <sheetData sheetId="4469">
        <row r="5">
          <cell r="E5" t="str">
            <v>CANTIDAD</v>
          </cell>
        </row>
      </sheetData>
      <sheetData sheetId="4470">
        <row r="5">
          <cell r="E5" t="str">
            <v>CANTIDAD</v>
          </cell>
        </row>
      </sheetData>
      <sheetData sheetId="4471">
        <row r="5">
          <cell r="E5" t="str">
            <v>CANTIDAD</v>
          </cell>
        </row>
      </sheetData>
      <sheetData sheetId="4472">
        <row r="5">
          <cell r="E5" t="str">
            <v>CANTIDAD</v>
          </cell>
        </row>
      </sheetData>
      <sheetData sheetId="4473">
        <row r="5">
          <cell r="E5" t="str">
            <v>CANTIDAD</v>
          </cell>
        </row>
      </sheetData>
      <sheetData sheetId="4474">
        <row r="5">
          <cell r="E5" t="str">
            <v>CANTIDAD</v>
          </cell>
        </row>
      </sheetData>
      <sheetData sheetId="4475">
        <row r="5">
          <cell r="E5" t="str">
            <v>CANTIDAD</v>
          </cell>
        </row>
      </sheetData>
      <sheetData sheetId="4476">
        <row r="5">
          <cell r="E5" t="str">
            <v>CANTIDAD</v>
          </cell>
        </row>
      </sheetData>
      <sheetData sheetId="4477">
        <row r="5">
          <cell r="E5" t="str">
            <v>CANTIDAD</v>
          </cell>
        </row>
      </sheetData>
      <sheetData sheetId="4478"/>
      <sheetData sheetId="4479"/>
      <sheetData sheetId="4480"/>
      <sheetData sheetId="4481"/>
      <sheetData sheetId="4482"/>
      <sheetData sheetId="4483"/>
      <sheetData sheetId="4484"/>
      <sheetData sheetId="4485"/>
      <sheetData sheetId="4486">
        <row r="1">
          <cell r="A1" t="str">
            <v>INSTITUTO NACIONAL DE VIAS</v>
          </cell>
        </row>
      </sheetData>
      <sheetData sheetId="4487"/>
      <sheetData sheetId="4488">
        <row r="1">
          <cell r="A1" t="str">
            <v>INSTITUTO NACIONAL DE VIAS</v>
          </cell>
        </row>
      </sheetData>
      <sheetData sheetId="4489"/>
      <sheetData sheetId="4490"/>
      <sheetData sheetId="4491"/>
      <sheetData sheetId="4492"/>
      <sheetData sheetId="4493"/>
      <sheetData sheetId="4494">
        <row r="1">
          <cell r="A1" t="str">
            <v>INSTITUTO NACIONAL DE VIAS</v>
          </cell>
        </row>
      </sheetData>
      <sheetData sheetId="4495"/>
      <sheetData sheetId="4496">
        <row r="1">
          <cell r="A1" t="str">
            <v>INSTITUTO NACIONAL DE VIAS</v>
          </cell>
        </row>
      </sheetData>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row r="1">
          <cell r="A1" t="str">
            <v>EQUIPO</v>
          </cell>
        </row>
      </sheetData>
      <sheetData sheetId="4580">
        <row r="1">
          <cell r="A1" t="str">
            <v>ADMINISTRACION</v>
          </cell>
        </row>
      </sheetData>
      <sheetData sheetId="4581">
        <row r="1">
          <cell r="A1" t="str">
            <v>EQUIPO</v>
          </cell>
        </row>
      </sheetData>
      <sheetData sheetId="4582">
        <row r="1">
          <cell r="A1" t="str">
            <v>ADMINISTRACION</v>
          </cell>
        </row>
      </sheetData>
      <sheetData sheetId="4583">
        <row r="1">
          <cell r="A1" t="str">
            <v>EQUIPO</v>
          </cell>
        </row>
      </sheetData>
      <sheetData sheetId="4584">
        <row r="1">
          <cell r="A1" t="str">
            <v>ADMINISTRACION</v>
          </cell>
        </row>
      </sheetData>
      <sheetData sheetId="4585">
        <row r="1">
          <cell r="A1" t="str">
            <v>EQUIPO</v>
          </cell>
        </row>
      </sheetData>
      <sheetData sheetId="4586">
        <row r="1">
          <cell r="A1" t="str">
            <v>ADMINISTRACION</v>
          </cell>
        </row>
      </sheetData>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row r="1">
          <cell r="A1" t="str">
            <v>ITEM</v>
          </cell>
        </row>
      </sheetData>
      <sheetData sheetId="4624">
        <row r="1">
          <cell r="A1" t="str">
            <v>EQUIPO</v>
          </cell>
        </row>
      </sheetData>
      <sheetData sheetId="4625">
        <row r="1">
          <cell r="A1" t="str">
            <v>ITEM</v>
          </cell>
        </row>
      </sheetData>
      <sheetData sheetId="4626">
        <row r="1">
          <cell r="A1" t="str">
            <v>EQUIPO</v>
          </cell>
        </row>
      </sheetData>
      <sheetData sheetId="4627">
        <row r="1">
          <cell r="A1" t="str">
            <v>ITEM</v>
          </cell>
        </row>
      </sheetData>
      <sheetData sheetId="4628">
        <row r="1">
          <cell r="A1" t="str">
            <v>EQUIPO</v>
          </cell>
        </row>
      </sheetData>
      <sheetData sheetId="4629">
        <row r="1">
          <cell r="A1" t="str">
            <v>ADMINISTRACION</v>
          </cell>
        </row>
      </sheetData>
      <sheetData sheetId="4630">
        <row r="1">
          <cell r="A1" t="str">
            <v>EQUIPO</v>
          </cell>
        </row>
      </sheetData>
      <sheetData sheetId="4631">
        <row r="1">
          <cell r="A1" t="str">
            <v>ADMINISTRACION</v>
          </cell>
        </row>
      </sheetData>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row r="16">
          <cell r="A16" t="str">
            <v>ABONO 10-30-10</v>
          </cell>
        </row>
      </sheetData>
      <sheetData sheetId="4673"/>
      <sheetData sheetId="4674">
        <row r="16">
          <cell r="A16" t="str">
            <v>ABONO 10-30-10</v>
          </cell>
        </row>
      </sheetData>
      <sheetData sheetId="4675"/>
      <sheetData sheetId="4676">
        <row r="16">
          <cell r="A16" t="str">
            <v>ABONO 10-30-10</v>
          </cell>
        </row>
      </sheetData>
      <sheetData sheetId="4677"/>
      <sheetData sheetId="4678">
        <row r="16">
          <cell r="A16" t="str">
            <v>ABONO 10-30-10</v>
          </cell>
        </row>
      </sheetData>
      <sheetData sheetId="4679">
        <row r="6">
          <cell r="A6" t="str">
            <v>TOPÓGRAFO</v>
          </cell>
        </row>
      </sheetData>
      <sheetData sheetId="4680" refreshError="1"/>
      <sheetData sheetId="4681" refreshError="1"/>
      <sheetData sheetId="4682" refreshError="1"/>
      <sheetData sheetId="4683" refreshError="1"/>
      <sheetData sheetId="4684" refreshError="1"/>
      <sheetData sheetId="4685"/>
      <sheetData sheetId="4686"/>
      <sheetData sheetId="4687"/>
      <sheetData sheetId="4688"/>
      <sheetData sheetId="4689"/>
      <sheetData sheetId="4690"/>
      <sheetData sheetId="4691"/>
      <sheetData sheetId="4692"/>
      <sheetData sheetId="4693"/>
      <sheetData sheetId="4694"/>
      <sheetData sheetId="4695">
        <row r="2">
          <cell r="A2" t="str">
            <v>ACTA No</v>
          </cell>
        </row>
      </sheetData>
      <sheetData sheetId="4696"/>
      <sheetData sheetId="4697"/>
      <sheetData sheetId="4698"/>
      <sheetData sheetId="4699"/>
      <sheetData sheetId="4700"/>
      <sheetData sheetId="4701">
        <row r="33">
          <cell r="C33">
            <v>0.77967625899280601</v>
          </cell>
        </row>
      </sheetData>
      <sheetData sheetId="4702">
        <row r="4">
          <cell r="B4" t="str">
            <v xml:space="preserve"> Bisagra Pivotante </v>
          </cell>
        </row>
      </sheetData>
      <sheetData sheetId="4703"/>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sheetData sheetId="4789" refreshError="1"/>
      <sheetData sheetId="4790">
        <row r="1">
          <cell r="B1" t="str">
            <v>CTO-102-2002</v>
          </cell>
        </row>
      </sheetData>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row r="2">
          <cell r="A2" t="str">
            <v>ACTA No</v>
          </cell>
        </row>
      </sheetData>
      <sheetData sheetId="4812">
        <row r="2">
          <cell r="A2" t="str">
            <v>ACTA No</v>
          </cell>
        </row>
      </sheetData>
      <sheetData sheetId="4813">
        <row r="1">
          <cell r="B1" t="str">
            <v>CTO-102-2002</v>
          </cell>
        </row>
      </sheetData>
      <sheetData sheetId="4814"/>
      <sheetData sheetId="4815"/>
      <sheetData sheetId="4816"/>
      <sheetData sheetId="4817"/>
      <sheetData sheetId="4818"/>
      <sheetData sheetId="4819"/>
      <sheetData sheetId="4820"/>
      <sheetData sheetId="4821"/>
      <sheetData sheetId="4822"/>
      <sheetData sheetId="4823"/>
      <sheetData sheetId="4824">
        <row r="33">
          <cell r="C33">
            <v>0.77967625899280601</v>
          </cell>
        </row>
      </sheetData>
      <sheetData sheetId="4825"/>
      <sheetData sheetId="4826"/>
      <sheetData sheetId="4827"/>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row r="1">
          <cell r="C1">
            <v>0.2</v>
          </cell>
        </row>
      </sheetData>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row r="1">
          <cell r="C1">
            <v>0.2</v>
          </cell>
        </row>
      </sheetData>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row r="1">
          <cell r="A1" t="str">
            <v>ITEM</v>
          </cell>
        </row>
      </sheetData>
      <sheetData sheetId="5097">
        <row r="1">
          <cell r="A1" t="str">
            <v>EQUIPO</v>
          </cell>
        </row>
      </sheetData>
      <sheetData sheetId="5098">
        <row r="1">
          <cell r="A1" t="str">
            <v>ADMINISTRACION</v>
          </cell>
        </row>
      </sheetData>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row r="1">
          <cell r="A1" t="str">
            <v>ITEM</v>
          </cell>
        </row>
      </sheetData>
      <sheetData sheetId="5118">
        <row r="1">
          <cell r="A1" t="str">
            <v>EQUIPO</v>
          </cell>
        </row>
      </sheetData>
      <sheetData sheetId="5119">
        <row r="1">
          <cell r="A1" t="str">
            <v>ADMINISTRACION</v>
          </cell>
        </row>
      </sheetData>
      <sheetData sheetId="5120"/>
      <sheetData sheetId="5121"/>
      <sheetData sheetId="5122"/>
      <sheetData sheetId="5123"/>
      <sheetData sheetId="5124"/>
      <sheetData sheetId="5125">
        <row r="1">
          <cell r="A1" t="str">
            <v>ITEM</v>
          </cell>
        </row>
      </sheetData>
      <sheetData sheetId="5126">
        <row r="1">
          <cell r="A1" t="str">
            <v>EQUIPO</v>
          </cell>
        </row>
      </sheetData>
      <sheetData sheetId="5127">
        <row r="1">
          <cell r="A1" t="str">
            <v>ADMINISTRACION</v>
          </cell>
        </row>
      </sheetData>
      <sheetData sheetId="5128"/>
      <sheetData sheetId="5129"/>
      <sheetData sheetId="5130"/>
      <sheetData sheetId="5131"/>
      <sheetData sheetId="5132"/>
      <sheetData sheetId="5133"/>
      <sheetData sheetId="5134"/>
      <sheetData sheetId="5135"/>
      <sheetData sheetId="5136">
        <row r="1">
          <cell r="A1" t="str">
            <v>ITEM</v>
          </cell>
        </row>
      </sheetData>
      <sheetData sheetId="5137">
        <row r="1">
          <cell r="A1" t="str">
            <v>EQUIPO</v>
          </cell>
        </row>
      </sheetData>
      <sheetData sheetId="5138">
        <row r="1">
          <cell r="A1" t="str">
            <v>ADMINISTRACION</v>
          </cell>
        </row>
      </sheetData>
      <sheetData sheetId="5139"/>
      <sheetData sheetId="5140"/>
      <sheetData sheetId="5141"/>
      <sheetData sheetId="5142"/>
      <sheetData sheetId="5143"/>
      <sheetData sheetId="5144"/>
      <sheetData sheetId="5145"/>
      <sheetData sheetId="5146"/>
      <sheetData sheetId="5147"/>
      <sheetData sheetId="5148"/>
      <sheetData sheetId="5149"/>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sheetData sheetId="5221"/>
      <sheetData sheetId="5222"/>
      <sheetData sheetId="5223"/>
      <sheetData sheetId="5224"/>
      <sheetData sheetId="5225"/>
      <sheetData sheetId="5226"/>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sheetData sheetId="5250"/>
      <sheetData sheetId="5251"/>
      <sheetData sheetId="5252"/>
      <sheetData sheetId="5253" refreshError="1"/>
      <sheetData sheetId="5254">
        <row r="525">
          <cell r="K525">
            <v>1695.87</v>
          </cell>
        </row>
      </sheetData>
      <sheetData sheetId="5255">
        <row r="525">
          <cell r="K525">
            <v>3577.94</v>
          </cell>
        </row>
      </sheetData>
      <sheetData sheetId="5256">
        <row r="525">
          <cell r="K525">
            <v>5147.76</v>
          </cell>
        </row>
      </sheetData>
      <sheetData sheetId="5257">
        <row r="525">
          <cell r="K525">
            <v>4940.1099999999997</v>
          </cell>
        </row>
      </sheetData>
      <sheetData sheetId="5258">
        <row r="526">
          <cell r="K526">
            <v>695.98</v>
          </cell>
        </row>
      </sheetData>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sheetData sheetId="5276"/>
      <sheetData sheetId="5277"/>
      <sheetData sheetId="5278"/>
      <sheetData sheetId="5279"/>
      <sheetData sheetId="5280">
        <row r="2">
          <cell r="A2" t="str">
            <v>CODIGO</v>
          </cell>
        </row>
      </sheetData>
      <sheetData sheetId="5281"/>
      <sheetData sheetId="5282"/>
      <sheetData sheetId="5283"/>
      <sheetData sheetId="5284"/>
      <sheetData sheetId="5285" refreshError="1"/>
      <sheetData sheetId="5286" refreshError="1"/>
      <sheetData sheetId="5287" refreshError="1"/>
      <sheetData sheetId="5288" refreshError="1"/>
      <sheetData sheetId="5289" refreshError="1"/>
      <sheetData sheetId="5290"/>
      <sheetData sheetId="5291"/>
      <sheetData sheetId="5292"/>
      <sheetData sheetId="5293" refreshError="1"/>
      <sheetData sheetId="5294">
        <row r="11">
          <cell r="A11">
            <v>1</v>
          </cell>
        </row>
      </sheetData>
      <sheetData sheetId="5295">
        <row r="4">
          <cell r="C4" t="str">
            <v>INTERVENTORIA TECNICO ADMINISTRATIVA PARA LA CONSTRUCCION, INSTALACION DE EQUIPOS, PRUEBAS Y PUESTA EN MARCHA DEL SISTEMA DE SECTORIZACION DEL OLEODUCTO TRANSANDINO.</v>
          </cell>
        </row>
      </sheetData>
      <sheetData sheetId="5296"/>
      <sheetData sheetId="5297"/>
      <sheetData sheetId="5298"/>
      <sheetData sheetId="5299"/>
      <sheetData sheetId="5300"/>
      <sheetData sheetId="5301"/>
      <sheetData sheetId="5302"/>
      <sheetData sheetId="5303"/>
      <sheetData sheetId="5304" refreshError="1"/>
      <sheetData sheetId="5305" refreshError="1"/>
      <sheetData sheetId="5306" refreshError="1"/>
      <sheetData sheetId="5307" refreshError="1"/>
      <sheetData sheetId="5308">
        <row r="4">
          <cell r="E4" t="str">
            <v>GUPCO</v>
          </cell>
        </row>
      </sheetData>
      <sheetData sheetId="5309"/>
      <sheetData sheetId="5310"/>
      <sheetData sheetId="531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sheetData sheetId="5336"/>
      <sheetData sheetId="5337"/>
      <sheetData sheetId="5338">
        <row r="6">
          <cell r="A6" t="str">
            <v>CO-A1</v>
          </cell>
        </row>
      </sheetData>
      <sheetData sheetId="5339">
        <row r="6">
          <cell r="A6" t="str">
            <v>CO-A1</v>
          </cell>
        </row>
      </sheetData>
      <sheetData sheetId="5340"/>
      <sheetData sheetId="5341" refreshError="1"/>
      <sheetData sheetId="5342"/>
      <sheetData sheetId="5343"/>
      <sheetData sheetId="5344">
        <row r="4">
          <cell r="E4" t="str">
            <v>GUPCO</v>
          </cell>
        </row>
      </sheetData>
      <sheetData sheetId="5345">
        <row r="4">
          <cell r="E4" t="str">
            <v>GUPCO</v>
          </cell>
        </row>
      </sheetData>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refreshError="1"/>
      <sheetData sheetId="5359"/>
      <sheetData sheetId="5360"/>
      <sheetData sheetId="5361"/>
      <sheetData sheetId="5362"/>
      <sheetData sheetId="5363"/>
      <sheetData sheetId="5364"/>
      <sheetData sheetId="5365" refreshError="1"/>
      <sheetData sheetId="5366" refreshError="1"/>
      <sheetData sheetId="5367" refreshError="1"/>
      <sheetData sheetId="5368" refreshError="1"/>
      <sheetData sheetId="5369" refreshError="1"/>
      <sheetData sheetId="5370" refreshError="1"/>
      <sheetData sheetId="5371" refreshError="1"/>
      <sheetData sheetId="5372"/>
      <sheetData sheetId="5373" refreshError="1"/>
      <sheetData sheetId="5374"/>
      <sheetData sheetId="5375" refreshError="1"/>
      <sheetData sheetId="5376"/>
      <sheetData sheetId="5377"/>
      <sheetData sheetId="5378"/>
      <sheetData sheetId="5379"/>
      <sheetData sheetId="5380"/>
      <sheetData sheetId="5381"/>
      <sheetData sheetId="5382"/>
      <sheetData sheetId="5383"/>
      <sheetData sheetId="5384"/>
      <sheetData sheetId="5385"/>
      <sheetData sheetId="5386" refreshError="1"/>
      <sheetData sheetId="5387"/>
      <sheetData sheetId="5388"/>
      <sheetData sheetId="5389"/>
      <sheetData sheetId="5390"/>
      <sheetData sheetId="5391" refreshError="1"/>
      <sheetData sheetId="5392" refreshError="1"/>
      <sheetData sheetId="5393" refreshError="1"/>
      <sheetData sheetId="5394"/>
      <sheetData sheetId="5395" refreshError="1"/>
      <sheetData sheetId="5396" refreshError="1"/>
      <sheetData sheetId="5397"/>
      <sheetData sheetId="5398"/>
      <sheetData sheetId="5399" refreshError="1"/>
      <sheetData sheetId="5400" refreshError="1"/>
      <sheetData sheetId="5401"/>
      <sheetData sheetId="5402" refreshError="1"/>
      <sheetData sheetId="5403" refreshError="1"/>
      <sheetData sheetId="5404"/>
      <sheetData sheetId="5405"/>
      <sheetData sheetId="5406"/>
      <sheetData sheetId="5407"/>
      <sheetData sheetId="5408"/>
      <sheetData sheetId="5409"/>
      <sheetData sheetId="5410"/>
      <sheetData sheetId="5411"/>
      <sheetData sheetId="5412"/>
      <sheetData sheetId="5413"/>
      <sheetData sheetId="5414"/>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sheetData sheetId="5441"/>
      <sheetData sheetId="5442"/>
      <sheetData sheetId="5443"/>
      <sheetData sheetId="5444"/>
      <sheetData sheetId="5445"/>
      <sheetData sheetId="5446"/>
      <sheetData sheetId="5447"/>
      <sheetData sheetId="5448"/>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row r="4">
          <cell r="A4">
            <v>0</v>
          </cell>
        </row>
      </sheetData>
      <sheetData sheetId="5476">
        <row r="4">
          <cell r="A4">
            <v>0</v>
          </cell>
        </row>
      </sheetData>
      <sheetData sheetId="5477">
        <row r="3">
          <cell r="A3">
            <v>5.0999999999999996</v>
          </cell>
        </row>
      </sheetData>
      <sheetData sheetId="5478">
        <row r="3">
          <cell r="A3">
            <v>5.0999999999999996</v>
          </cell>
        </row>
      </sheetData>
      <sheetData sheetId="5479" refreshError="1"/>
      <sheetData sheetId="5480"/>
      <sheetData sheetId="5481" refreshError="1"/>
      <sheetData sheetId="5482" refreshError="1"/>
      <sheetData sheetId="5483"/>
      <sheetData sheetId="5484"/>
      <sheetData sheetId="5485"/>
      <sheetData sheetId="5486"/>
      <sheetData sheetId="5487"/>
      <sheetData sheetId="5488"/>
      <sheetData sheetId="5489"/>
      <sheetData sheetId="5490"/>
      <sheetData sheetId="5491"/>
      <sheetData sheetId="5492"/>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ow r="33">
          <cell r="G33">
            <v>283000.00002693152</v>
          </cell>
        </row>
      </sheetData>
      <sheetData sheetId="5655">
        <row r="33">
          <cell r="G33">
            <v>283000.00002693152</v>
          </cell>
        </row>
      </sheetData>
      <sheetData sheetId="5656">
        <row r="33">
          <cell r="G33">
            <v>290000.00000013626</v>
          </cell>
        </row>
      </sheetData>
      <sheetData sheetId="5657"/>
      <sheetData sheetId="5658"/>
      <sheetData sheetId="5659">
        <row r="33">
          <cell r="C33">
            <v>0.77967625899280601</v>
          </cell>
        </row>
      </sheetData>
      <sheetData sheetId="5660"/>
      <sheetData sheetId="5661">
        <row r="1">
          <cell r="A1" t="str">
            <v>INSTITUTO NACIONAL DE VIAS</v>
          </cell>
        </row>
      </sheetData>
      <sheetData sheetId="5662"/>
      <sheetData sheetId="5663">
        <row r="1">
          <cell r="B1" t="str">
            <v>CTO-102-2002</v>
          </cell>
        </row>
      </sheetData>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row r="2">
          <cell r="A2" t="str">
            <v>ACTA No</v>
          </cell>
        </row>
      </sheetData>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refreshError="1"/>
      <sheetData sheetId="5732" refreshError="1"/>
      <sheetData sheetId="5733" refreshError="1"/>
      <sheetData sheetId="5734" refreshError="1"/>
      <sheetData sheetId="5735" refreshError="1"/>
      <sheetData sheetId="5736" refreshError="1"/>
      <sheetData sheetId="5737" refreshError="1"/>
      <sheetData sheetId="5738"/>
      <sheetData sheetId="5739"/>
      <sheetData sheetId="5740">
        <row r="1">
          <cell r="W1" t="str">
            <v>TR0001</v>
          </cell>
        </row>
      </sheetData>
      <sheetData sheetId="5741"/>
      <sheetData sheetId="5742"/>
      <sheetData sheetId="5743"/>
      <sheetData sheetId="5744"/>
      <sheetData sheetId="5745"/>
      <sheetData sheetId="5746"/>
      <sheetData sheetId="5747">
        <row r="2">
          <cell r="C2">
            <v>2</v>
          </cell>
        </row>
      </sheetData>
      <sheetData sheetId="5748"/>
      <sheetData sheetId="5749">
        <row r="5">
          <cell r="G5">
            <v>1</v>
          </cell>
        </row>
      </sheetData>
      <sheetData sheetId="5750"/>
      <sheetData sheetId="5751" refreshError="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refreshError="1"/>
      <sheetData sheetId="5767" refreshError="1"/>
      <sheetData sheetId="5768"/>
      <sheetData sheetId="5769"/>
      <sheetData sheetId="5770"/>
      <sheetData sheetId="5771"/>
      <sheetData sheetId="5772"/>
      <sheetData sheetId="5773"/>
      <sheetData sheetId="5774">
        <row r="9">
          <cell r="E9">
            <v>19.379681052981429</v>
          </cell>
        </row>
      </sheetData>
      <sheetData sheetId="5775">
        <row r="9">
          <cell r="E9">
            <v>19.372852455375334</v>
          </cell>
        </row>
      </sheetData>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sheetData sheetId="5897">
        <row r="8">
          <cell r="E8">
            <v>1939047</v>
          </cell>
        </row>
      </sheetData>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row r="36">
          <cell r="G36">
            <v>310000.00000097335</v>
          </cell>
        </row>
      </sheetData>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sheetData sheetId="5937"/>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sheetData sheetId="6162" refreshError="1"/>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sheetData sheetId="6190" refreshError="1"/>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refreshError="1"/>
      <sheetData sheetId="6227" refreshError="1"/>
      <sheetData sheetId="6228" refreshError="1"/>
      <sheetData sheetId="6229"/>
      <sheetData sheetId="6230"/>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sheetData sheetId="6242" refreshError="1"/>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refreshError="1"/>
      <sheetData sheetId="6256" refreshError="1"/>
      <sheetData sheetId="6257" refreshError="1"/>
      <sheetData sheetId="6258" refreshError="1"/>
      <sheetData sheetId="6259"/>
      <sheetData sheetId="6260"/>
      <sheetData sheetId="626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sheetData sheetId="6286" refreshError="1"/>
      <sheetData sheetId="6287"/>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ow r="1">
          <cell r="C1">
            <v>0.2</v>
          </cell>
        </row>
      </sheetData>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refreshError="1"/>
      <sheetData sheetId="6448" refreshError="1"/>
      <sheetData sheetId="6449" refreshError="1"/>
      <sheetData sheetId="6450" refreshError="1"/>
      <sheetData sheetId="6451" refreshError="1"/>
      <sheetData sheetId="6452" refreshError="1"/>
      <sheetData sheetId="6453" refreshError="1"/>
      <sheetData sheetId="6454"/>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sheetData sheetId="6555"/>
      <sheetData sheetId="6556" refreshError="1"/>
      <sheetData sheetId="6557" refreshError="1"/>
      <sheetData sheetId="6558" refreshError="1"/>
      <sheetData sheetId="6559" refreshError="1"/>
      <sheetData sheetId="6560" refreshError="1"/>
      <sheetData sheetId="6561" refreshError="1"/>
      <sheetData sheetId="6562"/>
      <sheetData sheetId="6563"/>
      <sheetData sheetId="6564"/>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sheetData sheetId="6669"/>
      <sheetData sheetId="6670"/>
      <sheetData sheetId="6671"/>
      <sheetData sheetId="6672"/>
      <sheetData sheetId="6673"/>
      <sheetData sheetId="6674"/>
      <sheetData sheetId="6675"/>
      <sheetData sheetId="6676"/>
      <sheetData sheetId="6677"/>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sheetData sheetId="6710"/>
      <sheetData sheetId="6711"/>
      <sheetData sheetId="6712"/>
      <sheetData sheetId="6713"/>
      <sheetData sheetId="6714" refreshError="1"/>
      <sheetData sheetId="6715" refreshError="1"/>
      <sheetData sheetId="6716"/>
      <sheetData sheetId="6717"/>
      <sheetData sheetId="6718"/>
      <sheetData sheetId="6719"/>
      <sheetData sheetId="6720"/>
      <sheetData sheetId="6721"/>
      <sheetData sheetId="6722"/>
      <sheetData sheetId="6723" refreshError="1"/>
      <sheetData sheetId="6724" refreshError="1"/>
      <sheetData sheetId="6725" refreshError="1"/>
      <sheetData sheetId="6726" refreshError="1"/>
      <sheetData sheetId="6727" refreshError="1"/>
      <sheetData sheetId="6728" refreshError="1"/>
      <sheetData sheetId="6729"/>
      <sheetData sheetId="6730"/>
      <sheetData sheetId="6731"/>
      <sheetData sheetId="6732"/>
      <sheetData sheetId="6733"/>
      <sheetData sheetId="6734"/>
      <sheetData sheetId="6735"/>
      <sheetData sheetId="6736">
        <row r="1">
          <cell r="A1" t="str">
            <v>INSTITUTO NACIONAL DE VIAS</v>
          </cell>
        </row>
      </sheetData>
      <sheetData sheetId="6737" refreshError="1"/>
      <sheetData sheetId="6738" refreshError="1"/>
      <sheetData sheetId="6739" refreshError="1"/>
      <sheetData sheetId="6740" refreshError="1"/>
      <sheetData sheetId="6741" refreshError="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row r="1">
          <cell r="A1" t="str">
            <v>INSTITUTO NACIONAL DE VIAS</v>
          </cell>
        </row>
      </sheetData>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row r="1">
          <cell r="A1" t="str">
            <v>INSTITUTO NACIONAL DE VIAS</v>
          </cell>
        </row>
      </sheetData>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refreshError="1"/>
      <sheetData sheetId="6827" refreshError="1"/>
      <sheetData sheetId="6828" refreshError="1"/>
      <sheetData sheetId="6829" refreshError="1"/>
      <sheetData sheetId="6830" refreshError="1"/>
      <sheetData sheetId="6831" refreshError="1"/>
      <sheetData sheetId="6832" refreshError="1"/>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sheetData sheetId="6886" refreshError="1"/>
      <sheetData sheetId="6887" refreshError="1"/>
      <sheetData sheetId="6888" refreshError="1"/>
      <sheetData sheetId="6889" refreshError="1"/>
      <sheetData sheetId="6890" refreshError="1"/>
      <sheetData sheetId="6891" refreshError="1"/>
      <sheetData sheetId="6892"/>
      <sheetData sheetId="6893"/>
      <sheetData sheetId="6894"/>
      <sheetData sheetId="6895"/>
      <sheetData sheetId="6896">
        <row r="47">
          <cell r="H47">
            <v>17098.051632633331</v>
          </cell>
        </row>
      </sheetData>
      <sheetData sheetId="6897">
        <row r="47">
          <cell r="H47">
            <v>13407.454219619998</v>
          </cell>
        </row>
      </sheetData>
      <sheetData sheetId="6898">
        <row r="47">
          <cell r="H47">
            <v>13178.048204541665</v>
          </cell>
        </row>
      </sheetData>
      <sheetData sheetId="6899">
        <row r="47">
          <cell r="H47">
            <v>17098.051632633331</v>
          </cell>
        </row>
      </sheetData>
      <sheetData sheetId="6900">
        <row r="47">
          <cell r="H47">
            <v>13407.454219619998</v>
          </cell>
        </row>
      </sheetData>
      <sheetData sheetId="6901">
        <row r="47">
          <cell r="H47">
            <v>13178.048204541665</v>
          </cell>
        </row>
      </sheetData>
      <sheetData sheetId="6902">
        <row r="47">
          <cell r="H47">
            <v>19729.199486104168</v>
          </cell>
        </row>
      </sheetData>
      <sheetData sheetId="6903">
        <row r="47">
          <cell r="H47">
            <v>38405.002915416662</v>
          </cell>
        </row>
      </sheetData>
      <sheetData sheetId="6904">
        <row r="47">
          <cell r="H47">
            <v>41159.979021230996</v>
          </cell>
        </row>
      </sheetData>
      <sheetData sheetId="6905">
        <row r="47">
          <cell r="H47">
            <v>16020</v>
          </cell>
        </row>
      </sheetData>
      <sheetData sheetId="6906">
        <row r="47">
          <cell r="H47">
            <v>11675</v>
          </cell>
        </row>
      </sheetData>
      <sheetData sheetId="6907">
        <row r="47">
          <cell r="H47">
            <v>382683.1643235588</v>
          </cell>
        </row>
      </sheetData>
      <sheetData sheetId="6908">
        <row r="47">
          <cell r="H47">
            <v>27108.482479999999</v>
          </cell>
        </row>
      </sheetData>
      <sheetData sheetId="6909">
        <row r="47">
          <cell r="H47">
            <v>18945.0351992</v>
          </cell>
        </row>
      </sheetData>
      <sheetData sheetId="6910">
        <row r="47">
          <cell r="H47">
            <v>88016.225274879995</v>
          </cell>
        </row>
      </sheetData>
      <sheetData sheetId="6911">
        <row r="47">
          <cell r="H47">
            <v>11296.680928966078</v>
          </cell>
        </row>
      </sheetData>
      <sheetData sheetId="6912">
        <row r="47">
          <cell r="H47">
            <v>19660.483631249997</v>
          </cell>
        </row>
      </sheetData>
      <sheetData sheetId="6913">
        <row r="47">
          <cell r="H47">
            <v>19660.483631249997</v>
          </cell>
        </row>
      </sheetData>
      <sheetData sheetId="6914">
        <row r="47">
          <cell r="H47">
            <v>19660.483631249997</v>
          </cell>
        </row>
      </sheetData>
      <sheetData sheetId="6915">
        <row r="47">
          <cell r="H47">
            <v>39947.116768272004</v>
          </cell>
        </row>
      </sheetData>
      <sheetData sheetId="6916">
        <row r="47">
          <cell r="H47">
            <v>37450.421970255004</v>
          </cell>
        </row>
      </sheetData>
      <sheetData sheetId="6917">
        <row r="47">
          <cell r="H47">
            <v>5631.4338221939006</v>
          </cell>
        </row>
      </sheetData>
      <sheetData sheetId="6918">
        <row r="47">
          <cell r="H47">
            <v>29691.867138751997</v>
          </cell>
        </row>
      </sheetData>
      <sheetData sheetId="6919">
        <row r="47">
          <cell r="H47">
            <v>10601.359883464</v>
          </cell>
        </row>
      </sheetData>
      <sheetData sheetId="6920">
        <row r="47">
          <cell r="H47">
            <v>16440.07876665</v>
          </cell>
        </row>
      </sheetData>
      <sheetData sheetId="6921">
        <row r="47">
          <cell r="H47">
            <v>7502.6541280530009</v>
          </cell>
        </row>
      </sheetData>
      <sheetData sheetId="6922">
        <row r="47">
          <cell r="H47">
            <v>63269.394041350002</v>
          </cell>
        </row>
      </sheetData>
      <sheetData sheetId="6923">
        <row r="47">
          <cell r="H47">
            <v>38708.912732384997</v>
          </cell>
        </row>
      </sheetData>
      <sheetData sheetId="6924">
        <row r="47">
          <cell r="H47">
            <v>30140.654422727453</v>
          </cell>
        </row>
      </sheetData>
      <sheetData sheetId="6925">
        <row r="47">
          <cell r="H47">
            <v>39628.094655192057</v>
          </cell>
        </row>
      </sheetData>
      <sheetData sheetId="6926">
        <row r="47">
          <cell r="H47">
            <v>38729.542446049003</v>
          </cell>
        </row>
      </sheetData>
      <sheetData sheetId="6927">
        <row r="47">
          <cell r="H47">
            <v>7116.936965586</v>
          </cell>
        </row>
      </sheetData>
      <sheetData sheetId="6928">
        <row r="47">
          <cell r="H47">
            <v>9391.2743470000005</v>
          </cell>
        </row>
      </sheetData>
      <sheetData sheetId="6929">
        <row r="47">
          <cell r="H47">
            <v>8500.0189065630984</v>
          </cell>
        </row>
      </sheetData>
      <sheetData sheetId="6930">
        <row r="47">
          <cell r="H47">
            <v>32499.094423904498</v>
          </cell>
        </row>
      </sheetData>
      <sheetData sheetId="6931">
        <row r="47">
          <cell r="H47">
            <v>51817.028777055006</v>
          </cell>
        </row>
      </sheetData>
      <sheetData sheetId="6932">
        <row r="47">
          <cell r="H47">
            <v>55430.1575333</v>
          </cell>
        </row>
      </sheetData>
      <sheetData sheetId="6933">
        <row r="47">
          <cell r="H47">
            <v>25786.003498499998</v>
          </cell>
        </row>
      </sheetData>
      <sheetData sheetId="6934">
        <row r="47">
          <cell r="H47">
            <v>21993.806973733335</v>
          </cell>
        </row>
      </sheetData>
      <sheetData sheetId="6935"/>
      <sheetData sheetId="6936"/>
      <sheetData sheetId="6937"/>
      <sheetData sheetId="6938">
        <row r="47">
          <cell r="H47">
            <v>21941.348275</v>
          </cell>
        </row>
      </sheetData>
      <sheetData sheetId="6939">
        <row r="47">
          <cell r="H47">
            <v>576269.26239999989</v>
          </cell>
        </row>
      </sheetData>
      <sheetData sheetId="6940">
        <row r="48">
          <cell r="H48">
            <v>640370.66537874995</v>
          </cell>
        </row>
      </sheetData>
      <sheetData sheetId="6941">
        <row r="47">
          <cell r="H47">
            <v>21941.348275</v>
          </cell>
        </row>
      </sheetData>
      <sheetData sheetId="6942">
        <row r="47">
          <cell r="H47">
            <v>576269.26239999989</v>
          </cell>
        </row>
      </sheetData>
      <sheetData sheetId="6943">
        <row r="47">
          <cell r="H47">
            <v>9078.6352040999991</v>
          </cell>
        </row>
      </sheetData>
      <sheetData sheetId="6944">
        <row r="49">
          <cell r="H49">
            <v>83961.133243064003</v>
          </cell>
        </row>
      </sheetData>
      <sheetData sheetId="6945">
        <row r="47">
          <cell r="H47">
            <v>14670.136122054002</v>
          </cell>
        </row>
      </sheetData>
      <sheetData sheetId="6946">
        <row r="47">
          <cell r="H47">
            <v>9078.6352040999991</v>
          </cell>
        </row>
      </sheetData>
      <sheetData sheetId="6947">
        <row r="51">
          <cell r="H51">
            <v>117309.4992738</v>
          </cell>
        </row>
      </sheetData>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row r="1">
          <cell r="A1" t="str">
            <v>Name</v>
          </cell>
        </row>
      </sheetData>
      <sheetData sheetId="7006"/>
      <sheetData sheetId="7007"/>
      <sheetData sheetId="7008"/>
      <sheetData sheetId="7009"/>
      <sheetData sheetId="7010"/>
      <sheetData sheetId="7011"/>
      <sheetData sheetId="7012"/>
      <sheetData sheetId="7013" refreshError="1"/>
      <sheetData sheetId="7014"/>
      <sheetData sheetId="7015"/>
      <sheetData sheetId="7016"/>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ow r="10">
          <cell r="M10">
            <v>2.7679999999999998</v>
          </cell>
        </row>
      </sheetData>
      <sheetData sheetId="7246" refreshError="1"/>
      <sheetData sheetId="7247" refreshError="1"/>
      <sheetData sheetId="7248" refreshError="1"/>
      <sheetData sheetId="7249" refreshError="1"/>
      <sheetData sheetId="7250" refreshError="1"/>
      <sheetData sheetId="7251" refreshError="1"/>
      <sheetData sheetId="7252"/>
      <sheetData sheetId="7253" refreshError="1"/>
      <sheetData sheetId="7254" refreshError="1"/>
      <sheetData sheetId="7255"/>
      <sheetData sheetId="7256" refreshError="1"/>
      <sheetData sheetId="7257" refreshError="1"/>
      <sheetData sheetId="7258" refreshError="1"/>
      <sheetData sheetId="7259" refreshError="1"/>
      <sheetData sheetId="7260" refreshError="1"/>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sheetData sheetId="7443"/>
      <sheetData sheetId="7444"/>
      <sheetData sheetId="7445"/>
      <sheetData sheetId="7446"/>
      <sheetData sheetId="7447"/>
      <sheetData sheetId="7448"/>
      <sheetData sheetId="7449"/>
      <sheetData sheetId="7450" refreshError="1"/>
      <sheetData sheetId="7451" refreshError="1"/>
      <sheetData sheetId="7452"/>
      <sheetData sheetId="7453" refreshError="1"/>
      <sheetData sheetId="7454"/>
      <sheetData sheetId="7455" refreshError="1"/>
      <sheetData sheetId="7456" refreshError="1"/>
      <sheetData sheetId="7457" refreshError="1"/>
      <sheetData sheetId="7458" refreshError="1"/>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sheetData sheetId="7578"/>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sheetData sheetId="7592"/>
      <sheetData sheetId="7593"/>
      <sheetData sheetId="7594"/>
      <sheetData sheetId="7595"/>
      <sheetData sheetId="7596"/>
      <sheetData sheetId="7597"/>
      <sheetData sheetId="7598"/>
      <sheetData sheetId="7599"/>
      <sheetData sheetId="7600"/>
      <sheetData sheetId="7601"/>
      <sheetData sheetId="7602" refreshError="1"/>
      <sheetData sheetId="7603"/>
      <sheetData sheetId="7604" refreshError="1"/>
      <sheetData sheetId="7605" refreshError="1"/>
      <sheetData sheetId="7606"/>
      <sheetData sheetId="7607"/>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sheetData sheetId="7649"/>
      <sheetData sheetId="7650"/>
      <sheetData sheetId="7651"/>
      <sheetData sheetId="7652"/>
      <sheetData sheetId="7653"/>
      <sheetData sheetId="7654"/>
      <sheetData sheetId="7655"/>
      <sheetData sheetId="7656"/>
      <sheetData sheetId="7657" refreshError="1"/>
      <sheetData sheetId="7658" refreshError="1"/>
      <sheetData sheetId="7659"/>
      <sheetData sheetId="7660">
        <row r="3">
          <cell r="D3" t="str">
            <v xml:space="preserve">Marzo  31/2002 </v>
          </cell>
        </row>
      </sheetData>
      <sheetData sheetId="7661" refreshError="1"/>
      <sheetData sheetId="7662" refreshError="1"/>
      <sheetData sheetId="7663" refreshError="1"/>
      <sheetData sheetId="7664"/>
      <sheetData sheetId="7665"/>
      <sheetData sheetId="7666"/>
      <sheetData sheetId="7667"/>
      <sheetData sheetId="7668"/>
      <sheetData sheetId="7669"/>
      <sheetData sheetId="7670"/>
      <sheetData sheetId="7671" refreshError="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sheetData sheetId="7716"/>
      <sheetData sheetId="7717"/>
      <sheetData sheetId="7718"/>
      <sheetData sheetId="7719"/>
      <sheetData sheetId="7720"/>
      <sheetData sheetId="7721"/>
      <sheetData sheetId="7722"/>
      <sheetData sheetId="7723"/>
      <sheetData sheetId="7724"/>
      <sheetData sheetId="7725"/>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sheetData sheetId="7836"/>
      <sheetData sheetId="7837"/>
      <sheetData sheetId="7838"/>
      <sheetData sheetId="7839"/>
      <sheetData sheetId="7840"/>
      <sheetData sheetId="7841"/>
      <sheetData sheetId="7842"/>
      <sheetData sheetId="7843"/>
      <sheetData sheetId="7844"/>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sheetData sheetId="8397"/>
      <sheetData sheetId="8398"/>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sheetData sheetId="8408"/>
      <sheetData sheetId="8409" refreshError="1"/>
      <sheetData sheetId="8410" refreshError="1"/>
      <sheetData sheetId="8411"/>
      <sheetData sheetId="8412"/>
      <sheetData sheetId="8413"/>
      <sheetData sheetId="8414"/>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sheetData sheetId="8535" refreshError="1"/>
      <sheetData sheetId="8536" refreshError="1"/>
      <sheetData sheetId="8537" refreshError="1"/>
      <sheetData sheetId="8538"/>
      <sheetData sheetId="8539" refreshError="1"/>
      <sheetData sheetId="8540"/>
      <sheetData sheetId="8541"/>
      <sheetData sheetId="8542" refreshError="1"/>
      <sheetData sheetId="8543"/>
      <sheetData sheetId="8544"/>
      <sheetData sheetId="8545">
        <row r="2">
          <cell r="A2" t="str">
            <v>HOSPITAL HERNANDO MONCALEANO PERDOMO ETAPA 1</v>
          </cell>
        </row>
      </sheetData>
      <sheetData sheetId="8546"/>
      <sheetData sheetId="8547">
        <row r="2">
          <cell r="A2" t="str">
            <v>HOSPITAL HERNANDO MONCALEANO PERDOMO ETAPA 2 A</v>
          </cell>
        </row>
      </sheetData>
      <sheetData sheetId="8548">
        <row r="2">
          <cell r="A2" t="str">
            <v>HOSPITAL HERNANDO MONCALEANO PERDOMO ETAPA 2B</v>
          </cell>
        </row>
      </sheetData>
      <sheetData sheetId="8549"/>
      <sheetData sheetId="8550"/>
      <sheetData sheetId="8551"/>
      <sheetData sheetId="8552"/>
      <sheetData sheetId="8553"/>
      <sheetData sheetId="8554" refreshError="1"/>
      <sheetData sheetId="8555"/>
      <sheetData sheetId="8556"/>
      <sheetData sheetId="8557"/>
      <sheetData sheetId="8558"/>
      <sheetData sheetId="8559">
        <row r="8">
          <cell r="C8" t="str">
            <v>OBJETO: CONSTRUCCION DE PLACA DEPORTIVA CUBIERTA, PARQUE INFANTIL Y BIOSALUDABLE, URBANISMO Y OBRAS COMPLEMENTARIAS DEL COMPLEJO RECREODEPORTIVO Y CULTURAL JUAN XXIII</v>
          </cell>
        </row>
      </sheetData>
      <sheetData sheetId="8560">
        <row r="25">
          <cell r="D25">
            <v>49181</v>
          </cell>
        </row>
      </sheetData>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refreshError="1"/>
      <sheetData sheetId="8592" refreshError="1"/>
      <sheetData sheetId="8593" refreshError="1"/>
      <sheetData sheetId="8594"/>
      <sheetData sheetId="8595"/>
      <sheetData sheetId="8596"/>
      <sheetData sheetId="8597" refreshError="1"/>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sheetData sheetId="8686"/>
      <sheetData sheetId="8687" refreshError="1"/>
      <sheetData sheetId="8688"/>
      <sheetData sheetId="8689" refreshError="1"/>
      <sheetData sheetId="8690"/>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sheetData sheetId="8730"/>
      <sheetData sheetId="8731"/>
      <sheetData sheetId="8732"/>
      <sheetData sheetId="8733"/>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sheetData sheetId="8749">
        <row r="1">
          <cell r="A1" t="str">
            <v>ITEM</v>
          </cell>
        </row>
      </sheetData>
      <sheetData sheetId="8750"/>
      <sheetData sheetId="8751"/>
      <sheetData sheetId="8752"/>
      <sheetData sheetId="8753"/>
      <sheetData sheetId="8754"/>
      <sheetData sheetId="8755"/>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sheetData sheetId="8790">
        <row r="1">
          <cell r="A1" t="str">
            <v>ITEM</v>
          </cell>
        </row>
      </sheetData>
      <sheetData sheetId="8791">
        <row r="1">
          <cell r="A1" t="str">
            <v>ADMINISTRACION</v>
          </cell>
        </row>
      </sheetData>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row r="1">
          <cell r="B1" t="str">
            <v>CTO-102-2002</v>
          </cell>
        </row>
      </sheetData>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sheetData sheetId="8898"/>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sheetData sheetId="8961"/>
      <sheetData sheetId="8962" refreshError="1"/>
      <sheetData sheetId="8963" refreshError="1"/>
      <sheetData sheetId="8964"/>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sheetData sheetId="8975"/>
      <sheetData sheetId="8976"/>
      <sheetData sheetId="8977"/>
      <sheetData sheetId="8978"/>
      <sheetData sheetId="8979">
        <row r="1">
          <cell r="B1" t="str">
            <v>CTO-102-2002</v>
          </cell>
        </row>
      </sheetData>
      <sheetData sheetId="8980"/>
      <sheetData sheetId="8981"/>
      <sheetData sheetId="8982"/>
      <sheetData sheetId="8983"/>
      <sheetData sheetId="8984"/>
      <sheetData sheetId="8985"/>
      <sheetData sheetId="8986"/>
      <sheetData sheetId="8987"/>
      <sheetData sheetId="8988"/>
      <sheetData sheetId="8989">
        <row r="1">
          <cell r="B1" t="str">
            <v>CTO-102-2002</v>
          </cell>
        </row>
      </sheetData>
      <sheetData sheetId="8990"/>
      <sheetData sheetId="899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sheetData sheetId="9004"/>
      <sheetData sheetId="9005"/>
      <sheetData sheetId="9006"/>
      <sheetData sheetId="9007"/>
      <sheetData sheetId="9008"/>
      <sheetData sheetId="9009"/>
      <sheetData sheetId="9010"/>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sheetData sheetId="9028"/>
      <sheetData sheetId="9029"/>
      <sheetData sheetId="9030"/>
      <sheetData sheetId="9031"/>
      <sheetData sheetId="9032"/>
      <sheetData sheetId="9033"/>
      <sheetData sheetId="9034"/>
      <sheetData sheetId="9035"/>
      <sheetData sheetId="9036"/>
      <sheetData sheetId="9037">
        <row r="1">
          <cell r="A1" t="str">
            <v>INSTITUTO NACIONAL DE VIAS</v>
          </cell>
        </row>
      </sheetData>
      <sheetData sheetId="9038">
        <row r="7">
          <cell r="A7" t="str">
            <v>NE-CSJM01</v>
          </cell>
        </row>
      </sheetData>
      <sheetData sheetId="9039">
        <row r="1">
          <cell r="B1" t="str">
            <v>CTO-102-2002</v>
          </cell>
        </row>
      </sheetData>
      <sheetData sheetId="9040"/>
      <sheetData sheetId="9041"/>
      <sheetData sheetId="9042"/>
      <sheetData sheetId="9043"/>
      <sheetData sheetId="9044"/>
      <sheetData sheetId="9045"/>
      <sheetData sheetId="9046" refreshError="1"/>
      <sheetData sheetId="9047" refreshError="1"/>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row r="1">
          <cell r="A1" t="str">
            <v>INSTITUTO NACIONAL DE VIAS</v>
          </cell>
        </row>
      </sheetData>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sheetData sheetId="9125"/>
      <sheetData sheetId="9126"/>
      <sheetData sheetId="9127"/>
      <sheetData sheetId="9128"/>
      <sheetData sheetId="9129"/>
      <sheetData sheetId="9130"/>
      <sheetData sheetId="9131"/>
      <sheetData sheetId="9132"/>
      <sheetData sheetId="9133"/>
      <sheetData sheetId="9134"/>
      <sheetData sheetId="9135" refreshError="1"/>
      <sheetData sheetId="9136" refreshError="1"/>
      <sheetData sheetId="9137" refreshError="1"/>
      <sheetData sheetId="9138" refreshError="1"/>
      <sheetData sheetId="9139" refreshError="1"/>
      <sheetData sheetId="9140" refreshError="1"/>
      <sheetData sheetId="914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sheetData sheetId="9151" refreshError="1"/>
      <sheetData sheetId="9152"/>
      <sheetData sheetId="9153"/>
      <sheetData sheetId="9154"/>
      <sheetData sheetId="9155"/>
      <sheetData sheetId="9156"/>
      <sheetData sheetId="9157"/>
      <sheetData sheetId="9158"/>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sheetData sheetId="9308"/>
      <sheetData sheetId="9309"/>
      <sheetData sheetId="9310"/>
      <sheetData sheetId="9311"/>
      <sheetData sheetId="9312"/>
      <sheetData sheetId="9313"/>
      <sheetData sheetId="9314"/>
      <sheetData sheetId="9315" refreshError="1"/>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refreshError="1"/>
      <sheetData sheetId="9363"/>
      <sheetData sheetId="9364"/>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sheetData sheetId="9375"/>
      <sheetData sheetId="9376"/>
      <sheetData sheetId="9377"/>
      <sheetData sheetId="9378"/>
      <sheetData sheetId="9379"/>
      <sheetData sheetId="9380"/>
      <sheetData sheetId="9381"/>
      <sheetData sheetId="9382"/>
      <sheetData sheetId="9383"/>
      <sheetData sheetId="9384" refreshError="1"/>
      <sheetData sheetId="9385"/>
      <sheetData sheetId="9386"/>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refreshError="1"/>
      <sheetData sheetId="9491" refreshError="1"/>
      <sheetData sheetId="9492" refreshError="1"/>
      <sheetData sheetId="9493" refreshError="1"/>
      <sheetData sheetId="9494"/>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sheetData sheetId="9572" refreshError="1"/>
      <sheetData sheetId="9573" refreshError="1"/>
      <sheetData sheetId="9574" refreshError="1"/>
      <sheetData sheetId="9575" refreshError="1"/>
      <sheetData sheetId="9576" refreshError="1"/>
      <sheetData sheetId="9577"/>
      <sheetData sheetId="9578"/>
      <sheetData sheetId="9579"/>
      <sheetData sheetId="9580"/>
      <sheetData sheetId="9581"/>
      <sheetData sheetId="9582"/>
      <sheetData sheetId="9583"/>
      <sheetData sheetId="9584"/>
      <sheetData sheetId="9585"/>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ow r="103">
          <cell r="C103" t="str">
            <v>EXP</v>
          </cell>
        </row>
      </sheetData>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sheetData sheetId="9691"/>
      <sheetData sheetId="9692"/>
      <sheetData sheetId="9693"/>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sheetData sheetId="9769" refreshError="1"/>
      <sheetData sheetId="9770" refreshError="1"/>
      <sheetData sheetId="9771" refreshError="1"/>
      <sheetData sheetId="9772" refreshError="1"/>
      <sheetData sheetId="9773"/>
      <sheetData sheetId="9774">
        <row r="1">
          <cell r="A1" t="str">
            <v>INSTITUTO NACIONAL DE VIAS</v>
          </cell>
        </row>
      </sheetData>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ow r="4">
          <cell r="E4" t="str">
            <v>GUPCO</v>
          </cell>
        </row>
      </sheetData>
      <sheetData sheetId="10037"/>
      <sheetData sheetId="10038"/>
      <sheetData sheetId="10039" refreshError="1"/>
      <sheetData sheetId="10040"/>
      <sheetData sheetId="10041"/>
      <sheetData sheetId="10042"/>
      <sheetData sheetId="10043"/>
      <sheetData sheetId="10044"/>
      <sheetData sheetId="10045"/>
      <sheetData sheetId="10046"/>
      <sheetData sheetId="10047"/>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sheetData sheetId="10059" refreshError="1"/>
      <sheetData sheetId="10060" refreshError="1"/>
      <sheetData sheetId="10061"/>
      <sheetData sheetId="10062" refreshError="1"/>
      <sheetData sheetId="10063"/>
      <sheetData sheetId="10064"/>
      <sheetData sheetId="10065"/>
      <sheetData sheetId="10066"/>
      <sheetData sheetId="10067"/>
      <sheetData sheetId="10068"/>
      <sheetData sheetId="10069" refreshError="1"/>
      <sheetData sheetId="10070"/>
      <sheetData sheetId="10071" refreshError="1"/>
      <sheetData sheetId="10072"/>
      <sheetData sheetId="10073" refreshError="1"/>
      <sheetData sheetId="10074" refreshError="1"/>
      <sheetData sheetId="10075" refreshError="1"/>
      <sheetData sheetId="10076"/>
      <sheetData sheetId="10077"/>
      <sheetData sheetId="10078"/>
      <sheetData sheetId="10079"/>
      <sheetData sheetId="10080"/>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sheetData sheetId="10127"/>
      <sheetData sheetId="10128"/>
      <sheetData sheetId="10129"/>
      <sheetData sheetId="10130"/>
      <sheetData sheetId="10131"/>
      <sheetData sheetId="10132"/>
      <sheetData sheetId="10133"/>
      <sheetData sheetId="10134" refreshError="1"/>
      <sheetData sheetId="10135" refreshError="1"/>
      <sheetData sheetId="10136" refreshError="1"/>
      <sheetData sheetId="10137" refreshError="1"/>
      <sheetData sheetId="10138" refreshError="1"/>
      <sheetData sheetId="10139" refreshError="1"/>
      <sheetData sheetId="10140"/>
      <sheetData sheetId="10141"/>
      <sheetData sheetId="10142"/>
      <sheetData sheetId="10143"/>
      <sheetData sheetId="10144"/>
      <sheetData sheetId="10145"/>
      <sheetData sheetId="10146"/>
      <sheetData sheetId="10147"/>
      <sheetData sheetId="10148"/>
      <sheetData sheetId="10149"/>
      <sheetData sheetId="10150"/>
      <sheetData sheetId="10151" refreshError="1"/>
      <sheetData sheetId="10152" refreshError="1"/>
      <sheetData sheetId="10153" refreshError="1"/>
      <sheetData sheetId="10154" refreshError="1"/>
      <sheetData sheetId="10155" refreshError="1"/>
      <sheetData sheetId="10156"/>
      <sheetData sheetId="10157"/>
      <sheetData sheetId="10158" refreshError="1"/>
      <sheetData sheetId="10159"/>
      <sheetData sheetId="10160">
        <row r="4">
          <cell r="B4">
            <v>39886</v>
          </cell>
        </row>
      </sheetData>
      <sheetData sheetId="10161"/>
      <sheetData sheetId="10162"/>
      <sheetData sheetId="10163"/>
      <sheetData sheetId="10164"/>
      <sheetData sheetId="10165"/>
      <sheetData sheetId="10166"/>
      <sheetData sheetId="10167">
        <row r="4">
          <cell r="B4">
            <v>39886</v>
          </cell>
        </row>
      </sheetData>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refreshError="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refreshError="1"/>
      <sheetData sheetId="10212"/>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sheetData sheetId="10283"/>
      <sheetData sheetId="10284"/>
      <sheetData sheetId="10285">
        <row r="4">
          <cell r="E4" t="str">
            <v>GUPCO</v>
          </cell>
        </row>
      </sheetData>
      <sheetData sheetId="10286"/>
      <sheetData sheetId="10287"/>
      <sheetData sheetId="10288"/>
      <sheetData sheetId="10289"/>
      <sheetData sheetId="10290"/>
      <sheetData sheetId="10291" refreshError="1"/>
      <sheetData sheetId="10292"/>
      <sheetData sheetId="10293" refreshError="1"/>
      <sheetData sheetId="10294"/>
      <sheetData sheetId="10295" refreshError="1"/>
      <sheetData sheetId="10296" refreshError="1"/>
      <sheetData sheetId="10297" refreshError="1"/>
      <sheetData sheetId="10298" refreshError="1"/>
      <sheetData sheetId="10299"/>
      <sheetData sheetId="10300"/>
      <sheetData sheetId="10301"/>
      <sheetData sheetId="10302"/>
      <sheetData sheetId="10303"/>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sheetData sheetId="10312"/>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refreshError="1"/>
      <sheetData sheetId="10367"/>
      <sheetData sheetId="10368" refreshError="1"/>
      <sheetData sheetId="10369"/>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sheetData sheetId="10385"/>
      <sheetData sheetId="10386"/>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sheetData sheetId="10397"/>
      <sheetData sheetId="10398"/>
      <sheetData sheetId="10399"/>
      <sheetData sheetId="10400"/>
      <sheetData sheetId="10401"/>
      <sheetData sheetId="10402"/>
      <sheetData sheetId="10403"/>
      <sheetData sheetId="10404"/>
      <sheetData sheetId="10405"/>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sheetData sheetId="10441"/>
      <sheetData sheetId="10442">
        <row r="6">
          <cell r="AB6">
            <v>40179</v>
          </cell>
        </row>
      </sheetData>
      <sheetData sheetId="10443"/>
      <sheetData sheetId="10444"/>
      <sheetData sheetId="10445"/>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sheetData sheetId="10509"/>
      <sheetData sheetId="10510"/>
      <sheetData sheetId="10511" refreshError="1"/>
      <sheetData sheetId="10512" refreshError="1"/>
      <sheetData sheetId="10513" refreshError="1"/>
      <sheetData sheetId="10514" refreshError="1"/>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sheetData sheetId="10579" refreshError="1"/>
      <sheetData sheetId="10580"/>
      <sheetData sheetId="10581" refreshError="1"/>
      <sheetData sheetId="10582" refreshError="1"/>
      <sheetData sheetId="10583" refreshError="1"/>
      <sheetData sheetId="10584" refreshError="1"/>
      <sheetData sheetId="10585" refreshError="1"/>
      <sheetData sheetId="10586"/>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sheetData sheetId="10596">
        <row r="147">
          <cell r="B147" t="str">
            <v>SUB TOTAL OBRAS DE  INSTALACIONES ELÉCTRICAS DE LAS ESTACIONES (Urbanismo)</v>
          </cell>
        </row>
      </sheetData>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sheetData sheetId="10852"/>
      <sheetData sheetId="10853"/>
      <sheetData sheetId="10854"/>
      <sheetData sheetId="10855"/>
      <sheetData sheetId="10856"/>
      <sheetData sheetId="10857"/>
      <sheetData sheetId="10858"/>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refreshError="1"/>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refreshError="1"/>
      <sheetData sheetId="11000" refreshError="1"/>
      <sheetData sheetId="11001"/>
      <sheetData sheetId="11002"/>
      <sheetData sheetId="11003"/>
      <sheetData sheetId="11004"/>
      <sheetData sheetId="11005"/>
      <sheetData sheetId="11006"/>
      <sheetData sheetId="11007"/>
      <sheetData sheetId="11008"/>
      <sheetData sheetId="11009"/>
      <sheetData sheetId="11010"/>
      <sheetData sheetId="11011">
        <row r="12">
          <cell r="A12" t="str">
            <v>COSTOS DE TRANSPORTE</v>
          </cell>
        </row>
      </sheetData>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sheetData sheetId="11268"/>
      <sheetData sheetId="11269"/>
      <sheetData sheetId="11270"/>
      <sheetData sheetId="11271"/>
      <sheetData sheetId="11272"/>
      <sheetData sheetId="11273"/>
      <sheetData sheetId="11274"/>
      <sheetData sheetId="11275"/>
      <sheetData sheetId="11276"/>
      <sheetData sheetId="11277"/>
      <sheetData sheetId="11278"/>
      <sheetData sheetId="11279"/>
      <sheetData sheetId="11280"/>
      <sheetData sheetId="11281"/>
      <sheetData sheetId="11282"/>
      <sheetData sheetId="11283"/>
      <sheetData sheetId="11284"/>
      <sheetData sheetId="11285"/>
      <sheetData sheetId="11286"/>
      <sheetData sheetId="11287"/>
      <sheetData sheetId="11288"/>
      <sheetData sheetId="11289"/>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sheetData sheetId="11302" refreshError="1"/>
      <sheetData sheetId="11303"/>
      <sheetData sheetId="11304" refreshError="1"/>
      <sheetData sheetId="11305" refreshError="1"/>
      <sheetData sheetId="11306">
        <row r="1">
          <cell r="B1" t="str">
            <v>CTO-102-2002</v>
          </cell>
        </row>
      </sheetData>
      <sheetData sheetId="11307"/>
      <sheetData sheetId="11308">
        <row r="6">
          <cell r="A6" t="str">
            <v>CONTRATISTA:</v>
          </cell>
        </row>
      </sheetData>
      <sheetData sheetId="11309" refreshError="1"/>
      <sheetData sheetId="11310" refreshError="1"/>
      <sheetData sheetId="11311" refreshError="1"/>
      <sheetData sheetId="11312"/>
      <sheetData sheetId="11313"/>
      <sheetData sheetId="11314"/>
      <sheetData sheetId="11315"/>
      <sheetData sheetId="11316"/>
      <sheetData sheetId="11317"/>
      <sheetData sheetId="11318"/>
      <sheetData sheetId="11319"/>
      <sheetData sheetId="11320" refreshError="1"/>
      <sheetData sheetId="11321"/>
      <sheetData sheetId="11322"/>
      <sheetData sheetId="11323"/>
      <sheetData sheetId="11324" refreshError="1"/>
      <sheetData sheetId="11325" refreshError="1"/>
      <sheetData sheetId="11326" refreshError="1"/>
      <sheetData sheetId="11327" refreshError="1"/>
      <sheetData sheetId="11328" refreshError="1"/>
      <sheetData sheetId="11329" refreshError="1"/>
      <sheetData sheetId="11330" refreshError="1"/>
      <sheetData sheetId="11331" refreshError="1"/>
      <sheetData sheetId="11332"/>
      <sheetData sheetId="11333" refreshError="1"/>
      <sheetData sheetId="11334" refreshError="1"/>
      <sheetData sheetId="11335" refreshError="1"/>
      <sheetData sheetId="11336" refreshError="1"/>
      <sheetData sheetId="11337" refreshError="1"/>
      <sheetData sheetId="11338" refreshError="1"/>
      <sheetData sheetId="11339" refreshError="1"/>
      <sheetData sheetId="11340" refreshError="1"/>
      <sheetData sheetId="11341" refreshError="1"/>
      <sheetData sheetId="11342" refreshError="1"/>
      <sheetData sheetId="11343" refreshError="1"/>
      <sheetData sheetId="11344" refreshError="1"/>
      <sheetData sheetId="11345" refreshError="1"/>
      <sheetData sheetId="11346" refreshError="1"/>
      <sheetData sheetId="11347" refreshError="1"/>
      <sheetData sheetId="11348" refreshError="1"/>
      <sheetData sheetId="11349" refreshError="1"/>
      <sheetData sheetId="11350" refreshError="1"/>
      <sheetData sheetId="11351" refreshError="1"/>
      <sheetData sheetId="11352" refreshError="1"/>
      <sheetData sheetId="11353" refreshError="1"/>
      <sheetData sheetId="11354" refreshError="1"/>
      <sheetData sheetId="11355" refreshError="1"/>
      <sheetData sheetId="11356" refreshError="1"/>
      <sheetData sheetId="11357" refreshError="1"/>
      <sheetData sheetId="11358" refreshError="1"/>
      <sheetData sheetId="11359" refreshError="1"/>
      <sheetData sheetId="11360" refreshError="1"/>
      <sheetData sheetId="11361" refreshError="1"/>
      <sheetData sheetId="11362" refreshError="1"/>
      <sheetData sheetId="11363" refreshError="1"/>
      <sheetData sheetId="11364" refreshError="1"/>
      <sheetData sheetId="11365" refreshError="1"/>
      <sheetData sheetId="11366" refreshError="1"/>
      <sheetData sheetId="11367" refreshError="1"/>
      <sheetData sheetId="11368" refreshError="1"/>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SEGUIM Y REPROG MES 1 (2)"/>
      <sheetName val="#REF"/>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refreshError="1"/>
      <sheetData sheetId="89" refreshError="1"/>
      <sheetData sheetId="90"/>
      <sheetData sheetId="91" refreshError="1"/>
      <sheetData sheetId="92" refreshError="1"/>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OCTUBRE"/>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PU (2)"/>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F6">
            <v>0</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 val="OBRAS%20PUENTE%20ARMADA2.xl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 DE 1995 - 1996.xls]"/>
      <sheetName val="Res-Accide-10"/>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 val="aCCIDENTES%20DE%2019"/>
    </sheetNames>
    <definedNames>
      <definedName name="absc"/>
    </definedNames>
    <sheetDataSet>
      <sheetData sheetId="0"/>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D4">
            <v>0</v>
          </cell>
          <cell r="E4">
            <v>2004</v>
          </cell>
        </row>
        <row r="5">
          <cell r="B5" t="str">
            <v>COL$</v>
          </cell>
          <cell r="C5" t="str">
            <v>%</v>
          </cell>
          <cell r="D5">
            <v>0</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E6">
            <v>0</v>
          </cell>
          <cell r="F6">
            <v>0</v>
          </cell>
          <cell r="G6">
            <v>0</v>
          </cell>
          <cell r="H6">
            <v>0</v>
          </cell>
          <cell r="I6">
            <v>0</v>
          </cell>
          <cell r="J6">
            <v>0</v>
          </cell>
          <cell r="K6">
            <v>0</v>
          </cell>
          <cell r="L6">
            <v>0</v>
          </cell>
          <cell r="M6">
            <v>0</v>
          </cell>
          <cell r="N6">
            <v>0</v>
          </cell>
          <cell r="O6">
            <v>0</v>
          </cell>
          <cell r="P6">
            <v>370000000</v>
          </cell>
        </row>
        <row r="7">
          <cell r="A7" t="str">
            <v>inge2</v>
          </cell>
          <cell r="B7">
            <v>0</v>
          </cell>
          <cell r="C7">
            <v>0</v>
          </cell>
          <cell r="D7" t="str">
            <v>E</v>
          </cell>
        </row>
        <row r="8">
          <cell r="A8" t="str">
            <v>DETALLADA</v>
          </cell>
          <cell r="B8">
            <v>370000000</v>
          </cell>
          <cell r="C8">
            <v>1</v>
          </cell>
          <cell r="D8" t="str">
            <v>P</v>
          </cell>
          <cell r="E8">
            <v>0</v>
          </cell>
          <cell r="F8">
            <v>0</v>
          </cell>
          <cell r="G8">
            <v>0</v>
          </cell>
          <cell r="H8">
            <v>0</v>
          </cell>
          <cell r="I8">
            <v>0</v>
          </cell>
          <cell r="J8">
            <v>0</v>
          </cell>
          <cell r="K8">
            <v>0</v>
          </cell>
          <cell r="L8">
            <v>0</v>
          </cell>
          <cell r="M8">
            <v>0</v>
          </cell>
          <cell r="N8">
            <v>0</v>
          </cell>
          <cell r="O8">
            <v>0</v>
          </cell>
          <cell r="P8">
            <v>370000000</v>
          </cell>
        </row>
        <row r="9">
          <cell r="A9" t="str">
            <v>deta2</v>
          </cell>
          <cell r="B9">
            <v>0</v>
          </cell>
          <cell r="C9">
            <v>0</v>
          </cell>
          <cell r="D9" t="str">
            <v>E</v>
          </cell>
        </row>
        <row r="10">
          <cell r="A10" t="str">
            <v>TOTALES</v>
          </cell>
          <cell r="B10">
            <v>370000000</v>
          </cell>
          <cell r="C10">
            <v>1</v>
          </cell>
          <cell r="D10" t="str">
            <v>P</v>
          </cell>
          <cell r="E10">
            <v>0</v>
          </cell>
          <cell r="F10">
            <v>0</v>
          </cell>
          <cell r="G10">
            <v>0</v>
          </cell>
          <cell r="H10">
            <v>0</v>
          </cell>
          <cell r="I10">
            <v>0</v>
          </cell>
          <cell r="J10">
            <v>0</v>
          </cell>
          <cell r="K10">
            <v>0</v>
          </cell>
          <cell r="L10">
            <v>0</v>
          </cell>
          <cell r="M10">
            <v>0</v>
          </cell>
          <cell r="N10">
            <v>0</v>
          </cell>
          <cell r="O10">
            <v>0</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D17">
            <v>0</v>
          </cell>
          <cell r="E17">
            <v>2004</v>
          </cell>
        </row>
        <row r="18">
          <cell r="B18" t="str">
            <v>COL$</v>
          </cell>
          <cell r="C18" t="str">
            <v>%</v>
          </cell>
          <cell r="D18">
            <v>0</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E19">
            <v>0</v>
          </cell>
          <cell r="F19">
            <v>0</v>
          </cell>
          <cell r="G19">
            <v>0</v>
          </cell>
          <cell r="H19">
            <v>6000000</v>
          </cell>
          <cell r="I19">
            <v>0</v>
          </cell>
          <cell r="J19">
            <v>0</v>
          </cell>
          <cell r="K19">
            <v>6500000</v>
          </cell>
        </row>
        <row r="20">
          <cell r="A20" t="str">
            <v>comp2</v>
          </cell>
          <cell r="B20">
            <v>0</v>
          </cell>
          <cell r="C20">
            <v>0</v>
          </cell>
          <cell r="D20" t="str">
            <v>E</v>
          </cell>
          <cell r="E20">
            <v>0</v>
          </cell>
          <cell r="F20">
            <v>0</v>
          </cell>
          <cell r="G20">
            <v>0</v>
          </cell>
          <cell r="H20">
            <v>6000000</v>
          </cell>
          <cell r="I20">
            <v>0</v>
          </cell>
          <cell r="J20">
            <v>0</v>
          </cell>
          <cell r="K20">
            <v>6500000</v>
          </cell>
        </row>
        <row r="21">
          <cell r="A21" t="str">
            <v>NACIONALES</v>
          </cell>
          <cell r="B21">
            <v>12500000</v>
          </cell>
          <cell r="C21">
            <v>0.11597733937767626</v>
          </cell>
          <cell r="D21" t="str">
            <v>P</v>
          </cell>
          <cell r="E21">
            <v>0</v>
          </cell>
          <cell r="F21">
            <v>0</v>
          </cell>
          <cell r="G21">
            <v>0</v>
          </cell>
          <cell r="H21">
            <v>6000000</v>
          </cell>
          <cell r="I21">
            <v>0</v>
          </cell>
          <cell r="J21">
            <v>0</v>
          </cell>
          <cell r="K21">
            <v>6500000</v>
          </cell>
        </row>
        <row r="22">
          <cell r="A22" t="str">
            <v>naci2</v>
          </cell>
          <cell r="B22">
            <v>0</v>
          </cell>
          <cell r="C22">
            <v>0</v>
          </cell>
          <cell r="D22" t="str">
            <v>E</v>
          </cell>
          <cell r="E22">
            <v>0</v>
          </cell>
          <cell r="F22">
            <v>0</v>
          </cell>
          <cell r="G22">
            <v>0</v>
          </cell>
          <cell r="H22">
            <v>6000000</v>
          </cell>
          <cell r="I22">
            <v>0</v>
          </cell>
          <cell r="J22">
            <v>0</v>
          </cell>
          <cell r="K22">
            <v>6500000</v>
          </cell>
        </row>
        <row r="23">
          <cell r="A23" t="str">
            <v>CONSTRUCCIÓN</v>
          </cell>
          <cell r="B23">
            <v>80513312.469999999</v>
          </cell>
          <cell r="C23">
            <v>0.7470175811803268</v>
          </cell>
          <cell r="D23" t="str">
            <v>P</v>
          </cell>
          <cell r="E23">
            <v>0</v>
          </cell>
          <cell r="F23">
            <v>0</v>
          </cell>
          <cell r="G23">
            <v>22058400.659999996</v>
          </cell>
          <cell r="H23">
            <v>36764001.43</v>
          </cell>
          <cell r="I23">
            <v>14440238.379999999</v>
          </cell>
          <cell r="J23">
            <v>0</v>
          </cell>
          <cell r="K23">
            <v>0</v>
          </cell>
          <cell r="L23">
            <v>0</v>
          </cell>
          <cell r="M23">
            <v>7250671.9999999991</v>
          </cell>
        </row>
        <row r="24">
          <cell r="A24" t="str">
            <v>const2</v>
          </cell>
          <cell r="B24">
            <v>0</v>
          </cell>
          <cell r="C24">
            <v>0</v>
          </cell>
          <cell r="D24" t="str">
            <v>E</v>
          </cell>
          <cell r="E24">
            <v>0</v>
          </cell>
          <cell r="F24">
            <v>0</v>
          </cell>
          <cell r="G24">
            <v>22058400.659999996</v>
          </cell>
          <cell r="H24">
            <v>36764001.43</v>
          </cell>
          <cell r="I24">
            <v>14440238.379999999</v>
          </cell>
        </row>
        <row r="25">
          <cell r="A25" t="str">
            <v>CIVIL</v>
          </cell>
          <cell r="B25">
            <v>10000000</v>
          </cell>
          <cell r="C25">
            <v>9.2781871502141011E-2</v>
          </cell>
          <cell r="D25" t="str">
            <v>P</v>
          </cell>
          <cell r="E25">
            <v>0</v>
          </cell>
          <cell r="F25">
            <v>0</v>
          </cell>
          <cell r="G25">
            <v>2739720.9210860827</v>
          </cell>
          <cell r="H25">
            <v>4566201.5761304814</v>
          </cell>
          <cell r="I25">
            <v>1793521.8334707771</v>
          </cell>
          <cell r="J25">
            <v>0</v>
          </cell>
          <cell r="K25">
            <v>0</v>
          </cell>
          <cell r="L25">
            <v>0</v>
          </cell>
          <cell r="M25">
            <v>900555.66931265767</v>
          </cell>
        </row>
        <row r="26">
          <cell r="A26" t="str">
            <v>civi2</v>
          </cell>
          <cell r="B26">
            <v>0</v>
          </cell>
          <cell r="C26">
            <v>0</v>
          </cell>
          <cell r="D26" t="str">
            <v>E</v>
          </cell>
          <cell r="E26">
            <v>0</v>
          </cell>
          <cell r="F26">
            <v>0</v>
          </cell>
          <cell r="G26">
            <v>2739720.9210860827</v>
          </cell>
          <cell r="H26">
            <v>4566201.5761304814</v>
          </cell>
          <cell r="I26">
            <v>1793521.8334707771</v>
          </cell>
        </row>
        <row r="27">
          <cell r="A27" t="str">
            <v>ELÉCTRICA</v>
          </cell>
          <cell r="B27">
            <v>10000000</v>
          </cell>
          <cell r="C27">
            <v>9.2781871502141011E-2</v>
          </cell>
          <cell r="D27" t="str">
            <v>P</v>
          </cell>
          <cell r="E27">
            <v>0</v>
          </cell>
          <cell r="F27">
            <v>0</v>
          </cell>
          <cell r="G27">
            <v>2739720.9210860827</v>
          </cell>
          <cell r="H27">
            <v>4566201.5761304814</v>
          </cell>
          <cell r="I27">
            <v>1793521.8334707771</v>
          </cell>
          <cell r="J27">
            <v>0</v>
          </cell>
          <cell r="K27">
            <v>0</v>
          </cell>
          <cell r="L27">
            <v>0</v>
          </cell>
          <cell r="M27">
            <v>900555.66931265767</v>
          </cell>
        </row>
        <row r="28">
          <cell r="A28" t="str">
            <v>eléc2</v>
          </cell>
          <cell r="B28">
            <v>0</v>
          </cell>
          <cell r="C28">
            <v>0</v>
          </cell>
          <cell r="D28" t="str">
            <v>E</v>
          </cell>
          <cell r="E28">
            <v>0</v>
          </cell>
          <cell r="F28">
            <v>0</v>
          </cell>
          <cell r="G28">
            <v>2739720.9210860827</v>
          </cell>
          <cell r="H28">
            <v>4566201.5761304814</v>
          </cell>
          <cell r="I28">
            <v>1793521.8334707771</v>
          </cell>
        </row>
        <row r="29">
          <cell r="A29" t="str">
            <v>MECÁNICA</v>
          </cell>
          <cell r="B29">
            <v>50000000</v>
          </cell>
          <cell r="C29">
            <v>0.46390935751070506</v>
          </cell>
          <cell r="D29" t="str">
            <v>P</v>
          </cell>
          <cell r="E29">
            <v>0</v>
          </cell>
          <cell r="F29">
            <v>0</v>
          </cell>
          <cell r="G29">
            <v>13698604.605430413</v>
          </cell>
          <cell r="H29">
            <v>22831007.880652409</v>
          </cell>
          <cell r="I29">
            <v>8967609.1673538852</v>
          </cell>
          <cell r="J29">
            <v>0</v>
          </cell>
          <cell r="K29">
            <v>0</v>
          </cell>
          <cell r="L29">
            <v>0</v>
          </cell>
          <cell r="M29">
            <v>4502778.346563288</v>
          </cell>
        </row>
        <row r="30">
          <cell r="A30" t="str">
            <v>mecá2</v>
          </cell>
          <cell r="B30">
            <v>0</v>
          </cell>
          <cell r="C30">
            <v>0</v>
          </cell>
          <cell r="D30" t="str">
            <v>E</v>
          </cell>
          <cell r="E30">
            <v>0</v>
          </cell>
          <cell r="F30">
            <v>0</v>
          </cell>
          <cell r="G30">
            <v>13698604.605430413</v>
          </cell>
          <cell r="H30">
            <v>22831007.880652409</v>
          </cell>
          <cell r="I30">
            <v>8967609.1673538852</v>
          </cell>
        </row>
        <row r="31">
          <cell r="A31" t="str">
            <v>INSTRUMENTACIÓN</v>
          </cell>
          <cell r="B31">
            <v>10513312.469999999</v>
          </cell>
          <cell r="C31">
            <v>9.7544480665339661E-2</v>
          </cell>
          <cell r="D31" t="str">
            <v>P</v>
          </cell>
          <cell r="E31">
            <v>0</v>
          </cell>
          <cell r="F31">
            <v>0</v>
          </cell>
          <cell r="G31">
            <v>2880354.2123974198</v>
          </cell>
          <cell r="H31">
            <v>4800590.397086625</v>
          </cell>
          <cell r="I31">
            <v>1885585.5457045583</v>
          </cell>
          <cell r="J31">
            <v>0</v>
          </cell>
          <cell r="K31">
            <v>0</v>
          </cell>
          <cell r="L31">
            <v>0</v>
          </cell>
          <cell r="M31">
            <v>946782.31481139583</v>
          </cell>
        </row>
        <row r="32">
          <cell r="A32" t="str">
            <v>inst2</v>
          </cell>
          <cell r="B32">
            <v>0</v>
          </cell>
          <cell r="C32">
            <v>0</v>
          </cell>
          <cell r="D32" t="str">
            <v>E</v>
          </cell>
          <cell r="E32">
            <v>0</v>
          </cell>
          <cell r="F32">
            <v>0</v>
          </cell>
          <cell r="G32">
            <v>2880354.2123974198</v>
          </cell>
          <cell r="H32">
            <v>4800590.397086625</v>
          </cell>
          <cell r="I32">
            <v>1885585.5457045583</v>
          </cell>
        </row>
        <row r="33">
          <cell r="A33" t="str">
            <v>CIERRE</v>
          </cell>
          <cell r="B33">
            <v>14766363</v>
          </cell>
          <cell r="C33">
            <v>0.13700507944199694</v>
          </cell>
          <cell r="D33" t="str">
            <v>P</v>
          </cell>
          <cell r="E33">
            <v>0</v>
          </cell>
          <cell r="F33">
            <v>0</v>
          </cell>
          <cell r="G33">
            <v>0</v>
          </cell>
          <cell r="H33">
            <v>0</v>
          </cell>
          <cell r="I33">
            <v>0</v>
          </cell>
          <cell r="J33">
            <v>0</v>
          </cell>
          <cell r="K33">
            <v>0</v>
          </cell>
          <cell r="L33">
            <v>0</v>
          </cell>
          <cell r="M33">
            <v>14766363</v>
          </cell>
        </row>
        <row r="34">
          <cell r="A34" t="str">
            <v>cierr2</v>
          </cell>
          <cell r="B34">
            <v>0</v>
          </cell>
          <cell r="C34">
            <v>0</v>
          </cell>
          <cell r="D34" t="str">
            <v>E</v>
          </cell>
        </row>
        <row r="35">
          <cell r="A35" t="str">
            <v>TOTALES</v>
          </cell>
          <cell r="B35">
            <v>107779675.47</v>
          </cell>
          <cell r="C35">
            <v>1</v>
          </cell>
          <cell r="D35" t="str">
            <v>P</v>
          </cell>
          <cell r="E35">
            <v>0</v>
          </cell>
          <cell r="F35">
            <v>0</v>
          </cell>
          <cell r="G35">
            <v>22058400.659999996</v>
          </cell>
          <cell r="H35">
            <v>36764001.43</v>
          </cell>
          <cell r="I35">
            <v>14440238.379999999</v>
          </cell>
          <cell r="J35">
            <v>0</v>
          </cell>
          <cell r="K35">
            <v>0</v>
          </cell>
          <cell r="L35">
            <v>0</v>
          </cell>
          <cell r="M35">
            <v>22017035</v>
          </cell>
        </row>
        <row r="36">
          <cell r="A36" t="str">
            <v>tota2</v>
          </cell>
          <cell r="B36">
            <v>0</v>
          </cell>
          <cell r="C36">
            <v>0</v>
          </cell>
          <cell r="D36" t="str">
            <v>E</v>
          </cell>
          <cell r="E36">
            <v>0</v>
          </cell>
          <cell r="F36">
            <v>0</v>
          </cell>
          <cell r="G36">
            <v>22058400.659999996</v>
          </cell>
          <cell r="H36">
            <v>36764001.43</v>
          </cell>
          <cell r="I36">
            <v>14440238.379999999</v>
          </cell>
        </row>
        <row r="37">
          <cell r="A37" t="str">
            <v>Estimado 2004</v>
          </cell>
          <cell r="B37">
            <v>126000000</v>
          </cell>
          <cell r="C37">
            <v>0</v>
          </cell>
          <cell r="D37">
            <v>0</v>
          </cell>
          <cell r="E37">
            <v>0</v>
          </cell>
          <cell r="F37">
            <v>0</v>
          </cell>
          <cell r="G37">
            <v>22058400.66</v>
          </cell>
          <cell r="H37">
            <v>36764001.43</v>
          </cell>
          <cell r="I37">
            <v>14440238.379999999</v>
          </cell>
          <cell r="J37">
            <v>0</v>
          </cell>
          <cell r="K37">
            <v>0</v>
          </cell>
          <cell r="L37">
            <v>0</v>
          </cell>
          <cell r="M37">
            <v>14766363</v>
          </cell>
        </row>
        <row r="38">
          <cell r="B38">
            <v>95279675.469999999</v>
          </cell>
          <cell r="C38">
            <v>0</v>
          </cell>
          <cell r="D38">
            <v>0</v>
          </cell>
          <cell r="E38">
            <v>0</v>
          </cell>
          <cell r="F38">
            <v>0</v>
          </cell>
          <cell r="G38">
            <v>0</v>
          </cell>
          <cell r="H38">
            <v>0</v>
          </cell>
          <cell r="I38">
            <v>0</v>
          </cell>
          <cell r="J38">
            <v>0</v>
          </cell>
          <cell r="K38">
            <v>0</v>
          </cell>
          <cell r="L38">
            <v>0</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D42">
            <v>0</v>
          </cell>
          <cell r="E42">
            <v>2004</v>
          </cell>
        </row>
        <row r="43">
          <cell r="B43" t="str">
            <v>COL$</v>
          </cell>
          <cell r="C43" t="str">
            <v>%</v>
          </cell>
          <cell r="D43">
            <v>0</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E44">
            <v>0</v>
          </cell>
          <cell r="F44">
            <v>0</v>
          </cell>
          <cell r="G44">
            <v>0</v>
          </cell>
          <cell r="H44">
            <v>0</v>
          </cell>
          <cell r="I44">
            <v>0</v>
          </cell>
          <cell r="J44">
            <v>0</v>
          </cell>
          <cell r="K44">
            <v>0</v>
          </cell>
          <cell r="L44">
            <v>0</v>
          </cell>
          <cell r="M44">
            <v>0</v>
          </cell>
          <cell r="N44">
            <v>0</v>
          </cell>
          <cell r="O44">
            <v>0</v>
          </cell>
          <cell r="P44">
            <v>112000000</v>
          </cell>
        </row>
        <row r="45">
          <cell r="A45" t="str">
            <v>const2</v>
          </cell>
          <cell r="B45">
            <v>0</v>
          </cell>
          <cell r="C45">
            <v>0</v>
          </cell>
          <cell r="D45" t="str">
            <v>E</v>
          </cell>
        </row>
        <row r="46">
          <cell r="A46" t="str">
            <v>CIVIL</v>
          </cell>
          <cell r="B46">
            <v>28000000</v>
          </cell>
          <cell r="C46">
            <v>0.25</v>
          </cell>
          <cell r="D46" t="str">
            <v>P</v>
          </cell>
          <cell r="E46">
            <v>0</v>
          </cell>
          <cell r="F46">
            <v>0</v>
          </cell>
          <cell r="G46">
            <v>0</v>
          </cell>
          <cell r="H46">
            <v>0</v>
          </cell>
          <cell r="I46">
            <v>0</v>
          </cell>
          <cell r="J46">
            <v>0</v>
          </cell>
          <cell r="K46">
            <v>0</v>
          </cell>
          <cell r="L46">
            <v>0</v>
          </cell>
          <cell r="M46">
            <v>0</v>
          </cell>
          <cell r="N46">
            <v>0</v>
          </cell>
          <cell r="O46">
            <v>0</v>
          </cell>
          <cell r="P46">
            <v>28000000</v>
          </cell>
        </row>
        <row r="47">
          <cell r="A47" t="str">
            <v>civi2</v>
          </cell>
          <cell r="B47">
            <v>0</v>
          </cell>
          <cell r="C47">
            <v>0</v>
          </cell>
          <cell r="D47" t="str">
            <v>E</v>
          </cell>
        </row>
        <row r="48">
          <cell r="A48" t="str">
            <v>ELÉCTRICA</v>
          </cell>
          <cell r="B48">
            <v>28000000</v>
          </cell>
          <cell r="C48">
            <v>0.25</v>
          </cell>
          <cell r="D48" t="str">
            <v>P</v>
          </cell>
          <cell r="E48">
            <v>0</v>
          </cell>
          <cell r="F48">
            <v>0</v>
          </cell>
          <cell r="G48">
            <v>0</v>
          </cell>
          <cell r="H48">
            <v>0</v>
          </cell>
          <cell r="I48">
            <v>0</v>
          </cell>
          <cell r="J48">
            <v>0</v>
          </cell>
          <cell r="K48">
            <v>0</v>
          </cell>
          <cell r="L48">
            <v>0</v>
          </cell>
          <cell r="M48">
            <v>0</v>
          </cell>
          <cell r="N48">
            <v>0</v>
          </cell>
          <cell r="O48">
            <v>0</v>
          </cell>
          <cell r="P48">
            <v>28000000</v>
          </cell>
        </row>
        <row r="49">
          <cell r="A49" t="str">
            <v>eléc2</v>
          </cell>
          <cell r="B49">
            <v>0</v>
          </cell>
          <cell r="C49">
            <v>0</v>
          </cell>
          <cell r="D49" t="str">
            <v>E</v>
          </cell>
        </row>
        <row r="50">
          <cell r="A50" t="str">
            <v>MECÁNICA</v>
          </cell>
          <cell r="B50">
            <v>28000000</v>
          </cell>
          <cell r="C50">
            <v>0.25</v>
          </cell>
          <cell r="D50" t="str">
            <v>P</v>
          </cell>
          <cell r="E50">
            <v>0</v>
          </cell>
          <cell r="F50">
            <v>0</v>
          </cell>
          <cell r="G50">
            <v>0</v>
          </cell>
          <cell r="H50">
            <v>0</v>
          </cell>
          <cell r="I50">
            <v>0</v>
          </cell>
          <cell r="J50">
            <v>0</v>
          </cell>
          <cell r="K50">
            <v>0</v>
          </cell>
          <cell r="L50">
            <v>0</v>
          </cell>
          <cell r="M50">
            <v>0</v>
          </cell>
          <cell r="N50">
            <v>0</v>
          </cell>
          <cell r="O50">
            <v>0</v>
          </cell>
          <cell r="P50">
            <v>28000000</v>
          </cell>
        </row>
        <row r="51">
          <cell r="A51" t="str">
            <v>mecá2</v>
          </cell>
          <cell r="B51">
            <v>0</v>
          </cell>
          <cell r="C51">
            <v>0</v>
          </cell>
          <cell r="D51" t="str">
            <v>E</v>
          </cell>
        </row>
        <row r="52">
          <cell r="A52" t="str">
            <v>INSTRUMENTACIÓN</v>
          </cell>
          <cell r="B52">
            <v>28000000</v>
          </cell>
          <cell r="C52">
            <v>0.25</v>
          </cell>
          <cell r="D52" t="str">
            <v>P</v>
          </cell>
          <cell r="E52">
            <v>0</v>
          </cell>
          <cell r="F52">
            <v>0</v>
          </cell>
          <cell r="G52">
            <v>0</v>
          </cell>
          <cell r="H52">
            <v>0</v>
          </cell>
          <cell r="I52">
            <v>0</v>
          </cell>
          <cell r="J52">
            <v>0</v>
          </cell>
          <cell r="K52">
            <v>0</v>
          </cell>
          <cell r="L52">
            <v>0</v>
          </cell>
          <cell r="M52">
            <v>0</v>
          </cell>
          <cell r="N52">
            <v>0</v>
          </cell>
          <cell r="O52">
            <v>0</v>
          </cell>
          <cell r="P52">
            <v>28000000</v>
          </cell>
        </row>
        <row r="53">
          <cell r="A53" t="str">
            <v>inst2</v>
          </cell>
          <cell r="B53">
            <v>0</v>
          </cell>
          <cell r="C53">
            <v>0</v>
          </cell>
          <cell r="D53" t="str">
            <v>E</v>
          </cell>
        </row>
        <row r="54">
          <cell r="A54" t="str">
            <v>TOTALES</v>
          </cell>
          <cell r="B54">
            <v>112000000</v>
          </cell>
          <cell r="C54">
            <v>1</v>
          </cell>
          <cell r="D54" t="str">
            <v>P</v>
          </cell>
          <cell r="E54">
            <v>0</v>
          </cell>
          <cell r="F54">
            <v>0</v>
          </cell>
          <cell r="G54">
            <v>0</v>
          </cell>
          <cell r="H54">
            <v>0</v>
          </cell>
          <cell r="I54">
            <v>0</v>
          </cell>
          <cell r="J54">
            <v>0</v>
          </cell>
          <cell r="K54">
            <v>0</v>
          </cell>
          <cell r="L54">
            <v>0</v>
          </cell>
          <cell r="M54">
            <v>0</v>
          </cell>
          <cell r="N54">
            <v>0</v>
          </cell>
          <cell r="O54">
            <v>0</v>
          </cell>
          <cell r="P54">
            <v>112000000</v>
          </cell>
        </row>
        <row r="55">
          <cell r="A55" t="str">
            <v>tota2</v>
          </cell>
          <cell r="B55">
            <v>0</v>
          </cell>
          <cell r="C55">
            <v>0</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C59">
            <v>0</v>
          </cell>
          <cell r="D59">
            <v>0</v>
          </cell>
          <cell r="E59">
            <v>0</v>
          </cell>
          <cell r="F59">
            <v>0</v>
          </cell>
          <cell r="G59">
            <v>0</v>
          </cell>
          <cell r="H59" t="str">
            <v>Instrumentos y controles S.A.</v>
          </cell>
        </row>
        <row r="60">
          <cell r="A60" t="str">
            <v>INSTRUCCIÓN</v>
          </cell>
        </row>
        <row r="61">
          <cell r="A61" t="str">
            <v>DESCRIPCION</v>
          </cell>
          <cell r="B61" t="str">
            <v xml:space="preserve">VALOR </v>
          </cell>
          <cell r="C61" t="str">
            <v>PESO</v>
          </cell>
          <cell r="D61">
            <v>0</v>
          </cell>
          <cell r="E61">
            <v>2004</v>
          </cell>
        </row>
        <row r="62">
          <cell r="B62" t="str">
            <v>COL$</v>
          </cell>
          <cell r="C62" t="str">
            <v>%</v>
          </cell>
          <cell r="D62">
            <v>0</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E63">
            <v>0</v>
          </cell>
          <cell r="F63">
            <v>0</v>
          </cell>
          <cell r="G63">
            <v>0</v>
          </cell>
          <cell r="H63">
            <v>9466760</v>
          </cell>
        </row>
        <row r="64">
          <cell r="A64" t="str">
            <v>inge2</v>
          </cell>
          <cell r="B64">
            <v>0</v>
          </cell>
          <cell r="C64">
            <v>0</v>
          </cell>
          <cell r="D64" t="str">
            <v>E</v>
          </cell>
          <cell r="E64">
            <v>0</v>
          </cell>
          <cell r="F64">
            <v>0</v>
          </cell>
          <cell r="G64">
            <v>0</v>
          </cell>
          <cell r="H64">
            <v>9466760</v>
          </cell>
        </row>
        <row r="65">
          <cell r="A65" t="str">
            <v>DETALLADA</v>
          </cell>
          <cell r="B65">
            <v>9466760</v>
          </cell>
          <cell r="C65">
            <v>1</v>
          </cell>
          <cell r="D65" t="str">
            <v>P</v>
          </cell>
          <cell r="E65">
            <v>0</v>
          </cell>
          <cell r="F65">
            <v>0</v>
          </cell>
          <cell r="G65">
            <v>0</v>
          </cell>
          <cell r="H65">
            <v>9466760</v>
          </cell>
        </row>
        <row r="66">
          <cell r="A66" t="str">
            <v>deta2</v>
          </cell>
          <cell r="B66">
            <v>0</v>
          </cell>
          <cell r="C66">
            <v>0</v>
          </cell>
          <cell r="D66" t="str">
            <v>E</v>
          </cell>
          <cell r="E66">
            <v>0</v>
          </cell>
          <cell r="F66">
            <v>0</v>
          </cell>
          <cell r="G66">
            <v>0</v>
          </cell>
          <cell r="H66">
            <v>9466760</v>
          </cell>
        </row>
        <row r="67">
          <cell r="A67" t="str">
            <v>TOTALES</v>
          </cell>
          <cell r="B67">
            <v>9466760</v>
          </cell>
          <cell r="C67">
            <v>1</v>
          </cell>
          <cell r="D67" t="str">
            <v>P</v>
          </cell>
          <cell r="E67">
            <v>0</v>
          </cell>
          <cell r="F67">
            <v>0</v>
          </cell>
          <cell r="G67">
            <v>0</v>
          </cell>
          <cell r="H67">
            <v>9466760</v>
          </cell>
        </row>
        <row r="68">
          <cell r="A68" t="str">
            <v>tota2</v>
          </cell>
          <cell r="B68">
            <v>0</v>
          </cell>
          <cell r="C68">
            <v>0</v>
          </cell>
          <cell r="D68" t="str">
            <v>E</v>
          </cell>
          <cell r="E68">
            <v>0</v>
          </cell>
          <cell r="F68">
            <v>0</v>
          </cell>
          <cell r="G68">
            <v>0</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C72">
            <v>0</v>
          </cell>
          <cell r="D72">
            <v>0</v>
          </cell>
          <cell r="E72">
            <v>0</v>
          </cell>
          <cell r="F72">
            <v>0</v>
          </cell>
          <cell r="G72">
            <v>0</v>
          </cell>
          <cell r="H72" t="str">
            <v>OIL GEAR</v>
          </cell>
        </row>
        <row r="73">
          <cell r="A73" t="str">
            <v>INSTRUCCIÓN</v>
          </cell>
        </row>
        <row r="74">
          <cell r="A74" t="str">
            <v>DESCRIPCION</v>
          </cell>
          <cell r="B74" t="str">
            <v xml:space="preserve">VALOR </v>
          </cell>
          <cell r="C74" t="str">
            <v>PESO</v>
          </cell>
          <cell r="D74">
            <v>0</v>
          </cell>
          <cell r="E74">
            <v>2004</v>
          </cell>
        </row>
        <row r="75">
          <cell r="B75" t="str">
            <v>COL$</v>
          </cell>
          <cell r="C75" t="str">
            <v>%</v>
          </cell>
          <cell r="D75">
            <v>0</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E76">
            <v>0</v>
          </cell>
          <cell r="F76">
            <v>0</v>
          </cell>
          <cell r="G76">
            <v>0</v>
          </cell>
          <cell r="H76">
            <v>35400000</v>
          </cell>
        </row>
        <row r="77">
          <cell r="A77" t="str">
            <v>inge2</v>
          </cell>
          <cell r="B77">
            <v>0</v>
          </cell>
          <cell r="C77">
            <v>0</v>
          </cell>
          <cell r="D77" t="str">
            <v>E</v>
          </cell>
          <cell r="E77">
            <v>0</v>
          </cell>
          <cell r="F77">
            <v>0</v>
          </cell>
          <cell r="G77">
            <v>0</v>
          </cell>
          <cell r="H77">
            <v>35400000</v>
          </cell>
        </row>
        <row r="78">
          <cell r="A78" t="str">
            <v>DETALLADA</v>
          </cell>
          <cell r="B78">
            <v>35400000</v>
          </cell>
          <cell r="C78">
            <v>3.7393997523968072</v>
          </cell>
          <cell r="D78" t="str">
            <v>P</v>
          </cell>
          <cell r="E78">
            <v>0</v>
          </cell>
          <cell r="F78">
            <v>0</v>
          </cell>
          <cell r="G78">
            <v>0</v>
          </cell>
          <cell r="H78">
            <v>35400000</v>
          </cell>
        </row>
        <row r="79">
          <cell r="A79" t="str">
            <v>deta2</v>
          </cell>
          <cell r="B79">
            <v>0</v>
          </cell>
          <cell r="C79">
            <v>0</v>
          </cell>
          <cell r="D79" t="str">
            <v>E</v>
          </cell>
          <cell r="E79">
            <v>0</v>
          </cell>
          <cell r="F79">
            <v>0</v>
          </cell>
          <cell r="G79">
            <v>0</v>
          </cell>
          <cell r="H79">
            <v>35400000</v>
          </cell>
        </row>
        <row r="80">
          <cell r="A80" t="str">
            <v>TOTALES</v>
          </cell>
          <cell r="B80">
            <v>35400000</v>
          </cell>
          <cell r="C80">
            <v>1</v>
          </cell>
          <cell r="D80" t="str">
            <v>P</v>
          </cell>
          <cell r="E80">
            <v>0</v>
          </cell>
          <cell r="F80">
            <v>0</v>
          </cell>
          <cell r="G80">
            <v>0</v>
          </cell>
          <cell r="H80">
            <v>35400000</v>
          </cell>
        </row>
        <row r="81">
          <cell r="A81" t="str">
            <v>tota2</v>
          </cell>
          <cell r="B81">
            <v>0</v>
          </cell>
          <cell r="C81">
            <v>0</v>
          </cell>
          <cell r="D81" t="str">
            <v>E</v>
          </cell>
          <cell r="E81">
            <v>0</v>
          </cell>
          <cell r="F81">
            <v>0</v>
          </cell>
          <cell r="G81">
            <v>0</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C85">
            <v>0</v>
          </cell>
          <cell r="D85">
            <v>0</v>
          </cell>
          <cell r="E85">
            <v>0</v>
          </cell>
          <cell r="F85">
            <v>0</v>
          </cell>
          <cell r="G85" t="str">
            <v>TECS</v>
          </cell>
        </row>
        <row r="86">
          <cell r="A86" t="str">
            <v>INSTRUCCIÓN</v>
          </cell>
        </row>
        <row r="87">
          <cell r="A87" t="str">
            <v>DESCRIPCION</v>
          </cell>
          <cell r="B87" t="str">
            <v xml:space="preserve">VALOR </v>
          </cell>
          <cell r="C87" t="str">
            <v>PESO</v>
          </cell>
          <cell r="D87">
            <v>0</v>
          </cell>
          <cell r="E87">
            <v>2004</v>
          </cell>
        </row>
        <row r="88">
          <cell r="B88" t="str">
            <v>COL$</v>
          </cell>
          <cell r="C88" t="str">
            <v>%</v>
          </cell>
          <cell r="D88">
            <v>0</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E89">
            <v>0</v>
          </cell>
          <cell r="F89">
            <v>0</v>
          </cell>
          <cell r="G89">
            <v>0</v>
          </cell>
          <cell r="H89">
            <v>91000000</v>
          </cell>
        </row>
        <row r="90">
          <cell r="A90" t="str">
            <v>comp2</v>
          </cell>
          <cell r="B90">
            <v>0</v>
          </cell>
          <cell r="C90">
            <v>0</v>
          </cell>
          <cell r="D90" t="str">
            <v>E</v>
          </cell>
          <cell r="E90">
            <v>0</v>
          </cell>
          <cell r="F90">
            <v>0</v>
          </cell>
          <cell r="G90">
            <v>0</v>
          </cell>
          <cell r="H90">
            <v>91000000</v>
          </cell>
        </row>
        <row r="91">
          <cell r="A91" t="str">
            <v>NACIONALES</v>
          </cell>
          <cell r="B91">
            <v>91000000</v>
          </cell>
          <cell r="C91">
            <v>0.37299161524482771</v>
          </cell>
          <cell r="D91" t="str">
            <v>P</v>
          </cell>
          <cell r="E91">
            <v>0</v>
          </cell>
          <cell r="F91">
            <v>0</v>
          </cell>
          <cell r="G91">
            <v>0</v>
          </cell>
          <cell r="H91">
            <v>91000000</v>
          </cell>
        </row>
        <row r="92">
          <cell r="A92" t="str">
            <v>naci2</v>
          </cell>
          <cell r="B92">
            <v>0</v>
          </cell>
          <cell r="C92">
            <v>0</v>
          </cell>
          <cell r="D92" t="str">
            <v>E</v>
          </cell>
          <cell r="E92">
            <v>0</v>
          </cell>
          <cell r="F92">
            <v>0</v>
          </cell>
          <cell r="G92">
            <v>0</v>
          </cell>
          <cell r="H92">
            <v>91000000</v>
          </cell>
        </row>
        <row r="93">
          <cell r="A93" t="str">
            <v>CONSTRUCCIÓN</v>
          </cell>
          <cell r="B93">
            <v>131375774</v>
          </cell>
          <cell r="C93">
            <v>0.53848419943186188</v>
          </cell>
          <cell r="D93" t="str">
            <v>P</v>
          </cell>
          <cell r="E93">
            <v>0</v>
          </cell>
          <cell r="F93">
            <v>0</v>
          </cell>
          <cell r="G93">
            <v>0</v>
          </cell>
          <cell r="H93">
            <v>0</v>
          </cell>
          <cell r="I93">
            <v>0</v>
          </cell>
          <cell r="J93">
            <v>56202432.000000007</v>
          </cell>
          <cell r="K93">
            <v>0</v>
          </cell>
          <cell r="L93">
            <v>75173341.999999985</v>
          </cell>
          <cell r="M93">
            <v>0</v>
          </cell>
          <cell r="N93">
            <v>0</v>
          </cell>
          <cell r="O93">
            <v>0</v>
          </cell>
          <cell r="P93">
            <v>0</v>
          </cell>
        </row>
        <row r="94">
          <cell r="A94" t="str">
            <v>const2</v>
          </cell>
          <cell r="B94">
            <v>0</v>
          </cell>
          <cell r="C94">
            <v>0</v>
          </cell>
          <cell r="D94" t="str">
            <v>E</v>
          </cell>
          <cell r="E94">
            <v>0</v>
          </cell>
          <cell r="F94">
            <v>0</v>
          </cell>
          <cell r="G94">
            <v>0</v>
          </cell>
          <cell r="H94">
            <v>0</v>
          </cell>
          <cell r="I94">
            <v>0</v>
          </cell>
          <cell r="J94">
            <v>56202432.000000007</v>
          </cell>
          <cell r="K94">
            <v>0</v>
          </cell>
          <cell r="L94">
            <v>75173341.999999985</v>
          </cell>
        </row>
        <row r="95">
          <cell r="A95" t="str">
            <v>CIVIL</v>
          </cell>
          <cell r="B95">
            <v>61375774</v>
          </cell>
          <cell r="C95">
            <v>0.25156757232045601</v>
          </cell>
          <cell r="D95" t="str">
            <v>P</v>
          </cell>
          <cell r="E95">
            <v>0</v>
          </cell>
          <cell r="F95">
            <v>0</v>
          </cell>
          <cell r="G95">
            <v>0</v>
          </cell>
          <cell r="H95">
            <v>0</v>
          </cell>
          <cell r="I95">
            <v>0</v>
          </cell>
          <cell r="J95">
            <v>26256498.132466707</v>
          </cell>
          <cell r="K95">
            <v>0</v>
          </cell>
          <cell r="L95">
            <v>35119275.867533296</v>
          </cell>
        </row>
        <row r="96">
          <cell r="A96" t="str">
            <v>civi2</v>
          </cell>
          <cell r="B96">
            <v>0</v>
          </cell>
          <cell r="C96">
            <v>0</v>
          </cell>
          <cell r="D96" t="str">
            <v>E</v>
          </cell>
          <cell r="E96">
            <v>0</v>
          </cell>
          <cell r="F96">
            <v>0</v>
          </cell>
          <cell r="G96">
            <v>0</v>
          </cell>
          <cell r="H96">
            <v>0</v>
          </cell>
          <cell r="I96">
            <v>0</v>
          </cell>
          <cell r="J96">
            <v>26256498.132466707</v>
          </cell>
          <cell r="K96">
            <v>0</v>
          </cell>
          <cell r="L96">
            <v>35119275.867533296</v>
          </cell>
        </row>
        <row r="97">
          <cell r="A97" t="str">
            <v>ELÉCTRICA</v>
          </cell>
          <cell r="B97">
            <v>22000000</v>
          </cell>
          <cell r="C97">
            <v>9.0173797092156144E-2</v>
          </cell>
          <cell r="D97" t="str">
            <v>P</v>
          </cell>
          <cell r="E97">
            <v>0</v>
          </cell>
          <cell r="F97">
            <v>0</v>
          </cell>
          <cell r="G97">
            <v>0</v>
          </cell>
          <cell r="H97">
            <v>0</v>
          </cell>
          <cell r="I97">
            <v>0</v>
          </cell>
          <cell r="J97">
            <v>9411579.2155104652</v>
          </cell>
          <cell r="K97">
            <v>0</v>
          </cell>
          <cell r="L97">
            <v>12588420.784489535</v>
          </cell>
        </row>
        <row r="98">
          <cell r="A98" t="str">
            <v>eléc2</v>
          </cell>
          <cell r="B98">
            <v>0</v>
          </cell>
          <cell r="C98">
            <v>0</v>
          </cell>
          <cell r="D98" t="str">
            <v>E</v>
          </cell>
          <cell r="E98">
            <v>0</v>
          </cell>
          <cell r="F98">
            <v>0</v>
          </cell>
          <cell r="G98">
            <v>0</v>
          </cell>
          <cell r="H98">
            <v>0</v>
          </cell>
          <cell r="I98">
            <v>0</v>
          </cell>
          <cell r="J98">
            <v>9411579.2155104652</v>
          </cell>
          <cell r="K98">
            <v>0</v>
          </cell>
          <cell r="L98">
            <v>12588420.784489535</v>
          </cell>
        </row>
        <row r="99">
          <cell r="A99" t="str">
            <v>MECÁNICA</v>
          </cell>
          <cell r="B99">
            <v>35000000</v>
          </cell>
          <cell r="C99">
            <v>0.14345831355570296</v>
          </cell>
          <cell r="D99" t="str">
            <v>P</v>
          </cell>
          <cell r="E99">
            <v>0</v>
          </cell>
          <cell r="F99">
            <v>0</v>
          </cell>
          <cell r="G99">
            <v>0</v>
          </cell>
          <cell r="H99">
            <v>0</v>
          </cell>
          <cell r="I99">
            <v>0</v>
          </cell>
          <cell r="J99">
            <v>14972966.93376665</v>
          </cell>
          <cell r="K99">
            <v>0</v>
          </cell>
          <cell r="L99">
            <v>20027033.066233352</v>
          </cell>
        </row>
        <row r="100">
          <cell r="A100" t="str">
            <v>mecá2</v>
          </cell>
          <cell r="B100">
            <v>0</v>
          </cell>
          <cell r="C100">
            <v>0</v>
          </cell>
          <cell r="D100" t="str">
            <v>E</v>
          </cell>
          <cell r="E100">
            <v>0</v>
          </cell>
          <cell r="F100">
            <v>0</v>
          </cell>
          <cell r="G100">
            <v>0</v>
          </cell>
          <cell r="H100">
            <v>0</v>
          </cell>
          <cell r="I100">
            <v>0</v>
          </cell>
          <cell r="J100">
            <v>14972966.93376665</v>
          </cell>
          <cell r="K100">
            <v>0</v>
          </cell>
          <cell r="L100">
            <v>20027033.066233352</v>
          </cell>
        </row>
        <row r="101">
          <cell r="A101" t="str">
            <v>INSTRUMENTACIÓN</v>
          </cell>
          <cell r="B101">
            <v>13000000</v>
          </cell>
          <cell r="C101">
            <v>5.3284516463546816E-2</v>
          </cell>
          <cell r="D101" t="str">
            <v>P</v>
          </cell>
          <cell r="E101">
            <v>0</v>
          </cell>
          <cell r="F101">
            <v>0</v>
          </cell>
          <cell r="G101">
            <v>0</v>
          </cell>
          <cell r="H101">
            <v>0</v>
          </cell>
          <cell r="I101">
            <v>0</v>
          </cell>
          <cell r="J101">
            <v>5561387.7182561839</v>
          </cell>
          <cell r="K101">
            <v>0</v>
          </cell>
          <cell r="L101">
            <v>7438612.2817438161</v>
          </cell>
        </row>
        <row r="102">
          <cell r="A102" t="str">
            <v>inst2</v>
          </cell>
          <cell r="B102">
            <v>0</v>
          </cell>
          <cell r="C102">
            <v>0</v>
          </cell>
          <cell r="D102" t="str">
            <v>E</v>
          </cell>
          <cell r="E102">
            <v>0</v>
          </cell>
          <cell r="F102">
            <v>0</v>
          </cell>
          <cell r="G102">
            <v>0</v>
          </cell>
          <cell r="H102">
            <v>0</v>
          </cell>
          <cell r="I102">
            <v>0</v>
          </cell>
          <cell r="J102">
            <v>5561387.7182561839</v>
          </cell>
          <cell r="K102">
            <v>0</v>
          </cell>
          <cell r="L102">
            <v>7438612.2817438161</v>
          </cell>
        </row>
        <row r="103">
          <cell r="A103" t="str">
            <v>CIERRE</v>
          </cell>
          <cell r="B103">
            <v>21597538.752000004</v>
          </cell>
          <cell r="C103">
            <v>8.8524185323310342E-2</v>
          </cell>
          <cell r="D103" t="str">
            <v>P</v>
          </cell>
          <cell r="E103">
            <v>0</v>
          </cell>
          <cell r="F103">
            <v>0</v>
          </cell>
          <cell r="G103">
            <v>0</v>
          </cell>
          <cell r="H103">
            <v>0</v>
          </cell>
          <cell r="I103">
            <v>0</v>
          </cell>
          <cell r="J103">
            <v>0</v>
          </cell>
          <cell r="K103">
            <v>0</v>
          </cell>
          <cell r="L103">
            <v>0</v>
          </cell>
          <cell r="M103">
            <v>0</v>
          </cell>
          <cell r="N103">
            <v>0</v>
          </cell>
          <cell r="O103">
            <v>0</v>
          </cell>
          <cell r="P103">
            <v>21597538.752000004</v>
          </cell>
        </row>
        <row r="104">
          <cell r="A104" t="str">
            <v>cierr2</v>
          </cell>
          <cell r="B104">
            <v>0</v>
          </cell>
          <cell r="C104">
            <v>0</v>
          </cell>
          <cell r="D104" t="str">
            <v>E</v>
          </cell>
        </row>
        <row r="105">
          <cell r="A105" t="str">
            <v>TOTALES</v>
          </cell>
          <cell r="B105">
            <v>243973312.752</v>
          </cell>
          <cell r="C105">
            <v>0.91147581467668959</v>
          </cell>
          <cell r="D105" t="str">
            <v>P</v>
          </cell>
          <cell r="E105">
            <v>0</v>
          </cell>
          <cell r="F105">
            <v>0</v>
          </cell>
          <cell r="G105">
            <v>0</v>
          </cell>
          <cell r="H105">
            <v>91000000</v>
          </cell>
          <cell r="I105">
            <v>0</v>
          </cell>
          <cell r="J105">
            <v>56202432.000000007</v>
          </cell>
          <cell r="K105">
            <v>0</v>
          </cell>
          <cell r="L105">
            <v>75173341.999999985</v>
          </cell>
          <cell r="M105">
            <v>0</v>
          </cell>
          <cell r="N105">
            <v>0</v>
          </cell>
          <cell r="O105">
            <v>0</v>
          </cell>
          <cell r="P105">
            <v>21597538.752000004</v>
          </cell>
        </row>
        <row r="106">
          <cell r="A106" t="str">
            <v>tota2</v>
          </cell>
          <cell r="B106">
            <v>0</v>
          </cell>
          <cell r="C106">
            <v>0</v>
          </cell>
          <cell r="D106" t="str">
            <v>E</v>
          </cell>
          <cell r="E106">
            <v>0</v>
          </cell>
          <cell r="F106">
            <v>0</v>
          </cell>
          <cell r="G106">
            <v>0</v>
          </cell>
          <cell r="H106">
            <v>91000000</v>
          </cell>
          <cell r="I106">
            <v>0</v>
          </cell>
          <cell r="J106">
            <v>56202432.000000007</v>
          </cell>
          <cell r="K106">
            <v>0</v>
          </cell>
          <cell r="L106">
            <v>75173341.999999985</v>
          </cell>
        </row>
        <row r="107">
          <cell r="A107" t="str">
            <v>Estimado 2004</v>
          </cell>
          <cell r="B107">
            <v>140000000</v>
          </cell>
          <cell r="C107">
            <v>0</v>
          </cell>
          <cell r="D107">
            <v>0</v>
          </cell>
          <cell r="E107">
            <v>0</v>
          </cell>
          <cell r="F107">
            <v>0</v>
          </cell>
          <cell r="G107">
            <v>0</v>
          </cell>
          <cell r="H107">
            <v>0</v>
          </cell>
          <cell r="I107">
            <v>0</v>
          </cell>
          <cell r="J107">
            <v>56202432</v>
          </cell>
          <cell r="K107">
            <v>0</v>
          </cell>
          <cell r="L107">
            <v>75173342</v>
          </cell>
          <cell r="M107">
            <v>0</v>
          </cell>
          <cell r="N107">
            <v>0</v>
          </cell>
          <cell r="O107">
            <v>0</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C110">
            <v>0</v>
          </cell>
          <cell r="D110">
            <v>0</v>
          </cell>
          <cell r="E110">
            <v>0</v>
          </cell>
          <cell r="F110">
            <v>0</v>
          </cell>
          <cell r="G110">
            <v>0</v>
          </cell>
          <cell r="H110" t="str">
            <v>SP-2269B MOTOR Y BOMBA</v>
          </cell>
        </row>
        <row r="111">
          <cell r="A111" t="str">
            <v>INSTRUCCIÓN</v>
          </cell>
        </row>
        <row r="112">
          <cell r="A112" t="str">
            <v>DESCRIPCION</v>
          </cell>
          <cell r="B112" t="str">
            <v xml:space="preserve">VALOR </v>
          </cell>
          <cell r="C112" t="str">
            <v>PESO</v>
          </cell>
          <cell r="D112">
            <v>0</v>
          </cell>
          <cell r="E112">
            <v>2004</v>
          </cell>
        </row>
        <row r="113">
          <cell r="B113" t="str">
            <v>COL$</v>
          </cell>
          <cell r="C113" t="str">
            <v>%</v>
          </cell>
          <cell r="D113">
            <v>0</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E114">
            <v>0</v>
          </cell>
          <cell r="F114">
            <v>0</v>
          </cell>
          <cell r="G114">
            <v>0</v>
          </cell>
          <cell r="H114">
            <v>0</v>
          </cell>
          <cell r="I114">
            <v>0</v>
          </cell>
          <cell r="J114">
            <v>0</v>
          </cell>
          <cell r="K114">
            <v>0</v>
          </cell>
          <cell r="L114">
            <v>0</v>
          </cell>
          <cell r="M114">
            <v>0</v>
          </cell>
          <cell r="N114">
            <v>15000000</v>
          </cell>
        </row>
        <row r="115">
          <cell r="A115" t="str">
            <v>inge2</v>
          </cell>
          <cell r="B115">
            <v>0</v>
          </cell>
          <cell r="C115">
            <v>0</v>
          </cell>
          <cell r="D115" t="str">
            <v>E</v>
          </cell>
        </row>
        <row r="116">
          <cell r="A116" t="str">
            <v>DETALLADA</v>
          </cell>
          <cell r="B116">
            <v>15000000</v>
          </cell>
          <cell r="C116">
            <v>6.2240663900414939E-2</v>
          </cell>
          <cell r="D116" t="str">
            <v>P</v>
          </cell>
          <cell r="E116">
            <v>0</v>
          </cell>
          <cell r="F116">
            <v>0</v>
          </cell>
          <cell r="G116">
            <v>0</v>
          </cell>
          <cell r="H116">
            <v>0</v>
          </cell>
          <cell r="I116">
            <v>0</v>
          </cell>
          <cell r="J116">
            <v>0</v>
          </cell>
          <cell r="K116">
            <v>0</v>
          </cell>
          <cell r="L116">
            <v>0</v>
          </cell>
          <cell r="M116">
            <v>0</v>
          </cell>
          <cell r="N116">
            <v>15000000</v>
          </cell>
        </row>
        <row r="117">
          <cell r="A117" t="str">
            <v>deta2</v>
          </cell>
          <cell r="B117">
            <v>0</v>
          </cell>
          <cell r="C117">
            <v>0</v>
          </cell>
          <cell r="D117" t="str">
            <v>E</v>
          </cell>
        </row>
        <row r="118">
          <cell r="A118" t="str">
            <v>CONSTRUCCIÓN</v>
          </cell>
          <cell r="B118">
            <v>203000000</v>
          </cell>
          <cell r="C118">
            <v>0.84232365145228216</v>
          </cell>
          <cell r="D118" t="str">
            <v>P</v>
          </cell>
          <cell r="E118">
            <v>0</v>
          </cell>
          <cell r="F118">
            <v>0</v>
          </cell>
          <cell r="G118">
            <v>0</v>
          </cell>
          <cell r="H118">
            <v>0</v>
          </cell>
          <cell r="I118">
            <v>0</v>
          </cell>
          <cell r="J118">
            <v>0</v>
          </cell>
          <cell r="K118">
            <v>0</v>
          </cell>
          <cell r="L118">
            <v>0</v>
          </cell>
          <cell r="M118">
            <v>0</v>
          </cell>
          <cell r="N118">
            <v>101500000</v>
          </cell>
          <cell r="O118">
            <v>101500000</v>
          </cell>
        </row>
        <row r="119">
          <cell r="A119" t="str">
            <v>const2</v>
          </cell>
          <cell r="B119">
            <v>0</v>
          </cell>
          <cell r="C119">
            <v>0</v>
          </cell>
          <cell r="D119" t="str">
            <v>E</v>
          </cell>
        </row>
        <row r="120">
          <cell r="A120" t="str">
            <v>CIVIL</v>
          </cell>
          <cell r="B120">
            <v>33000000</v>
          </cell>
          <cell r="C120">
            <v>0.13692946058091288</v>
          </cell>
          <cell r="D120" t="str">
            <v>P</v>
          </cell>
          <cell r="E120">
            <v>0</v>
          </cell>
          <cell r="F120">
            <v>0</v>
          </cell>
          <cell r="G120">
            <v>0</v>
          </cell>
          <cell r="H120">
            <v>0</v>
          </cell>
          <cell r="I120">
            <v>0</v>
          </cell>
          <cell r="J120">
            <v>0</v>
          </cell>
          <cell r="K120">
            <v>0</v>
          </cell>
          <cell r="L120">
            <v>0</v>
          </cell>
          <cell r="M120">
            <v>0</v>
          </cell>
          <cell r="N120">
            <v>16500000</v>
          </cell>
          <cell r="O120">
            <v>16500000</v>
          </cell>
        </row>
        <row r="121">
          <cell r="A121" t="str">
            <v>civi2</v>
          </cell>
          <cell r="B121">
            <v>0</v>
          </cell>
          <cell r="C121">
            <v>0</v>
          </cell>
          <cell r="D121" t="str">
            <v>E</v>
          </cell>
        </row>
        <row r="122">
          <cell r="A122" t="str">
            <v>ELÉCTRICA</v>
          </cell>
          <cell r="B122">
            <v>10000000</v>
          </cell>
          <cell r="C122">
            <v>4.1493775933609957E-2</v>
          </cell>
          <cell r="D122" t="str">
            <v>P</v>
          </cell>
          <cell r="E122">
            <v>0</v>
          </cell>
          <cell r="F122">
            <v>0</v>
          </cell>
          <cell r="G122">
            <v>0</v>
          </cell>
          <cell r="H122">
            <v>0</v>
          </cell>
          <cell r="I122">
            <v>0</v>
          </cell>
          <cell r="J122">
            <v>0</v>
          </cell>
          <cell r="K122">
            <v>0</v>
          </cell>
          <cell r="L122">
            <v>0</v>
          </cell>
          <cell r="M122">
            <v>0</v>
          </cell>
          <cell r="N122">
            <v>5000000</v>
          </cell>
          <cell r="O122">
            <v>5000000</v>
          </cell>
        </row>
        <row r="123">
          <cell r="A123" t="str">
            <v>eléc2</v>
          </cell>
          <cell r="B123">
            <v>0</v>
          </cell>
          <cell r="C123">
            <v>0</v>
          </cell>
          <cell r="D123" t="str">
            <v>E</v>
          </cell>
        </row>
        <row r="124">
          <cell r="A124" t="str">
            <v>MECÁNICA</v>
          </cell>
          <cell r="B124">
            <v>150000000</v>
          </cell>
          <cell r="C124">
            <v>0.62240663900414939</v>
          </cell>
          <cell r="D124" t="str">
            <v>P</v>
          </cell>
          <cell r="E124">
            <v>0</v>
          </cell>
          <cell r="F124">
            <v>0</v>
          </cell>
          <cell r="G124">
            <v>0</v>
          </cell>
          <cell r="H124">
            <v>0</v>
          </cell>
          <cell r="I124">
            <v>0</v>
          </cell>
          <cell r="J124">
            <v>0</v>
          </cell>
          <cell r="K124">
            <v>0</v>
          </cell>
          <cell r="L124">
            <v>0</v>
          </cell>
          <cell r="M124">
            <v>0</v>
          </cell>
          <cell r="N124">
            <v>75000000</v>
          </cell>
          <cell r="O124">
            <v>75000000</v>
          </cell>
        </row>
        <row r="125">
          <cell r="A125" t="str">
            <v>mecá2</v>
          </cell>
          <cell r="B125">
            <v>0</v>
          </cell>
          <cell r="C125">
            <v>0</v>
          </cell>
          <cell r="D125" t="str">
            <v>E</v>
          </cell>
        </row>
        <row r="126">
          <cell r="A126" t="str">
            <v>INSTRUMENTACIÓN</v>
          </cell>
          <cell r="B126">
            <v>10000000</v>
          </cell>
          <cell r="C126">
            <v>4.1493775933609957E-2</v>
          </cell>
          <cell r="D126" t="str">
            <v>P</v>
          </cell>
          <cell r="E126">
            <v>0</v>
          </cell>
          <cell r="F126">
            <v>0</v>
          </cell>
          <cell r="G126">
            <v>0</v>
          </cell>
          <cell r="H126">
            <v>0</v>
          </cell>
          <cell r="I126">
            <v>0</v>
          </cell>
          <cell r="J126">
            <v>0</v>
          </cell>
          <cell r="K126">
            <v>0</v>
          </cell>
          <cell r="L126">
            <v>0</v>
          </cell>
          <cell r="M126">
            <v>0</v>
          </cell>
          <cell r="N126">
            <v>5000000</v>
          </cell>
          <cell r="O126">
            <v>5000000</v>
          </cell>
        </row>
        <row r="127">
          <cell r="A127" t="str">
            <v>inst2</v>
          </cell>
          <cell r="B127">
            <v>0</v>
          </cell>
          <cell r="C127">
            <v>0</v>
          </cell>
          <cell r="D127" t="str">
            <v>E</v>
          </cell>
        </row>
        <row r="128">
          <cell r="A128" t="str">
            <v>CIERRE</v>
          </cell>
          <cell r="B128">
            <v>23000000</v>
          </cell>
          <cell r="C128">
            <v>9.5435684647302899E-2</v>
          </cell>
          <cell r="D128" t="str">
            <v>P</v>
          </cell>
          <cell r="E128">
            <v>0</v>
          </cell>
          <cell r="F128">
            <v>0</v>
          </cell>
          <cell r="G128">
            <v>0</v>
          </cell>
          <cell r="H128">
            <v>0</v>
          </cell>
          <cell r="I128">
            <v>0</v>
          </cell>
          <cell r="J128">
            <v>0</v>
          </cell>
          <cell r="K128">
            <v>0</v>
          </cell>
          <cell r="L128">
            <v>0</v>
          </cell>
          <cell r="M128">
            <v>0</v>
          </cell>
          <cell r="N128">
            <v>0</v>
          </cell>
          <cell r="O128">
            <v>0</v>
          </cell>
          <cell r="P128">
            <v>23000000</v>
          </cell>
        </row>
        <row r="129">
          <cell r="A129" t="str">
            <v>cierr2</v>
          </cell>
          <cell r="B129">
            <v>0</v>
          </cell>
          <cell r="C129">
            <v>0</v>
          </cell>
          <cell r="D129" t="str">
            <v>E</v>
          </cell>
        </row>
        <row r="130">
          <cell r="A130" t="str">
            <v>TOTALES</v>
          </cell>
          <cell r="B130">
            <v>241000000</v>
          </cell>
          <cell r="C130">
            <v>1</v>
          </cell>
          <cell r="D130" t="str">
            <v>P</v>
          </cell>
          <cell r="E130">
            <v>0</v>
          </cell>
          <cell r="F130">
            <v>0</v>
          </cell>
          <cell r="G130">
            <v>0</v>
          </cell>
          <cell r="H130">
            <v>0</v>
          </cell>
          <cell r="I130">
            <v>0</v>
          </cell>
          <cell r="J130">
            <v>0</v>
          </cell>
          <cell r="K130">
            <v>0</v>
          </cell>
          <cell r="L130">
            <v>0</v>
          </cell>
          <cell r="M130">
            <v>0</v>
          </cell>
          <cell r="N130">
            <v>116500000</v>
          </cell>
          <cell r="O130">
            <v>101500000</v>
          </cell>
          <cell r="P130">
            <v>23000000</v>
          </cell>
        </row>
        <row r="131">
          <cell r="A131" t="str">
            <v>tota2</v>
          </cell>
          <cell r="B131">
            <v>0</v>
          </cell>
          <cell r="C131">
            <v>0</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D137">
            <v>0</v>
          </cell>
          <cell r="E137">
            <v>2004</v>
          </cell>
        </row>
        <row r="138">
          <cell r="B138" t="str">
            <v>COL$</v>
          </cell>
          <cell r="C138" t="str">
            <v>%</v>
          </cell>
          <cell r="D138">
            <v>0</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E139">
            <v>0</v>
          </cell>
          <cell r="F139">
            <v>0</v>
          </cell>
          <cell r="G139">
            <v>0</v>
          </cell>
          <cell r="H139">
            <v>0</v>
          </cell>
          <cell r="I139">
            <v>0</v>
          </cell>
          <cell r="J139">
            <v>0</v>
          </cell>
          <cell r="K139">
            <v>0</v>
          </cell>
          <cell r="L139">
            <v>0</v>
          </cell>
          <cell r="M139">
            <v>0</v>
          </cell>
          <cell r="N139">
            <v>0</v>
          </cell>
          <cell r="O139">
            <v>0</v>
          </cell>
          <cell r="P139">
            <v>360000000</v>
          </cell>
        </row>
        <row r="140">
          <cell r="A140" t="str">
            <v>inge2</v>
          </cell>
          <cell r="B140">
            <v>0</v>
          </cell>
          <cell r="C140">
            <v>0</v>
          </cell>
          <cell r="D140" t="str">
            <v>E</v>
          </cell>
        </row>
        <row r="141">
          <cell r="A141" t="str">
            <v>DETALLADA</v>
          </cell>
          <cell r="B141">
            <v>360000000</v>
          </cell>
          <cell r="C141">
            <v>1</v>
          </cell>
          <cell r="D141" t="str">
            <v>P</v>
          </cell>
          <cell r="E141">
            <v>0</v>
          </cell>
          <cell r="F141">
            <v>0</v>
          </cell>
          <cell r="G141">
            <v>0</v>
          </cell>
          <cell r="H141">
            <v>0</v>
          </cell>
          <cell r="I141">
            <v>0</v>
          </cell>
          <cell r="J141">
            <v>0</v>
          </cell>
          <cell r="K141">
            <v>0</v>
          </cell>
          <cell r="L141">
            <v>0</v>
          </cell>
          <cell r="M141">
            <v>0</v>
          </cell>
          <cell r="N141">
            <v>0</v>
          </cell>
          <cell r="O141">
            <v>0</v>
          </cell>
          <cell r="P141">
            <v>360000000</v>
          </cell>
        </row>
        <row r="142">
          <cell r="A142" t="str">
            <v>deta2</v>
          </cell>
          <cell r="B142">
            <v>0</v>
          </cell>
          <cell r="C142">
            <v>0</v>
          </cell>
          <cell r="D142" t="str">
            <v>E</v>
          </cell>
        </row>
        <row r="143">
          <cell r="A143" t="str">
            <v>TOTALES</v>
          </cell>
          <cell r="B143">
            <v>360000000</v>
          </cell>
          <cell r="C143">
            <v>1</v>
          </cell>
          <cell r="D143" t="str">
            <v>P</v>
          </cell>
          <cell r="E143">
            <v>0</v>
          </cell>
          <cell r="F143">
            <v>0</v>
          </cell>
          <cell r="G143">
            <v>0</v>
          </cell>
          <cell r="H143">
            <v>0</v>
          </cell>
          <cell r="I143">
            <v>0</v>
          </cell>
          <cell r="J143">
            <v>0</v>
          </cell>
          <cell r="K143">
            <v>0</v>
          </cell>
          <cell r="L143">
            <v>0</v>
          </cell>
          <cell r="M143">
            <v>0</v>
          </cell>
          <cell r="N143">
            <v>0</v>
          </cell>
          <cell r="O143">
            <v>0</v>
          </cell>
          <cell r="P143">
            <v>360000000</v>
          </cell>
        </row>
        <row r="144">
          <cell r="A144" t="str">
            <v>tota2</v>
          </cell>
          <cell r="B144">
            <v>0</v>
          </cell>
          <cell r="C144">
            <v>0</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D150">
            <v>0</v>
          </cell>
          <cell r="E150">
            <v>2004</v>
          </cell>
        </row>
        <row r="151">
          <cell r="B151" t="str">
            <v>COL$</v>
          </cell>
          <cell r="C151" t="str">
            <v>%</v>
          </cell>
          <cell r="D151">
            <v>0</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E152">
            <v>0</v>
          </cell>
          <cell r="F152">
            <v>0</v>
          </cell>
          <cell r="G152">
            <v>0</v>
          </cell>
          <cell r="H152">
            <v>0</v>
          </cell>
          <cell r="I152">
            <v>0</v>
          </cell>
          <cell r="J152">
            <v>0</v>
          </cell>
          <cell r="K152">
            <v>0</v>
          </cell>
          <cell r="L152">
            <v>0</v>
          </cell>
          <cell r="M152">
            <v>0</v>
          </cell>
          <cell r="N152">
            <v>764400000</v>
          </cell>
        </row>
        <row r="153">
          <cell r="A153" t="str">
            <v>comp2</v>
          </cell>
          <cell r="B153">
            <v>0</v>
          </cell>
          <cell r="C153">
            <v>0</v>
          </cell>
          <cell r="D153" t="str">
            <v>E</v>
          </cell>
        </row>
        <row r="154">
          <cell r="A154" t="str">
            <v>NACIONALES</v>
          </cell>
          <cell r="B154">
            <v>764400000</v>
          </cell>
          <cell r="C154">
            <v>1</v>
          </cell>
          <cell r="D154" t="str">
            <v>P</v>
          </cell>
          <cell r="E154">
            <v>0</v>
          </cell>
          <cell r="F154">
            <v>0</v>
          </cell>
          <cell r="G154">
            <v>0</v>
          </cell>
          <cell r="H154">
            <v>0</v>
          </cell>
          <cell r="I154">
            <v>0</v>
          </cell>
          <cell r="J154">
            <v>0</v>
          </cell>
          <cell r="K154">
            <v>0</v>
          </cell>
          <cell r="L154">
            <v>0</v>
          </cell>
          <cell r="M154">
            <v>0</v>
          </cell>
          <cell r="N154">
            <v>764400000</v>
          </cell>
        </row>
        <row r="155">
          <cell r="A155" t="str">
            <v>naci2</v>
          </cell>
          <cell r="B155">
            <v>0</v>
          </cell>
          <cell r="C155">
            <v>0</v>
          </cell>
          <cell r="D155" t="str">
            <v>E</v>
          </cell>
        </row>
        <row r="156">
          <cell r="A156" t="str">
            <v>TOTALES</v>
          </cell>
          <cell r="B156">
            <v>764400000</v>
          </cell>
          <cell r="C156">
            <v>1</v>
          </cell>
          <cell r="D156" t="str">
            <v>P</v>
          </cell>
          <cell r="E156">
            <v>0</v>
          </cell>
          <cell r="F156">
            <v>0</v>
          </cell>
          <cell r="G156">
            <v>0</v>
          </cell>
          <cell r="H156">
            <v>0</v>
          </cell>
          <cell r="I156">
            <v>0</v>
          </cell>
          <cell r="J156">
            <v>0</v>
          </cell>
          <cell r="K156">
            <v>0</v>
          </cell>
          <cell r="L156">
            <v>0</v>
          </cell>
          <cell r="M156">
            <v>0</v>
          </cell>
          <cell r="N156">
            <v>764400000</v>
          </cell>
        </row>
        <row r="157">
          <cell r="A157" t="str">
            <v>tota2</v>
          </cell>
          <cell r="B157">
            <v>0</v>
          </cell>
          <cell r="C157">
            <v>0</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D163">
            <v>0</v>
          </cell>
          <cell r="E163">
            <v>2004</v>
          </cell>
        </row>
        <row r="164">
          <cell r="B164" t="str">
            <v>COL$</v>
          </cell>
          <cell r="C164" t="str">
            <v>%</v>
          </cell>
          <cell r="D164">
            <v>0</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E165">
            <v>0</v>
          </cell>
          <cell r="F165">
            <v>0</v>
          </cell>
          <cell r="G165">
            <v>0</v>
          </cell>
          <cell r="H165">
            <v>0</v>
          </cell>
          <cell r="I165">
            <v>0</v>
          </cell>
          <cell r="J165">
            <v>94941840</v>
          </cell>
        </row>
        <row r="166">
          <cell r="A166" t="str">
            <v>comp2</v>
          </cell>
          <cell r="B166">
            <v>0</v>
          </cell>
          <cell r="C166">
            <v>0</v>
          </cell>
          <cell r="D166" t="str">
            <v>E</v>
          </cell>
          <cell r="E166">
            <v>0</v>
          </cell>
          <cell r="F166">
            <v>0</v>
          </cell>
          <cell r="G166">
            <v>0</v>
          </cell>
          <cell r="H166">
            <v>0</v>
          </cell>
          <cell r="I166">
            <v>0</v>
          </cell>
          <cell r="J166">
            <v>94941840</v>
          </cell>
        </row>
        <row r="167">
          <cell r="A167" t="str">
            <v>EXTERIOR</v>
          </cell>
          <cell r="B167">
            <v>94941840</v>
          </cell>
          <cell r="C167">
            <v>1</v>
          </cell>
          <cell r="D167" t="str">
            <v>P</v>
          </cell>
          <cell r="E167">
            <v>0</v>
          </cell>
          <cell r="F167">
            <v>0</v>
          </cell>
          <cell r="G167">
            <v>0</v>
          </cell>
          <cell r="H167">
            <v>0</v>
          </cell>
          <cell r="I167">
            <v>0</v>
          </cell>
          <cell r="J167">
            <v>94941840</v>
          </cell>
        </row>
        <row r="168">
          <cell r="A168" t="str">
            <v>exte2</v>
          </cell>
          <cell r="B168">
            <v>0</v>
          </cell>
          <cell r="C168">
            <v>0</v>
          </cell>
          <cell r="D168" t="str">
            <v>E</v>
          </cell>
          <cell r="E168">
            <v>0</v>
          </cell>
          <cell r="F168">
            <v>0</v>
          </cell>
          <cell r="G168">
            <v>0</v>
          </cell>
          <cell r="H168">
            <v>0</v>
          </cell>
          <cell r="I168">
            <v>0</v>
          </cell>
          <cell r="J168">
            <v>94941840</v>
          </cell>
        </row>
        <row r="169">
          <cell r="A169" t="str">
            <v>TOTALES</v>
          </cell>
          <cell r="B169">
            <v>94941840</v>
          </cell>
          <cell r="C169">
            <v>1</v>
          </cell>
          <cell r="D169" t="str">
            <v>P</v>
          </cell>
          <cell r="E169">
            <v>0</v>
          </cell>
          <cell r="F169">
            <v>0</v>
          </cell>
          <cell r="G169">
            <v>0</v>
          </cell>
          <cell r="H169">
            <v>0</v>
          </cell>
          <cell r="I169">
            <v>0</v>
          </cell>
          <cell r="J169">
            <v>94941840</v>
          </cell>
        </row>
        <row r="170">
          <cell r="A170" t="str">
            <v>tota2</v>
          </cell>
          <cell r="B170">
            <v>0</v>
          </cell>
          <cell r="C170">
            <v>0</v>
          </cell>
          <cell r="D170" t="str">
            <v>E</v>
          </cell>
          <cell r="E170">
            <v>0</v>
          </cell>
          <cell r="F170">
            <v>0</v>
          </cell>
          <cell r="G170">
            <v>0</v>
          </cell>
          <cell r="H170">
            <v>0</v>
          </cell>
          <cell r="I170">
            <v>0</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D176">
            <v>0</v>
          </cell>
          <cell r="E176">
            <v>2004</v>
          </cell>
        </row>
        <row r="177">
          <cell r="B177" t="str">
            <v>COL$</v>
          </cell>
          <cell r="C177" t="str">
            <v>%</v>
          </cell>
          <cell r="D177">
            <v>0</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E178">
            <v>0</v>
          </cell>
          <cell r="F178">
            <v>0</v>
          </cell>
          <cell r="G178">
            <v>0</v>
          </cell>
          <cell r="H178">
            <v>0</v>
          </cell>
          <cell r="I178">
            <v>0</v>
          </cell>
          <cell r="J178">
            <v>0</v>
          </cell>
          <cell r="K178">
            <v>0</v>
          </cell>
          <cell r="L178">
            <v>0</v>
          </cell>
          <cell r="M178">
            <v>0</v>
          </cell>
          <cell r="N178">
            <v>0</v>
          </cell>
          <cell r="O178">
            <v>0</v>
          </cell>
          <cell r="P178">
            <v>37353579.919999994</v>
          </cell>
        </row>
        <row r="179">
          <cell r="A179" t="str">
            <v>comp2</v>
          </cell>
          <cell r="B179">
            <v>0</v>
          </cell>
          <cell r="C179">
            <v>0</v>
          </cell>
          <cell r="D179" t="str">
            <v>E</v>
          </cell>
          <cell r="E179">
            <v>0</v>
          </cell>
          <cell r="F179">
            <v>0</v>
          </cell>
          <cell r="G179">
            <v>0</v>
          </cell>
          <cell r="H179">
            <v>0</v>
          </cell>
          <cell r="I179">
            <v>0</v>
          </cell>
          <cell r="J179">
            <v>0</v>
          </cell>
          <cell r="K179">
            <v>0</v>
          </cell>
          <cell r="L179">
            <v>0</v>
          </cell>
          <cell r="M179">
            <v>0</v>
          </cell>
          <cell r="N179">
            <v>0</v>
          </cell>
          <cell r="O179">
            <v>0</v>
          </cell>
          <cell r="P179">
            <v>37353579.919999994</v>
          </cell>
        </row>
        <row r="180">
          <cell r="A180" t="str">
            <v>EXTERIOR</v>
          </cell>
          <cell r="B180">
            <v>37353579.919999994</v>
          </cell>
          <cell r="C180">
            <v>1</v>
          </cell>
          <cell r="D180" t="str">
            <v>P</v>
          </cell>
          <cell r="E180">
            <v>0</v>
          </cell>
          <cell r="F180">
            <v>0</v>
          </cell>
          <cell r="G180">
            <v>0</v>
          </cell>
          <cell r="H180">
            <v>0</v>
          </cell>
          <cell r="I180">
            <v>0</v>
          </cell>
          <cell r="J180">
            <v>0</v>
          </cell>
          <cell r="K180">
            <v>0</v>
          </cell>
          <cell r="L180">
            <v>0</v>
          </cell>
          <cell r="M180">
            <v>0</v>
          </cell>
          <cell r="N180">
            <v>0</v>
          </cell>
          <cell r="O180">
            <v>0</v>
          </cell>
          <cell r="P180">
            <v>37353579.919999994</v>
          </cell>
        </row>
        <row r="181">
          <cell r="A181" t="str">
            <v>exte2</v>
          </cell>
          <cell r="B181">
            <v>0</v>
          </cell>
          <cell r="C181">
            <v>0</v>
          </cell>
          <cell r="D181" t="str">
            <v>E</v>
          </cell>
          <cell r="E181">
            <v>0</v>
          </cell>
          <cell r="F181">
            <v>0</v>
          </cell>
          <cell r="G181">
            <v>0</v>
          </cell>
          <cell r="H181">
            <v>0</v>
          </cell>
          <cell r="I181">
            <v>0</v>
          </cell>
          <cell r="J181">
            <v>0</v>
          </cell>
          <cell r="K181">
            <v>0</v>
          </cell>
          <cell r="L181">
            <v>0</v>
          </cell>
          <cell r="M181">
            <v>0</v>
          </cell>
          <cell r="N181">
            <v>0</v>
          </cell>
          <cell r="O181">
            <v>0</v>
          </cell>
          <cell r="P181">
            <v>37353579.919999994</v>
          </cell>
        </row>
        <row r="182">
          <cell r="A182" t="str">
            <v>TOTALES</v>
          </cell>
          <cell r="B182">
            <v>37353579.919999994</v>
          </cell>
          <cell r="C182">
            <v>1</v>
          </cell>
          <cell r="D182" t="str">
            <v>P</v>
          </cell>
          <cell r="E182">
            <v>0</v>
          </cell>
          <cell r="F182">
            <v>0</v>
          </cell>
          <cell r="G182">
            <v>0</v>
          </cell>
          <cell r="H182">
            <v>0</v>
          </cell>
          <cell r="I182">
            <v>0</v>
          </cell>
          <cell r="J182">
            <v>0</v>
          </cell>
          <cell r="K182">
            <v>0</v>
          </cell>
          <cell r="L182">
            <v>0</v>
          </cell>
          <cell r="M182">
            <v>0</v>
          </cell>
          <cell r="N182">
            <v>0</v>
          </cell>
          <cell r="O182">
            <v>0</v>
          </cell>
          <cell r="P182">
            <v>37353579.919999994</v>
          </cell>
        </row>
        <row r="183">
          <cell r="A183" t="str">
            <v>tota2</v>
          </cell>
          <cell r="B183">
            <v>0</v>
          </cell>
          <cell r="C183">
            <v>0</v>
          </cell>
          <cell r="D183" t="str">
            <v>E</v>
          </cell>
          <cell r="E183">
            <v>0</v>
          </cell>
          <cell r="F183">
            <v>0</v>
          </cell>
          <cell r="G183">
            <v>0</v>
          </cell>
          <cell r="H183">
            <v>0</v>
          </cell>
          <cell r="I183">
            <v>0</v>
          </cell>
          <cell r="J183">
            <v>0</v>
          </cell>
          <cell r="K183">
            <v>0</v>
          </cell>
          <cell r="L183">
            <v>0</v>
          </cell>
          <cell r="M183">
            <v>0</v>
          </cell>
          <cell r="N183">
            <v>0</v>
          </cell>
          <cell r="O183">
            <v>0</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D189">
            <v>0</v>
          </cell>
          <cell r="E189">
            <v>2004</v>
          </cell>
        </row>
        <row r="190">
          <cell r="B190" t="str">
            <v>COL$</v>
          </cell>
          <cell r="C190" t="str">
            <v>%</v>
          </cell>
          <cell r="D190">
            <v>0</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G8">
            <v>0</v>
          </cell>
          <cell r="H8">
            <v>0</v>
          </cell>
          <cell r="I8">
            <v>0</v>
          </cell>
          <cell r="J8">
            <v>0</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G46">
            <v>0</v>
          </cell>
          <cell r="H46">
            <v>0</v>
          </cell>
          <cell r="I46">
            <v>0</v>
          </cell>
          <cell r="J46">
            <v>0</v>
          </cell>
          <cell r="K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INFORME FINAL"/>
      <sheetName val="RESUMEN"/>
      <sheetName val="EJECUCIÓN DE OBRA"/>
      <sheetName val="MATERIALES Y SUMINISTROS"/>
      <sheetName val="MAQUINARIA Y EQUIPOS"/>
      <sheetName val="C21_A310"/>
      <sheetName val="C21_G115"/>
      <sheetName val="C21_G220"/>
      <sheetName val="cantidades sf-42"/>
      <sheetName val="cantidades sf-30"/>
      <sheetName val="resumen sf-42"/>
      <sheetName val="resumen sf-30"/>
      <sheetName val="FACTURACION"/>
      <sheetName val="MEMORIAS"/>
      <sheetName val="CONTROL"/>
      <sheetName val="DATOS"/>
      <sheetName val="Prog. y Ejec.HH"/>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 val="Tabla 1.1"/>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Res-Accide-10"/>
      <sheetName val="INSUMOS"/>
      <sheetName val="A.P.U."/>
      <sheetName val="A.P.U. (2)"/>
      <sheetName val="RESUMEN VIAS"/>
      <sheetName val="COSTOS POR KM"/>
      <sheetName val="RESUMEN UNITARI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D9">
            <v>0</v>
          </cell>
          <cell r="E9">
            <v>0</v>
          </cell>
          <cell r="F9" t="str">
            <v>|</v>
          </cell>
        </row>
        <row r="10">
          <cell r="D10" t="str">
            <v>EARTH MOVING</v>
          </cell>
          <cell r="E10">
            <v>0</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E20">
            <v>0</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E45">
            <v>0</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E73">
            <v>0</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E101">
            <v>0</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E109">
            <v>0</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E136">
            <v>0</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E148">
            <v>0</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E160">
            <v>0</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E208">
            <v>0</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E231">
            <v>0</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E266">
            <v>0</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E289">
            <v>0</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E297">
            <v>0</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E307">
            <v>0</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E354">
            <v>0</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E390">
            <v>0</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E426">
            <v>0</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E439">
            <v>0</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E487">
            <v>0</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E542">
            <v>0</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E563">
            <v>0</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E636">
            <v>0</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E709">
            <v>0</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E788">
            <v>0</v>
          </cell>
          <cell r="F788" t="str">
            <v>|</v>
          </cell>
        </row>
        <row r="789">
          <cell r="F789" t="str">
            <v>|</v>
          </cell>
        </row>
        <row r="790">
          <cell r="D790" t="str">
            <v xml:space="preserve">BUILDINGS ( CONCRETE BLAST PROOF TYPE - LSP) </v>
          </cell>
          <cell r="E790">
            <v>0</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E3">
            <v>0</v>
          </cell>
          <cell r="F3">
            <v>0</v>
          </cell>
          <cell r="G3">
            <v>0</v>
          </cell>
          <cell r="H3">
            <v>0</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I4">
            <v>0</v>
          </cell>
          <cell r="J4">
            <v>0</v>
          </cell>
          <cell r="K4">
            <v>0</v>
          </cell>
          <cell r="L4">
            <v>0</v>
          </cell>
          <cell r="M4">
            <v>0</v>
          </cell>
          <cell r="N4">
            <v>0</v>
          </cell>
          <cell r="O4">
            <v>0</v>
          </cell>
          <cell r="P4">
            <v>0</v>
          </cell>
          <cell r="Q4">
            <v>0</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G5">
            <v>0</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P6">
            <v>0</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R7">
            <v>0</v>
          </cell>
          <cell r="S7">
            <v>0</v>
          </cell>
          <cell r="T7">
            <v>0</v>
          </cell>
          <cell r="U7">
            <v>0</v>
          </cell>
          <cell r="V7">
            <v>0</v>
          </cell>
          <cell r="W7">
            <v>0</v>
          </cell>
          <cell r="X7">
            <v>0</v>
          </cell>
          <cell r="Y7">
            <v>0</v>
          </cell>
          <cell r="Z7">
            <v>0</v>
          </cell>
          <cell r="AA7">
            <v>0</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P9">
            <v>0</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R10">
            <v>0</v>
          </cell>
          <cell r="S10">
            <v>0</v>
          </cell>
          <cell r="T10">
            <v>0</v>
          </cell>
          <cell r="U10">
            <v>0</v>
          </cell>
          <cell r="V10">
            <v>0</v>
          </cell>
          <cell r="W10">
            <v>0</v>
          </cell>
          <cell r="X10">
            <v>0</v>
          </cell>
          <cell r="Y10">
            <v>0</v>
          </cell>
          <cell r="Z10">
            <v>0</v>
          </cell>
          <cell r="AA10">
            <v>0</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P12">
            <v>0</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G14">
            <v>0</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P15">
            <v>0</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P18">
            <v>0</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R19">
            <v>0</v>
          </cell>
          <cell r="S19">
            <v>0</v>
          </cell>
          <cell r="T19">
            <v>0</v>
          </cell>
          <cell r="U19">
            <v>0</v>
          </cell>
          <cell r="V19">
            <v>0</v>
          </cell>
          <cell r="W19">
            <v>0</v>
          </cell>
          <cell r="X19">
            <v>0</v>
          </cell>
          <cell r="Y19">
            <v>0</v>
          </cell>
          <cell r="Z19">
            <v>0</v>
          </cell>
          <cell r="AA19">
            <v>0</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P20">
            <v>0</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P21">
            <v>0</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J22">
            <v>0</v>
          </cell>
          <cell r="K22">
            <v>0</v>
          </cell>
          <cell r="L22">
            <v>0</v>
          </cell>
          <cell r="M22">
            <v>0</v>
          </cell>
          <cell r="N22">
            <v>0</v>
          </cell>
          <cell r="O22">
            <v>0</v>
          </cell>
          <cell r="P22">
            <v>0</v>
          </cell>
          <cell r="Q22" t="str">
            <v>E</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P24">
            <v>0</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F26">
            <v>0</v>
          </cell>
          <cell r="G26">
            <v>0</v>
          </cell>
          <cell r="H26">
            <v>0</v>
          </cell>
          <cell r="I26" t="str">
            <v xml:space="preserve">DTI's Desmantelamiento                           </v>
          </cell>
          <cell r="J26">
            <v>39181</v>
          </cell>
          <cell r="K26">
            <v>39365</v>
          </cell>
          <cell r="L26">
            <v>39379</v>
          </cell>
          <cell r="M26">
            <v>39393</v>
          </cell>
          <cell r="N26">
            <v>39407</v>
          </cell>
          <cell r="O26">
            <v>39537</v>
          </cell>
          <cell r="P26">
            <v>0</v>
          </cell>
          <cell r="Q26" t="str">
            <v>P</v>
          </cell>
        </row>
        <row r="27">
          <cell r="D27" t="str">
            <v>01</v>
          </cell>
          <cell r="E27" t="str">
            <v>46</v>
          </cell>
          <cell r="F27" t="str">
            <v>P03</v>
          </cell>
          <cell r="G27">
            <v>0</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P28">
            <v>0</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G30">
            <v>0</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P31">
            <v>0</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G33">
            <v>0</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P34">
            <v>0</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G36">
            <v>0</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P37">
            <v>0</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G39">
            <v>0</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P40">
            <v>0</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G42">
            <v>0</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P43">
            <v>0</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G45">
            <v>0</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P46">
            <v>0</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G48">
            <v>0</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P49">
            <v>0</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P52">
            <v>0</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R53">
            <v>0</v>
          </cell>
          <cell r="S53">
            <v>0</v>
          </cell>
          <cell r="T53">
            <v>0</v>
          </cell>
          <cell r="U53">
            <v>0</v>
          </cell>
          <cell r="V53">
            <v>0</v>
          </cell>
          <cell r="W53">
            <v>0</v>
          </cell>
          <cell r="X53">
            <v>0</v>
          </cell>
          <cell r="Y53">
            <v>0</v>
          </cell>
          <cell r="Z53">
            <v>0</v>
          </cell>
          <cell r="AA53">
            <v>0</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P55">
            <v>0</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R56">
            <v>0</v>
          </cell>
          <cell r="S56">
            <v>0</v>
          </cell>
          <cell r="T56">
            <v>0</v>
          </cell>
          <cell r="U56">
            <v>0</v>
          </cell>
          <cell r="V56">
            <v>0</v>
          </cell>
          <cell r="W56">
            <v>0</v>
          </cell>
          <cell r="X56">
            <v>0</v>
          </cell>
          <cell r="Y56">
            <v>0</v>
          </cell>
          <cell r="Z56">
            <v>0</v>
          </cell>
          <cell r="AA56">
            <v>0</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P58">
            <v>0</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P60">
            <v>0</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P61">
            <v>0</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J62">
            <v>0</v>
          </cell>
          <cell r="K62">
            <v>0</v>
          </cell>
          <cell r="L62">
            <v>0</v>
          </cell>
          <cell r="M62">
            <v>0</v>
          </cell>
          <cell r="N62">
            <v>0</v>
          </cell>
          <cell r="O62">
            <v>0</v>
          </cell>
          <cell r="P62">
            <v>0</v>
          </cell>
          <cell r="Q62" t="str">
            <v>E</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P64">
            <v>0</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P67">
            <v>0</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R68">
            <v>0</v>
          </cell>
          <cell r="S68">
            <v>0</v>
          </cell>
          <cell r="T68">
            <v>0</v>
          </cell>
          <cell r="U68">
            <v>0</v>
          </cell>
          <cell r="V68">
            <v>0</v>
          </cell>
          <cell r="W68">
            <v>0</v>
          </cell>
          <cell r="X68">
            <v>0</v>
          </cell>
          <cell r="Y68">
            <v>0</v>
          </cell>
          <cell r="Z68">
            <v>0</v>
          </cell>
          <cell r="AA68">
            <v>0</v>
          </cell>
          <cell r="AB68">
            <v>0</v>
          </cell>
          <cell r="AC68">
            <v>0</v>
          </cell>
          <cell r="AD68">
            <v>0</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P70">
            <v>0</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P73">
            <v>0</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P76">
            <v>0</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F78">
            <v>0</v>
          </cell>
          <cell r="G78">
            <v>0</v>
          </cell>
          <cell r="H78">
            <v>0</v>
          </cell>
          <cell r="I78" t="str">
            <v xml:space="preserve">Modelaje Fundaciones                             </v>
          </cell>
          <cell r="J78">
            <v>0</v>
          </cell>
          <cell r="K78">
            <v>0</v>
          </cell>
          <cell r="L78">
            <v>0</v>
          </cell>
          <cell r="M78">
            <v>0</v>
          </cell>
          <cell r="N78">
            <v>0</v>
          </cell>
          <cell r="O78">
            <v>0</v>
          </cell>
          <cell r="P78">
            <v>0</v>
          </cell>
          <cell r="Q78" t="str">
            <v>P</v>
          </cell>
        </row>
        <row r="79">
          <cell r="D79" t="str">
            <v>01</v>
          </cell>
          <cell r="E79" t="str">
            <v>46</v>
          </cell>
          <cell r="F79" t="str">
            <v>C33</v>
          </cell>
          <cell r="G79">
            <v>0</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P80">
            <v>0</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O81">
            <v>0</v>
          </cell>
          <cell r="P81">
            <v>0</v>
          </cell>
          <cell r="Q81" t="str">
            <v>E</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G82">
            <v>0</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P83">
            <v>0</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P86">
            <v>0</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G88">
            <v>0</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P89">
            <v>0</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O90">
            <v>0</v>
          </cell>
          <cell r="P90">
            <v>0</v>
          </cell>
          <cell r="Q90" t="str">
            <v>E</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G91">
            <v>0</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P92">
            <v>0</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O93">
            <v>0</v>
          </cell>
          <cell r="P93">
            <v>0</v>
          </cell>
          <cell r="Q93" t="str">
            <v>E</v>
          </cell>
          <cell r="R93">
            <v>0</v>
          </cell>
          <cell r="S93">
            <v>0</v>
          </cell>
          <cell r="T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G94">
            <v>0</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P95">
            <v>0</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P98">
            <v>0</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G100">
            <v>0</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P101">
            <v>0</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G103">
            <v>0</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P104">
            <v>0</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O105">
            <v>0</v>
          </cell>
          <cell r="P105">
            <v>0</v>
          </cell>
          <cell r="Q105" t="str">
            <v>E</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P107">
            <v>0</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O108">
            <v>0</v>
          </cell>
          <cell r="P108">
            <v>0</v>
          </cell>
          <cell r="Q108" t="str">
            <v>E</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P110">
            <v>0</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P113">
            <v>0</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cell r="AF114">
            <v>0</v>
          </cell>
          <cell r="AG114">
            <v>0</v>
          </cell>
          <cell r="AH114">
            <v>0</v>
          </cell>
          <cell r="AI114">
            <v>0</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F115">
            <v>0</v>
          </cell>
          <cell r="G115">
            <v>0</v>
          </cell>
          <cell r="H115">
            <v>0</v>
          </cell>
          <cell r="I115" t="str">
            <v xml:space="preserve">Modelaje Estructura Metálica                     </v>
          </cell>
          <cell r="J115">
            <v>0</v>
          </cell>
          <cell r="K115">
            <v>0</v>
          </cell>
          <cell r="L115">
            <v>0</v>
          </cell>
          <cell r="M115">
            <v>0</v>
          </cell>
          <cell r="N115">
            <v>0</v>
          </cell>
          <cell r="O115">
            <v>0</v>
          </cell>
          <cell r="P115">
            <v>0</v>
          </cell>
          <cell r="Q115" t="str">
            <v>P</v>
          </cell>
        </row>
        <row r="116">
          <cell r="E116">
            <v>46</v>
          </cell>
          <cell r="F116">
            <v>0</v>
          </cell>
          <cell r="G116">
            <v>0</v>
          </cell>
          <cell r="H116">
            <v>0</v>
          </cell>
          <cell r="I116" t="str">
            <v>Reporte bombas a reutilizar</v>
          </cell>
          <cell r="J116">
            <v>0</v>
          </cell>
          <cell r="K116">
            <v>0</v>
          </cell>
          <cell r="L116">
            <v>0</v>
          </cell>
          <cell r="M116">
            <v>0</v>
          </cell>
          <cell r="N116">
            <v>0</v>
          </cell>
          <cell r="O116">
            <v>0</v>
          </cell>
          <cell r="P116">
            <v>0</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R116">
            <v>0</v>
          </cell>
          <cell r="BS116">
            <v>0</v>
          </cell>
          <cell r="BT116">
            <v>0</v>
          </cell>
          <cell r="BU116">
            <v>0</v>
          </cell>
          <cell r="BV116">
            <v>0</v>
          </cell>
          <cell r="BW116">
            <v>0</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P118">
            <v>0</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R119">
            <v>0</v>
          </cell>
          <cell r="S119">
            <v>0</v>
          </cell>
          <cell r="T119">
            <v>0</v>
          </cell>
          <cell r="U119">
            <v>0</v>
          </cell>
          <cell r="V119">
            <v>0</v>
          </cell>
          <cell r="W119">
            <v>0</v>
          </cell>
          <cell r="X119">
            <v>0</v>
          </cell>
          <cell r="Y119">
            <v>0</v>
          </cell>
          <cell r="Z119">
            <v>0</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P121">
            <v>0</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R122">
            <v>0</v>
          </cell>
          <cell r="S122">
            <v>0</v>
          </cell>
          <cell r="T122">
            <v>0</v>
          </cell>
          <cell r="U122">
            <v>0</v>
          </cell>
          <cell r="V122">
            <v>0</v>
          </cell>
          <cell r="W122">
            <v>0</v>
          </cell>
          <cell r="X122">
            <v>0</v>
          </cell>
          <cell r="Y122">
            <v>0</v>
          </cell>
          <cell r="Z122">
            <v>0</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P124">
            <v>0</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R125">
            <v>0</v>
          </cell>
          <cell r="S125">
            <v>0</v>
          </cell>
          <cell r="T125">
            <v>0</v>
          </cell>
          <cell r="U125">
            <v>0</v>
          </cell>
          <cell r="V125">
            <v>0</v>
          </cell>
          <cell r="W125">
            <v>0</v>
          </cell>
          <cell r="X125">
            <v>0</v>
          </cell>
          <cell r="Y125">
            <v>0</v>
          </cell>
          <cell r="Z125">
            <v>0</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P127">
            <v>0</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R128">
            <v>0</v>
          </cell>
          <cell r="S128">
            <v>0</v>
          </cell>
          <cell r="T128">
            <v>0</v>
          </cell>
          <cell r="U128">
            <v>0</v>
          </cell>
          <cell r="V128">
            <v>0</v>
          </cell>
          <cell r="W128">
            <v>0</v>
          </cell>
          <cell r="X128">
            <v>0</v>
          </cell>
          <cell r="Y128">
            <v>0</v>
          </cell>
          <cell r="Z128">
            <v>0</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P130">
            <v>0</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R131">
            <v>0</v>
          </cell>
          <cell r="S131">
            <v>0</v>
          </cell>
          <cell r="T131">
            <v>0</v>
          </cell>
          <cell r="U131">
            <v>0</v>
          </cell>
          <cell r="V131">
            <v>0</v>
          </cell>
          <cell r="W131">
            <v>0</v>
          </cell>
          <cell r="X131">
            <v>0</v>
          </cell>
          <cell r="Y131">
            <v>0</v>
          </cell>
          <cell r="Z131">
            <v>0</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P133">
            <v>0</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R134">
            <v>0</v>
          </cell>
          <cell r="S134">
            <v>0</v>
          </cell>
          <cell r="T134">
            <v>0</v>
          </cell>
          <cell r="U134">
            <v>0</v>
          </cell>
          <cell r="V134">
            <v>0</v>
          </cell>
          <cell r="W134">
            <v>0</v>
          </cell>
          <cell r="X134">
            <v>0</v>
          </cell>
          <cell r="Y134">
            <v>0</v>
          </cell>
          <cell r="Z134">
            <v>0</v>
          </cell>
          <cell r="AA134">
            <v>0</v>
          </cell>
          <cell r="AB134">
            <v>0</v>
          </cell>
          <cell r="AC134">
            <v>0</v>
          </cell>
          <cell r="AD134">
            <v>0</v>
          </cell>
          <cell r="AE134">
            <v>0</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P136">
            <v>0</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R137">
            <v>0</v>
          </cell>
          <cell r="S137">
            <v>0</v>
          </cell>
          <cell r="T137">
            <v>0</v>
          </cell>
          <cell r="U137">
            <v>0</v>
          </cell>
          <cell r="V137">
            <v>0</v>
          </cell>
          <cell r="W137">
            <v>0</v>
          </cell>
          <cell r="X137">
            <v>0</v>
          </cell>
          <cell r="Y137">
            <v>0</v>
          </cell>
          <cell r="Z137">
            <v>0</v>
          </cell>
          <cell r="AA137">
            <v>0</v>
          </cell>
          <cell r="AB137">
            <v>0</v>
          </cell>
          <cell r="AC137">
            <v>0</v>
          </cell>
          <cell r="AD137">
            <v>0</v>
          </cell>
          <cell r="AE137">
            <v>0</v>
          </cell>
          <cell r="AF137">
            <v>0</v>
          </cell>
          <cell r="AG137">
            <v>0</v>
          </cell>
          <cell r="AH137">
            <v>0</v>
          </cell>
          <cell r="AI137">
            <v>0</v>
          </cell>
          <cell r="AJ137">
            <v>0</v>
          </cell>
          <cell r="AK137">
            <v>0</v>
          </cell>
          <cell r="AL137">
            <v>0</v>
          </cell>
          <cell r="AM137">
            <v>0</v>
          </cell>
          <cell r="AN137">
            <v>0</v>
          </cell>
          <cell r="AO137">
            <v>0</v>
          </cell>
          <cell r="AP137">
            <v>0</v>
          </cell>
          <cell r="AQ137">
            <v>0</v>
          </cell>
          <cell r="AR137">
            <v>0</v>
          </cell>
          <cell r="AS137">
            <v>0</v>
          </cell>
          <cell r="AT137">
            <v>0</v>
          </cell>
          <cell r="AU137">
            <v>0</v>
          </cell>
          <cell r="AV137">
            <v>0</v>
          </cell>
          <cell r="AW137">
            <v>0</v>
          </cell>
          <cell r="AX137">
            <v>0</v>
          </cell>
          <cell r="AY137">
            <v>0</v>
          </cell>
          <cell r="AZ137">
            <v>0</v>
          </cell>
          <cell r="BA137">
            <v>0</v>
          </cell>
          <cell r="BB137">
            <v>0</v>
          </cell>
          <cell r="BC137">
            <v>0</v>
          </cell>
          <cell r="BD137">
            <v>0</v>
          </cell>
          <cell r="BE137">
            <v>0</v>
          </cell>
          <cell r="BF137">
            <v>0</v>
          </cell>
          <cell r="BG137">
            <v>0</v>
          </cell>
          <cell r="BH137">
            <v>0</v>
          </cell>
          <cell r="BI137">
            <v>0</v>
          </cell>
          <cell r="BJ137">
            <v>0</v>
          </cell>
          <cell r="BK137">
            <v>0</v>
          </cell>
          <cell r="BL137">
            <v>0</v>
          </cell>
          <cell r="BM137">
            <v>0</v>
          </cell>
          <cell r="BN137">
            <v>0</v>
          </cell>
          <cell r="BO137">
            <v>0</v>
          </cell>
          <cell r="BP137">
            <v>0</v>
          </cell>
          <cell r="BQ137">
            <v>0</v>
          </cell>
          <cell r="BR137">
            <v>0</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F138">
            <v>0</v>
          </cell>
          <cell r="G138">
            <v>0</v>
          </cell>
          <cell r="H138">
            <v>0</v>
          </cell>
          <cell r="I138" t="str">
            <v xml:space="preserve">Revisión Planos del Fabricante Compresor         </v>
          </cell>
          <cell r="J138">
            <v>0</v>
          </cell>
          <cell r="K138">
            <v>0</v>
          </cell>
          <cell r="L138">
            <v>0</v>
          </cell>
          <cell r="M138">
            <v>0</v>
          </cell>
          <cell r="N138">
            <v>0</v>
          </cell>
          <cell r="O138">
            <v>0</v>
          </cell>
          <cell r="P138">
            <v>0</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P140">
            <v>0</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P143">
            <v>0</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cell r="AF144">
            <v>0</v>
          </cell>
          <cell r="AG144">
            <v>0</v>
          </cell>
          <cell r="AH144">
            <v>0</v>
          </cell>
          <cell r="AI144">
            <v>0</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P146">
            <v>0</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G148">
            <v>0</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P149">
            <v>0</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cell r="AF150">
            <v>0</v>
          </cell>
          <cell r="AG150">
            <v>0</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G151">
            <v>0</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P152">
            <v>0</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J153">
            <v>0</v>
          </cell>
          <cell r="K153">
            <v>0</v>
          </cell>
          <cell r="L153">
            <v>0</v>
          </cell>
          <cell r="M153">
            <v>0</v>
          </cell>
          <cell r="N153">
            <v>0</v>
          </cell>
          <cell r="O153">
            <v>0</v>
          </cell>
          <cell r="P153">
            <v>0</v>
          </cell>
          <cell r="Q153" t="str">
            <v>E</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cell r="AF153">
            <v>0</v>
          </cell>
          <cell r="AG153">
            <v>0</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F154">
            <v>0</v>
          </cell>
          <cell r="G154">
            <v>0</v>
          </cell>
          <cell r="H154">
            <v>0</v>
          </cell>
          <cell r="I154" t="str">
            <v xml:space="preserve">Modelaje Equipos                                 </v>
          </cell>
          <cell r="J154">
            <v>39295</v>
          </cell>
          <cell r="K154">
            <v>39360</v>
          </cell>
          <cell r="L154">
            <v>39374</v>
          </cell>
          <cell r="M154">
            <v>39409</v>
          </cell>
          <cell r="N154">
            <v>39423</v>
          </cell>
          <cell r="O154">
            <v>39476</v>
          </cell>
          <cell r="P154">
            <v>0</v>
          </cell>
          <cell r="Q154" t="str">
            <v>P</v>
          </cell>
          <cell r="R154">
            <v>0</v>
          </cell>
          <cell r="S154">
            <v>0</v>
          </cell>
          <cell r="T154">
            <v>0</v>
          </cell>
          <cell r="U154">
            <v>0</v>
          </cell>
          <cell r="V154">
            <v>0</v>
          </cell>
          <cell r="W154">
            <v>0</v>
          </cell>
          <cell r="X154">
            <v>0</v>
          </cell>
          <cell r="Y154">
            <v>0</v>
          </cell>
          <cell r="Z154">
            <v>0</v>
          </cell>
          <cell r="AA154">
            <v>0</v>
          </cell>
          <cell r="AB154">
            <v>0</v>
          </cell>
          <cell r="AC154">
            <v>0</v>
          </cell>
          <cell r="AD154">
            <v>0</v>
          </cell>
          <cell r="AE154">
            <v>0</v>
          </cell>
          <cell r="AF154">
            <v>0</v>
          </cell>
          <cell r="AG154">
            <v>0</v>
          </cell>
          <cell r="AH154">
            <v>0</v>
          </cell>
          <cell r="AI154">
            <v>0</v>
          </cell>
        </row>
        <row r="155">
          <cell r="E155">
            <v>46</v>
          </cell>
          <cell r="F155">
            <v>0</v>
          </cell>
          <cell r="G155">
            <v>0</v>
          </cell>
          <cell r="H155">
            <v>0</v>
          </cell>
          <cell r="I155" t="str">
            <v xml:space="preserve">Modelaje Equipos IFC                             </v>
          </cell>
          <cell r="J155">
            <v>0</v>
          </cell>
          <cell r="K155">
            <v>0</v>
          </cell>
          <cell r="L155">
            <v>0</v>
          </cell>
          <cell r="M155">
            <v>0</v>
          </cell>
          <cell r="N155">
            <v>0</v>
          </cell>
          <cell r="O155">
            <v>0</v>
          </cell>
          <cell r="P155">
            <v>0</v>
          </cell>
          <cell r="Q155" t="str">
            <v>P</v>
          </cell>
        </row>
        <row r="156">
          <cell r="E156">
            <v>46</v>
          </cell>
          <cell r="F156">
            <v>0</v>
          </cell>
          <cell r="G156">
            <v>0</v>
          </cell>
          <cell r="H156">
            <v>0</v>
          </cell>
          <cell r="I156" t="str">
            <v xml:space="preserve">Primera Revisión Modelo                          </v>
          </cell>
          <cell r="J156">
            <v>0</v>
          </cell>
          <cell r="K156">
            <v>0</v>
          </cell>
          <cell r="L156">
            <v>0</v>
          </cell>
          <cell r="M156">
            <v>0</v>
          </cell>
          <cell r="N156">
            <v>0</v>
          </cell>
          <cell r="O156">
            <v>0</v>
          </cell>
          <cell r="P156">
            <v>0</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P158">
            <v>0</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cell r="AF159">
            <v>0</v>
          </cell>
          <cell r="AG159">
            <v>0</v>
          </cell>
          <cell r="AH159">
            <v>0</v>
          </cell>
          <cell r="AI159">
            <v>0</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F160">
            <v>0</v>
          </cell>
          <cell r="G160">
            <v>0</v>
          </cell>
          <cell r="H160">
            <v>0</v>
          </cell>
          <cell r="I160" t="str">
            <v xml:space="preserve">Segunda Revisión Modelo                          </v>
          </cell>
          <cell r="J160">
            <v>0</v>
          </cell>
          <cell r="K160">
            <v>0</v>
          </cell>
          <cell r="L160">
            <v>0</v>
          </cell>
          <cell r="M160">
            <v>0</v>
          </cell>
          <cell r="N160">
            <v>0</v>
          </cell>
          <cell r="O160">
            <v>0</v>
          </cell>
          <cell r="P160">
            <v>0</v>
          </cell>
          <cell r="Q160" t="str">
            <v>P</v>
          </cell>
        </row>
        <row r="161">
          <cell r="E161">
            <v>46</v>
          </cell>
          <cell r="F161">
            <v>0</v>
          </cell>
          <cell r="G161">
            <v>0</v>
          </cell>
          <cell r="H161">
            <v>0</v>
          </cell>
          <cell r="I161" t="str">
            <v xml:space="preserve">Tercera Revisión Modelo                          </v>
          </cell>
          <cell r="J161">
            <v>0</v>
          </cell>
          <cell r="K161">
            <v>0</v>
          </cell>
          <cell r="L161">
            <v>0</v>
          </cell>
          <cell r="M161">
            <v>0</v>
          </cell>
          <cell r="N161">
            <v>0</v>
          </cell>
          <cell r="O161">
            <v>0</v>
          </cell>
          <cell r="P161">
            <v>0</v>
          </cell>
          <cell r="Q161" t="str">
            <v>P</v>
          </cell>
        </row>
        <row r="162">
          <cell r="D162" t="str">
            <v>01</v>
          </cell>
          <cell r="E162" t="str">
            <v>46</v>
          </cell>
          <cell r="F162" t="str">
            <v>T03</v>
          </cell>
          <cell r="G162">
            <v>0</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P163">
            <v>0</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J164">
            <v>0</v>
          </cell>
          <cell r="K164">
            <v>0</v>
          </cell>
          <cell r="L164">
            <v>0</v>
          </cell>
          <cell r="M164">
            <v>0</v>
          </cell>
          <cell r="N164">
            <v>0</v>
          </cell>
          <cell r="O164">
            <v>0</v>
          </cell>
          <cell r="P164">
            <v>0</v>
          </cell>
          <cell r="Q164" t="str">
            <v>E</v>
          </cell>
          <cell r="R164">
            <v>0</v>
          </cell>
          <cell r="S164">
            <v>0</v>
          </cell>
          <cell r="T164">
            <v>0</v>
          </cell>
          <cell r="U164">
            <v>0</v>
          </cell>
          <cell r="V164">
            <v>0</v>
          </cell>
          <cell r="W164">
            <v>0</v>
          </cell>
          <cell r="X164">
            <v>0</v>
          </cell>
          <cell r="Y164">
            <v>0</v>
          </cell>
          <cell r="Z164">
            <v>0</v>
          </cell>
          <cell r="AA164">
            <v>0</v>
          </cell>
          <cell r="AB164">
            <v>0</v>
          </cell>
          <cell r="AC164">
            <v>0</v>
          </cell>
          <cell r="AD164">
            <v>0</v>
          </cell>
          <cell r="AE164">
            <v>0</v>
          </cell>
          <cell r="AF164">
            <v>0</v>
          </cell>
          <cell r="AG164">
            <v>0</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G165">
            <v>0</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P166">
            <v>0</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J167">
            <v>0</v>
          </cell>
          <cell r="K167">
            <v>0</v>
          </cell>
          <cell r="L167">
            <v>0</v>
          </cell>
          <cell r="M167">
            <v>0</v>
          </cell>
          <cell r="N167">
            <v>0</v>
          </cell>
          <cell r="O167">
            <v>0</v>
          </cell>
          <cell r="P167">
            <v>0</v>
          </cell>
          <cell r="Q167" t="str">
            <v>E</v>
          </cell>
          <cell r="R167">
            <v>0</v>
          </cell>
          <cell r="S167">
            <v>0</v>
          </cell>
          <cell r="T167">
            <v>0</v>
          </cell>
          <cell r="U167">
            <v>0</v>
          </cell>
          <cell r="V167">
            <v>0</v>
          </cell>
          <cell r="W167">
            <v>0</v>
          </cell>
          <cell r="X167">
            <v>0</v>
          </cell>
          <cell r="Y167">
            <v>0</v>
          </cell>
          <cell r="Z167">
            <v>0</v>
          </cell>
          <cell r="AA167">
            <v>0</v>
          </cell>
          <cell r="AB167">
            <v>0</v>
          </cell>
          <cell r="AC167">
            <v>0</v>
          </cell>
          <cell r="AD167">
            <v>0</v>
          </cell>
          <cell r="AE167">
            <v>0</v>
          </cell>
          <cell r="AF167">
            <v>0</v>
          </cell>
          <cell r="AG167">
            <v>0</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F168">
            <v>0</v>
          </cell>
          <cell r="G168">
            <v>0</v>
          </cell>
          <cell r="H168">
            <v>0</v>
          </cell>
          <cell r="I168" t="str">
            <v xml:space="preserve">Emisión Isometricos Plantas de Desmantelamiento  </v>
          </cell>
          <cell r="J168">
            <v>0</v>
          </cell>
          <cell r="K168">
            <v>0</v>
          </cell>
          <cell r="L168">
            <v>0</v>
          </cell>
          <cell r="M168">
            <v>0</v>
          </cell>
          <cell r="N168">
            <v>0</v>
          </cell>
          <cell r="O168">
            <v>0</v>
          </cell>
          <cell r="P168">
            <v>0</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P170">
            <v>0</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cell r="AF171">
            <v>0</v>
          </cell>
          <cell r="AG171">
            <v>0</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R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P173">
            <v>0</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G175">
            <v>0</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P176">
            <v>0</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R177">
            <v>0</v>
          </cell>
          <cell r="S177">
            <v>0</v>
          </cell>
          <cell r="T177">
            <v>0</v>
          </cell>
          <cell r="U177">
            <v>0</v>
          </cell>
          <cell r="V177">
            <v>0</v>
          </cell>
          <cell r="W177">
            <v>0</v>
          </cell>
          <cell r="X177">
            <v>0</v>
          </cell>
          <cell r="Y177">
            <v>0</v>
          </cell>
          <cell r="Z177">
            <v>0</v>
          </cell>
          <cell r="AA177">
            <v>0</v>
          </cell>
          <cell r="AB177">
            <v>0</v>
          </cell>
          <cell r="AC177">
            <v>0</v>
          </cell>
          <cell r="AD177">
            <v>0</v>
          </cell>
          <cell r="AE177">
            <v>0</v>
          </cell>
          <cell r="AF177">
            <v>0</v>
          </cell>
          <cell r="AG177">
            <v>0</v>
          </cell>
          <cell r="AH177">
            <v>0</v>
          </cell>
          <cell r="AI177">
            <v>0</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P179">
            <v>0</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R180">
            <v>0</v>
          </cell>
          <cell r="S180">
            <v>0</v>
          </cell>
          <cell r="T180">
            <v>0</v>
          </cell>
          <cell r="U180">
            <v>0</v>
          </cell>
          <cell r="V180">
            <v>0</v>
          </cell>
          <cell r="W180">
            <v>0</v>
          </cell>
          <cell r="X180">
            <v>0</v>
          </cell>
          <cell r="Y180">
            <v>0</v>
          </cell>
          <cell r="Z180">
            <v>0</v>
          </cell>
          <cell r="AA180">
            <v>0</v>
          </cell>
          <cell r="AB180">
            <v>0</v>
          </cell>
          <cell r="AC180">
            <v>0</v>
          </cell>
          <cell r="AD180">
            <v>0</v>
          </cell>
          <cell r="AE180">
            <v>0</v>
          </cell>
          <cell r="AF180">
            <v>0</v>
          </cell>
          <cell r="AG180">
            <v>0</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P182">
            <v>0</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R183">
            <v>0</v>
          </cell>
          <cell r="S183">
            <v>0</v>
          </cell>
          <cell r="T183">
            <v>0</v>
          </cell>
          <cell r="U183">
            <v>0</v>
          </cell>
          <cell r="V183">
            <v>0</v>
          </cell>
          <cell r="W183">
            <v>0</v>
          </cell>
          <cell r="X183">
            <v>0</v>
          </cell>
          <cell r="Y183">
            <v>0</v>
          </cell>
          <cell r="Z183">
            <v>0</v>
          </cell>
          <cell r="AA183">
            <v>0</v>
          </cell>
          <cell r="AB183">
            <v>0</v>
          </cell>
          <cell r="AC183">
            <v>0</v>
          </cell>
          <cell r="AD183">
            <v>0</v>
          </cell>
          <cell r="AE183">
            <v>0</v>
          </cell>
          <cell r="AF183">
            <v>0</v>
          </cell>
          <cell r="AG183">
            <v>0</v>
          </cell>
          <cell r="AH183">
            <v>0</v>
          </cell>
          <cell r="AI183">
            <v>0</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P185">
            <v>0</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cell r="AF186">
            <v>0</v>
          </cell>
          <cell r="AG186">
            <v>0</v>
          </cell>
          <cell r="AH186">
            <v>0</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G187">
            <v>0</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P188">
            <v>0</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G190">
            <v>0</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P191">
            <v>0</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cell r="AF192">
            <v>0</v>
          </cell>
          <cell r="AG192">
            <v>0</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G193">
            <v>0</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P194">
            <v>0</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P197">
            <v>0</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G199">
            <v>0</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P200">
            <v>0</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P203">
            <v>0</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G205">
            <v>0</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P206">
            <v>0</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F207">
            <v>0</v>
          </cell>
          <cell r="AG207">
            <v>0</v>
          </cell>
          <cell r="AH207">
            <v>0</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G208">
            <v>0</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P209">
            <v>0</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cell r="AF210">
            <v>0</v>
          </cell>
          <cell r="AG210">
            <v>0</v>
          </cell>
          <cell r="AH210">
            <v>0</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P212">
            <v>0</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cell r="AF213">
            <v>0</v>
          </cell>
          <cell r="AG213">
            <v>0</v>
          </cell>
          <cell r="AH213">
            <v>0</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P215">
            <v>0</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cell r="AF216">
            <v>0</v>
          </cell>
          <cell r="AG216">
            <v>0</v>
          </cell>
          <cell r="AH216">
            <v>0</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P218">
            <v>0</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G220">
            <v>0</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P221">
            <v>0</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P224">
            <v>0</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P227">
            <v>0</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R228">
            <v>0</v>
          </cell>
          <cell r="S228">
            <v>0</v>
          </cell>
          <cell r="T228">
            <v>0</v>
          </cell>
          <cell r="U228">
            <v>0</v>
          </cell>
          <cell r="V228">
            <v>0</v>
          </cell>
          <cell r="W228">
            <v>0</v>
          </cell>
          <cell r="X228">
            <v>0</v>
          </cell>
          <cell r="Y228">
            <v>0</v>
          </cell>
          <cell r="Z228">
            <v>0</v>
          </cell>
          <cell r="AA228">
            <v>0</v>
          </cell>
          <cell r="AB228">
            <v>0</v>
          </cell>
          <cell r="AC228">
            <v>0</v>
          </cell>
          <cell r="AD228">
            <v>0</v>
          </cell>
          <cell r="AE228">
            <v>0</v>
          </cell>
          <cell r="AF228">
            <v>0</v>
          </cell>
          <cell r="AG228">
            <v>0</v>
          </cell>
          <cell r="AH228">
            <v>0</v>
          </cell>
          <cell r="AI228">
            <v>0</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P230">
            <v>0</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R231">
            <v>0</v>
          </cell>
          <cell r="S231">
            <v>0</v>
          </cell>
          <cell r="T231">
            <v>0</v>
          </cell>
          <cell r="U231">
            <v>0</v>
          </cell>
          <cell r="V231">
            <v>0</v>
          </cell>
          <cell r="W231">
            <v>0</v>
          </cell>
          <cell r="X231">
            <v>0</v>
          </cell>
          <cell r="Y231">
            <v>0</v>
          </cell>
          <cell r="Z231">
            <v>0</v>
          </cell>
          <cell r="AA231">
            <v>0</v>
          </cell>
          <cell r="AB231">
            <v>0</v>
          </cell>
          <cell r="AC231">
            <v>0</v>
          </cell>
          <cell r="AD231">
            <v>0</v>
          </cell>
          <cell r="AE231">
            <v>0</v>
          </cell>
          <cell r="AF231">
            <v>0</v>
          </cell>
          <cell r="AG231">
            <v>0</v>
          </cell>
          <cell r="AH231">
            <v>0</v>
          </cell>
          <cell r="AI231">
            <v>0</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G232">
            <v>0</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P233">
            <v>0</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R234">
            <v>0</v>
          </cell>
          <cell r="S234">
            <v>0</v>
          </cell>
          <cell r="T234">
            <v>0</v>
          </cell>
          <cell r="U234">
            <v>0</v>
          </cell>
          <cell r="V234">
            <v>0</v>
          </cell>
          <cell r="W234">
            <v>0</v>
          </cell>
          <cell r="X234">
            <v>0</v>
          </cell>
          <cell r="Y234">
            <v>0</v>
          </cell>
          <cell r="Z234">
            <v>0</v>
          </cell>
          <cell r="AA234">
            <v>0</v>
          </cell>
          <cell r="AB234">
            <v>0</v>
          </cell>
          <cell r="AC234">
            <v>0</v>
          </cell>
          <cell r="AD234">
            <v>0</v>
          </cell>
          <cell r="AE234">
            <v>0</v>
          </cell>
          <cell r="AF234">
            <v>0</v>
          </cell>
          <cell r="AG234">
            <v>0</v>
          </cell>
          <cell r="AH234">
            <v>0</v>
          </cell>
          <cell r="AI234">
            <v>0</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P236">
            <v>0</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R237">
            <v>0</v>
          </cell>
          <cell r="S237">
            <v>0</v>
          </cell>
          <cell r="T237">
            <v>0</v>
          </cell>
          <cell r="U237">
            <v>0</v>
          </cell>
          <cell r="V237">
            <v>0</v>
          </cell>
          <cell r="W237">
            <v>0</v>
          </cell>
          <cell r="X237">
            <v>0</v>
          </cell>
          <cell r="Y237">
            <v>0</v>
          </cell>
          <cell r="Z237">
            <v>0</v>
          </cell>
          <cell r="AA237">
            <v>0</v>
          </cell>
          <cell r="AB237">
            <v>0</v>
          </cell>
          <cell r="AC237">
            <v>0</v>
          </cell>
          <cell r="AD237">
            <v>0</v>
          </cell>
          <cell r="AE237">
            <v>0</v>
          </cell>
          <cell r="AF237">
            <v>0</v>
          </cell>
          <cell r="AG237">
            <v>0</v>
          </cell>
          <cell r="AH237">
            <v>0</v>
          </cell>
          <cell r="AI237">
            <v>0</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G238">
            <v>0</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P239">
            <v>0</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R240">
            <v>0</v>
          </cell>
          <cell r="S240">
            <v>0</v>
          </cell>
          <cell r="T240">
            <v>0</v>
          </cell>
          <cell r="U240">
            <v>0</v>
          </cell>
          <cell r="V240">
            <v>0</v>
          </cell>
          <cell r="W240">
            <v>0</v>
          </cell>
          <cell r="X240">
            <v>0</v>
          </cell>
          <cell r="Y240">
            <v>0</v>
          </cell>
          <cell r="Z240">
            <v>0</v>
          </cell>
          <cell r="AA240">
            <v>0</v>
          </cell>
          <cell r="AB240">
            <v>0</v>
          </cell>
          <cell r="AC240">
            <v>0</v>
          </cell>
          <cell r="AD240">
            <v>0</v>
          </cell>
          <cell r="AE240">
            <v>0</v>
          </cell>
          <cell r="AF240">
            <v>0</v>
          </cell>
          <cell r="AG240">
            <v>0</v>
          </cell>
          <cell r="AH240">
            <v>0</v>
          </cell>
          <cell r="AI240">
            <v>0</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P242">
            <v>0</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R243">
            <v>0</v>
          </cell>
          <cell r="S243">
            <v>0</v>
          </cell>
          <cell r="T243">
            <v>0</v>
          </cell>
          <cell r="U243">
            <v>0</v>
          </cell>
          <cell r="V243">
            <v>0</v>
          </cell>
          <cell r="W243">
            <v>0</v>
          </cell>
          <cell r="X243">
            <v>0</v>
          </cell>
          <cell r="Y243">
            <v>0</v>
          </cell>
          <cell r="Z243">
            <v>0</v>
          </cell>
          <cell r="AA243">
            <v>0</v>
          </cell>
          <cell r="AB243">
            <v>0</v>
          </cell>
          <cell r="AC243">
            <v>0</v>
          </cell>
          <cell r="AD243">
            <v>0</v>
          </cell>
          <cell r="AE243">
            <v>0</v>
          </cell>
          <cell r="AF243">
            <v>0</v>
          </cell>
          <cell r="AG243">
            <v>0</v>
          </cell>
          <cell r="AH243">
            <v>0</v>
          </cell>
          <cell r="AI243">
            <v>0</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P245">
            <v>0</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R246">
            <v>0</v>
          </cell>
          <cell r="S246">
            <v>0</v>
          </cell>
          <cell r="T246">
            <v>0</v>
          </cell>
          <cell r="U246">
            <v>0</v>
          </cell>
          <cell r="V246">
            <v>0</v>
          </cell>
          <cell r="W246">
            <v>0</v>
          </cell>
          <cell r="X246">
            <v>0</v>
          </cell>
          <cell r="Y246">
            <v>0</v>
          </cell>
          <cell r="Z246">
            <v>0</v>
          </cell>
          <cell r="AA246">
            <v>0</v>
          </cell>
          <cell r="AB246">
            <v>0</v>
          </cell>
          <cell r="AC246">
            <v>0</v>
          </cell>
          <cell r="AD246">
            <v>0</v>
          </cell>
          <cell r="AE246">
            <v>0</v>
          </cell>
          <cell r="AF246">
            <v>0</v>
          </cell>
          <cell r="AG246">
            <v>0</v>
          </cell>
          <cell r="AH246">
            <v>0</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P248">
            <v>0</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R249">
            <v>0</v>
          </cell>
          <cell r="S249">
            <v>0</v>
          </cell>
          <cell r="T249">
            <v>0</v>
          </cell>
          <cell r="U249">
            <v>0</v>
          </cell>
          <cell r="V249">
            <v>0</v>
          </cell>
          <cell r="W249">
            <v>0</v>
          </cell>
          <cell r="X249">
            <v>0</v>
          </cell>
          <cell r="Y249">
            <v>0</v>
          </cell>
          <cell r="Z249">
            <v>0</v>
          </cell>
          <cell r="AA249">
            <v>0</v>
          </cell>
          <cell r="AB249">
            <v>0</v>
          </cell>
          <cell r="AC249">
            <v>0</v>
          </cell>
          <cell r="AD249">
            <v>0</v>
          </cell>
          <cell r="AE249">
            <v>0</v>
          </cell>
          <cell r="AF249">
            <v>0</v>
          </cell>
          <cell r="AG249">
            <v>0</v>
          </cell>
          <cell r="AH249">
            <v>0</v>
          </cell>
          <cell r="AI249">
            <v>0</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P251">
            <v>0</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R252">
            <v>0</v>
          </cell>
          <cell r="S252">
            <v>0</v>
          </cell>
          <cell r="T252">
            <v>0</v>
          </cell>
          <cell r="U252">
            <v>0</v>
          </cell>
          <cell r="V252">
            <v>0</v>
          </cell>
          <cell r="W252">
            <v>0</v>
          </cell>
          <cell r="X252">
            <v>0</v>
          </cell>
          <cell r="Y252">
            <v>0</v>
          </cell>
          <cell r="Z252">
            <v>0</v>
          </cell>
          <cell r="AA252">
            <v>0</v>
          </cell>
          <cell r="AB252">
            <v>0</v>
          </cell>
          <cell r="AC252">
            <v>0</v>
          </cell>
          <cell r="AD252">
            <v>0</v>
          </cell>
          <cell r="AE252">
            <v>0</v>
          </cell>
          <cell r="AF252">
            <v>0</v>
          </cell>
          <cell r="AG252">
            <v>0</v>
          </cell>
          <cell r="AH252">
            <v>0</v>
          </cell>
          <cell r="AI252">
            <v>0</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P254">
            <v>0</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R255">
            <v>0</v>
          </cell>
          <cell r="S255">
            <v>0</v>
          </cell>
          <cell r="T255">
            <v>0</v>
          </cell>
          <cell r="U255">
            <v>0</v>
          </cell>
          <cell r="V255">
            <v>0</v>
          </cell>
          <cell r="W255">
            <v>0</v>
          </cell>
          <cell r="X255">
            <v>0</v>
          </cell>
          <cell r="Y255">
            <v>0</v>
          </cell>
          <cell r="Z255">
            <v>0</v>
          </cell>
          <cell r="AA255">
            <v>0</v>
          </cell>
          <cell r="AB255">
            <v>0</v>
          </cell>
          <cell r="AC255">
            <v>0</v>
          </cell>
          <cell r="AD255">
            <v>0</v>
          </cell>
          <cell r="AE255">
            <v>0</v>
          </cell>
          <cell r="AF255">
            <v>0</v>
          </cell>
          <cell r="AG255">
            <v>0</v>
          </cell>
          <cell r="AH255">
            <v>0</v>
          </cell>
          <cell r="AI255">
            <v>0</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G256">
            <v>0</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P257">
            <v>0</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R258">
            <v>0</v>
          </cell>
          <cell r="S258">
            <v>0</v>
          </cell>
          <cell r="T258">
            <v>0</v>
          </cell>
          <cell r="U258">
            <v>0</v>
          </cell>
          <cell r="V258">
            <v>0</v>
          </cell>
          <cell r="W258">
            <v>0</v>
          </cell>
          <cell r="X258">
            <v>0</v>
          </cell>
          <cell r="Y258">
            <v>0</v>
          </cell>
          <cell r="Z258">
            <v>0</v>
          </cell>
          <cell r="AA258">
            <v>0</v>
          </cell>
          <cell r="AB258">
            <v>0</v>
          </cell>
          <cell r="AC258">
            <v>0</v>
          </cell>
          <cell r="AD258">
            <v>0</v>
          </cell>
          <cell r="AE258">
            <v>0</v>
          </cell>
          <cell r="AF258">
            <v>0</v>
          </cell>
          <cell r="AG258">
            <v>0</v>
          </cell>
          <cell r="AH258">
            <v>0</v>
          </cell>
          <cell r="AI258">
            <v>0</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G259">
            <v>0</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P260">
            <v>0</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R261">
            <v>0</v>
          </cell>
          <cell r="S261">
            <v>0</v>
          </cell>
          <cell r="T261">
            <v>0</v>
          </cell>
          <cell r="U261">
            <v>0</v>
          </cell>
          <cell r="V261">
            <v>0</v>
          </cell>
          <cell r="W261">
            <v>0</v>
          </cell>
          <cell r="X261">
            <v>0</v>
          </cell>
          <cell r="Y261">
            <v>0</v>
          </cell>
          <cell r="Z261">
            <v>0</v>
          </cell>
          <cell r="AA261">
            <v>0</v>
          </cell>
          <cell r="AB261">
            <v>0</v>
          </cell>
          <cell r="AC261">
            <v>0</v>
          </cell>
          <cell r="AD261">
            <v>0</v>
          </cell>
          <cell r="AE261">
            <v>0</v>
          </cell>
          <cell r="AF261">
            <v>0</v>
          </cell>
          <cell r="AG261">
            <v>0</v>
          </cell>
          <cell r="AH261">
            <v>0</v>
          </cell>
          <cell r="AI261">
            <v>0</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G262">
            <v>0</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P263">
            <v>0</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R264">
            <v>0</v>
          </cell>
          <cell r="S264">
            <v>0</v>
          </cell>
          <cell r="T264">
            <v>0</v>
          </cell>
          <cell r="U264">
            <v>0</v>
          </cell>
          <cell r="V264">
            <v>0</v>
          </cell>
          <cell r="W264">
            <v>0</v>
          </cell>
          <cell r="X264">
            <v>0</v>
          </cell>
          <cell r="Y264">
            <v>0</v>
          </cell>
          <cell r="Z264">
            <v>0</v>
          </cell>
          <cell r="AA264">
            <v>0</v>
          </cell>
          <cell r="AB264">
            <v>0</v>
          </cell>
          <cell r="AC264">
            <v>0</v>
          </cell>
          <cell r="AD264">
            <v>0</v>
          </cell>
          <cell r="AE264">
            <v>0</v>
          </cell>
          <cell r="AF264">
            <v>0</v>
          </cell>
          <cell r="AG264">
            <v>0</v>
          </cell>
          <cell r="AH264">
            <v>0</v>
          </cell>
          <cell r="AI264">
            <v>0</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G265">
            <v>0</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P266">
            <v>0</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R267">
            <v>0</v>
          </cell>
          <cell r="S267">
            <v>0</v>
          </cell>
          <cell r="T267">
            <v>0</v>
          </cell>
          <cell r="U267">
            <v>0</v>
          </cell>
          <cell r="V267">
            <v>0</v>
          </cell>
          <cell r="W267">
            <v>0</v>
          </cell>
          <cell r="X267">
            <v>0</v>
          </cell>
          <cell r="Y267">
            <v>0</v>
          </cell>
          <cell r="Z267">
            <v>0</v>
          </cell>
          <cell r="AA267">
            <v>0</v>
          </cell>
          <cell r="AB267">
            <v>0</v>
          </cell>
          <cell r="AC267">
            <v>0</v>
          </cell>
          <cell r="AD267">
            <v>0</v>
          </cell>
          <cell r="AE267">
            <v>0</v>
          </cell>
          <cell r="AF267">
            <v>0</v>
          </cell>
          <cell r="AG267">
            <v>0</v>
          </cell>
          <cell r="AH267">
            <v>0</v>
          </cell>
          <cell r="AI267">
            <v>0</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R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G268">
            <v>0</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P269">
            <v>0</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R270">
            <v>0</v>
          </cell>
          <cell r="S270">
            <v>0</v>
          </cell>
          <cell r="T270">
            <v>0</v>
          </cell>
          <cell r="U270">
            <v>0</v>
          </cell>
          <cell r="V270">
            <v>0</v>
          </cell>
          <cell r="W270">
            <v>0</v>
          </cell>
          <cell r="X270">
            <v>0</v>
          </cell>
          <cell r="Y270">
            <v>0</v>
          </cell>
          <cell r="Z270">
            <v>0</v>
          </cell>
          <cell r="AA270">
            <v>0</v>
          </cell>
          <cell r="AB270">
            <v>0</v>
          </cell>
          <cell r="AC270">
            <v>0</v>
          </cell>
          <cell r="AD270">
            <v>0</v>
          </cell>
          <cell r="AE270">
            <v>0</v>
          </cell>
          <cell r="AF270">
            <v>0</v>
          </cell>
          <cell r="AG270">
            <v>0</v>
          </cell>
          <cell r="AH270">
            <v>0</v>
          </cell>
          <cell r="AI270">
            <v>0</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P272">
            <v>0</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R273">
            <v>0</v>
          </cell>
          <cell r="S273">
            <v>0</v>
          </cell>
          <cell r="T273">
            <v>0</v>
          </cell>
          <cell r="U273">
            <v>0</v>
          </cell>
          <cell r="V273">
            <v>0</v>
          </cell>
          <cell r="W273">
            <v>0</v>
          </cell>
          <cell r="X273">
            <v>0</v>
          </cell>
          <cell r="Y273">
            <v>0</v>
          </cell>
          <cell r="Z273">
            <v>0</v>
          </cell>
          <cell r="AA273">
            <v>0</v>
          </cell>
          <cell r="AB273">
            <v>0</v>
          </cell>
          <cell r="AC273">
            <v>0</v>
          </cell>
          <cell r="AD273">
            <v>0</v>
          </cell>
          <cell r="AE273">
            <v>0</v>
          </cell>
          <cell r="AF273">
            <v>0</v>
          </cell>
          <cell r="AG273">
            <v>0</v>
          </cell>
          <cell r="AH273">
            <v>0</v>
          </cell>
          <cell r="AI273">
            <v>0</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G274">
            <v>0</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P275">
            <v>0</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R276">
            <v>0</v>
          </cell>
          <cell r="S276">
            <v>0</v>
          </cell>
          <cell r="T276">
            <v>0</v>
          </cell>
          <cell r="U276">
            <v>0</v>
          </cell>
          <cell r="V276">
            <v>0</v>
          </cell>
          <cell r="W276">
            <v>0</v>
          </cell>
          <cell r="X276">
            <v>0</v>
          </cell>
          <cell r="Y276">
            <v>0</v>
          </cell>
          <cell r="Z276">
            <v>0</v>
          </cell>
          <cell r="AA276">
            <v>0</v>
          </cell>
          <cell r="AB276">
            <v>0</v>
          </cell>
          <cell r="AC276">
            <v>0</v>
          </cell>
          <cell r="AD276">
            <v>0</v>
          </cell>
          <cell r="AE276">
            <v>0</v>
          </cell>
          <cell r="AF276">
            <v>0</v>
          </cell>
          <cell r="AG276">
            <v>0</v>
          </cell>
          <cell r="AH276">
            <v>0</v>
          </cell>
          <cell r="AI276">
            <v>0</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G277">
            <v>0</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P278">
            <v>0</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G280">
            <v>0</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P281">
            <v>0</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R282">
            <v>0</v>
          </cell>
          <cell r="S282">
            <v>0</v>
          </cell>
          <cell r="T282">
            <v>0</v>
          </cell>
          <cell r="U282">
            <v>0</v>
          </cell>
          <cell r="V282">
            <v>0</v>
          </cell>
          <cell r="W282">
            <v>0</v>
          </cell>
          <cell r="X282">
            <v>0</v>
          </cell>
          <cell r="Y282">
            <v>0</v>
          </cell>
          <cell r="Z282">
            <v>0</v>
          </cell>
          <cell r="AA282">
            <v>0</v>
          </cell>
          <cell r="AB282">
            <v>0</v>
          </cell>
          <cell r="AC282">
            <v>0</v>
          </cell>
          <cell r="AD282">
            <v>0</v>
          </cell>
          <cell r="AE282">
            <v>0</v>
          </cell>
          <cell r="AF282">
            <v>0</v>
          </cell>
          <cell r="AG282">
            <v>0</v>
          </cell>
          <cell r="AH282">
            <v>0</v>
          </cell>
          <cell r="AI282">
            <v>0</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G283">
            <v>0</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P284">
            <v>0</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R285">
            <v>0</v>
          </cell>
          <cell r="S285">
            <v>0</v>
          </cell>
          <cell r="T285">
            <v>0</v>
          </cell>
          <cell r="U285">
            <v>0</v>
          </cell>
          <cell r="V285">
            <v>0</v>
          </cell>
          <cell r="W285">
            <v>0</v>
          </cell>
          <cell r="X285">
            <v>0</v>
          </cell>
          <cell r="Y285">
            <v>0</v>
          </cell>
          <cell r="Z285">
            <v>0</v>
          </cell>
          <cell r="AA285">
            <v>0</v>
          </cell>
          <cell r="AB285">
            <v>0</v>
          </cell>
          <cell r="AC285">
            <v>0</v>
          </cell>
          <cell r="AD285">
            <v>0</v>
          </cell>
          <cell r="AE285">
            <v>0</v>
          </cell>
          <cell r="AF285">
            <v>0</v>
          </cell>
          <cell r="AG285">
            <v>0</v>
          </cell>
          <cell r="AH285">
            <v>0</v>
          </cell>
          <cell r="AI285">
            <v>0</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P287">
            <v>0</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R288">
            <v>0</v>
          </cell>
          <cell r="S288">
            <v>0</v>
          </cell>
          <cell r="T288">
            <v>0</v>
          </cell>
          <cell r="U288">
            <v>0</v>
          </cell>
          <cell r="V288">
            <v>0</v>
          </cell>
          <cell r="W288">
            <v>0</v>
          </cell>
          <cell r="X288">
            <v>0</v>
          </cell>
          <cell r="Y288">
            <v>0</v>
          </cell>
          <cell r="Z288">
            <v>0</v>
          </cell>
          <cell r="AA288">
            <v>0</v>
          </cell>
          <cell r="AB288">
            <v>0</v>
          </cell>
          <cell r="AC288">
            <v>0</v>
          </cell>
          <cell r="AD288">
            <v>0</v>
          </cell>
          <cell r="AE288">
            <v>0</v>
          </cell>
          <cell r="AF288">
            <v>0</v>
          </cell>
          <cell r="AG288">
            <v>0</v>
          </cell>
          <cell r="AH288">
            <v>0</v>
          </cell>
          <cell r="AI288">
            <v>0</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R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P290">
            <v>0</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R291">
            <v>0</v>
          </cell>
          <cell r="S291">
            <v>0</v>
          </cell>
          <cell r="T291">
            <v>0</v>
          </cell>
          <cell r="U291">
            <v>0</v>
          </cell>
          <cell r="V291">
            <v>0</v>
          </cell>
          <cell r="W291">
            <v>0</v>
          </cell>
          <cell r="X291">
            <v>0</v>
          </cell>
          <cell r="Y291">
            <v>0</v>
          </cell>
          <cell r="Z291">
            <v>0</v>
          </cell>
          <cell r="AA291">
            <v>0</v>
          </cell>
          <cell r="AB291">
            <v>0</v>
          </cell>
          <cell r="AC291">
            <v>0</v>
          </cell>
          <cell r="AD291">
            <v>0</v>
          </cell>
          <cell r="AE291">
            <v>0</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P293">
            <v>0</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R294">
            <v>0</v>
          </cell>
          <cell r="S294">
            <v>0</v>
          </cell>
          <cell r="T294">
            <v>0</v>
          </cell>
          <cell r="U294">
            <v>0</v>
          </cell>
          <cell r="V294">
            <v>0</v>
          </cell>
          <cell r="W294">
            <v>0</v>
          </cell>
          <cell r="X294">
            <v>0</v>
          </cell>
          <cell r="Y294">
            <v>0</v>
          </cell>
          <cell r="Z294">
            <v>0</v>
          </cell>
          <cell r="AA294">
            <v>0</v>
          </cell>
          <cell r="AB294">
            <v>0</v>
          </cell>
          <cell r="AC294">
            <v>0</v>
          </cell>
          <cell r="AD294">
            <v>0</v>
          </cell>
          <cell r="AE294">
            <v>0</v>
          </cell>
          <cell r="AF294">
            <v>0</v>
          </cell>
          <cell r="AG294">
            <v>0</v>
          </cell>
          <cell r="AH294">
            <v>0</v>
          </cell>
          <cell r="AI294">
            <v>0</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P296">
            <v>0</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R297">
            <v>0</v>
          </cell>
          <cell r="S297">
            <v>0</v>
          </cell>
          <cell r="T297">
            <v>0</v>
          </cell>
          <cell r="U297">
            <v>0</v>
          </cell>
          <cell r="V297">
            <v>0</v>
          </cell>
          <cell r="W297">
            <v>0</v>
          </cell>
          <cell r="X297">
            <v>0</v>
          </cell>
          <cell r="Y297">
            <v>0</v>
          </cell>
          <cell r="Z297">
            <v>0</v>
          </cell>
          <cell r="AA297">
            <v>0</v>
          </cell>
          <cell r="AB297">
            <v>0</v>
          </cell>
          <cell r="AC297">
            <v>0</v>
          </cell>
          <cell r="AD297">
            <v>0</v>
          </cell>
          <cell r="AE297">
            <v>0</v>
          </cell>
          <cell r="AF297">
            <v>0</v>
          </cell>
          <cell r="AG297">
            <v>0</v>
          </cell>
          <cell r="AH297">
            <v>0</v>
          </cell>
          <cell r="AI297">
            <v>0</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R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P299">
            <v>0</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R300">
            <v>0</v>
          </cell>
          <cell r="S300">
            <v>0</v>
          </cell>
          <cell r="T300">
            <v>0</v>
          </cell>
          <cell r="U300">
            <v>0</v>
          </cell>
          <cell r="V300">
            <v>0</v>
          </cell>
          <cell r="W300">
            <v>0</v>
          </cell>
          <cell r="X300">
            <v>0</v>
          </cell>
          <cell r="Y300">
            <v>0</v>
          </cell>
          <cell r="Z300">
            <v>0</v>
          </cell>
          <cell r="AA300">
            <v>0</v>
          </cell>
          <cell r="AB300">
            <v>0</v>
          </cell>
          <cell r="AC300">
            <v>0</v>
          </cell>
          <cell r="AD300">
            <v>0</v>
          </cell>
          <cell r="AE300">
            <v>0</v>
          </cell>
          <cell r="AF300">
            <v>0</v>
          </cell>
          <cell r="AG300">
            <v>0</v>
          </cell>
          <cell r="AH300">
            <v>0</v>
          </cell>
          <cell r="AI300">
            <v>0</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R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P302">
            <v>0</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R303">
            <v>0</v>
          </cell>
          <cell r="S303">
            <v>0</v>
          </cell>
          <cell r="T303">
            <v>0</v>
          </cell>
          <cell r="U303">
            <v>0</v>
          </cell>
          <cell r="V303">
            <v>0</v>
          </cell>
          <cell r="W303">
            <v>0</v>
          </cell>
          <cell r="X303">
            <v>0</v>
          </cell>
          <cell r="Y303">
            <v>0</v>
          </cell>
          <cell r="Z303">
            <v>0</v>
          </cell>
          <cell r="AA303">
            <v>0</v>
          </cell>
          <cell r="AB303">
            <v>0</v>
          </cell>
          <cell r="AC303">
            <v>0</v>
          </cell>
          <cell r="AD303">
            <v>0</v>
          </cell>
          <cell r="AE303">
            <v>0</v>
          </cell>
          <cell r="AF303">
            <v>0</v>
          </cell>
          <cell r="AG303">
            <v>0</v>
          </cell>
          <cell r="AH303">
            <v>0</v>
          </cell>
          <cell r="AI303">
            <v>0</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R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P305">
            <v>0</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R306">
            <v>0</v>
          </cell>
          <cell r="S306">
            <v>0</v>
          </cell>
          <cell r="T306">
            <v>0</v>
          </cell>
          <cell r="U306">
            <v>0</v>
          </cell>
          <cell r="V306">
            <v>0</v>
          </cell>
          <cell r="W306">
            <v>0</v>
          </cell>
          <cell r="X306">
            <v>0</v>
          </cell>
          <cell r="Y306">
            <v>0</v>
          </cell>
          <cell r="Z306">
            <v>0</v>
          </cell>
          <cell r="AA306">
            <v>0</v>
          </cell>
          <cell r="AB306">
            <v>0</v>
          </cell>
          <cell r="AC306">
            <v>0</v>
          </cell>
          <cell r="AD306">
            <v>0</v>
          </cell>
          <cell r="AE306">
            <v>0</v>
          </cell>
          <cell r="AF306">
            <v>0</v>
          </cell>
          <cell r="AG306">
            <v>0</v>
          </cell>
          <cell r="AH306">
            <v>0</v>
          </cell>
          <cell r="AI306">
            <v>0</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R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P308">
            <v>0</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R309">
            <v>0</v>
          </cell>
          <cell r="S309">
            <v>0</v>
          </cell>
          <cell r="T309">
            <v>0</v>
          </cell>
          <cell r="U309">
            <v>0</v>
          </cell>
          <cell r="V309">
            <v>0</v>
          </cell>
          <cell r="W309">
            <v>0</v>
          </cell>
          <cell r="X309">
            <v>0</v>
          </cell>
          <cell r="Y309">
            <v>0</v>
          </cell>
          <cell r="Z309">
            <v>0</v>
          </cell>
          <cell r="AA309">
            <v>0</v>
          </cell>
          <cell r="AB309">
            <v>0</v>
          </cell>
          <cell r="AC309">
            <v>0</v>
          </cell>
          <cell r="AD309">
            <v>0</v>
          </cell>
          <cell r="AE309">
            <v>0</v>
          </cell>
          <cell r="AF309">
            <v>0</v>
          </cell>
          <cell r="AG309">
            <v>0</v>
          </cell>
          <cell r="AH309">
            <v>0</v>
          </cell>
          <cell r="AI309">
            <v>0</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P311">
            <v>0</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R312">
            <v>0</v>
          </cell>
          <cell r="S312">
            <v>0</v>
          </cell>
          <cell r="T312">
            <v>0</v>
          </cell>
          <cell r="U312">
            <v>0</v>
          </cell>
          <cell r="V312">
            <v>0</v>
          </cell>
          <cell r="W312">
            <v>0</v>
          </cell>
          <cell r="X312">
            <v>0</v>
          </cell>
          <cell r="Y312">
            <v>0</v>
          </cell>
          <cell r="Z312">
            <v>0</v>
          </cell>
          <cell r="AA312">
            <v>0</v>
          </cell>
          <cell r="AB312">
            <v>0</v>
          </cell>
          <cell r="AC312">
            <v>0</v>
          </cell>
          <cell r="AD312">
            <v>0</v>
          </cell>
          <cell r="AE312">
            <v>0</v>
          </cell>
          <cell r="AF312">
            <v>0</v>
          </cell>
          <cell r="AG312">
            <v>0</v>
          </cell>
          <cell r="AH312">
            <v>0</v>
          </cell>
          <cell r="AI312">
            <v>0</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P314">
            <v>0</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R315">
            <v>0</v>
          </cell>
          <cell r="S315">
            <v>0</v>
          </cell>
          <cell r="T315">
            <v>0</v>
          </cell>
          <cell r="U315">
            <v>0</v>
          </cell>
          <cell r="V315">
            <v>0</v>
          </cell>
          <cell r="W315">
            <v>0</v>
          </cell>
          <cell r="X315">
            <v>0</v>
          </cell>
          <cell r="Y315">
            <v>0</v>
          </cell>
          <cell r="Z315">
            <v>0</v>
          </cell>
          <cell r="AA315">
            <v>0</v>
          </cell>
          <cell r="AB315">
            <v>0</v>
          </cell>
          <cell r="AC315">
            <v>0</v>
          </cell>
          <cell r="AD315">
            <v>0</v>
          </cell>
          <cell r="AE315">
            <v>0</v>
          </cell>
          <cell r="AF315">
            <v>0</v>
          </cell>
          <cell r="AG315">
            <v>0</v>
          </cell>
          <cell r="AH315">
            <v>0</v>
          </cell>
          <cell r="AI315">
            <v>0</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P317">
            <v>0</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R318">
            <v>0</v>
          </cell>
          <cell r="S318">
            <v>0</v>
          </cell>
          <cell r="T318">
            <v>0</v>
          </cell>
          <cell r="U318">
            <v>0</v>
          </cell>
          <cell r="V318">
            <v>0</v>
          </cell>
          <cell r="W318">
            <v>0</v>
          </cell>
          <cell r="X318">
            <v>0</v>
          </cell>
          <cell r="Y318">
            <v>0</v>
          </cell>
          <cell r="Z318">
            <v>0</v>
          </cell>
          <cell r="AA318">
            <v>0</v>
          </cell>
          <cell r="AB318">
            <v>0</v>
          </cell>
          <cell r="AC318">
            <v>0</v>
          </cell>
          <cell r="AD318">
            <v>0</v>
          </cell>
          <cell r="AE318">
            <v>0</v>
          </cell>
          <cell r="AF318">
            <v>0</v>
          </cell>
          <cell r="AG318">
            <v>0</v>
          </cell>
          <cell r="AH318">
            <v>0</v>
          </cell>
          <cell r="AI318">
            <v>0</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P320">
            <v>0</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R321">
            <v>0</v>
          </cell>
          <cell r="S321">
            <v>0</v>
          </cell>
          <cell r="T321">
            <v>0</v>
          </cell>
          <cell r="U321">
            <v>0</v>
          </cell>
          <cell r="V321">
            <v>0</v>
          </cell>
          <cell r="W321">
            <v>0</v>
          </cell>
          <cell r="X321">
            <v>0</v>
          </cell>
          <cell r="Y321">
            <v>0</v>
          </cell>
          <cell r="Z321">
            <v>0</v>
          </cell>
          <cell r="AA321">
            <v>0</v>
          </cell>
          <cell r="AB321">
            <v>0</v>
          </cell>
          <cell r="AC321">
            <v>0</v>
          </cell>
          <cell r="AD321">
            <v>0</v>
          </cell>
          <cell r="AE321">
            <v>0</v>
          </cell>
          <cell r="AF321">
            <v>0</v>
          </cell>
          <cell r="AG321">
            <v>0</v>
          </cell>
          <cell r="AH321">
            <v>0</v>
          </cell>
          <cell r="AI321">
            <v>0</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R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P323">
            <v>0</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R324">
            <v>0</v>
          </cell>
          <cell r="S324">
            <v>0</v>
          </cell>
          <cell r="T324">
            <v>0</v>
          </cell>
          <cell r="U324">
            <v>0</v>
          </cell>
          <cell r="V324">
            <v>0</v>
          </cell>
          <cell r="W324">
            <v>0</v>
          </cell>
          <cell r="X324">
            <v>0</v>
          </cell>
          <cell r="Y324">
            <v>0</v>
          </cell>
          <cell r="Z324">
            <v>0</v>
          </cell>
          <cell r="AA324">
            <v>0</v>
          </cell>
          <cell r="AB324">
            <v>0</v>
          </cell>
          <cell r="AC324">
            <v>0</v>
          </cell>
          <cell r="AD324">
            <v>0</v>
          </cell>
          <cell r="AE324">
            <v>0</v>
          </cell>
          <cell r="AF324">
            <v>0</v>
          </cell>
          <cell r="AG324">
            <v>0</v>
          </cell>
          <cell r="AH324">
            <v>0</v>
          </cell>
          <cell r="AI324">
            <v>0</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R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P326">
            <v>0</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R327">
            <v>0</v>
          </cell>
          <cell r="S327">
            <v>0</v>
          </cell>
          <cell r="T327">
            <v>0</v>
          </cell>
          <cell r="U327">
            <v>0</v>
          </cell>
          <cell r="V327">
            <v>0</v>
          </cell>
          <cell r="W327">
            <v>0</v>
          </cell>
          <cell r="X327">
            <v>0</v>
          </cell>
          <cell r="Y327">
            <v>0</v>
          </cell>
          <cell r="Z327">
            <v>0</v>
          </cell>
          <cell r="AA327">
            <v>0</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R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P329">
            <v>0</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R330">
            <v>0</v>
          </cell>
          <cell r="S330">
            <v>0</v>
          </cell>
          <cell r="T330">
            <v>0</v>
          </cell>
          <cell r="U330">
            <v>0</v>
          </cell>
          <cell r="V330">
            <v>0</v>
          </cell>
          <cell r="W330">
            <v>0</v>
          </cell>
          <cell r="X330">
            <v>0</v>
          </cell>
          <cell r="Y330">
            <v>0</v>
          </cell>
          <cell r="Z330">
            <v>0</v>
          </cell>
          <cell r="AA330">
            <v>0</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R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P332">
            <v>0</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R333">
            <v>0</v>
          </cell>
          <cell r="S333">
            <v>0</v>
          </cell>
          <cell r="T333">
            <v>0</v>
          </cell>
          <cell r="U333">
            <v>0</v>
          </cell>
          <cell r="V333">
            <v>0</v>
          </cell>
          <cell r="W333">
            <v>0</v>
          </cell>
          <cell r="X333">
            <v>0</v>
          </cell>
          <cell r="Y333">
            <v>0</v>
          </cell>
          <cell r="Z333">
            <v>0</v>
          </cell>
          <cell r="AA333">
            <v>0</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R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P335">
            <v>0</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R336">
            <v>0</v>
          </cell>
          <cell r="S336">
            <v>0</v>
          </cell>
          <cell r="T336">
            <v>0</v>
          </cell>
          <cell r="U336">
            <v>0</v>
          </cell>
          <cell r="V336">
            <v>0</v>
          </cell>
          <cell r="W336">
            <v>0</v>
          </cell>
          <cell r="X336">
            <v>0</v>
          </cell>
          <cell r="Y336">
            <v>0</v>
          </cell>
          <cell r="Z336">
            <v>0</v>
          </cell>
          <cell r="AA336">
            <v>0</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R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P338">
            <v>0</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R339">
            <v>0</v>
          </cell>
          <cell r="S339">
            <v>0</v>
          </cell>
          <cell r="T339">
            <v>0</v>
          </cell>
          <cell r="U339">
            <v>0</v>
          </cell>
          <cell r="V339">
            <v>0</v>
          </cell>
          <cell r="W339">
            <v>0</v>
          </cell>
          <cell r="X339">
            <v>0</v>
          </cell>
          <cell r="Y339">
            <v>0</v>
          </cell>
          <cell r="Z339">
            <v>0</v>
          </cell>
          <cell r="AA339">
            <v>0</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R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P341">
            <v>0</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R342">
            <v>0</v>
          </cell>
          <cell r="S342">
            <v>0</v>
          </cell>
          <cell r="T342">
            <v>0</v>
          </cell>
          <cell r="U342">
            <v>0</v>
          </cell>
          <cell r="V342">
            <v>0</v>
          </cell>
          <cell r="W342">
            <v>0</v>
          </cell>
          <cell r="X342">
            <v>0</v>
          </cell>
          <cell r="Y342">
            <v>0</v>
          </cell>
          <cell r="Z342">
            <v>0</v>
          </cell>
          <cell r="AA342">
            <v>0</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R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P344">
            <v>0</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R345">
            <v>0</v>
          </cell>
          <cell r="S345">
            <v>0</v>
          </cell>
          <cell r="T345">
            <v>0</v>
          </cell>
          <cell r="U345">
            <v>0</v>
          </cell>
          <cell r="V345">
            <v>0</v>
          </cell>
          <cell r="W345">
            <v>0</v>
          </cell>
          <cell r="X345">
            <v>0</v>
          </cell>
          <cell r="Y345">
            <v>0</v>
          </cell>
          <cell r="Z345">
            <v>0</v>
          </cell>
          <cell r="AA345">
            <v>0</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R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P347">
            <v>0</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R348">
            <v>0</v>
          </cell>
          <cell r="S348">
            <v>0</v>
          </cell>
          <cell r="T348">
            <v>0</v>
          </cell>
          <cell r="U348">
            <v>0</v>
          </cell>
          <cell r="V348">
            <v>0</v>
          </cell>
          <cell r="W348">
            <v>0</v>
          </cell>
          <cell r="X348">
            <v>0</v>
          </cell>
          <cell r="Y348">
            <v>0</v>
          </cell>
          <cell r="Z348">
            <v>0</v>
          </cell>
          <cell r="AA348">
            <v>0</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R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P350">
            <v>0</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R351">
            <v>0</v>
          </cell>
          <cell r="S351">
            <v>0</v>
          </cell>
          <cell r="T351">
            <v>0</v>
          </cell>
          <cell r="U351">
            <v>0</v>
          </cell>
          <cell r="V351">
            <v>0</v>
          </cell>
          <cell r="W351">
            <v>0</v>
          </cell>
          <cell r="X351">
            <v>0</v>
          </cell>
          <cell r="Y351">
            <v>0</v>
          </cell>
          <cell r="Z351">
            <v>0</v>
          </cell>
          <cell r="AA351">
            <v>0</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R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P353">
            <v>0</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R354">
            <v>0</v>
          </cell>
          <cell r="S354">
            <v>0</v>
          </cell>
          <cell r="T354">
            <v>0</v>
          </cell>
          <cell r="U354">
            <v>0</v>
          </cell>
          <cell r="V354">
            <v>0</v>
          </cell>
          <cell r="W354">
            <v>0</v>
          </cell>
          <cell r="X354">
            <v>0</v>
          </cell>
          <cell r="Y354">
            <v>0</v>
          </cell>
          <cell r="Z354">
            <v>0</v>
          </cell>
          <cell r="AA354">
            <v>0</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R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P356">
            <v>0</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R357">
            <v>0</v>
          </cell>
          <cell r="S357">
            <v>0</v>
          </cell>
          <cell r="T357">
            <v>0</v>
          </cell>
          <cell r="U357">
            <v>0</v>
          </cell>
          <cell r="V357">
            <v>0</v>
          </cell>
          <cell r="W357">
            <v>0</v>
          </cell>
          <cell r="X357">
            <v>0</v>
          </cell>
          <cell r="Y357">
            <v>0</v>
          </cell>
          <cell r="Z357">
            <v>0</v>
          </cell>
          <cell r="AA357">
            <v>0</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R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P359">
            <v>0</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R360">
            <v>0</v>
          </cell>
          <cell r="S360">
            <v>0</v>
          </cell>
          <cell r="T360">
            <v>0</v>
          </cell>
          <cell r="U360">
            <v>0</v>
          </cell>
          <cell r="V360">
            <v>0</v>
          </cell>
          <cell r="W360">
            <v>0</v>
          </cell>
          <cell r="X360">
            <v>0</v>
          </cell>
          <cell r="Y360">
            <v>0</v>
          </cell>
          <cell r="Z360">
            <v>0</v>
          </cell>
          <cell r="AA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R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P362">
            <v>0</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R363">
            <v>0</v>
          </cell>
          <cell r="S363">
            <v>0</v>
          </cell>
          <cell r="T363">
            <v>0</v>
          </cell>
          <cell r="U363">
            <v>0</v>
          </cell>
          <cell r="V363">
            <v>0</v>
          </cell>
          <cell r="W363">
            <v>0</v>
          </cell>
          <cell r="X363">
            <v>0</v>
          </cell>
          <cell r="Y363">
            <v>0</v>
          </cell>
          <cell r="Z363">
            <v>0</v>
          </cell>
          <cell r="AA363">
            <v>0</v>
          </cell>
          <cell r="AB363">
            <v>0</v>
          </cell>
          <cell r="AC363">
            <v>0</v>
          </cell>
          <cell r="AD363">
            <v>0</v>
          </cell>
          <cell r="AE363">
            <v>0</v>
          </cell>
          <cell r="AF363">
            <v>0</v>
          </cell>
          <cell r="AG363">
            <v>0</v>
          </cell>
          <cell r="AH363">
            <v>0</v>
          </cell>
          <cell r="AI363">
            <v>0</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R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P365">
            <v>0</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R366">
            <v>0</v>
          </cell>
          <cell r="S366">
            <v>0</v>
          </cell>
          <cell r="T366">
            <v>0</v>
          </cell>
          <cell r="U366">
            <v>0</v>
          </cell>
          <cell r="V366">
            <v>0</v>
          </cell>
          <cell r="W366">
            <v>0</v>
          </cell>
          <cell r="X366">
            <v>0</v>
          </cell>
          <cell r="Y366">
            <v>0</v>
          </cell>
          <cell r="Z366">
            <v>0</v>
          </cell>
          <cell r="AA366">
            <v>0</v>
          </cell>
          <cell r="AB366">
            <v>0</v>
          </cell>
          <cell r="AC366">
            <v>0</v>
          </cell>
          <cell r="AD366">
            <v>0</v>
          </cell>
          <cell r="AE366">
            <v>0</v>
          </cell>
          <cell r="AF366">
            <v>0</v>
          </cell>
          <cell r="AG366">
            <v>0</v>
          </cell>
          <cell r="AH366">
            <v>0</v>
          </cell>
          <cell r="AI366">
            <v>0</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R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P368">
            <v>0</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R369">
            <v>0</v>
          </cell>
          <cell r="S369">
            <v>0</v>
          </cell>
          <cell r="T369">
            <v>0</v>
          </cell>
          <cell r="U369">
            <v>0</v>
          </cell>
          <cell r="V369">
            <v>0</v>
          </cell>
          <cell r="W369">
            <v>0</v>
          </cell>
          <cell r="X369">
            <v>0</v>
          </cell>
          <cell r="Y369">
            <v>0</v>
          </cell>
          <cell r="Z369">
            <v>0</v>
          </cell>
          <cell r="AA369">
            <v>0</v>
          </cell>
          <cell r="AB369">
            <v>0</v>
          </cell>
          <cell r="AC369">
            <v>0</v>
          </cell>
          <cell r="AD369">
            <v>0</v>
          </cell>
          <cell r="AE369">
            <v>0</v>
          </cell>
          <cell r="AF369">
            <v>0</v>
          </cell>
          <cell r="AG369">
            <v>0</v>
          </cell>
          <cell r="AH369">
            <v>0</v>
          </cell>
          <cell r="AI369">
            <v>0</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R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P371">
            <v>0</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R372">
            <v>0</v>
          </cell>
          <cell r="S372">
            <v>0</v>
          </cell>
          <cell r="T372">
            <v>0</v>
          </cell>
          <cell r="U372">
            <v>0</v>
          </cell>
          <cell r="V372">
            <v>0</v>
          </cell>
          <cell r="W372">
            <v>0</v>
          </cell>
          <cell r="X372">
            <v>0</v>
          </cell>
          <cell r="Y372">
            <v>0</v>
          </cell>
          <cell r="Z372">
            <v>0</v>
          </cell>
          <cell r="AA372">
            <v>0</v>
          </cell>
          <cell r="AB372">
            <v>0</v>
          </cell>
          <cell r="AC372">
            <v>0</v>
          </cell>
          <cell r="AD372">
            <v>0</v>
          </cell>
          <cell r="AE372">
            <v>0</v>
          </cell>
          <cell r="AF372">
            <v>0</v>
          </cell>
          <cell r="AG372">
            <v>0</v>
          </cell>
          <cell r="AH372">
            <v>0</v>
          </cell>
          <cell r="AI372">
            <v>0</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P374">
            <v>0</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R375">
            <v>0</v>
          </cell>
          <cell r="S375">
            <v>0</v>
          </cell>
          <cell r="T375">
            <v>0</v>
          </cell>
          <cell r="U375">
            <v>0</v>
          </cell>
          <cell r="V375">
            <v>0</v>
          </cell>
          <cell r="W375">
            <v>0</v>
          </cell>
          <cell r="X375">
            <v>0</v>
          </cell>
          <cell r="Y375">
            <v>0</v>
          </cell>
          <cell r="Z375">
            <v>0</v>
          </cell>
          <cell r="AA375">
            <v>0</v>
          </cell>
          <cell r="AB375">
            <v>0</v>
          </cell>
          <cell r="AC375">
            <v>0</v>
          </cell>
          <cell r="AD375">
            <v>0</v>
          </cell>
          <cell r="AE375">
            <v>0</v>
          </cell>
          <cell r="AF375">
            <v>0</v>
          </cell>
          <cell r="AG375">
            <v>0</v>
          </cell>
          <cell r="AH375">
            <v>0</v>
          </cell>
          <cell r="AI375">
            <v>0</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P377">
            <v>0</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R378">
            <v>0</v>
          </cell>
          <cell r="S378">
            <v>0</v>
          </cell>
          <cell r="T378">
            <v>0</v>
          </cell>
          <cell r="U378">
            <v>0</v>
          </cell>
          <cell r="V378">
            <v>0</v>
          </cell>
          <cell r="W378">
            <v>0</v>
          </cell>
          <cell r="X378">
            <v>0</v>
          </cell>
          <cell r="Y378">
            <v>0</v>
          </cell>
          <cell r="Z378">
            <v>0</v>
          </cell>
          <cell r="AA378">
            <v>0</v>
          </cell>
          <cell r="AB378">
            <v>0</v>
          </cell>
          <cell r="AC378">
            <v>0</v>
          </cell>
          <cell r="AD378">
            <v>0</v>
          </cell>
          <cell r="AE378">
            <v>0</v>
          </cell>
          <cell r="AF378">
            <v>0</v>
          </cell>
          <cell r="AG378">
            <v>0</v>
          </cell>
          <cell r="AH378">
            <v>0</v>
          </cell>
          <cell r="AI378">
            <v>0</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P380">
            <v>0</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R381">
            <v>0</v>
          </cell>
          <cell r="S381">
            <v>0</v>
          </cell>
          <cell r="T381">
            <v>0</v>
          </cell>
          <cell r="U381">
            <v>0</v>
          </cell>
          <cell r="V381">
            <v>0</v>
          </cell>
          <cell r="W381">
            <v>0</v>
          </cell>
          <cell r="X381">
            <v>0</v>
          </cell>
          <cell r="Y381">
            <v>0</v>
          </cell>
          <cell r="Z381">
            <v>0</v>
          </cell>
          <cell r="AA381">
            <v>0</v>
          </cell>
          <cell r="AB381">
            <v>0</v>
          </cell>
          <cell r="AC381">
            <v>0</v>
          </cell>
          <cell r="AD381">
            <v>0</v>
          </cell>
          <cell r="AE381">
            <v>0</v>
          </cell>
          <cell r="AF381">
            <v>0</v>
          </cell>
          <cell r="AG381">
            <v>0</v>
          </cell>
          <cell r="AH381">
            <v>0</v>
          </cell>
          <cell r="AI381">
            <v>0</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P383">
            <v>0</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R384">
            <v>0</v>
          </cell>
          <cell r="S384">
            <v>0</v>
          </cell>
          <cell r="T384">
            <v>0</v>
          </cell>
          <cell r="U384">
            <v>0</v>
          </cell>
          <cell r="V384">
            <v>0</v>
          </cell>
          <cell r="W384">
            <v>0</v>
          </cell>
          <cell r="X384">
            <v>0</v>
          </cell>
          <cell r="Y384">
            <v>0</v>
          </cell>
          <cell r="Z384">
            <v>0</v>
          </cell>
          <cell r="AA384">
            <v>0</v>
          </cell>
          <cell r="AB384">
            <v>0</v>
          </cell>
          <cell r="AC384">
            <v>0</v>
          </cell>
          <cell r="AD384">
            <v>0</v>
          </cell>
          <cell r="AE384">
            <v>0</v>
          </cell>
          <cell r="AF384">
            <v>0</v>
          </cell>
          <cell r="AG384">
            <v>0</v>
          </cell>
          <cell r="AH384">
            <v>0</v>
          </cell>
          <cell r="AI384">
            <v>0</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P386">
            <v>0</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R387">
            <v>0</v>
          </cell>
          <cell r="S387">
            <v>0</v>
          </cell>
          <cell r="T387">
            <v>0</v>
          </cell>
          <cell r="U387">
            <v>0</v>
          </cell>
          <cell r="V387">
            <v>0</v>
          </cell>
          <cell r="W387">
            <v>0</v>
          </cell>
          <cell r="X387">
            <v>0</v>
          </cell>
          <cell r="Y387">
            <v>0</v>
          </cell>
          <cell r="Z387">
            <v>0</v>
          </cell>
          <cell r="AA387">
            <v>0</v>
          </cell>
          <cell r="AB387">
            <v>0</v>
          </cell>
          <cell r="AC387">
            <v>0</v>
          </cell>
          <cell r="AD387">
            <v>0</v>
          </cell>
          <cell r="AE387">
            <v>0</v>
          </cell>
          <cell r="AF387">
            <v>0</v>
          </cell>
          <cell r="AG387">
            <v>0</v>
          </cell>
          <cell r="AH387">
            <v>0</v>
          </cell>
          <cell r="AI387">
            <v>0</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P389">
            <v>0</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R390">
            <v>0</v>
          </cell>
          <cell r="S390">
            <v>0</v>
          </cell>
          <cell r="T390">
            <v>0</v>
          </cell>
          <cell r="U390">
            <v>0</v>
          </cell>
          <cell r="V390">
            <v>0</v>
          </cell>
          <cell r="W390">
            <v>0</v>
          </cell>
          <cell r="X390">
            <v>0</v>
          </cell>
          <cell r="Y390">
            <v>0</v>
          </cell>
          <cell r="Z390">
            <v>0</v>
          </cell>
          <cell r="AA390">
            <v>0</v>
          </cell>
          <cell r="AB390">
            <v>0</v>
          </cell>
          <cell r="AC390">
            <v>0</v>
          </cell>
          <cell r="AD390">
            <v>0</v>
          </cell>
          <cell r="AE390">
            <v>0</v>
          </cell>
          <cell r="AF390">
            <v>0</v>
          </cell>
          <cell r="AG390">
            <v>0</v>
          </cell>
          <cell r="AH390">
            <v>0</v>
          </cell>
          <cell r="AI390">
            <v>0</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P392">
            <v>0</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R393">
            <v>0</v>
          </cell>
          <cell r="S393">
            <v>0</v>
          </cell>
          <cell r="T393">
            <v>0</v>
          </cell>
          <cell r="U393">
            <v>0</v>
          </cell>
          <cell r="V393">
            <v>0</v>
          </cell>
          <cell r="W393">
            <v>0</v>
          </cell>
          <cell r="X393">
            <v>0</v>
          </cell>
          <cell r="Y393">
            <v>0</v>
          </cell>
          <cell r="Z393">
            <v>0</v>
          </cell>
          <cell r="AA393">
            <v>0</v>
          </cell>
          <cell r="AB393">
            <v>0</v>
          </cell>
          <cell r="AC393">
            <v>0</v>
          </cell>
          <cell r="AD393">
            <v>0</v>
          </cell>
          <cell r="AE393">
            <v>0</v>
          </cell>
          <cell r="AF393">
            <v>0</v>
          </cell>
          <cell r="AG393">
            <v>0</v>
          </cell>
          <cell r="AH393">
            <v>0</v>
          </cell>
          <cell r="AI393">
            <v>0</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P395">
            <v>0</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R396">
            <v>0</v>
          </cell>
          <cell r="S396">
            <v>0</v>
          </cell>
          <cell r="T396">
            <v>0</v>
          </cell>
          <cell r="U396">
            <v>0</v>
          </cell>
          <cell r="V396">
            <v>0</v>
          </cell>
          <cell r="W396">
            <v>0</v>
          </cell>
          <cell r="X396">
            <v>0</v>
          </cell>
          <cell r="Y396">
            <v>0</v>
          </cell>
          <cell r="Z396">
            <v>0</v>
          </cell>
          <cell r="AA396">
            <v>0</v>
          </cell>
          <cell r="AB396">
            <v>0</v>
          </cell>
          <cell r="AC396">
            <v>0</v>
          </cell>
          <cell r="AD396">
            <v>0</v>
          </cell>
          <cell r="AE396">
            <v>0</v>
          </cell>
          <cell r="AF396">
            <v>0</v>
          </cell>
          <cell r="AG396">
            <v>0</v>
          </cell>
          <cell r="AH396">
            <v>0</v>
          </cell>
          <cell r="AI396">
            <v>0</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P398">
            <v>0</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R399">
            <v>0</v>
          </cell>
          <cell r="S399">
            <v>0</v>
          </cell>
          <cell r="T399">
            <v>0</v>
          </cell>
          <cell r="U399">
            <v>0</v>
          </cell>
          <cell r="V399">
            <v>0</v>
          </cell>
          <cell r="W399">
            <v>0</v>
          </cell>
          <cell r="X399">
            <v>0</v>
          </cell>
          <cell r="Y399">
            <v>0</v>
          </cell>
          <cell r="Z399">
            <v>0</v>
          </cell>
          <cell r="AA399">
            <v>0</v>
          </cell>
          <cell r="AB399">
            <v>0</v>
          </cell>
          <cell r="AC399">
            <v>0</v>
          </cell>
          <cell r="AD399">
            <v>0</v>
          </cell>
          <cell r="AE399">
            <v>0</v>
          </cell>
          <cell r="AF399">
            <v>0</v>
          </cell>
          <cell r="AG399">
            <v>0</v>
          </cell>
          <cell r="AH399">
            <v>0</v>
          </cell>
          <cell r="AI399">
            <v>0</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P401">
            <v>0</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R402">
            <v>0</v>
          </cell>
          <cell r="S402">
            <v>0</v>
          </cell>
          <cell r="T402">
            <v>0</v>
          </cell>
          <cell r="U402">
            <v>0</v>
          </cell>
          <cell r="V402">
            <v>0</v>
          </cell>
          <cell r="W402">
            <v>0</v>
          </cell>
          <cell r="X402">
            <v>0</v>
          </cell>
          <cell r="Y402">
            <v>0</v>
          </cell>
          <cell r="Z402">
            <v>0</v>
          </cell>
          <cell r="AA402">
            <v>0</v>
          </cell>
          <cell r="AB402">
            <v>0</v>
          </cell>
          <cell r="AC402">
            <v>0</v>
          </cell>
          <cell r="AD402">
            <v>0</v>
          </cell>
          <cell r="AE402">
            <v>0</v>
          </cell>
          <cell r="AF402">
            <v>0</v>
          </cell>
          <cell r="AG402">
            <v>0</v>
          </cell>
          <cell r="AH402">
            <v>0</v>
          </cell>
          <cell r="AI402">
            <v>0</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P404">
            <v>0</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R405">
            <v>0</v>
          </cell>
          <cell r="S405">
            <v>0</v>
          </cell>
          <cell r="T405">
            <v>0</v>
          </cell>
          <cell r="U405">
            <v>0</v>
          </cell>
          <cell r="V405">
            <v>0</v>
          </cell>
          <cell r="W405">
            <v>0</v>
          </cell>
          <cell r="X405">
            <v>0</v>
          </cell>
          <cell r="Y405">
            <v>0</v>
          </cell>
          <cell r="Z405">
            <v>0</v>
          </cell>
          <cell r="AA405">
            <v>0</v>
          </cell>
          <cell r="AB405">
            <v>0</v>
          </cell>
          <cell r="AC405">
            <v>0</v>
          </cell>
          <cell r="AD405">
            <v>0</v>
          </cell>
          <cell r="AE405">
            <v>0</v>
          </cell>
          <cell r="AF405">
            <v>0</v>
          </cell>
          <cell r="AG405">
            <v>0</v>
          </cell>
          <cell r="AH405">
            <v>0</v>
          </cell>
          <cell r="AI405">
            <v>0</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P407">
            <v>0</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R408">
            <v>0</v>
          </cell>
          <cell r="S408">
            <v>0</v>
          </cell>
          <cell r="T408">
            <v>0</v>
          </cell>
          <cell r="U408">
            <v>0</v>
          </cell>
          <cell r="V408">
            <v>0</v>
          </cell>
          <cell r="W408">
            <v>0</v>
          </cell>
          <cell r="X408">
            <v>0</v>
          </cell>
          <cell r="Y408">
            <v>0</v>
          </cell>
          <cell r="Z408">
            <v>0</v>
          </cell>
          <cell r="AA408">
            <v>0</v>
          </cell>
          <cell r="AB408">
            <v>0</v>
          </cell>
          <cell r="AC408">
            <v>0</v>
          </cell>
          <cell r="AD408">
            <v>0</v>
          </cell>
          <cell r="AE408">
            <v>0</v>
          </cell>
          <cell r="AF408">
            <v>0</v>
          </cell>
          <cell r="AG408">
            <v>0</v>
          </cell>
          <cell r="AH408">
            <v>0</v>
          </cell>
          <cell r="AI408">
            <v>0</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P410">
            <v>0</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R411">
            <v>0</v>
          </cell>
          <cell r="S411">
            <v>0</v>
          </cell>
          <cell r="T411">
            <v>0</v>
          </cell>
          <cell r="U411">
            <v>0</v>
          </cell>
          <cell r="V411">
            <v>0</v>
          </cell>
          <cell r="W411">
            <v>0</v>
          </cell>
          <cell r="X411">
            <v>0</v>
          </cell>
          <cell r="Y411">
            <v>0</v>
          </cell>
          <cell r="Z411">
            <v>0</v>
          </cell>
          <cell r="AA411">
            <v>0</v>
          </cell>
          <cell r="AB411">
            <v>0</v>
          </cell>
          <cell r="AC411">
            <v>0</v>
          </cell>
          <cell r="AD411">
            <v>0</v>
          </cell>
          <cell r="AE411">
            <v>0</v>
          </cell>
          <cell r="AF411">
            <v>0</v>
          </cell>
          <cell r="AG411">
            <v>0</v>
          </cell>
          <cell r="AH411">
            <v>0</v>
          </cell>
          <cell r="AI411">
            <v>0</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G412">
            <v>0</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P413">
            <v>0</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R414">
            <v>0</v>
          </cell>
          <cell r="S414">
            <v>0</v>
          </cell>
          <cell r="T414">
            <v>0</v>
          </cell>
          <cell r="U414">
            <v>0</v>
          </cell>
          <cell r="V414">
            <v>0</v>
          </cell>
          <cell r="W414">
            <v>0</v>
          </cell>
          <cell r="X414">
            <v>0</v>
          </cell>
          <cell r="Y414">
            <v>0</v>
          </cell>
          <cell r="Z414">
            <v>0</v>
          </cell>
          <cell r="AA414">
            <v>0</v>
          </cell>
          <cell r="AB414">
            <v>0</v>
          </cell>
          <cell r="AC414">
            <v>0</v>
          </cell>
          <cell r="AD414">
            <v>0</v>
          </cell>
          <cell r="AE414">
            <v>0</v>
          </cell>
          <cell r="AF414">
            <v>0</v>
          </cell>
          <cell r="AG414">
            <v>0</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G415">
            <v>0</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P416">
            <v>0</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R417">
            <v>0</v>
          </cell>
          <cell r="S417">
            <v>0</v>
          </cell>
          <cell r="T417">
            <v>0</v>
          </cell>
          <cell r="U417">
            <v>0</v>
          </cell>
          <cell r="V417">
            <v>0</v>
          </cell>
          <cell r="W417">
            <v>0</v>
          </cell>
          <cell r="X417">
            <v>0</v>
          </cell>
          <cell r="Y417">
            <v>0</v>
          </cell>
          <cell r="Z417">
            <v>0</v>
          </cell>
          <cell r="AA417">
            <v>0</v>
          </cell>
          <cell r="AB417">
            <v>0</v>
          </cell>
          <cell r="AC417">
            <v>0</v>
          </cell>
          <cell r="AD417">
            <v>0</v>
          </cell>
          <cell r="AE417">
            <v>0</v>
          </cell>
          <cell r="AF417">
            <v>0</v>
          </cell>
          <cell r="AG417">
            <v>0</v>
          </cell>
          <cell r="AH417">
            <v>0</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G418">
            <v>0</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P419">
            <v>0</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R420">
            <v>0</v>
          </cell>
          <cell r="S420">
            <v>0</v>
          </cell>
          <cell r="T420">
            <v>0</v>
          </cell>
          <cell r="U420">
            <v>0</v>
          </cell>
          <cell r="V420">
            <v>0</v>
          </cell>
          <cell r="W420">
            <v>0</v>
          </cell>
          <cell r="X420">
            <v>0</v>
          </cell>
          <cell r="Y420">
            <v>0</v>
          </cell>
          <cell r="Z420">
            <v>0</v>
          </cell>
          <cell r="AA420">
            <v>0</v>
          </cell>
          <cell r="AB420">
            <v>0</v>
          </cell>
          <cell r="AC420">
            <v>0</v>
          </cell>
          <cell r="AD420">
            <v>0</v>
          </cell>
          <cell r="AE420">
            <v>0</v>
          </cell>
          <cell r="AF420">
            <v>0</v>
          </cell>
          <cell r="AG420">
            <v>0</v>
          </cell>
          <cell r="AH420">
            <v>0</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P422">
            <v>0</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R423">
            <v>0</v>
          </cell>
          <cell r="S423">
            <v>0</v>
          </cell>
          <cell r="T423">
            <v>0</v>
          </cell>
          <cell r="U423">
            <v>0</v>
          </cell>
          <cell r="V423">
            <v>0</v>
          </cell>
          <cell r="W423">
            <v>0</v>
          </cell>
          <cell r="X423">
            <v>0</v>
          </cell>
          <cell r="Y423">
            <v>0</v>
          </cell>
          <cell r="Z423">
            <v>0</v>
          </cell>
          <cell r="AA423">
            <v>0</v>
          </cell>
          <cell r="AB423">
            <v>0</v>
          </cell>
          <cell r="AC423">
            <v>0</v>
          </cell>
          <cell r="AD423">
            <v>0</v>
          </cell>
          <cell r="AE423">
            <v>0</v>
          </cell>
          <cell r="AF423">
            <v>0</v>
          </cell>
          <cell r="AG423">
            <v>0</v>
          </cell>
          <cell r="AH423">
            <v>0</v>
          </cell>
          <cell r="AI423">
            <v>0</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P425">
            <v>0</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R426">
            <v>0</v>
          </cell>
          <cell r="S426">
            <v>0</v>
          </cell>
          <cell r="T426">
            <v>0</v>
          </cell>
          <cell r="U426">
            <v>0</v>
          </cell>
          <cell r="V426">
            <v>0</v>
          </cell>
          <cell r="W426">
            <v>0</v>
          </cell>
          <cell r="X426">
            <v>0</v>
          </cell>
          <cell r="Y426">
            <v>0</v>
          </cell>
          <cell r="Z426">
            <v>0</v>
          </cell>
          <cell r="AA426">
            <v>0</v>
          </cell>
          <cell r="AB426">
            <v>0</v>
          </cell>
          <cell r="AC426">
            <v>0</v>
          </cell>
          <cell r="AD426">
            <v>0</v>
          </cell>
          <cell r="AE426">
            <v>0</v>
          </cell>
          <cell r="AF426">
            <v>0</v>
          </cell>
          <cell r="AG426">
            <v>0</v>
          </cell>
          <cell r="AH426">
            <v>0</v>
          </cell>
          <cell r="AI426">
            <v>0</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G427">
            <v>0</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P428">
            <v>0</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R429">
            <v>0</v>
          </cell>
          <cell r="S429">
            <v>0</v>
          </cell>
          <cell r="T429">
            <v>0</v>
          </cell>
          <cell r="U429">
            <v>0</v>
          </cell>
          <cell r="V429">
            <v>0</v>
          </cell>
          <cell r="W429">
            <v>0</v>
          </cell>
          <cell r="X429">
            <v>0</v>
          </cell>
          <cell r="Y429">
            <v>0</v>
          </cell>
          <cell r="Z429">
            <v>0</v>
          </cell>
          <cell r="AA429">
            <v>0</v>
          </cell>
          <cell r="AB429">
            <v>0</v>
          </cell>
          <cell r="AC429">
            <v>0</v>
          </cell>
          <cell r="AD429">
            <v>0</v>
          </cell>
          <cell r="AE429">
            <v>0</v>
          </cell>
          <cell r="AF429">
            <v>0</v>
          </cell>
          <cell r="AG429">
            <v>0</v>
          </cell>
          <cell r="AH429">
            <v>0</v>
          </cell>
          <cell r="AI429">
            <v>0</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N8">
            <v>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O31">
            <v>0</v>
          </cell>
          <cell r="P31">
            <v>0</v>
          </cell>
          <cell r="Q31">
            <v>0</v>
          </cell>
          <cell r="R31">
            <v>0</v>
          </cell>
          <cell r="S31">
            <v>0</v>
          </cell>
          <cell r="T31">
            <v>0</v>
          </cell>
          <cell r="U31">
            <v>0</v>
          </cell>
          <cell r="V31">
            <v>0</v>
          </cell>
          <cell r="W31" t="str">
            <v>Directas</v>
          </cell>
          <cell r="X31">
            <v>0</v>
          </cell>
          <cell r="Y31">
            <v>0</v>
          </cell>
          <cell r="Z31">
            <v>0</v>
          </cell>
          <cell r="AA31">
            <v>0</v>
          </cell>
          <cell r="AB31">
            <v>0</v>
          </cell>
          <cell r="AC31">
            <v>0</v>
          </cell>
          <cell r="AD31">
            <v>0</v>
          </cell>
          <cell r="AE31">
            <v>0</v>
          </cell>
          <cell r="AF31">
            <v>0</v>
          </cell>
          <cell r="AG31">
            <v>0</v>
          </cell>
          <cell r="AH31">
            <v>0</v>
          </cell>
          <cell r="AI31" t="str">
            <v>Indirectas</v>
          </cell>
        </row>
        <row r="32">
          <cell r="W32" t="str">
            <v>Programadas</v>
          </cell>
          <cell r="X32">
            <v>0</v>
          </cell>
          <cell r="Y32">
            <v>0</v>
          </cell>
          <cell r="Z32">
            <v>0</v>
          </cell>
          <cell r="AA32" t="str">
            <v>Ejecutadas</v>
          </cell>
          <cell r="AB32">
            <v>0</v>
          </cell>
          <cell r="AC32">
            <v>0</v>
          </cell>
          <cell r="AD32">
            <v>0</v>
          </cell>
          <cell r="AE32" t="str">
            <v>Lluvias</v>
          </cell>
          <cell r="AF32">
            <v>0</v>
          </cell>
          <cell r="AG32">
            <v>0</v>
          </cell>
          <cell r="AH32">
            <v>0</v>
          </cell>
          <cell r="AI32" t="str">
            <v>Programadas</v>
          </cell>
          <cell r="AJ32">
            <v>0</v>
          </cell>
          <cell r="AK32">
            <v>0</v>
          </cell>
          <cell r="AL32">
            <v>0</v>
          </cell>
          <cell r="AM32" t="str">
            <v>Ejecutadas</v>
          </cell>
        </row>
        <row r="34">
          <cell r="N34" t="str">
            <v>GCB</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row>
        <row r="35">
          <cell r="N35" t="str">
            <v>Todo Montajes LTDA</v>
          </cell>
          <cell r="O35">
            <v>0</v>
          </cell>
          <cell r="P35">
            <v>0</v>
          </cell>
          <cell r="Q35">
            <v>0</v>
          </cell>
          <cell r="R35">
            <v>0</v>
          </cell>
          <cell r="S35">
            <v>0</v>
          </cell>
          <cell r="T35">
            <v>0</v>
          </cell>
          <cell r="U35">
            <v>0</v>
          </cell>
          <cell r="V35">
            <v>0</v>
          </cell>
          <cell r="W35">
            <v>21453</v>
          </cell>
          <cell r="X35">
            <v>0</v>
          </cell>
          <cell r="Y35">
            <v>0</v>
          </cell>
          <cell r="Z35">
            <v>0</v>
          </cell>
          <cell r="AA35">
            <v>37268.5</v>
          </cell>
          <cell r="AB35">
            <v>0</v>
          </cell>
          <cell r="AC35">
            <v>0</v>
          </cell>
          <cell r="AD35">
            <v>0</v>
          </cell>
          <cell r="AE35">
            <v>4</v>
          </cell>
          <cell r="AF35">
            <v>0</v>
          </cell>
          <cell r="AG35">
            <v>0</v>
          </cell>
          <cell r="AH35">
            <v>0</v>
          </cell>
          <cell r="AI35">
            <v>2640</v>
          </cell>
          <cell r="AJ35">
            <v>0</v>
          </cell>
          <cell r="AK35">
            <v>0</v>
          </cell>
          <cell r="AL35">
            <v>0</v>
          </cell>
          <cell r="AM35">
            <v>3340.5</v>
          </cell>
        </row>
        <row r="36">
          <cell r="N36" t="str">
            <v>A.M.I.  LTDA.</v>
          </cell>
          <cell r="O36">
            <v>0</v>
          </cell>
          <cell r="P36">
            <v>0</v>
          </cell>
          <cell r="Q36">
            <v>0</v>
          </cell>
          <cell r="R36">
            <v>0</v>
          </cell>
          <cell r="S36">
            <v>0</v>
          </cell>
          <cell r="T36">
            <v>0</v>
          </cell>
          <cell r="U36">
            <v>0</v>
          </cell>
          <cell r="V36">
            <v>0</v>
          </cell>
          <cell r="W36">
            <v>5403</v>
          </cell>
          <cell r="X36">
            <v>0</v>
          </cell>
          <cell r="Y36">
            <v>0</v>
          </cell>
          <cell r="Z36">
            <v>0</v>
          </cell>
          <cell r="AA36">
            <v>13072</v>
          </cell>
          <cell r="AB36">
            <v>0</v>
          </cell>
          <cell r="AC36">
            <v>0</v>
          </cell>
          <cell r="AD36">
            <v>0</v>
          </cell>
          <cell r="AE36">
            <v>0</v>
          </cell>
          <cell r="AF36">
            <v>0</v>
          </cell>
          <cell r="AG36">
            <v>0</v>
          </cell>
          <cell r="AH36">
            <v>0</v>
          </cell>
          <cell r="AI36">
            <v>2928</v>
          </cell>
          <cell r="AJ36">
            <v>0</v>
          </cell>
          <cell r="AK36">
            <v>0</v>
          </cell>
          <cell r="AL36">
            <v>0</v>
          </cell>
          <cell r="AM36">
            <v>4044</v>
          </cell>
        </row>
        <row r="37">
          <cell r="N37" t="str">
            <v>Consultoría / Intervent.(CCA)</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7680</v>
          </cell>
          <cell r="AJ37">
            <v>0</v>
          </cell>
          <cell r="AK37">
            <v>0</v>
          </cell>
          <cell r="AL37">
            <v>0</v>
          </cell>
          <cell r="AM37">
            <v>7386</v>
          </cell>
        </row>
        <row r="40">
          <cell r="N40" t="str">
            <v>Totales</v>
          </cell>
          <cell r="O40">
            <v>0</v>
          </cell>
          <cell r="P40">
            <v>0</v>
          </cell>
          <cell r="Q40">
            <v>0</v>
          </cell>
          <cell r="R40">
            <v>0</v>
          </cell>
          <cell r="S40">
            <v>0</v>
          </cell>
          <cell r="T40">
            <v>0</v>
          </cell>
          <cell r="U40">
            <v>0</v>
          </cell>
          <cell r="V40">
            <v>0</v>
          </cell>
          <cell r="W40">
            <v>26856</v>
          </cell>
          <cell r="X40">
            <v>0</v>
          </cell>
          <cell r="Y40">
            <v>0</v>
          </cell>
          <cell r="Z40">
            <v>0</v>
          </cell>
          <cell r="AA40">
            <v>50340.5</v>
          </cell>
          <cell r="AB40">
            <v>0</v>
          </cell>
          <cell r="AC40">
            <v>0</v>
          </cell>
          <cell r="AD40">
            <v>0</v>
          </cell>
          <cell r="AE40">
            <v>4</v>
          </cell>
          <cell r="AF40">
            <v>0</v>
          </cell>
          <cell r="AG40">
            <v>0</v>
          </cell>
          <cell r="AH40">
            <v>0</v>
          </cell>
          <cell r="AI40">
            <v>13248</v>
          </cell>
          <cell r="AJ40">
            <v>0</v>
          </cell>
          <cell r="AK40">
            <v>0</v>
          </cell>
          <cell r="AL40">
            <v>0</v>
          </cell>
          <cell r="AM40">
            <v>14770.5</v>
          </cell>
        </row>
        <row r="42">
          <cell r="C42" t="str">
            <v>Fechas</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t="str">
            <v>Inicio de Trabajos</v>
          </cell>
          <cell r="U42">
            <v>0</v>
          </cell>
          <cell r="V42">
            <v>0</v>
          </cell>
          <cell r="W42">
            <v>0</v>
          </cell>
          <cell r="X42">
            <v>0</v>
          </cell>
          <cell r="Y42">
            <v>0</v>
          </cell>
          <cell r="Z42">
            <v>0</v>
          </cell>
          <cell r="AA42">
            <v>0</v>
          </cell>
          <cell r="AB42">
            <v>0</v>
          </cell>
          <cell r="AC42">
            <v>0</v>
          </cell>
          <cell r="AD42">
            <v>0</v>
          </cell>
          <cell r="AE42">
            <v>0</v>
          </cell>
          <cell r="AF42" t="str">
            <v>Terminación  Trabajos</v>
          </cell>
          <cell r="AG42">
            <v>0</v>
          </cell>
          <cell r="AH42">
            <v>0</v>
          </cell>
          <cell r="AI42">
            <v>0</v>
          </cell>
          <cell r="AJ42">
            <v>0</v>
          </cell>
          <cell r="AK42">
            <v>0</v>
          </cell>
          <cell r="AL42">
            <v>0</v>
          </cell>
          <cell r="AM42">
            <v>0</v>
          </cell>
          <cell r="AN42">
            <v>0</v>
          </cell>
          <cell r="AO42">
            <v>0</v>
          </cell>
          <cell r="AP42">
            <v>0</v>
          </cell>
          <cell r="AQ42">
            <v>0</v>
          </cell>
          <cell r="AR42" t="str">
            <v>Desviación R.C(Horas)</v>
          </cell>
        </row>
        <row r="43">
          <cell r="T43" t="str">
            <v>Programado</v>
          </cell>
          <cell r="U43">
            <v>0</v>
          </cell>
          <cell r="V43">
            <v>0</v>
          </cell>
          <cell r="W43">
            <v>0</v>
          </cell>
          <cell r="X43">
            <v>0</v>
          </cell>
          <cell r="Y43">
            <v>0</v>
          </cell>
          <cell r="Z43" t="str">
            <v>Real</v>
          </cell>
          <cell r="AA43">
            <v>0</v>
          </cell>
          <cell r="AB43">
            <v>0</v>
          </cell>
          <cell r="AC43">
            <v>0</v>
          </cell>
          <cell r="AD43">
            <v>0</v>
          </cell>
          <cell r="AE43">
            <v>0</v>
          </cell>
          <cell r="AF43" t="str">
            <v>Programado</v>
          </cell>
          <cell r="AG43">
            <v>0</v>
          </cell>
          <cell r="AH43">
            <v>0</v>
          </cell>
          <cell r="AI43">
            <v>0</v>
          </cell>
          <cell r="AJ43">
            <v>0</v>
          </cell>
          <cell r="AK43">
            <v>0</v>
          </cell>
          <cell r="AL43" t="str">
            <v>Real</v>
          </cell>
        </row>
        <row r="45">
          <cell r="C45" t="str">
            <v>Apagada</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38362.25</v>
          </cell>
          <cell r="U45">
            <v>0</v>
          </cell>
          <cell r="V45">
            <v>0</v>
          </cell>
          <cell r="W45">
            <v>0</v>
          </cell>
          <cell r="X45">
            <v>0</v>
          </cell>
          <cell r="Y45">
            <v>0</v>
          </cell>
          <cell r="Z45">
            <v>38362</v>
          </cell>
          <cell r="AA45">
            <v>0</v>
          </cell>
          <cell r="AB45">
            <v>0</v>
          </cell>
          <cell r="AC45">
            <v>0</v>
          </cell>
          <cell r="AD45">
            <v>0</v>
          </cell>
          <cell r="AE45">
            <v>0</v>
          </cell>
          <cell r="AF45">
            <v>38364.25</v>
          </cell>
          <cell r="AG45">
            <v>0</v>
          </cell>
          <cell r="AH45">
            <v>0</v>
          </cell>
          <cell r="AI45">
            <v>0</v>
          </cell>
          <cell r="AJ45">
            <v>0</v>
          </cell>
          <cell r="AK45">
            <v>0</v>
          </cell>
          <cell r="AL45">
            <v>38363.75</v>
          </cell>
          <cell r="AM45">
            <v>0</v>
          </cell>
          <cell r="AN45">
            <v>0</v>
          </cell>
          <cell r="AO45">
            <v>0</v>
          </cell>
          <cell r="AP45">
            <v>0</v>
          </cell>
          <cell r="AQ45">
            <v>0</v>
          </cell>
          <cell r="AR45">
            <v>12</v>
          </cell>
        </row>
        <row r="46">
          <cell r="C46" t="str">
            <v>Trabajos Mantenimiento</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38364.25</v>
          </cell>
          <cell r="U46">
            <v>0</v>
          </cell>
          <cell r="V46">
            <v>0</v>
          </cell>
          <cell r="W46">
            <v>0</v>
          </cell>
          <cell r="X46">
            <v>0</v>
          </cell>
          <cell r="Y46">
            <v>0</v>
          </cell>
          <cell r="Z46">
            <v>38363.75</v>
          </cell>
          <cell r="AA46">
            <v>0</v>
          </cell>
          <cell r="AB46">
            <v>0</v>
          </cell>
          <cell r="AC46">
            <v>0</v>
          </cell>
          <cell r="AD46">
            <v>0</v>
          </cell>
          <cell r="AE46">
            <v>0</v>
          </cell>
          <cell r="AF46">
            <v>38389.25</v>
          </cell>
          <cell r="AG46">
            <v>0</v>
          </cell>
          <cell r="AH46">
            <v>0</v>
          </cell>
          <cell r="AI46">
            <v>0</v>
          </cell>
          <cell r="AJ46">
            <v>0</v>
          </cell>
          <cell r="AK46">
            <v>0</v>
          </cell>
          <cell r="AL46">
            <v>38387</v>
          </cell>
          <cell r="AM46">
            <v>0</v>
          </cell>
          <cell r="AN46">
            <v>0</v>
          </cell>
          <cell r="AO46">
            <v>0</v>
          </cell>
          <cell r="AP46">
            <v>0</v>
          </cell>
          <cell r="AQ46">
            <v>0</v>
          </cell>
          <cell r="AR46">
            <v>54</v>
          </cell>
        </row>
        <row r="47">
          <cell r="C47" t="str">
            <v>Arrancada</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38389.25</v>
          </cell>
          <cell r="U47">
            <v>0</v>
          </cell>
          <cell r="V47">
            <v>0</v>
          </cell>
          <cell r="W47">
            <v>0</v>
          </cell>
          <cell r="X47">
            <v>0</v>
          </cell>
          <cell r="Y47">
            <v>0</v>
          </cell>
          <cell r="Z47">
            <v>38387</v>
          </cell>
          <cell r="AA47">
            <v>0</v>
          </cell>
          <cell r="AB47">
            <v>0</v>
          </cell>
          <cell r="AC47">
            <v>0</v>
          </cell>
          <cell r="AD47">
            <v>0</v>
          </cell>
          <cell r="AE47">
            <v>0</v>
          </cell>
          <cell r="AF47">
            <v>38391.25</v>
          </cell>
          <cell r="AG47">
            <v>0</v>
          </cell>
          <cell r="AH47">
            <v>0</v>
          </cell>
          <cell r="AI47">
            <v>0</v>
          </cell>
          <cell r="AJ47">
            <v>0</v>
          </cell>
          <cell r="AK47">
            <v>0</v>
          </cell>
          <cell r="AL47">
            <v>38387.833333333336</v>
          </cell>
          <cell r="AM47">
            <v>0</v>
          </cell>
          <cell r="AN47">
            <v>0</v>
          </cell>
          <cell r="AO47">
            <v>0</v>
          </cell>
          <cell r="AP47">
            <v>0</v>
          </cell>
          <cell r="AQ47">
            <v>0</v>
          </cell>
          <cell r="AR47">
            <v>82</v>
          </cell>
        </row>
        <row r="49">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38362.25</v>
          </cell>
          <cell r="U49">
            <v>0</v>
          </cell>
          <cell r="V49">
            <v>0</v>
          </cell>
          <cell r="W49">
            <v>0</v>
          </cell>
          <cell r="X49">
            <v>0</v>
          </cell>
          <cell r="Y49">
            <v>0</v>
          </cell>
          <cell r="Z49">
            <v>38362</v>
          </cell>
          <cell r="AA49">
            <v>0</v>
          </cell>
          <cell r="AB49">
            <v>0</v>
          </cell>
          <cell r="AC49">
            <v>0</v>
          </cell>
          <cell r="AD49">
            <v>0</v>
          </cell>
          <cell r="AE49">
            <v>0</v>
          </cell>
          <cell r="AF49">
            <v>38391.25</v>
          </cell>
          <cell r="AG49">
            <v>0</v>
          </cell>
          <cell r="AH49">
            <v>0</v>
          </cell>
          <cell r="AI49">
            <v>0</v>
          </cell>
          <cell r="AJ49">
            <v>0</v>
          </cell>
          <cell r="AK49">
            <v>0</v>
          </cell>
          <cell r="AL49">
            <v>38387.833333333336</v>
          </cell>
          <cell r="AM49">
            <v>0</v>
          </cell>
          <cell r="AN49">
            <v>0</v>
          </cell>
          <cell r="AO49">
            <v>0</v>
          </cell>
          <cell r="AP49">
            <v>0</v>
          </cell>
          <cell r="AQ49">
            <v>0</v>
          </cell>
          <cell r="AR49" t="str">
            <v>_+ 82</v>
          </cell>
        </row>
        <row r="51">
          <cell r="E51" t="str">
            <v>Costo Trabajos Contratados</v>
          </cell>
          <cell r="F51">
            <v>0</v>
          </cell>
          <cell r="G51">
            <v>0</v>
          </cell>
          <cell r="H51">
            <v>0</v>
          </cell>
          <cell r="I51">
            <v>0</v>
          </cell>
          <cell r="J51">
            <v>0</v>
          </cell>
          <cell r="K51">
            <v>0</v>
          </cell>
          <cell r="L51" t="str">
            <v>Contratado</v>
          </cell>
          <cell r="M51">
            <v>0</v>
          </cell>
          <cell r="N51">
            <v>0</v>
          </cell>
          <cell r="O51">
            <v>0</v>
          </cell>
          <cell r="P51">
            <v>0</v>
          </cell>
          <cell r="Q51">
            <v>0</v>
          </cell>
          <cell r="R51">
            <v>0</v>
          </cell>
          <cell r="S51">
            <v>0</v>
          </cell>
          <cell r="T51">
            <v>0</v>
          </cell>
          <cell r="U51" t="str">
            <v>Presupuestado</v>
          </cell>
          <cell r="V51">
            <v>0</v>
          </cell>
          <cell r="W51">
            <v>0</v>
          </cell>
          <cell r="X51">
            <v>0</v>
          </cell>
          <cell r="Y51">
            <v>0</v>
          </cell>
          <cell r="Z51">
            <v>0</v>
          </cell>
          <cell r="AA51" t="str">
            <v>Ejecutado</v>
          </cell>
          <cell r="AB51">
            <v>0</v>
          </cell>
          <cell r="AC51">
            <v>0</v>
          </cell>
          <cell r="AD51">
            <v>0</v>
          </cell>
          <cell r="AE51">
            <v>0</v>
          </cell>
          <cell r="AF51">
            <v>0</v>
          </cell>
          <cell r="AG51" t="str">
            <v>Adicionales</v>
          </cell>
          <cell r="AH51">
            <v>0</v>
          </cell>
          <cell r="AI51">
            <v>0</v>
          </cell>
          <cell r="AJ51">
            <v>0</v>
          </cell>
          <cell r="AK51">
            <v>0</v>
          </cell>
          <cell r="AL51">
            <v>0</v>
          </cell>
          <cell r="AM51" t="str">
            <v>Total</v>
          </cell>
        </row>
        <row r="53">
          <cell r="E53" t="str">
            <v>Todo Montajes LTDA</v>
          </cell>
          <cell r="F53">
            <v>0</v>
          </cell>
          <cell r="G53">
            <v>0</v>
          </cell>
          <cell r="H53">
            <v>0</v>
          </cell>
          <cell r="I53">
            <v>0</v>
          </cell>
          <cell r="J53">
            <v>0</v>
          </cell>
          <cell r="K53">
            <v>0</v>
          </cell>
          <cell r="L53">
            <v>858377938</v>
          </cell>
          <cell r="M53">
            <v>0</v>
          </cell>
          <cell r="N53">
            <v>0</v>
          </cell>
          <cell r="O53">
            <v>0</v>
          </cell>
          <cell r="P53">
            <v>0</v>
          </cell>
          <cell r="Q53">
            <v>0</v>
          </cell>
          <cell r="R53">
            <v>0</v>
          </cell>
          <cell r="S53">
            <v>0</v>
          </cell>
          <cell r="T53">
            <v>0</v>
          </cell>
          <cell r="U53">
            <v>803013810</v>
          </cell>
          <cell r="V53">
            <v>0</v>
          </cell>
          <cell r="W53">
            <v>0</v>
          </cell>
          <cell r="X53">
            <v>0</v>
          </cell>
          <cell r="Y53">
            <v>0</v>
          </cell>
          <cell r="Z53">
            <v>0</v>
          </cell>
          <cell r="AA53">
            <v>571084773</v>
          </cell>
          <cell r="AB53">
            <v>0</v>
          </cell>
          <cell r="AC53">
            <v>0</v>
          </cell>
          <cell r="AD53">
            <v>0</v>
          </cell>
          <cell r="AE53">
            <v>0</v>
          </cell>
          <cell r="AF53">
            <v>0</v>
          </cell>
          <cell r="AG53">
            <v>190000000</v>
          </cell>
          <cell r="AH53">
            <v>0</v>
          </cell>
          <cell r="AI53">
            <v>0</v>
          </cell>
          <cell r="AJ53">
            <v>0</v>
          </cell>
          <cell r="AK53">
            <v>0</v>
          </cell>
          <cell r="AL53">
            <v>0</v>
          </cell>
          <cell r="AM53">
            <v>761084773</v>
          </cell>
        </row>
        <row r="54">
          <cell r="E54" t="str">
            <v>A.M.I.  LTDA.</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359910156</v>
          </cell>
          <cell r="V54">
            <v>0</v>
          </cell>
          <cell r="W54">
            <v>0</v>
          </cell>
          <cell r="X54">
            <v>0</v>
          </cell>
          <cell r="Y54">
            <v>0</v>
          </cell>
          <cell r="Z54">
            <v>0</v>
          </cell>
          <cell r="AA54">
            <v>237973732</v>
          </cell>
          <cell r="AB54">
            <v>0</v>
          </cell>
          <cell r="AC54">
            <v>0</v>
          </cell>
          <cell r="AD54">
            <v>0</v>
          </cell>
          <cell r="AE54">
            <v>0</v>
          </cell>
          <cell r="AF54">
            <v>0</v>
          </cell>
          <cell r="AG54">
            <v>25462600</v>
          </cell>
          <cell r="AH54">
            <v>0</v>
          </cell>
          <cell r="AI54">
            <v>0</v>
          </cell>
          <cell r="AJ54">
            <v>0</v>
          </cell>
          <cell r="AK54">
            <v>0</v>
          </cell>
          <cell r="AL54">
            <v>0</v>
          </cell>
          <cell r="AM54">
            <v>263436332</v>
          </cell>
        </row>
        <row r="55">
          <cell r="L55">
            <v>360219781</v>
          </cell>
        </row>
        <row r="57">
          <cell r="E57" t="str">
            <v>Totales</v>
          </cell>
          <cell r="F57">
            <v>0</v>
          </cell>
          <cell r="G57">
            <v>0</v>
          </cell>
          <cell r="H57">
            <v>0</v>
          </cell>
          <cell r="I57">
            <v>0</v>
          </cell>
          <cell r="J57">
            <v>0</v>
          </cell>
          <cell r="K57">
            <v>0</v>
          </cell>
          <cell r="L57">
            <v>1218597719</v>
          </cell>
          <cell r="M57">
            <v>0</v>
          </cell>
          <cell r="N57">
            <v>0</v>
          </cell>
          <cell r="O57">
            <v>0</v>
          </cell>
          <cell r="P57">
            <v>0</v>
          </cell>
          <cell r="Q57">
            <v>0</v>
          </cell>
          <cell r="R57">
            <v>0</v>
          </cell>
          <cell r="S57">
            <v>0</v>
          </cell>
          <cell r="T57">
            <v>0</v>
          </cell>
          <cell r="U57">
            <v>1162923966</v>
          </cell>
          <cell r="V57">
            <v>0</v>
          </cell>
          <cell r="W57">
            <v>0</v>
          </cell>
          <cell r="X57">
            <v>0</v>
          </cell>
          <cell r="Y57">
            <v>0</v>
          </cell>
          <cell r="Z57">
            <v>0</v>
          </cell>
          <cell r="AA57">
            <v>809058505</v>
          </cell>
          <cell r="AB57">
            <v>0</v>
          </cell>
          <cell r="AC57">
            <v>0</v>
          </cell>
          <cell r="AD57">
            <v>0</v>
          </cell>
          <cell r="AE57">
            <v>0</v>
          </cell>
          <cell r="AF57">
            <v>0</v>
          </cell>
          <cell r="AG57">
            <v>215462600</v>
          </cell>
          <cell r="AH57">
            <v>0</v>
          </cell>
          <cell r="AI57">
            <v>0</v>
          </cell>
          <cell r="AJ57">
            <v>0</v>
          </cell>
          <cell r="AK57">
            <v>0</v>
          </cell>
          <cell r="AL57">
            <v>0</v>
          </cell>
          <cell r="AM57">
            <v>1024521105</v>
          </cell>
        </row>
        <row r="59">
          <cell r="C59" t="str">
            <v>SEGURIDAD</v>
          </cell>
          <cell r="D59">
            <v>0</v>
          </cell>
          <cell r="E59">
            <v>0</v>
          </cell>
          <cell r="F59">
            <v>0</v>
          </cell>
          <cell r="G59">
            <v>0</v>
          </cell>
          <cell r="H59">
            <v>0</v>
          </cell>
          <cell r="I59">
            <v>0</v>
          </cell>
          <cell r="J59">
            <v>0</v>
          </cell>
          <cell r="K59">
            <v>0</v>
          </cell>
          <cell r="L59">
            <v>0</v>
          </cell>
          <cell r="M59">
            <v>0</v>
          </cell>
          <cell r="N59">
            <v>0</v>
          </cell>
          <cell r="O59" t="str">
            <v>Accidentes</v>
          </cell>
          <cell r="P59">
            <v>0</v>
          </cell>
          <cell r="Q59">
            <v>0</v>
          </cell>
          <cell r="R59">
            <v>0</v>
          </cell>
          <cell r="S59" t="str">
            <v>Incidentes</v>
          </cell>
          <cell r="T59">
            <v>0</v>
          </cell>
          <cell r="U59">
            <v>0</v>
          </cell>
          <cell r="V59" t="str">
            <v>Atenciones de Enfermería</v>
          </cell>
          <cell r="W59">
            <v>0</v>
          </cell>
          <cell r="X59">
            <v>0</v>
          </cell>
          <cell r="Y59" t="str">
            <v>Visitas de Seguridad</v>
          </cell>
          <cell r="Z59">
            <v>0</v>
          </cell>
          <cell r="AA59">
            <v>0</v>
          </cell>
          <cell r="AB59" t="str">
            <v>Auditorías de Seguridad</v>
          </cell>
          <cell r="AC59">
            <v>0</v>
          </cell>
          <cell r="AD59">
            <v>0</v>
          </cell>
          <cell r="AE59" t="str">
            <v>Fallas de Control</v>
          </cell>
          <cell r="AF59">
            <v>0</v>
          </cell>
          <cell r="AG59" t="str">
            <v>Capacitación (HH)</v>
          </cell>
          <cell r="AH59">
            <v>0</v>
          </cell>
          <cell r="AI59">
            <v>0</v>
          </cell>
          <cell r="AJ59" t="str">
            <v>Recomendaciones</v>
          </cell>
          <cell r="AK59">
            <v>0</v>
          </cell>
          <cell r="AL59">
            <v>0</v>
          </cell>
          <cell r="AM59">
            <v>0</v>
          </cell>
          <cell r="AN59">
            <v>0</v>
          </cell>
          <cell r="AO59" t="str">
            <v>Índices</v>
          </cell>
        </row>
        <row r="60">
          <cell r="O60" t="str">
            <v>ASP</v>
          </cell>
          <cell r="P60">
            <v>0</v>
          </cell>
          <cell r="Q60" t="str">
            <v>ACP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t="str">
            <v>Emitidas</v>
          </cell>
          <cell r="AK60">
            <v>0</v>
          </cell>
          <cell r="AL60" t="str">
            <v>Ejecutadas</v>
          </cell>
          <cell r="AM60">
            <v>0</v>
          </cell>
          <cell r="AN60">
            <v>0</v>
          </cell>
          <cell r="AO60" t="str">
            <v>Frecuencia</v>
          </cell>
          <cell r="AP60">
            <v>0</v>
          </cell>
          <cell r="AQ60">
            <v>0</v>
          </cell>
          <cell r="AR60" t="str">
            <v>Severidad</v>
          </cell>
        </row>
        <row r="62">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1</v>
          </cell>
          <cell r="T62">
            <v>0</v>
          </cell>
          <cell r="U62">
            <v>0</v>
          </cell>
          <cell r="V62">
            <v>27</v>
          </cell>
          <cell r="W62">
            <v>0</v>
          </cell>
          <cell r="X62">
            <v>0</v>
          </cell>
          <cell r="Y62">
            <v>81</v>
          </cell>
          <cell r="Z62">
            <v>0</v>
          </cell>
          <cell r="AA62">
            <v>0</v>
          </cell>
          <cell r="AB62">
            <v>3</v>
          </cell>
          <cell r="AC62">
            <v>0</v>
          </cell>
          <cell r="AD62">
            <v>0</v>
          </cell>
          <cell r="AE62">
            <v>7</v>
          </cell>
          <cell r="AF62">
            <v>0</v>
          </cell>
          <cell r="AG62">
            <v>9</v>
          </cell>
          <cell r="AH62">
            <v>0</v>
          </cell>
          <cell r="AI62">
            <v>0</v>
          </cell>
          <cell r="AJ62">
            <v>158</v>
          </cell>
          <cell r="AK62">
            <v>0</v>
          </cell>
          <cell r="AL62">
            <v>0.95</v>
          </cell>
          <cell r="AM62">
            <v>0</v>
          </cell>
          <cell r="AN62">
            <v>0</v>
          </cell>
          <cell r="AO62">
            <v>0</v>
          </cell>
          <cell r="AP62">
            <v>0</v>
          </cell>
          <cell r="AQ62">
            <v>0</v>
          </cell>
          <cell r="AR62">
            <v>0</v>
          </cell>
        </row>
        <row r="63">
          <cell r="C63" t="str">
            <v>Todo Montajes LTDA</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10</v>
          </cell>
          <cell r="T63">
            <v>0</v>
          </cell>
          <cell r="U63">
            <v>0</v>
          </cell>
          <cell r="V63">
            <v>377</v>
          </cell>
          <cell r="W63">
            <v>0</v>
          </cell>
          <cell r="X63">
            <v>0</v>
          </cell>
          <cell r="Y63">
            <v>5</v>
          </cell>
          <cell r="Z63">
            <v>0</v>
          </cell>
          <cell r="AA63">
            <v>0</v>
          </cell>
          <cell r="AB63">
            <v>0</v>
          </cell>
          <cell r="AC63">
            <v>0</v>
          </cell>
          <cell r="AD63">
            <v>0</v>
          </cell>
          <cell r="AE63">
            <v>48</v>
          </cell>
          <cell r="AF63">
            <v>0</v>
          </cell>
          <cell r="AG63">
            <v>1157.7</v>
          </cell>
          <cell r="AH63">
            <v>0</v>
          </cell>
          <cell r="AI63">
            <v>0</v>
          </cell>
          <cell r="AJ63">
            <v>10</v>
          </cell>
          <cell r="AK63">
            <v>0</v>
          </cell>
          <cell r="AL63">
            <v>1</v>
          </cell>
          <cell r="AM63">
            <v>0</v>
          </cell>
          <cell r="AN63">
            <v>0</v>
          </cell>
          <cell r="AO63">
            <v>0</v>
          </cell>
          <cell r="AP63">
            <v>0</v>
          </cell>
          <cell r="AQ63">
            <v>0</v>
          </cell>
          <cell r="AR63">
            <v>0</v>
          </cell>
        </row>
        <row r="64">
          <cell r="C64" t="str">
            <v>A.M.I.  LTDA.</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1</v>
          </cell>
          <cell r="T64">
            <v>0</v>
          </cell>
          <cell r="U64">
            <v>0</v>
          </cell>
          <cell r="V64">
            <v>126</v>
          </cell>
          <cell r="W64">
            <v>0</v>
          </cell>
          <cell r="X64">
            <v>0</v>
          </cell>
          <cell r="Y64">
            <v>11</v>
          </cell>
          <cell r="Z64">
            <v>0</v>
          </cell>
          <cell r="AA64">
            <v>0</v>
          </cell>
          <cell r="AB64">
            <v>1</v>
          </cell>
          <cell r="AC64">
            <v>0</v>
          </cell>
          <cell r="AD64">
            <v>0</v>
          </cell>
          <cell r="AE64">
            <v>5</v>
          </cell>
          <cell r="AF64">
            <v>0</v>
          </cell>
          <cell r="AG64">
            <v>612.29999999999995</v>
          </cell>
          <cell r="AH64">
            <v>0</v>
          </cell>
          <cell r="AI64">
            <v>0</v>
          </cell>
          <cell r="AJ64">
            <v>25</v>
          </cell>
          <cell r="AK64">
            <v>0</v>
          </cell>
          <cell r="AL64">
            <v>1</v>
          </cell>
          <cell r="AM64">
            <v>0</v>
          </cell>
          <cell r="AN64">
            <v>0</v>
          </cell>
          <cell r="AO64">
            <v>0</v>
          </cell>
          <cell r="AP64">
            <v>0</v>
          </cell>
          <cell r="AQ64">
            <v>0</v>
          </cell>
          <cell r="AR64">
            <v>0</v>
          </cell>
        </row>
        <row r="65">
          <cell r="C65" t="str">
            <v>CCA</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1</v>
          </cell>
          <cell r="T65">
            <v>0</v>
          </cell>
          <cell r="U65">
            <v>0</v>
          </cell>
          <cell r="V65">
            <v>14</v>
          </cell>
          <cell r="W65">
            <v>0</v>
          </cell>
          <cell r="X65">
            <v>0</v>
          </cell>
          <cell r="Y65">
            <v>26</v>
          </cell>
          <cell r="Z65">
            <v>0</v>
          </cell>
          <cell r="AA65">
            <v>0</v>
          </cell>
          <cell r="AB65">
            <v>5</v>
          </cell>
          <cell r="AC65">
            <v>0</v>
          </cell>
          <cell r="AD65">
            <v>0</v>
          </cell>
          <cell r="AE65">
            <v>2</v>
          </cell>
          <cell r="AF65">
            <v>0</v>
          </cell>
          <cell r="AG65">
            <v>283</v>
          </cell>
          <cell r="AH65">
            <v>0</v>
          </cell>
          <cell r="AI65">
            <v>0</v>
          </cell>
          <cell r="AJ65">
            <v>38</v>
          </cell>
          <cell r="AK65">
            <v>0</v>
          </cell>
          <cell r="AL65">
            <v>0.98</v>
          </cell>
          <cell r="AM65">
            <v>0</v>
          </cell>
          <cell r="AN65">
            <v>0</v>
          </cell>
          <cell r="AO65">
            <v>0</v>
          </cell>
          <cell r="AP65">
            <v>0</v>
          </cell>
          <cell r="AQ65">
            <v>0</v>
          </cell>
          <cell r="AR65">
            <v>0</v>
          </cell>
        </row>
        <row r="67">
          <cell r="C67" t="str">
            <v>Unibon</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13</v>
          </cell>
          <cell r="T67">
            <v>0</v>
          </cell>
          <cell r="U67">
            <v>0</v>
          </cell>
          <cell r="V67">
            <v>544</v>
          </cell>
          <cell r="W67">
            <v>0</v>
          </cell>
          <cell r="X67">
            <v>0</v>
          </cell>
          <cell r="Y67">
            <v>123</v>
          </cell>
          <cell r="Z67">
            <v>0</v>
          </cell>
          <cell r="AA67">
            <v>0</v>
          </cell>
          <cell r="AB67">
            <v>9</v>
          </cell>
          <cell r="AC67">
            <v>0</v>
          </cell>
          <cell r="AD67">
            <v>0</v>
          </cell>
          <cell r="AE67">
            <v>62</v>
          </cell>
          <cell r="AF67">
            <v>0</v>
          </cell>
          <cell r="AG67">
            <v>2062</v>
          </cell>
          <cell r="AH67">
            <v>0</v>
          </cell>
          <cell r="AI67">
            <v>0</v>
          </cell>
          <cell r="AJ67">
            <v>231</v>
          </cell>
          <cell r="AK67">
            <v>0</v>
          </cell>
          <cell r="AL67">
            <v>0.96251082251082254</v>
          </cell>
          <cell r="AM67">
            <v>0</v>
          </cell>
          <cell r="AN67">
            <v>0</v>
          </cell>
          <cell r="AO67">
            <v>0</v>
          </cell>
          <cell r="AP67">
            <v>0</v>
          </cell>
          <cell r="AQ67">
            <v>0</v>
          </cell>
          <cell r="AR67">
            <v>0</v>
          </cell>
        </row>
        <row r="70">
          <cell r="B70" t="str">
            <v>INDICADORES DE ACCIDENTALIDAD</v>
          </cell>
        </row>
        <row r="71">
          <cell r="B71" t="str">
            <v>Índice de Frecuencia</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t="str">
            <v>Índice de Severidad</v>
          </cell>
        </row>
        <row r="88">
          <cell r="B88" t="str">
            <v>PRINCIPALES TRABAJOS REALIZADOS DURANTE LA PARADA</v>
          </cell>
        </row>
        <row r="90">
          <cell r="B90" t="str">
            <v>U-200</v>
          </cell>
          <cell r="C90">
            <v>0</v>
          </cell>
          <cell r="D90">
            <v>0</v>
          </cell>
          <cell r="E90">
            <v>0</v>
          </cell>
          <cell r="F90">
            <v>0</v>
          </cell>
          <cell r="G90">
            <v>0</v>
          </cell>
          <cell r="H90">
            <v>0</v>
          </cell>
          <cell r="I90">
            <v>0</v>
          </cell>
          <cell r="J90">
            <v>0</v>
          </cell>
          <cell r="K90">
            <v>0</v>
          </cell>
          <cell r="L90">
            <v>0</v>
          </cell>
          <cell r="M90" t="str">
            <v xml:space="preserve">Dentro de la Topping U - 200 </v>
          </cell>
        </row>
        <row r="92">
          <cell r="C92" t="str">
            <v>TOPPING U-200</v>
          </cell>
        </row>
        <row r="93">
          <cell r="C93" t="str">
            <v>Fechas</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t="str">
            <v>Inicio de Trabajos</v>
          </cell>
          <cell r="U93">
            <v>0</v>
          </cell>
          <cell r="V93">
            <v>0</v>
          </cell>
          <cell r="W93">
            <v>0</v>
          </cell>
          <cell r="X93">
            <v>0</v>
          </cell>
          <cell r="Y93">
            <v>0</v>
          </cell>
          <cell r="Z93">
            <v>0</v>
          </cell>
          <cell r="AA93">
            <v>0</v>
          </cell>
          <cell r="AB93">
            <v>0</v>
          </cell>
          <cell r="AC93">
            <v>0</v>
          </cell>
          <cell r="AD93">
            <v>0</v>
          </cell>
          <cell r="AE93">
            <v>0</v>
          </cell>
          <cell r="AF93" t="str">
            <v>Terminación  Trabajos</v>
          </cell>
          <cell r="AG93">
            <v>0</v>
          </cell>
          <cell r="AH93">
            <v>0</v>
          </cell>
          <cell r="AI93">
            <v>0</v>
          </cell>
          <cell r="AJ93">
            <v>0</v>
          </cell>
          <cell r="AK93">
            <v>0</v>
          </cell>
          <cell r="AL93">
            <v>0</v>
          </cell>
          <cell r="AM93">
            <v>0</v>
          </cell>
          <cell r="AN93">
            <v>0</v>
          </cell>
          <cell r="AO93">
            <v>0</v>
          </cell>
          <cell r="AP93">
            <v>0</v>
          </cell>
          <cell r="AQ93">
            <v>0</v>
          </cell>
          <cell r="AR93" t="str">
            <v>Desviación R.C(Horas)</v>
          </cell>
        </row>
        <row r="94">
          <cell r="T94" t="str">
            <v>Programado</v>
          </cell>
          <cell r="U94">
            <v>0</v>
          </cell>
          <cell r="V94">
            <v>0</v>
          </cell>
          <cell r="W94">
            <v>0</v>
          </cell>
          <cell r="X94">
            <v>0</v>
          </cell>
          <cell r="Y94">
            <v>0</v>
          </cell>
          <cell r="Z94" t="str">
            <v>Real</v>
          </cell>
          <cell r="AA94">
            <v>0</v>
          </cell>
          <cell r="AB94">
            <v>0</v>
          </cell>
          <cell r="AC94">
            <v>0</v>
          </cell>
          <cell r="AD94">
            <v>0</v>
          </cell>
          <cell r="AE94">
            <v>0</v>
          </cell>
          <cell r="AF94" t="str">
            <v>Programado</v>
          </cell>
          <cell r="AG94">
            <v>0</v>
          </cell>
          <cell r="AH94">
            <v>0</v>
          </cell>
          <cell r="AI94">
            <v>0</v>
          </cell>
          <cell r="AJ94">
            <v>0</v>
          </cell>
          <cell r="AK94">
            <v>0</v>
          </cell>
          <cell r="AL94" t="str">
            <v>Real</v>
          </cell>
        </row>
        <row r="96">
          <cell r="C96" t="str">
            <v>Apagada</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38362.25</v>
          </cell>
          <cell r="U96">
            <v>0</v>
          </cell>
          <cell r="V96">
            <v>0</v>
          </cell>
          <cell r="W96">
            <v>0</v>
          </cell>
          <cell r="X96">
            <v>0</v>
          </cell>
          <cell r="Y96">
            <v>0</v>
          </cell>
          <cell r="Z96">
            <v>38362</v>
          </cell>
          <cell r="AA96">
            <v>0</v>
          </cell>
          <cell r="AB96">
            <v>0</v>
          </cell>
          <cell r="AC96">
            <v>0</v>
          </cell>
          <cell r="AD96">
            <v>0</v>
          </cell>
          <cell r="AE96">
            <v>0</v>
          </cell>
          <cell r="AF96">
            <v>38364.25</v>
          </cell>
          <cell r="AG96">
            <v>0</v>
          </cell>
          <cell r="AH96">
            <v>0</v>
          </cell>
          <cell r="AI96">
            <v>0</v>
          </cell>
          <cell r="AJ96">
            <v>0</v>
          </cell>
          <cell r="AK96">
            <v>0</v>
          </cell>
          <cell r="AL96">
            <v>38363.75</v>
          </cell>
          <cell r="AM96">
            <v>0</v>
          </cell>
          <cell r="AN96">
            <v>0</v>
          </cell>
          <cell r="AO96">
            <v>0</v>
          </cell>
          <cell r="AP96">
            <v>0</v>
          </cell>
          <cell r="AQ96">
            <v>0</v>
          </cell>
          <cell r="AR96">
            <v>12</v>
          </cell>
        </row>
        <row r="97">
          <cell r="C97" t="str">
            <v>Trabajos Mantenimiento</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38364.25</v>
          </cell>
          <cell r="U97">
            <v>0</v>
          </cell>
          <cell r="V97">
            <v>0</v>
          </cell>
          <cell r="W97">
            <v>0</v>
          </cell>
          <cell r="X97">
            <v>0</v>
          </cell>
          <cell r="Y97">
            <v>0</v>
          </cell>
          <cell r="Z97">
            <v>38363.75</v>
          </cell>
          <cell r="AA97">
            <v>0</v>
          </cell>
          <cell r="AB97">
            <v>0</v>
          </cell>
          <cell r="AC97">
            <v>0</v>
          </cell>
          <cell r="AD97">
            <v>0</v>
          </cell>
          <cell r="AE97">
            <v>0</v>
          </cell>
          <cell r="AF97">
            <v>38377.25</v>
          </cell>
          <cell r="AG97">
            <v>0</v>
          </cell>
          <cell r="AH97">
            <v>0</v>
          </cell>
          <cell r="AI97">
            <v>0</v>
          </cell>
          <cell r="AJ97">
            <v>0</v>
          </cell>
          <cell r="AK97">
            <v>0</v>
          </cell>
          <cell r="AL97">
            <v>38376.25</v>
          </cell>
          <cell r="AM97">
            <v>0</v>
          </cell>
          <cell r="AN97">
            <v>0</v>
          </cell>
          <cell r="AO97">
            <v>0</v>
          </cell>
          <cell r="AP97">
            <v>0</v>
          </cell>
          <cell r="AQ97">
            <v>0</v>
          </cell>
          <cell r="AR97">
            <v>12</v>
          </cell>
        </row>
        <row r="98">
          <cell r="C98" t="str">
            <v>Arrancada</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38377.25</v>
          </cell>
          <cell r="U98">
            <v>0</v>
          </cell>
          <cell r="V98">
            <v>0</v>
          </cell>
          <cell r="W98">
            <v>0</v>
          </cell>
          <cell r="X98">
            <v>0</v>
          </cell>
          <cell r="Y98">
            <v>0</v>
          </cell>
          <cell r="Z98">
            <v>38376.25</v>
          </cell>
          <cell r="AA98">
            <v>0</v>
          </cell>
          <cell r="AB98">
            <v>0</v>
          </cell>
          <cell r="AC98">
            <v>0</v>
          </cell>
          <cell r="AD98">
            <v>0</v>
          </cell>
          <cell r="AE98">
            <v>0</v>
          </cell>
          <cell r="AF98">
            <v>38379.25</v>
          </cell>
          <cell r="AG98">
            <v>0</v>
          </cell>
          <cell r="AH98">
            <v>0</v>
          </cell>
          <cell r="AI98">
            <v>0</v>
          </cell>
          <cell r="AJ98">
            <v>0</v>
          </cell>
          <cell r="AK98">
            <v>0</v>
          </cell>
          <cell r="AL98">
            <v>38377.666666666664</v>
          </cell>
          <cell r="AM98">
            <v>0</v>
          </cell>
          <cell r="AN98">
            <v>0</v>
          </cell>
          <cell r="AO98">
            <v>0</v>
          </cell>
          <cell r="AP98">
            <v>0</v>
          </cell>
          <cell r="AQ98">
            <v>0</v>
          </cell>
          <cell r="AR98">
            <v>38</v>
          </cell>
        </row>
        <row r="100">
          <cell r="C100" t="str">
            <v>TOPPING U-200</v>
          </cell>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38362.25</v>
          </cell>
          <cell r="U100">
            <v>0</v>
          </cell>
          <cell r="V100">
            <v>0</v>
          </cell>
          <cell r="W100">
            <v>0</v>
          </cell>
          <cell r="X100">
            <v>0</v>
          </cell>
          <cell r="Y100">
            <v>0</v>
          </cell>
          <cell r="Z100">
            <v>38362</v>
          </cell>
          <cell r="AA100">
            <v>0</v>
          </cell>
          <cell r="AB100">
            <v>0</v>
          </cell>
          <cell r="AC100">
            <v>0</v>
          </cell>
          <cell r="AD100">
            <v>0</v>
          </cell>
          <cell r="AE100">
            <v>0</v>
          </cell>
          <cell r="AF100">
            <v>38379.25</v>
          </cell>
          <cell r="AG100">
            <v>0</v>
          </cell>
          <cell r="AH100">
            <v>0</v>
          </cell>
          <cell r="AI100">
            <v>0</v>
          </cell>
          <cell r="AJ100">
            <v>0</v>
          </cell>
          <cell r="AK100">
            <v>0</v>
          </cell>
          <cell r="AL100">
            <v>38377.666666666664</v>
          </cell>
          <cell r="AM100">
            <v>0</v>
          </cell>
          <cell r="AN100">
            <v>0</v>
          </cell>
          <cell r="AO100">
            <v>0</v>
          </cell>
          <cell r="AP100">
            <v>0</v>
          </cell>
          <cell r="AQ100">
            <v>0</v>
          </cell>
          <cell r="AR100" t="str">
            <v>_+ 38</v>
          </cell>
        </row>
        <row r="122">
          <cell r="B122" t="str">
            <v>VISCO 1</v>
          </cell>
          <cell r="C122">
            <v>0</v>
          </cell>
          <cell r="D122">
            <v>0</v>
          </cell>
          <cell r="E122">
            <v>0</v>
          </cell>
          <cell r="F122">
            <v>0</v>
          </cell>
          <cell r="G122">
            <v>0</v>
          </cell>
          <cell r="H122">
            <v>0</v>
          </cell>
          <cell r="I122">
            <v>0</v>
          </cell>
          <cell r="J122">
            <v>0</v>
          </cell>
          <cell r="K122">
            <v>0</v>
          </cell>
          <cell r="L122">
            <v>0</v>
          </cell>
          <cell r="M122" t="str">
            <v xml:space="preserve">Dentro de la Topping U - 200 </v>
          </cell>
        </row>
        <row r="125">
          <cell r="C125" t="str">
            <v>VISCORREDUCTORA 1</v>
          </cell>
        </row>
        <row r="126">
          <cell r="C126" t="str">
            <v>Fechas</v>
          </cell>
          <cell r="D126">
            <v>0</v>
          </cell>
          <cell r="E126">
            <v>0</v>
          </cell>
          <cell r="F126">
            <v>0</v>
          </cell>
          <cell r="G126">
            <v>0</v>
          </cell>
          <cell r="H126">
            <v>0</v>
          </cell>
          <cell r="I126">
            <v>0</v>
          </cell>
          <cell r="J126">
            <v>0</v>
          </cell>
          <cell r="K126">
            <v>0</v>
          </cell>
          <cell r="L126">
            <v>0</v>
          </cell>
          <cell r="M126">
            <v>0</v>
          </cell>
          <cell r="N126" t="str">
            <v>Inicio de Trabajos</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t="str">
            <v>Terminación  Trabajos</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t="str">
            <v>Desviación R.C(Horas)</v>
          </cell>
        </row>
        <row r="127">
          <cell r="N127" t="str">
            <v>Programado</v>
          </cell>
          <cell r="O127">
            <v>0</v>
          </cell>
          <cell r="P127">
            <v>0</v>
          </cell>
          <cell r="Q127">
            <v>0</v>
          </cell>
          <cell r="R127">
            <v>0</v>
          </cell>
          <cell r="S127" t="str">
            <v>Reprogramado</v>
          </cell>
          <cell r="T127">
            <v>0</v>
          </cell>
          <cell r="U127">
            <v>0</v>
          </cell>
          <cell r="V127">
            <v>0</v>
          </cell>
          <cell r="W127">
            <v>0</v>
          </cell>
          <cell r="X127" t="str">
            <v>Real</v>
          </cell>
          <cell r="Y127">
            <v>0</v>
          </cell>
          <cell r="Z127">
            <v>0</v>
          </cell>
          <cell r="AA127">
            <v>0</v>
          </cell>
          <cell r="AB127">
            <v>0</v>
          </cell>
          <cell r="AC127" t="str">
            <v>Programado</v>
          </cell>
          <cell r="AD127">
            <v>0</v>
          </cell>
          <cell r="AE127">
            <v>0</v>
          </cell>
          <cell r="AF127">
            <v>0</v>
          </cell>
          <cell r="AG127">
            <v>0</v>
          </cell>
          <cell r="AH127" t="str">
            <v>Reprogramado</v>
          </cell>
          <cell r="AI127">
            <v>0</v>
          </cell>
          <cell r="AJ127">
            <v>0</v>
          </cell>
          <cell r="AK127">
            <v>0</v>
          </cell>
          <cell r="AL127">
            <v>0</v>
          </cell>
          <cell r="AM127" t="str">
            <v>Real</v>
          </cell>
        </row>
        <row r="129">
          <cell r="C129" t="str">
            <v>Apagada</v>
          </cell>
          <cell r="D129">
            <v>0</v>
          </cell>
          <cell r="E129">
            <v>0</v>
          </cell>
          <cell r="F129">
            <v>0</v>
          </cell>
          <cell r="G129">
            <v>0</v>
          </cell>
          <cell r="H129">
            <v>0</v>
          </cell>
          <cell r="I129">
            <v>0</v>
          </cell>
          <cell r="J129">
            <v>0</v>
          </cell>
          <cell r="K129">
            <v>0</v>
          </cell>
          <cell r="L129">
            <v>0</v>
          </cell>
          <cell r="M129">
            <v>0</v>
          </cell>
          <cell r="N129">
            <v>38370.25</v>
          </cell>
          <cell r="O129">
            <v>0</v>
          </cell>
          <cell r="P129">
            <v>0</v>
          </cell>
          <cell r="Q129">
            <v>0</v>
          </cell>
          <cell r="R129">
            <v>0</v>
          </cell>
          <cell r="S129">
            <v>38371.25</v>
          </cell>
          <cell r="T129">
            <v>0</v>
          </cell>
          <cell r="U129">
            <v>0</v>
          </cell>
          <cell r="V129">
            <v>0</v>
          </cell>
          <cell r="W129">
            <v>0</v>
          </cell>
          <cell r="X129">
            <v>38371</v>
          </cell>
          <cell r="Y129">
            <v>0</v>
          </cell>
          <cell r="Z129">
            <v>0</v>
          </cell>
          <cell r="AA129">
            <v>0</v>
          </cell>
          <cell r="AB129">
            <v>0</v>
          </cell>
          <cell r="AC129">
            <v>38372.25</v>
          </cell>
          <cell r="AD129">
            <v>0</v>
          </cell>
          <cell r="AE129">
            <v>0</v>
          </cell>
          <cell r="AF129">
            <v>0</v>
          </cell>
          <cell r="AG129">
            <v>0</v>
          </cell>
          <cell r="AH129">
            <v>38373.25</v>
          </cell>
          <cell r="AI129">
            <v>0</v>
          </cell>
          <cell r="AJ129">
            <v>0</v>
          </cell>
          <cell r="AK129">
            <v>0</v>
          </cell>
          <cell r="AL129">
            <v>0</v>
          </cell>
          <cell r="AM129">
            <v>38373.25</v>
          </cell>
          <cell r="AN129">
            <v>0</v>
          </cell>
          <cell r="AO129">
            <v>0</v>
          </cell>
          <cell r="AP129">
            <v>0</v>
          </cell>
          <cell r="AQ129">
            <v>0</v>
          </cell>
          <cell r="AR129">
            <v>0</v>
          </cell>
        </row>
        <row r="130">
          <cell r="C130" t="str">
            <v>Trab. Mant.</v>
          </cell>
          <cell r="D130">
            <v>0</v>
          </cell>
          <cell r="E130">
            <v>0</v>
          </cell>
          <cell r="F130">
            <v>0</v>
          </cell>
          <cell r="G130">
            <v>0</v>
          </cell>
          <cell r="H130">
            <v>0</v>
          </cell>
          <cell r="I130">
            <v>0</v>
          </cell>
          <cell r="J130">
            <v>0</v>
          </cell>
          <cell r="K130">
            <v>0</v>
          </cell>
          <cell r="L130">
            <v>0</v>
          </cell>
          <cell r="M130">
            <v>0</v>
          </cell>
          <cell r="N130">
            <v>38372.25</v>
          </cell>
          <cell r="O130">
            <v>0</v>
          </cell>
          <cell r="P130">
            <v>0</v>
          </cell>
          <cell r="Q130">
            <v>0</v>
          </cell>
          <cell r="R130">
            <v>0</v>
          </cell>
          <cell r="S130">
            <v>38373.25</v>
          </cell>
          <cell r="T130">
            <v>0</v>
          </cell>
          <cell r="U130">
            <v>0</v>
          </cell>
          <cell r="V130">
            <v>0</v>
          </cell>
          <cell r="W130">
            <v>0</v>
          </cell>
          <cell r="X130">
            <v>38373.25</v>
          </cell>
          <cell r="Y130">
            <v>0</v>
          </cell>
          <cell r="Z130">
            <v>0</v>
          </cell>
          <cell r="AA130">
            <v>0</v>
          </cell>
          <cell r="AB130">
            <v>0</v>
          </cell>
          <cell r="AC130">
            <v>38388.25</v>
          </cell>
          <cell r="AD130">
            <v>0</v>
          </cell>
          <cell r="AE130">
            <v>0</v>
          </cell>
          <cell r="AF130">
            <v>0</v>
          </cell>
          <cell r="AG130">
            <v>0</v>
          </cell>
          <cell r="AH130">
            <v>38389.25</v>
          </cell>
          <cell r="AI130">
            <v>0</v>
          </cell>
          <cell r="AJ130">
            <v>0</v>
          </cell>
          <cell r="AK130">
            <v>0</v>
          </cell>
          <cell r="AL130">
            <v>0</v>
          </cell>
          <cell r="AM130">
            <v>38387</v>
          </cell>
          <cell r="AN130">
            <v>0</v>
          </cell>
          <cell r="AO130">
            <v>0</v>
          </cell>
          <cell r="AP130">
            <v>0</v>
          </cell>
          <cell r="AQ130">
            <v>0</v>
          </cell>
          <cell r="AR130">
            <v>54</v>
          </cell>
        </row>
        <row r="131">
          <cell r="C131" t="str">
            <v>Arrancada</v>
          </cell>
          <cell r="D131">
            <v>0</v>
          </cell>
          <cell r="E131">
            <v>0</v>
          </cell>
          <cell r="F131">
            <v>0</v>
          </cell>
          <cell r="G131">
            <v>0</v>
          </cell>
          <cell r="H131">
            <v>0</v>
          </cell>
          <cell r="I131">
            <v>0</v>
          </cell>
          <cell r="J131">
            <v>0</v>
          </cell>
          <cell r="K131">
            <v>0</v>
          </cell>
          <cell r="L131">
            <v>0</v>
          </cell>
          <cell r="M131">
            <v>0</v>
          </cell>
          <cell r="N131">
            <v>38388.25</v>
          </cell>
          <cell r="O131">
            <v>0</v>
          </cell>
          <cell r="P131">
            <v>0</v>
          </cell>
          <cell r="Q131">
            <v>0</v>
          </cell>
          <cell r="R131">
            <v>0</v>
          </cell>
          <cell r="S131">
            <v>38389.25</v>
          </cell>
          <cell r="T131">
            <v>0</v>
          </cell>
          <cell r="U131">
            <v>0</v>
          </cell>
          <cell r="V131">
            <v>0</v>
          </cell>
          <cell r="W131">
            <v>0</v>
          </cell>
          <cell r="X131">
            <v>38387</v>
          </cell>
          <cell r="Y131">
            <v>0</v>
          </cell>
          <cell r="Z131">
            <v>0</v>
          </cell>
          <cell r="AA131">
            <v>0</v>
          </cell>
          <cell r="AB131">
            <v>0</v>
          </cell>
          <cell r="AC131">
            <v>38390.25</v>
          </cell>
          <cell r="AD131">
            <v>0</v>
          </cell>
          <cell r="AE131">
            <v>0</v>
          </cell>
          <cell r="AF131">
            <v>0</v>
          </cell>
          <cell r="AG131">
            <v>0</v>
          </cell>
          <cell r="AH131">
            <v>38391.25</v>
          </cell>
          <cell r="AI131">
            <v>0</v>
          </cell>
          <cell r="AJ131">
            <v>0</v>
          </cell>
          <cell r="AK131">
            <v>0</v>
          </cell>
          <cell r="AL131">
            <v>0</v>
          </cell>
          <cell r="AM131">
            <v>38387.833333333336</v>
          </cell>
          <cell r="AN131">
            <v>0</v>
          </cell>
          <cell r="AO131">
            <v>0</v>
          </cell>
          <cell r="AP131">
            <v>0</v>
          </cell>
          <cell r="AQ131">
            <v>0</v>
          </cell>
          <cell r="AR131">
            <v>82</v>
          </cell>
        </row>
        <row r="133">
          <cell r="C133" t="str">
            <v>VISCORREDUCTORA 1</v>
          </cell>
          <cell r="D133">
            <v>0</v>
          </cell>
          <cell r="E133">
            <v>0</v>
          </cell>
          <cell r="F133">
            <v>0</v>
          </cell>
          <cell r="G133">
            <v>0</v>
          </cell>
          <cell r="H133">
            <v>0</v>
          </cell>
          <cell r="I133">
            <v>0</v>
          </cell>
          <cell r="J133">
            <v>0</v>
          </cell>
          <cell r="K133">
            <v>0</v>
          </cell>
          <cell r="L133">
            <v>0</v>
          </cell>
          <cell r="M133">
            <v>0</v>
          </cell>
          <cell r="N133">
            <v>38370.25</v>
          </cell>
          <cell r="O133">
            <v>0</v>
          </cell>
          <cell r="P133">
            <v>0</v>
          </cell>
          <cell r="Q133">
            <v>0</v>
          </cell>
          <cell r="R133">
            <v>0</v>
          </cell>
          <cell r="S133">
            <v>38371.25</v>
          </cell>
          <cell r="T133">
            <v>0</v>
          </cell>
          <cell r="U133">
            <v>0</v>
          </cell>
          <cell r="V133">
            <v>0</v>
          </cell>
          <cell r="W133">
            <v>0</v>
          </cell>
          <cell r="X133">
            <v>38371</v>
          </cell>
          <cell r="Y133">
            <v>0</v>
          </cell>
          <cell r="Z133">
            <v>0</v>
          </cell>
          <cell r="AA133">
            <v>0</v>
          </cell>
          <cell r="AB133">
            <v>0</v>
          </cell>
          <cell r="AC133">
            <v>38390.25</v>
          </cell>
          <cell r="AD133">
            <v>0</v>
          </cell>
          <cell r="AE133">
            <v>0</v>
          </cell>
          <cell r="AF133">
            <v>0</v>
          </cell>
          <cell r="AG133">
            <v>0</v>
          </cell>
          <cell r="AH133">
            <v>38391.25</v>
          </cell>
          <cell r="AI133">
            <v>0</v>
          </cell>
          <cell r="AJ133">
            <v>0</v>
          </cell>
          <cell r="AK133">
            <v>0</v>
          </cell>
          <cell r="AL133">
            <v>0</v>
          </cell>
          <cell r="AM133">
            <v>38387.833333333336</v>
          </cell>
          <cell r="AN133">
            <v>0</v>
          </cell>
          <cell r="AO133">
            <v>0</v>
          </cell>
          <cell r="AP133">
            <v>0</v>
          </cell>
          <cell r="AQ133">
            <v>0</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Wind Loads"/>
      <sheetName val="Tablas"/>
      <sheetName val="Fab. 15"/>
      <sheetName val="Comparativa"/>
      <sheetName val="resoc"/>
      <sheetName val="Datos-No imprimir"/>
      <sheetName val="DATOS"/>
      <sheetName val="Reaj. (CHAL.)"/>
      <sheetName val="Flot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a Tables"/>
      <sheetName val="Company"/>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Datos"/>
      <sheetName val="Estructura"/>
      <sheetName val="GENERALIDADES "/>
      <sheetName val="Info-Portaf"/>
      <sheetName val="precios-básicos2002"/>
      <sheetName val="ITEMS"/>
      <sheetName val="Hoja1"/>
      <sheetName val="PREACTA"/>
      <sheetName val="210.2.2"/>
      <sheetName val="ac2-ag96"/>
    </sheetNames>
    <sheetDataSet>
      <sheetData sheetId="0" refreshError="1"/>
      <sheetData sheetId="1" refreshError="1">
        <row r="4">
          <cell r="C4">
            <v>200.1</v>
          </cell>
          <cell r="D4">
            <v>200</v>
          </cell>
          <cell r="E4">
            <v>0</v>
          </cell>
          <cell r="F4" t="str">
            <v>Desmonte y limpieza en bosque</v>
          </cell>
          <cell r="G4" t="str">
            <v>Ha</v>
          </cell>
          <cell r="H4" t="str">
            <v>No incluye excavación o descapote</v>
          </cell>
        </row>
        <row r="5">
          <cell r="C5">
            <v>200.2</v>
          </cell>
          <cell r="D5">
            <v>200</v>
          </cell>
          <cell r="E5">
            <v>0</v>
          </cell>
          <cell r="F5" t="str">
            <v>Desmonte y limpieza en zonas no boscosas</v>
          </cell>
          <cell r="G5" t="str">
            <v>Ha</v>
          </cell>
        </row>
        <row r="6">
          <cell r="C6">
            <v>201.1</v>
          </cell>
          <cell r="D6">
            <v>201</v>
          </cell>
          <cell r="E6">
            <v>0</v>
          </cell>
          <cell r="F6" t="str">
            <v>Demolición de edificaciones</v>
          </cell>
          <cell r="G6" t="str">
            <v>Global</v>
          </cell>
        </row>
        <row r="7">
          <cell r="C7">
            <v>201.2</v>
          </cell>
          <cell r="D7">
            <v>201</v>
          </cell>
          <cell r="E7">
            <v>0</v>
          </cell>
          <cell r="F7" t="str">
            <v>Demolición de estructuras</v>
          </cell>
          <cell r="G7" t="str">
            <v>Global</v>
          </cell>
        </row>
        <row r="8">
          <cell r="C8">
            <v>201.3</v>
          </cell>
          <cell r="D8">
            <v>201</v>
          </cell>
          <cell r="E8">
            <v>0</v>
          </cell>
          <cell r="F8" t="str">
            <v>Demolición de pavimentos, pisos, andén y bordillos de concreto</v>
          </cell>
          <cell r="G8" t="str">
            <v>Global</v>
          </cell>
        </row>
        <row r="9">
          <cell r="C9">
            <v>201.4</v>
          </cell>
          <cell r="D9">
            <v>201</v>
          </cell>
          <cell r="E9">
            <v>0</v>
          </cell>
          <cell r="F9" t="str">
            <v>Demolición de obstáculos</v>
          </cell>
          <cell r="G9" t="str">
            <v>Global</v>
          </cell>
        </row>
        <row r="10">
          <cell r="C10">
            <v>201.5</v>
          </cell>
          <cell r="D10">
            <v>201</v>
          </cell>
          <cell r="E10">
            <v>0</v>
          </cell>
          <cell r="F10" t="str">
            <v>Demolición de edificaciones</v>
          </cell>
          <cell r="G10" t="str">
            <v>Un</v>
          </cell>
        </row>
        <row r="11">
          <cell r="C11">
            <v>201.6</v>
          </cell>
          <cell r="D11">
            <v>201</v>
          </cell>
          <cell r="E11">
            <v>0</v>
          </cell>
          <cell r="F11" t="str">
            <v>Demolición de estructuras</v>
          </cell>
          <cell r="G11" t="str">
            <v>Un</v>
          </cell>
        </row>
        <row r="12">
          <cell r="C12">
            <v>201.7</v>
          </cell>
          <cell r="D12">
            <v>201</v>
          </cell>
          <cell r="E12">
            <v>0</v>
          </cell>
          <cell r="F12" t="str">
            <v>Demolición de pavimentos, pisos, andén y bordillos de concreto</v>
          </cell>
          <cell r="G12" t="str">
            <v>m2</v>
          </cell>
        </row>
        <row r="13">
          <cell r="C13">
            <v>201.8</v>
          </cell>
          <cell r="D13">
            <v>201</v>
          </cell>
          <cell r="E13">
            <v>0</v>
          </cell>
          <cell r="F13" t="str">
            <v>Desmontaje y traslado de estructuras metálicas</v>
          </cell>
          <cell r="G13" t="str">
            <v>Un</v>
          </cell>
        </row>
        <row r="14">
          <cell r="C14">
            <v>201.9</v>
          </cell>
          <cell r="D14">
            <v>201</v>
          </cell>
          <cell r="E14">
            <v>0</v>
          </cell>
          <cell r="F14" t="str">
            <v>Remoción de especies vegetales</v>
          </cell>
          <cell r="G14" t="str">
            <v>Un</v>
          </cell>
        </row>
        <row r="15">
          <cell r="C15" t="str">
            <v>201.10</v>
          </cell>
          <cell r="D15">
            <v>201</v>
          </cell>
          <cell r="E15">
            <v>0</v>
          </cell>
          <cell r="F15" t="str">
            <v>Remoción de obstáculos</v>
          </cell>
          <cell r="G15" t="str">
            <v>Un</v>
          </cell>
        </row>
        <row r="16">
          <cell r="C16">
            <v>201.11</v>
          </cell>
          <cell r="D16">
            <v>201</v>
          </cell>
          <cell r="E16">
            <v>0</v>
          </cell>
          <cell r="F16" t="str">
            <v>Remoción de servicios existentes</v>
          </cell>
          <cell r="G16" t="str">
            <v>Un</v>
          </cell>
        </row>
        <row r="17">
          <cell r="C17">
            <v>201.12</v>
          </cell>
          <cell r="D17">
            <v>201</v>
          </cell>
          <cell r="E17">
            <v>0</v>
          </cell>
          <cell r="F17" t="str">
            <v>Remoción de alcantarillas</v>
          </cell>
          <cell r="G17" t="str">
            <v>ml</v>
          </cell>
        </row>
        <row r="18">
          <cell r="C18">
            <v>201.13</v>
          </cell>
          <cell r="D18">
            <v>201</v>
          </cell>
          <cell r="E18">
            <v>0</v>
          </cell>
          <cell r="F18" t="str">
            <v>Remoción de cercas de alambre</v>
          </cell>
          <cell r="G18" t="str">
            <v>ml</v>
          </cell>
        </row>
        <row r="19">
          <cell r="C19">
            <v>201.14</v>
          </cell>
          <cell r="D19">
            <v>201</v>
          </cell>
          <cell r="E19">
            <v>0</v>
          </cell>
          <cell r="F19" t="str">
            <v>Remoción de servicios existentes</v>
          </cell>
          <cell r="G19" t="str">
            <v>ml</v>
          </cell>
        </row>
        <row r="20">
          <cell r="C20">
            <v>201.15</v>
          </cell>
          <cell r="D20">
            <v>201</v>
          </cell>
          <cell r="E20">
            <v>0</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E22">
            <v>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E23">
            <v>0</v>
          </cell>
          <cell r="F23" t="str">
            <v>Excavación en roca de la explanación, canales y préstamos</v>
          </cell>
          <cell r="G23" t="str">
            <v>m3</v>
          </cell>
        </row>
        <row r="24">
          <cell r="C24">
            <v>210.3</v>
          </cell>
          <cell r="D24">
            <v>210</v>
          </cell>
          <cell r="E24">
            <v>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E26">
            <v>0</v>
          </cell>
          <cell r="F26" t="str">
            <v>Remoción de derrumbes</v>
          </cell>
          <cell r="G26" t="str">
            <v>m3</v>
          </cell>
          <cell r="H26" t="str">
            <v>No incluye el transporte a distancias mayores a 100 ml</v>
          </cell>
        </row>
        <row r="27">
          <cell r="C27">
            <v>220</v>
          </cell>
          <cell r="D27">
            <v>220</v>
          </cell>
          <cell r="E27">
            <v>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E29">
            <v>0</v>
          </cell>
          <cell r="F29" t="str">
            <v>Pedraplén compacto</v>
          </cell>
          <cell r="G29" t="str">
            <v>m3</v>
          </cell>
          <cell r="H29" t="str">
            <v>No incluye la corona, el suministro de materiales y el transporte</v>
          </cell>
        </row>
        <row r="30">
          <cell r="C30">
            <v>221.2</v>
          </cell>
          <cell r="D30">
            <v>221</v>
          </cell>
          <cell r="E30">
            <v>0</v>
          </cell>
          <cell r="F30" t="str">
            <v>Pedraplén suelto</v>
          </cell>
          <cell r="G30" t="str">
            <v>m3</v>
          </cell>
        </row>
        <row r="31">
          <cell r="C31">
            <v>230.1</v>
          </cell>
          <cell r="D31">
            <v>230</v>
          </cell>
          <cell r="E31">
            <v>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E32">
            <v>0</v>
          </cell>
          <cell r="F32" t="str">
            <v>Mejoramiento de la subrasante empleando únicamente material adicionado</v>
          </cell>
          <cell r="G32" t="str">
            <v>m3</v>
          </cell>
        </row>
        <row r="33">
          <cell r="C33">
            <v>310</v>
          </cell>
          <cell r="D33">
            <v>310</v>
          </cell>
          <cell r="E33">
            <v>0</v>
          </cell>
          <cell r="F33" t="str">
            <v>Conformación de la calzada existente</v>
          </cell>
          <cell r="G33" t="str">
            <v>m2</v>
          </cell>
          <cell r="H33" t="str">
            <v>No incluye suministro transporte y colocación de los materiales de afirmado y subbase.</v>
          </cell>
        </row>
        <row r="34">
          <cell r="C34">
            <v>311</v>
          </cell>
          <cell r="D34">
            <v>311</v>
          </cell>
          <cell r="E34">
            <v>0</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D37">
            <v>0</v>
          </cell>
          <cell r="E37" t="str">
            <v>312P</v>
          </cell>
          <cell r="F37" t="str">
            <v>Relleno con material de afirmado para realce de cunetas</v>
          </cell>
          <cell r="G37" t="str">
            <v>m3</v>
          </cell>
        </row>
        <row r="38">
          <cell r="C38">
            <v>320.10000000000002</v>
          </cell>
          <cell r="D38">
            <v>320</v>
          </cell>
          <cell r="E38">
            <v>0</v>
          </cell>
          <cell r="F38" t="str">
            <v>Subbase granular de C.B.R.&gt; 20%</v>
          </cell>
          <cell r="G38" t="str">
            <v>m3</v>
          </cell>
          <cell r="H38" t="str">
            <v>No incluye producto estabilizante</v>
          </cell>
        </row>
        <row r="39">
          <cell r="C39">
            <v>320.2</v>
          </cell>
          <cell r="D39">
            <v>320</v>
          </cell>
          <cell r="E39">
            <v>0</v>
          </cell>
          <cell r="F39" t="str">
            <v>Subbase granular de C.B.R.&gt; 30%</v>
          </cell>
          <cell r="G39" t="str">
            <v>m3</v>
          </cell>
        </row>
        <row r="40">
          <cell r="C40">
            <v>320.3</v>
          </cell>
          <cell r="D40">
            <v>320</v>
          </cell>
          <cell r="E40">
            <v>0</v>
          </cell>
          <cell r="F40" t="str">
            <v>Subbase granular de C.B.R.&gt; 40%</v>
          </cell>
          <cell r="G40" t="str">
            <v>m3</v>
          </cell>
        </row>
        <row r="41">
          <cell r="C41">
            <v>320.39999999999998</v>
          </cell>
          <cell r="D41">
            <v>320</v>
          </cell>
          <cell r="E41">
            <v>0</v>
          </cell>
          <cell r="F41" t="str">
            <v>Subbase granular para bacheo</v>
          </cell>
          <cell r="G41" t="str">
            <v>m3</v>
          </cell>
        </row>
        <row r="42">
          <cell r="C42">
            <v>330.1</v>
          </cell>
          <cell r="D42">
            <v>330</v>
          </cell>
          <cell r="E42">
            <v>0</v>
          </cell>
          <cell r="F42" t="str">
            <v>Base granular</v>
          </cell>
          <cell r="G42" t="str">
            <v>m3</v>
          </cell>
          <cell r="H42" t="str">
            <v>No incluye producto estabilizante</v>
          </cell>
        </row>
        <row r="43">
          <cell r="C43">
            <v>330.2</v>
          </cell>
          <cell r="D43">
            <v>330</v>
          </cell>
          <cell r="E43">
            <v>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E45">
            <v>0</v>
          </cell>
          <cell r="F45" t="str">
            <v>Base estabilizada con emulsión asfáltica tipo BEE-1</v>
          </cell>
          <cell r="G45" t="str">
            <v>m3</v>
          </cell>
          <cell r="H45" t="str">
            <v>No incluye la emulsión asfáltica</v>
          </cell>
        </row>
        <row r="46">
          <cell r="C46">
            <v>340.2</v>
          </cell>
          <cell r="D46">
            <v>340</v>
          </cell>
          <cell r="E46">
            <v>0</v>
          </cell>
          <cell r="F46" t="str">
            <v>Base estabilizada con emulsión asfáltica tipo BEE-2</v>
          </cell>
          <cell r="G46" t="str">
            <v>m3</v>
          </cell>
        </row>
        <row r="47">
          <cell r="C47">
            <v>340.3</v>
          </cell>
          <cell r="D47">
            <v>340</v>
          </cell>
          <cell r="E47">
            <v>0</v>
          </cell>
          <cell r="F47" t="str">
            <v>Base estabilizada con emulsión asfáltica tipo BEE-3</v>
          </cell>
          <cell r="G47" t="str">
            <v>m3</v>
          </cell>
        </row>
        <row r="48">
          <cell r="C48">
            <v>341.1</v>
          </cell>
          <cell r="D48">
            <v>341</v>
          </cell>
          <cell r="E48">
            <v>0</v>
          </cell>
          <cell r="F48" t="str">
            <v>Base estabilizada con cemento</v>
          </cell>
          <cell r="G48" t="str">
            <v>m3</v>
          </cell>
        </row>
        <row r="49">
          <cell r="C49">
            <v>341.2</v>
          </cell>
          <cell r="D49">
            <v>341</v>
          </cell>
          <cell r="E49">
            <v>0</v>
          </cell>
          <cell r="F49" t="str">
            <v>Cemento</v>
          </cell>
          <cell r="G49" t="str">
            <v>Kg</v>
          </cell>
        </row>
        <row r="50">
          <cell r="C50">
            <v>342.1</v>
          </cell>
          <cell r="D50">
            <v>342</v>
          </cell>
          <cell r="E50">
            <v>0</v>
          </cell>
          <cell r="F50" t="str">
            <v>Base estabilizada con compuestos multienzimáticos orgánicos tipo BEMO-1</v>
          </cell>
          <cell r="G50" t="str">
            <v>m3</v>
          </cell>
        </row>
        <row r="51">
          <cell r="C51">
            <v>342.2</v>
          </cell>
          <cell r="D51">
            <v>342</v>
          </cell>
          <cell r="E51">
            <v>0</v>
          </cell>
          <cell r="F51" t="str">
            <v>Base estabilizada con compuestos multienzimáticos orgánicos tipo BEMO-2</v>
          </cell>
          <cell r="G51" t="str">
            <v>m3</v>
          </cell>
        </row>
        <row r="52">
          <cell r="C52">
            <v>342.3</v>
          </cell>
          <cell r="D52">
            <v>342</v>
          </cell>
          <cell r="E52">
            <v>0</v>
          </cell>
          <cell r="F52" t="str">
            <v>Compuesto multienzimático orgánico</v>
          </cell>
          <cell r="G52" t="str">
            <v>Cl</v>
          </cell>
        </row>
        <row r="53">
          <cell r="C53">
            <v>410</v>
          </cell>
          <cell r="D53">
            <v>410</v>
          </cell>
          <cell r="E53">
            <v>0</v>
          </cell>
          <cell r="F53" t="str">
            <v>Cemento asfáltico</v>
          </cell>
          <cell r="G53" t="str">
            <v>Kg</v>
          </cell>
        </row>
        <row r="54">
          <cell r="C54">
            <v>411.1</v>
          </cell>
          <cell r="D54">
            <v>411</v>
          </cell>
          <cell r="E54">
            <v>0</v>
          </cell>
          <cell r="F54" t="str">
            <v>Emulsión asfáltica de rotura media CRM</v>
          </cell>
          <cell r="G54" t="str">
            <v>Lt</v>
          </cell>
        </row>
        <row r="55">
          <cell r="C55">
            <v>411.2</v>
          </cell>
          <cell r="D55">
            <v>411</v>
          </cell>
          <cell r="E55">
            <v>0</v>
          </cell>
          <cell r="F55" t="str">
            <v>Emulsión asfáltica de rotura lenta CRL-1</v>
          </cell>
          <cell r="G55" t="str">
            <v>Lt</v>
          </cell>
        </row>
        <row r="56">
          <cell r="C56">
            <v>411.3</v>
          </cell>
          <cell r="D56">
            <v>411</v>
          </cell>
          <cell r="E56">
            <v>0</v>
          </cell>
          <cell r="F56" t="str">
            <v>Emulsión asfáltica de rotura lenta CRL-1h</v>
          </cell>
          <cell r="G56" t="str">
            <v>Lt</v>
          </cell>
        </row>
        <row r="57">
          <cell r="C57">
            <v>413</v>
          </cell>
          <cell r="D57">
            <v>413</v>
          </cell>
          <cell r="E57">
            <v>0</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E59">
            <v>0</v>
          </cell>
          <cell r="F59" t="str">
            <v>Imprimación</v>
          </cell>
          <cell r="G59" t="str">
            <v>m2</v>
          </cell>
        </row>
        <row r="60">
          <cell r="C60">
            <v>421</v>
          </cell>
          <cell r="D60">
            <v>421</v>
          </cell>
          <cell r="E60">
            <v>0</v>
          </cell>
          <cell r="F60" t="str">
            <v>Riego de liga</v>
          </cell>
          <cell r="G60" t="str">
            <v>m2</v>
          </cell>
        </row>
        <row r="61">
          <cell r="C61">
            <v>421.1</v>
          </cell>
          <cell r="D61">
            <v>421</v>
          </cell>
          <cell r="E61">
            <v>0</v>
          </cell>
          <cell r="F61" t="str">
            <v>Riego de liga (cemento asfáltico)</v>
          </cell>
          <cell r="G61" t="str">
            <v>m2</v>
          </cell>
        </row>
        <row r="62">
          <cell r="C62">
            <v>421.2</v>
          </cell>
          <cell r="D62">
            <v>421</v>
          </cell>
          <cell r="E62">
            <v>0</v>
          </cell>
          <cell r="F62" t="str">
            <v>Riego de liga (emulsión asfáltica)</v>
          </cell>
          <cell r="G62" t="str">
            <v>m2</v>
          </cell>
        </row>
        <row r="63">
          <cell r="C63">
            <v>430</v>
          </cell>
          <cell r="D63">
            <v>430</v>
          </cell>
          <cell r="E63">
            <v>0</v>
          </cell>
          <cell r="F63" t="str">
            <v>Tratamiento superficial simple</v>
          </cell>
          <cell r="G63" t="str">
            <v>m2</v>
          </cell>
        </row>
        <row r="64">
          <cell r="C64">
            <v>431</v>
          </cell>
          <cell r="D64">
            <v>431</v>
          </cell>
          <cell r="E64">
            <v>0</v>
          </cell>
          <cell r="F64" t="str">
            <v>Tratamiento superficial doble</v>
          </cell>
          <cell r="G64" t="str">
            <v>m2</v>
          </cell>
        </row>
        <row r="65">
          <cell r="C65">
            <v>432</v>
          </cell>
          <cell r="D65">
            <v>432</v>
          </cell>
          <cell r="E65">
            <v>0</v>
          </cell>
          <cell r="F65" t="str">
            <v>Sello de arena - asfalto</v>
          </cell>
          <cell r="G65" t="str">
            <v>m2</v>
          </cell>
        </row>
        <row r="66">
          <cell r="C66">
            <v>433</v>
          </cell>
          <cell r="D66">
            <v>433</v>
          </cell>
          <cell r="E66">
            <v>0</v>
          </cell>
          <cell r="F66" t="str">
            <v>Lechada asfáltica</v>
          </cell>
          <cell r="G66" t="str">
            <v>m2</v>
          </cell>
        </row>
        <row r="67">
          <cell r="C67">
            <v>434</v>
          </cell>
          <cell r="D67">
            <v>0</v>
          </cell>
          <cell r="E67" t="str">
            <v>434P</v>
          </cell>
          <cell r="F67" t="str">
            <v>Sello de grietas</v>
          </cell>
          <cell r="G67" t="str">
            <v>ml</v>
          </cell>
        </row>
        <row r="68">
          <cell r="C68">
            <v>435</v>
          </cell>
          <cell r="D68">
            <v>0</v>
          </cell>
          <cell r="E68" t="str">
            <v>435P</v>
          </cell>
          <cell r="F68" t="str">
            <v>Sello de juntas de pavimento de concreto hidráulico</v>
          </cell>
          <cell r="G68" t="str">
            <v>ml</v>
          </cell>
        </row>
        <row r="69">
          <cell r="C69">
            <v>440.1</v>
          </cell>
          <cell r="D69">
            <v>440</v>
          </cell>
          <cell r="E69">
            <v>0</v>
          </cell>
          <cell r="F69" t="str">
            <v>Mezcla densa en frío tipo MDF-1</v>
          </cell>
          <cell r="G69" t="str">
            <v>m3</v>
          </cell>
          <cell r="H69" t="str">
            <v>No incluye suministro y almacenamiento del cemento asfáltico</v>
          </cell>
        </row>
        <row r="70">
          <cell r="C70">
            <v>440.2</v>
          </cell>
          <cell r="D70">
            <v>440</v>
          </cell>
          <cell r="E70">
            <v>0</v>
          </cell>
          <cell r="F70" t="str">
            <v>Mezcla densa en frío tipo MDF-2</v>
          </cell>
          <cell r="G70" t="str">
            <v>m3</v>
          </cell>
        </row>
        <row r="71">
          <cell r="C71">
            <v>440.3</v>
          </cell>
          <cell r="D71">
            <v>440</v>
          </cell>
          <cell r="E71">
            <v>0</v>
          </cell>
          <cell r="F71" t="str">
            <v>Mezcla densa en frío tipo MDF-3</v>
          </cell>
          <cell r="G71" t="str">
            <v>m3</v>
          </cell>
        </row>
        <row r="72">
          <cell r="C72">
            <v>440.5</v>
          </cell>
          <cell r="D72">
            <v>440</v>
          </cell>
          <cell r="E72">
            <v>0</v>
          </cell>
          <cell r="F72" t="str">
            <v>Mezcla densa en frío para bacheo</v>
          </cell>
          <cell r="G72" t="str">
            <v>m3</v>
          </cell>
        </row>
        <row r="73">
          <cell r="C73">
            <v>441.1</v>
          </cell>
          <cell r="D73">
            <v>441</v>
          </cell>
          <cell r="E73">
            <v>0</v>
          </cell>
          <cell r="F73" t="str">
            <v>Mezcla abierta en frío tipo MAF-1</v>
          </cell>
          <cell r="G73" t="str">
            <v>m3</v>
          </cell>
        </row>
        <row r="74">
          <cell r="C74">
            <v>441.2</v>
          </cell>
          <cell r="D74">
            <v>441</v>
          </cell>
          <cell r="E74">
            <v>0</v>
          </cell>
          <cell r="F74" t="str">
            <v>Mezcla abierta en frío tipo MAF-2</v>
          </cell>
          <cell r="G74" t="str">
            <v>m3</v>
          </cell>
        </row>
        <row r="75">
          <cell r="C75">
            <v>441.3</v>
          </cell>
          <cell r="D75">
            <v>441</v>
          </cell>
          <cell r="E75">
            <v>0</v>
          </cell>
          <cell r="F75" t="str">
            <v>Mezcla abierta en frío tipo MAF-3</v>
          </cell>
          <cell r="G75" t="str">
            <v>m3</v>
          </cell>
        </row>
        <row r="76">
          <cell r="C76">
            <v>441.4</v>
          </cell>
          <cell r="D76">
            <v>441</v>
          </cell>
          <cell r="E76">
            <v>0</v>
          </cell>
          <cell r="F76" t="str">
            <v>Mezcla abierta en frío para bacheo</v>
          </cell>
          <cell r="G76" t="str">
            <v>m3</v>
          </cell>
        </row>
        <row r="77">
          <cell r="C77">
            <v>450.1</v>
          </cell>
          <cell r="D77">
            <v>450</v>
          </cell>
          <cell r="E77">
            <v>0</v>
          </cell>
          <cell r="F77" t="str">
            <v>Mezcla densa en caliente tipo MDC-1</v>
          </cell>
          <cell r="G77" t="str">
            <v>m3</v>
          </cell>
        </row>
        <row r="78">
          <cell r="C78">
            <v>450.2</v>
          </cell>
          <cell r="D78">
            <v>450</v>
          </cell>
          <cell r="E78">
            <v>0</v>
          </cell>
          <cell r="F78" t="str">
            <v>Mezcla densa en caliente tipo MDC-2</v>
          </cell>
          <cell r="G78" t="str">
            <v>m3</v>
          </cell>
        </row>
        <row r="79">
          <cell r="C79">
            <v>450.3</v>
          </cell>
          <cell r="D79">
            <v>450</v>
          </cell>
          <cell r="E79">
            <v>0</v>
          </cell>
          <cell r="F79" t="str">
            <v>Mezcla densa en caliente tipo MDC-3</v>
          </cell>
          <cell r="G79" t="str">
            <v>m3</v>
          </cell>
        </row>
        <row r="80">
          <cell r="C80">
            <v>450.4</v>
          </cell>
          <cell r="D80">
            <v>450</v>
          </cell>
          <cell r="E80">
            <v>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E101">
            <v>0</v>
          </cell>
          <cell r="F101" t="str">
            <v>Mezcla abierta en caliente tipo MAC-1</v>
          </cell>
          <cell r="G101" t="str">
            <v>m3</v>
          </cell>
        </row>
        <row r="102">
          <cell r="C102">
            <v>451.2</v>
          </cell>
          <cell r="D102">
            <v>451</v>
          </cell>
          <cell r="E102">
            <v>0</v>
          </cell>
          <cell r="F102" t="str">
            <v>Mezcla abierta en caliente tipo MAC-2</v>
          </cell>
          <cell r="G102" t="str">
            <v>m3</v>
          </cell>
        </row>
        <row r="103">
          <cell r="C103">
            <v>451.3</v>
          </cell>
          <cell r="D103">
            <v>451</v>
          </cell>
          <cell r="E103">
            <v>0</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E105">
            <v>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E107">
            <v>0</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E111">
            <v>0</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E112">
            <v>0</v>
          </cell>
          <cell r="F112" t="str">
            <v>Pavimento asfáltico reciclado en caliente tipo MDC-2</v>
          </cell>
          <cell r="G112" t="str">
            <v>m3</v>
          </cell>
        </row>
        <row r="113">
          <cell r="C113">
            <v>462.3</v>
          </cell>
          <cell r="D113">
            <v>462</v>
          </cell>
          <cell r="E113">
            <v>0</v>
          </cell>
          <cell r="F113" t="str">
            <v>Pavimento asfáltico reciclado en caliente tipo MDC-3</v>
          </cell>
          <cell r="G113" t="str">
            <v>m3</v>
          </cell>
        </row>
        <row r="114">
          <cell r="C114">
            <v>462.4</v>
          </cell>
          <cell r="D114">
            <v>462</v>
          </cell>
          <cell r="E114">
            <v>0</v>
          </cell>
          <cell r="F114" t="str">
            <v>Pavimento asfáltico reciclado en caliente para bacheo</v>
          </cell>
          <cell r="G114" t="str">
            <v>m3</v>
          </cell>
        </row>
        <row r="115">
          <cell r="C115">
            <v>470</v>
          </cell>
          <cell r="D115">
            <v>0</v>
          </cell>
          <cell r="E115" t="str">
            <v>470P</v>
          </cell>
          <cell r="F115" t="str">
            <v>Asfalto Natural (Asfaltita)</v>
          </cell>
          <cell r="G115" t="str">
            <v>m3</v>
          </cell>
        </row>
        <row r="116">
          <cell r="C116">
            <v>500</v>
          </cell>
          <cell r="D116">
            <v>500</v>
          </cell>
          <cell r="E116">
            <v>0</v>
          </cell>
          <cell r="F116" t="str">
            <v>Pavimento de concreto hidráulico</v>
          </cell>
          <cell r="G116" t="str">
            <v>m3</v>
          </cell>
          <cell r="H116" t="str">
            <v>No incluye la preparación de la superficie existente</v>
          </cell>
        </row>
        <row r="117">
          <cell r="C117">
            <v>501</v>
          </cell>
          <cell r="D117">
            <v>0</v>
          </cell>
          <cell r="E117" t="str">
            <v>501P</v>
          </cell>
          <cell r="F117" t="str">
            <v>Corte en losas de pavimento rígido</v>
          </cell>
          <cell r="G117" t="str">
            <v>ml</v>
          </cell>
        </row>
        <row r="118">
          <cell r="C118">
            <v>510</v>
          </cell>
          <cell r="D118">
            <v>510</v>
          </cell>
          <cell r="E118">
            <v>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E122">
            <v>0</v>
          </cell>
          <cell r="F122" t="str">
            <v>Excavaciones varias sin clasificar</v>
          </cell>
          <cell r="G122" t="str">
            <v>m3</v>
          </cell>
        </row>
        <row r="123">
          <cell r="C123">
            <v>600.20000000000005</v>
          </cell>
          <cell r="D123">
            <v>600</v>
          </cell>
          <cell r="E123">
            <v>0</v>
          </cell>
          <cell r="F123" t="str">
            <v>Excavaciones varias en roca en seco</v>
          </cell>
          <cell r="G123" t="str">
            <v>m3</v>
          </cell>
        </row>
        <row r="124">
          <cell r="C124">
            <v>600.29999999999995</v>
          </cell>
          <cell r="D124">
            <v>600</v>
          </cell>
          <cell r="E124">
            <v>0</v>
          </cell>
          <cell r="F124" t="str">
            <v>Excavaciones varias en roca bajo agua</v>
          </cell>
          <cell r="G124" t="str">
            <v>m3</v>
          </cell>
        </row>
        <row r="125">
          <cell r="C125">
            <v>600.4</v>
          </cell>
          <cell r="D125">
            <v>600</v>
          </cell>
          <cell r="E125">
            <v>0</v>
          </cell>
          <cell r="F125" t="str">
            <v>Excavaciones varias en material común en seco</v>
          </cell>
          <cell r="G125" t="str">
            <v>m3</v>
          </cell>
        </row>
        <row r="126">
          <cell r="C126">
            <v>600.5</v>
          </cell>
          <cell r="D126">
            <v>600</v>
          </cell>
          <cell r="E126">
            <v>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E131">
            <v>0</v>
          </cell>
          <cell r="F131" t="str">
            <v>Excavaciones varias en roca en seco</v>
          </cell>
          <cell r="G131" t="str">
            <v>m3</v>
          </cell>
        </row>
        <row r="132">
          <cell r="C132">
            <v>601.20000000000005</v>
          </cell>
          <cell r="D132">
            <v>601</v>
          </cell>
          <cell r="E132">
            <v>0</v>
          </cell>
          <cell r="F132" t="str">
            <v>Excavaciones varias en roca bajo agua</v>
          </cell>
          <cell r="G132" t="str">
            <v>m3</v>
          </cell>
        </row>
        <row r="133">
          <cell r="C133">
            <v>601.29999999999995</v>
          </cell>
          <cell r="D133">
            <v>601</v>
          </cell>
          <cell r="E133">
            <v>0</v>
          </cell>
          <cell r="F133" t="str">
            <v>Excavaciones varias en material común en seco</v>
          </cell>
          <cell r="G133" t="str">
            <v>m3</v>
          </cell>
        </row>
        <row r="134">
          <cell r="C134">
            <v>601.4</v>
          </cell>
          <cell r="D134">
            <v>601</v>
          </cell>
          <cell r="E134">
            <v>0</v>
          </cell>
          <cell r="F134" t="str">
            <v>Excavaciones varias en material común bajo agua</v>
          </cell>
          <cell r="G134" t="str">
            <v>m3</v>
          </cell>
        </row>
        <row r="135">
          <cell r="C135">
            <v>610.1</v>
          </cell>
          <cell r="D135">
            <v>610</v>
          </cell>
          <cell r="E135">
            <v>0</v>
          </cell>
          <cell r="F135" t="str">
            <v>Rellenos para estructuras</v>
          </cell>
          <cell r="G135" t="str">
            <v>m3</v>
          </cell>
          <cell r="H135" t="str">
            <v>No incluye la preparación de la superficie sobre la que irá el relleno.</v>
          </cell>
        </row>
        <row r="136">
          <cell r="C136">
            <v>610.20000000000005</v>
          </cell>
          <cell r="D136">
            <v>610</v>
          </cell>
          <cell r="E136">
            <v>0</v>
          </cell>
          <cell r="F136" t="str">
            <v>Material filtrante</v>
          </cell>
          <cell r="G136" t="str">
            <v>m3</v>
          </cell>
        </row>
        <row r="137">
          <cell r="C137">
            <v>612</v>
          </cell>
          <cell r="D137">
            <v>0</v>
          </cell>
          <cell r="E137" t="str">
            <v>612P</v>
          </cell>
          <cell r="F137" t="str">
            <v>Geobloques</v>
          </cell>
          <cell r="G137" t="str">
            <v>m3</v>
          </cell>
        </row>
        <row r="138">
          <cell r="C138">
            <v>620.1</v>
          </cell>
          <cell r="D138">
            <v>620</v>
          </cell>
          <cell r="E138">
            <v>0</v>
          </cell>
          <cell r="F138" t="str">
            <v>Pilotes prefabricados de concreto</v>
          </cell>
          <cell r="G138" t="str">
            <v>ml</v>
          </cell>
        </row>
        <row r="139">
          <cell r="C139">
            <v>620.20000000000005</v>
          </cell>
          <cell r="D139">
            <v>620</v>
          </cell>
          <cell r="E139">
            <v>0</v>
          </cell>
          <cell r="F139" t="str">
            <v>Extensión de pilotes</v>
          </cell>
          <cell r="G139" t="str">
            <v>ml</v>
          </cell>
        </row>
        <row r="140">
          <cell r="C140">
            <v>620.29999999999995</v>
          </cell>
          <cell r="D140">
            <v>620</v>
          </cell>
          <cell r="E140">
            <v>0</v>
          </cell>
          <cell r="F140" t="str">
            <v>Prueba de carga</v>
          </cell>
          <cell r="G140" t="str">
            <v>Un</v>
          </cell>
        </row>
        <row r="141">
          <cell r="C141">
            <v>621.1</v>
          </cell>
          <cell r="D141">
            <v>621</v>
          </cell>
          <cell r="E141">
            <v>0</v>
          </cell>
          <cell r="F141" t="str">
            <v>Pilote de concreto fundido in-situ de diámetro____</v>
          </cell>
          <cell r="G141" t="str">
            <v>ml</v>
          </cell>
        </row>
        <row r="142">
          <cell r="C142">
            <v>621.20000000000005</v>
          </cell>
          <cell r="D142">
            <v>621</v>
          </cell>
          <cell r="E142">
            <v>0</v>
          </cell>
          <cell r="F142" t="str">
            <v>Base acampanada</v>
          </cell>
          <cell r="G142" t="str">
            <v>m3</v>
          </cell>
        </row>
        <row r="143">
          <cell r="C143">
            <v>621.29999999999995</v>
          </cell>
          <cell r="D143">
            <v>621</v>
          </cell>
          <cell r="E143">
            <v>0</v>
          </cell>
          <cell r="F143" t="str">
            <v>Pilote de prueba de diámetro ____</v>
          </cell>
          <cell r="G143" t="str">
            <v>ml</v>
          </cell>
        </row>
        <row r="144">
          <cell r="C144">
            <v>621.4</v>
          </cell>
          <cell r="D144">
            <v>621</v>
          </cell>
          <cell r="E144">
            <v>0</v>
          </cell>
          <cell r="F144" t="str">
            <v>Base acampanada de prueba</v>
          </cell>
          <cell r="G144" t="str">
            <v>m3</v>
          </cell>
        </row>
        <row r="145">
          <cell r="C145">
            <v>621.5</v>
          </cell>
          <cell r="D145">
            <v>621</v>
          </cell>
          <cell r="E145">
            <v>0</v>
          </cell>
          <cell r="F145" t="str">
            <v>Camisa permanente de diámetro exterior ____</v>
          </cell>
          <cell r="G145" t="str">
            <v>ml</v>
          </cell>
        </row>
        <row r="146">
          <cell r="C146">
            <v>621.6</v>
          </cell>
          <cell r="D146">
            <v>621</v>
          </cell>
          <cell r="E146">
            <v>0</v>
          </cell>
          <cell r="F146" t="str">
            <v>Prueba de carga</v>
          </cell>
          <cell r="G146" t="str">
            <v>Un</v>
          </cell>
        </row>
        <row r="147">
          <cell r="C147">
            <v>622.1</v>
          </cell>
          <cell r="D147">
            <v>622</v>
          </cell>
          <cell r="E147">
            <v>0</v>
          </cell>
          <cell r="F147" t="str">
            <v>Tablestacado de madera</v>
          </cell>
          <cell r="G147" t="str">
            <v>m2</v>
          </cell>
        </row>
        <row r="148">
          <cell r="C148">
            <v>622.20000000000005</v>
          </cell>
          <cell r="D148">
            <v>622</v>
          </cell>
          <cell r="E148">
            <v>0</v>
          </cell>
          <cell r="F148" t="str">
            <v>Tablestacado metálico</v>
          </cell>
          <cell r="G148" t="str">
            <v>m2</v>
          </cell>
        </row>
        <row r="149">
          <cell r="C149">
            <v>622.29999999999995</v>
          </cell>
          <cell r="D149">
            <v>622</v>
          </cell>
          <cell r="E149">
            <v>0</v>
          </cell>
          <cell r="F149" t="str">
            <v>Tablestacado de concreto reforzado</v>
          </cell>
          <cell r="G149" t="str">
            <v>m2</v>
          </cell>
        </row>
        <row r="150">
          <cell r="C150">
            <v>622.4</v>
          </cell>
          <cell r="D150">
            <v>622</v>
          </cell>
          <cell r="E150">
            <v>0</v>
          </cell>
          <cell r="F150" t="str">
            <v>Tablestacado de concreto preesforzado</v>
          </cell>
          <cell r="G150" t="str">
            <v>m2</v>
          </cell>
        </row>
        <row r="151">
          <cell r="C151">
            <v>622.5</v>
          </cell>
          <cell r="D151">
            <v>622</v>
          </cell>
          <cell r="E151">
            <v>0</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D153">
            <v>0</v>
          </cell>
          <cell r="E153" t="str">
            <v>623P</v>
          </cell>
          <cell r="F153" t="str">
            <v>Suministro e hincamiento de rieles</v>
          </cell>
          <cell r="G153" t="str">
            <v>ml</v>
          </cell>
        </row>
        <row r="154">
          <cell r="C154">
            <v>623.20000000000005</v>
          </cell>
          <cell r="D154">
            <v>0</v>
          </cell>
          <cell r="E154" t="str">
            <v>623P</v>
          </cell>
          <cell r="F154" t="str">
            <v>Suministro e instalación de rieles</v>
          </cell>
          <cell r="G154" t="str">
            <v>ml</v>
          </cell>
        </row>
        <row r="155">
          <cell r="C155">
            <v>630.1</v>
          </cell>
          <cell r="D155">
            <v>630</v>
          </cell>
          <cell r="E155">
            <v>0</v>
          </cell>
          <cell r="F155" t="str">
            <v>Concreto Clase A</v>
          </cell>
          <cell r="G155" t="str">
            <v>m3</v>
          </cell>
        </row>
        <row r="156">
          <cell r="C156">
            <v>630.20000000000005</v>
          </cell>
          <cell r="D156">
            <v>630</v>
          </cell>
          <cell r="E156">
            <v>0</v>
          </cell>
          <cell r="F156" t="str">
            <v>Concreto Clase B</v>
          </cell>
          <cell r="G156" t="str">
            <v>m3</v>
          </cell>
        </row>
        <row r="157">
          <cell r="C157">
            <v>630.29999999999995</v>
          </cell>
          <cell r="D157">
            <v>630</v>
          </cell>
          <cell r="E157">
            <v>0</v>
          </cell>
          <cell r="F157" t="str">
            <v>Concreto Clase C</v>
          </cell>
          <cell r="G157" t="str">
            <v>m3</v>
          </cell>
        </row>
        <row r="158">
          <cell r="C158">
            <v>630.4</v>
          </cell>
          <cell r="D158">
            <v>630</v>
          </cell>
          <cell r="E158">
            <v>0</v>
          </cell>
          <cell r="F158" t="str">
            <v>Concreto Clase D</v>
          </cell>
          <cell r="G158" t="str">
            <v>m3</v>
          </cell>
        </row>
        <row r="159">
          <cell r="C159">
            <v>630.5</v>
          </cell>
          <cell r="D159">
            <v>630</v>
          </cell>
          <cell r="E159">
            <v>0</v>
          </cell>
          <cell r="F159" t="str">
            <v>Concreto Clase E</v>
          </cell>
          <cell r="G159" t="str">
            <v>m3</v>
          </cell>
        </row>
        <row r="160">
          <cell r="C160">
            <v>630.6</v>
          </cell>
          <cell r="D160">
            <v>630</v>
          </cell>
          <cell r="E160">
            <v>0</v>
          </cell>
          <cell r="F160" t="str">
            <v>Concreto Clase F</v>
          </cell>
          <cell r="G160" t="str">
            <v>m3</v>
          </cell>
        </row>
        <row r="161">
          <cell r="C161">
            <v>630.70000000000005</v>
          </cell>
          <cell r="D161">
            <v>630</v>
          </cell>
          <cell r="E161">
            <v>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E169">
            <v>0</v>
          </cell>
          <cell r="F169" t="str">
            <v>Baranda de concreto</v>
          </cell>
          <cell r="G169" t="str">
            <v>ml</v>
          </cell>
          <cell r="H169" t="str">
            <v>No incluye el acero de refuerzo</v>
          </cell>
        </row>
        <row r="170">
          <cell r="C170">
            <v>632.1</v>
          </cell>
          <cell r="D170">
            <v>0</v>
          </cell>
          <cell r="E170" t="str">
            <v>632P</v>
          </cell>
          <cell r="F170" t="str">
            <v>Baranda metálica tubular</v>
          </cell>
          <cell r="G170" t="str">
            <v>ml</v>
          </cell>
        </row>
        <row r="171">
          <cell r="C171">
            <v>640.1</v>
          </cell>
          <cell r="D171">
            <v>640</v>
          </cell>
          <cell r="E171">
            <v>0</v>
          </cell>
          <cell r="F171" t="str">
            <v>Acero de refuerzo Grado 37</v>
          </cell>
          <cell r="G171" t="str">
            <v>Kg</v>
          </cell>
        </row>
        <row r="172">
          <cell r="C172">
            <v>640.20000000000005</v>
          </cell>
          <cell r="D172">
            <v>640</v>
          </cell>
          <cell r="E172">
            <v>0</v>
          </cell>
          <cell r="F172" t="str">
            <v>Acero de refuerzo Grado 40</v>
          </cell>
          <cell r="G172" t="str">
            <v>Kg</v>
          </cell>
        </row>
        <row r="173">
          <cell r="C173">
            <v>640.29999999999995</v>
          </cell>
          <cell r="D173">
            <v>640</v>
          </cell>
          <cell r="E173">
            <v>0</v>
          </cell>
          <cell r="F173" t="str">
            <v>Acero de refuerzo Grado 60</v>
          </cell>
          <cell r="G173" t="str">
            <v>Kg</v>
          </cell>
        </row>
        <row r="174">
          <cell r="C174">
            <v>641</v>
          </cell>
          <cell r="D174">
            <v>641</v>
          </cell>
          <cell r="E174">
            <v>0</v>
          </cell>
          <cell r="F174" t="str">
            <v>Acero de preesfuerzo</v>
          </cell>
          <cell r="G174" t="str">
            <v>t-m</v>
          </cell>
        </row>
        <row r="175">
          <cell r="C175">
            <v>642.1</v>
          </cell>
          <cell r="D175">
            <v>642</v>
          </cell>
          <cell r="E175">
            <v>0</v>
          </cell>
          <cell r="F175" t="str">
            <v>Apoyo elastomérico</v>
          </cell>
          <cell r="G175" t="str">
            <v>Un</v>
          </cell>
        </row>
        <row r="176">
          <cell r="C176">
            <v>642.20000000000005</v>
          </cell>
          <cell r="D176">
            <v>642</v>
          </cell>
          <cell r="E176">
            <v>0</v>
          </cell>
          <cell r="F176" t="str">
            <v>Sello para juntas de puentes</v>
          </cell>
          <cell r="G176" t="str">
            <v>ml</v>
          </cell>
        </row>
        <row r="177">
          <cell r="C177">
            <v>643</v>
          </cell>
          <cell r="D177">
            <v>0</v>
          </cell>
          <cell r="E177" t="str">
            <v>643P</v>
          </cell>
          <cell r="F177" t="str">
            <v>Suministro e instalación de juntas de dilatación</v>
          </cell>
          <cell r="G177" t="str">
            <v>ml</v>
          </cell>
        </row>
        <row r="178">
          <cell r="C178">
            <v>644</v>
          </cell>
          <cell r="D178">
            <v>0</v>
          </cell>
          <cell r="E178" t="str">
            <v>644P</v>
          </cell>
          <cell r="F178" t="str">
            <v>Suministro e instalación de sellos para juntas de puentes</v>
          </cell>
          <cell r="G178" t="str">
            <v>ml</v>
          </cell>
        </row>
        <row r="179">
          <cell r="C179">
            <v>645</v>
          </cell>
          <cell r="D179">
            <v>0</v>
          </cell>
          <cell r="E179" t="str">
            <v>645P</v>
          </cell>
          <cell r="F179" t="str">
            <v>Rejilla en varilla (2.0m x 2.52 m), D=1".</v>
          </cell>
          <cell r="G179" t="str">
            <v>Un</v>
          </cell>
        </row>
        <row r="180">
          <cell r="C180">
            <v>646</v>
          </cell>
          <cell r="D180">
            <v>0</v>
          </cell>
          <cell r="E180" t="str">
            <v>646P</v>
          </cell>
          <cell r="F180" t="str">
            <v>Anclajes o Tiebacks</v>
          </cell>
          <cell r="G180" t="str">
            <v>ml</v>
          </cell>
        </row>
        <row r="181">
          <cell r="C181">
            <v>650.1</v>
          </cell>
          <cell r="D181">
            <v>650</v>
          </cell>
          <cell r="E181">
            <v>0</v>
          </cell>
          <cell r="F181" t="str">
            <v>Diseño y fabricación de estructura metálica</v>
          </cell>
          <cell r="G181" t="str">
            <v>Kg</v>
          </cell>
        </row>
        <row r="182">
          <cell r="C182">
            <v>650.20000000000005</v>
          </cell>
          <cell r="D182">
            <v>650</v>
          </cell>
          <cell r="E182">
            <v>0</v>
          </cell>
          <cell r="F182" t="str">
            <v>Fabricación de la estructura metálica</v>
          </cell>
          <cell r="G182" t="str">
            <v>Kg</v>
          </cell>
        </row>
        <row r="183">
          <cell r="C183">
            <v>650.29999999999995</v>
          </cell>
          <cell r="D183">
            <v>650</v>
          </cell>
          <cell r="E183">
            <v>0</v>
          </cell>
          <cell r="F183" t="str">
            <v>Transporte de estructura metálica</v>
          </cell>
          <cell r="G183" t="str">
            <v>Kg</v>
          </cell>
        </row>
        <row r="184">
          <cell r="C184">
            <v>650.4</v>
          </cell>
          <cell r="D184">
            <v>650</v>
          </cell>
          <cell r="E184">
            <v>0</v>
          </cell>
          <cell r="F184" t="str">
            <v>Montaje y pintura de estructura metálica</v>
          </cell>
          <cell r="G184" t="str">
            <v>Kg</v>
          </cell>
        </row>
        <row r="185">
          <cell r="C185">
            <v>660.1</v>
          </cell>
          <cell r="D185">
            <v>660</v>
          </cell>
          <cell r="E185">
            <v>0</v>
          </cell>
          <cell r="F185" t="str">
            <v>Tubería de concreto simple de diámetro 450 mm</v>
          </cell>
          <cell r="G185" t="str">
            <v>ml</v>
          </cell>
        </row>
        <row r="186">
          <cell r="C186">
            <v>660.2</v>
          </cell>
          <cell r="D186">
            <v>660</v>
          </cell>
          <cell r="E186">
            <v>0</v>
          </cell>
          <cell r="F186" t="str">
            <v>Tubería de concreto simple de diámetro 600 mm</v>
          </cell>
          <cell r="G186" t="str">
            <v>ml</v>
          </cell>
        </row>
        <row r="187">
          <cell r="C187">
            <v>660.3</v>
          </cell>
          <cell r="D187">
            <v>660</v>
          </cell>
          <cell r="E187">
            <v>0</v>
          </cell>
          <cell r="F187" t="str">
            <v>Tubería de concreto simple de diámetro 750 mm</v>
          </cell>
          <cell r="G187" t="str">
            <v>ml</v>
          </cell>
        </row>
        <row r="188">
          <cell r="C188">
            <v>660.4</v>
          </cell>
          <cell r="D188">
            <v>0</v>
          </cell>
          <cell r="E188" t="str">
            <v>660P</v>
          </cell>
          <cell r="F188" t="str">
            <v>Tubería perforada de gres de 6 pulgadas de diámetro</v>
          </cell>
          <cell r="G188" t="str">
            <v>ml</v>
          </cell>
        </row>
        <row r="189">
          <cell r="C189">
            <v>661</v>
          </cell>
          <cell r="D189">
            <v>661</v>
          </cell>
          <cell r="E189">
            <v>0</v>
          </cell>
          <cell r="F189" t="str">
            <v>Tubería de concreto reforzado de 900 mm diámetro interior</v>
          </cell>
          <cell r="G189" t="str">
            <v>ml</v>
          </cell>
        </row>
        <row r="190">
          <cell r="C190">
            <v>662.1</v>
          </cell>
          <cell r="D190">
            <v>662</v>
          </cell>
          <cell r="E190">
            <v>0</v>
          </cell>
          <cell r="F190" t="str">
            <v>Tubería corrugada de acero galvanizado de lámina calibre __ y diámetro __ mm</v>
          </cell>
          <cell r="G190" t="str">
            <v>ml</v>
          </cell>
        </row>
        <row r="191">
          <cell r="C191">
            <v>662.2</v>
          </cell>
          <cell r="D191">
            <v>662</v>
          </cell>
          <cell r="E191">
            <v>0</v>
          </cell>
          <cell r="F191" t="str">
            <v>Tubería corrugada de acero con recubrimiento bituminoso de lámina calibre __ y diámetro __ mm</v>
          </cell>
          <cell r="G191" t="str">
            <v>ml</v>
          </cell>
        </row>
        <row r="192">
          <cell r="C192">
            <v>669.1</v>
          </cell>
          <cell r="D192">
            <v>0</v>
          </cell>
          <cell r="E192" t="str">
            <v>669P</v>
          </cell>
          <cell r="F192" t="str">
            <v>Andenes de sección 2m de ancho x 0.12 m de espesor</v>
          </cell>
          <cell r="G192" t="str">
            <v>m2</v>
          </cell>
        </row>
        <row r="193">
          <cell r="C193">
            <v>670.1</v>
          </cell>
          <cell r="D193">
            <v>670</v>
          </cell>
          <cell r="E193">
            <v>0</v>
          </cell>
          <cell r="F193" t="str">
            <v>Disipadores de energía y sedimentadores en gaviones</v>
          </cell>
          <cell r="G193" t="str">
            <v>m3</v>
          </cell>
        </row>
        <row r="194">
          <cell r="C194">
            <v>670.2</v>
          </cell>
          <cell r="D194">
            <v>670</v>
          </cell>
          <cell r="E194">
            <v>0</v>
          </cell>
          <cell r="F194" t="str">
            <v>Disipadores de energía y sedimentadores en concreto ciclópeo</v>
          </cell>
          <cell r="G194" t="str">
            <v>m3</v>
          </cell>
        </row>
        <row r="195">
          <cell r="C195">
            <v>671</v>
          </cell>
          <cell r="D195">
            <v>671</v>
          </cell>
          <cell r="E195">
            <v>0</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E197">
            <v>0</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E199">
            <v>0</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D204">
            <v>0</v>
          </cell>
          <cell r="E204" t="str">
            <v>674P</v>
          </cell>
          <cell r="F204" t="str">
            <v>Nivelación y reconstrucción de pozos de inspección</v>
          </cell>
          <cell r="G204" t="str">
            <v>Un</v>
          </cell>
        </row>
        <row r="205">
          <cell r="C205">
            <v>674.2</v>
          </cell>
          <cell r="D205">
            <v>0</v>
          </cell>
          <cell r="E205" t="str">
            <v>674P</v>
          </cell>
          <cell r="F205" t="str">
            <v>Nivelación y reconstrucción de sumideros</v>
          </cell>
          <cell r="G205" t="str">
            <v>Un</v>
          </cell>
        </row>
        <row r="206">
          <cell r="C206">
            <v>674.3</v>
          </cell>
          <cell r="D206">
            <v>0</v>
          </cell>
          <cell r="E206" t="str">
            <v>674P</v>
          </cell>
          <cell r="F206" t="str">
            <v>Nivelación y reconstrucción de cajas de válvulas de la EAAB</v>
          </cell>
          <cell r="G206" t="str">
            <v>Un</v>
          </cell>
        </row>
        <row r="207">
          <cell r="C207">
            <v>674.4</v>
          </cell>
          <cell r="D207">
            <v>0</v>
          </cell>
          <cell r="E207" t="str">
            <v>674P</v>
          </cell>
          <cell r="F207" t="str">
            <v>Nivelación y reconstrucción de cajas de energía de CODENSA</v>
          </cell>
          <cell r="G207" t="str">
            <v>Un</v>
          </cell>
        </row>
        <row r="208">
          <cell r="C208">
            <v>674.5</v>
          </cell>
          <cell r="D208">
            <v>0</v>
          </cell>
          <cell r="E208" t="str">
            <v>674P</v>
          </cell>
          <cell r="F208" t="str">
            <v>Nivelación y reconstrucción de cajas de la ETB</v>
          </cell>
          <cell r="G208" t="str">
            <v>Un</v>
          </cell>
        </row>
        <row r="209">
          <cell r="C209">
            <v>675</v>
          </cell>
          <cell r="D209">
            <v>0</v>
          </cell>
          <cell r="E209" t="str">
            <v>675P</v>
          </cell>
          <cell r="F209" t="str">
            <v>Caja de inspección para alumbrado público</v>
          </cell>
          <cell r="G209" t="str">
            <v>Un</v>
          </cell>
        </row>
        <row r="210">
          <cell r="C210">
            <v>678.1</v>
          </cell>
          <cell r="D210">
            <v>0</v>
          </cell>
          <cell r="E210" t="str">
            <v>678P</v>
          </cell>
          <cell r="F210" t="str">
            <v>Suministro y colocación de ductos de PVC o similar</v>
          </cell>
          <cell r="G210" t="str">
            <v>ml</v>
          </cell>
        </row>
        <row r="211">
          <cell r="C211">
            <v>680.1</v>
          </cell>
          <cell r="D211">
            <v>680</v>
          </cell>
          <cell r="E211">
            <v>0</v>
          </cell>
          <cell r="F211" t="str">
            <v>Escamas en concreto</v>
          </cell>
          <cell r="G211" t="str">
            <v>m2</v>
          </cell>
        </row>
        <row r="212">
          <cell r="C212">
            <v>680.2</v>
          </cell>
          <cell r="D212">
            <v>680</v>
          </cell>
          <cell r="E212">
            <v>0</v>
          </cell>
          <cell r="F212" t="str">
            <v>Armadura galvanizada</v>
          </cell>
          <cell r="G212" t="str">
            <v>ml</v>
          </cell>
        </row>
        <row r="213">
          <cell r="C213">
            <v>680.3</v>
          </cell>
          <cell r="D213">
            <v>680</v>
          </cell>
          <cell r="E213">
            <v>0</v>
          </cell>
          <cell r="F213" t="str">
            <v>Relleno granular para tierra armada</v>
          </cell>
          <cell r="G213" t="str">
            <v>m3</v>
          </cell>
        </row>
        <row r="214">
          <cell r="C214">
            <v>681.1</v>
          </cell>
          <cell r="D214">
            <v>681</v>
          </cell>
          <cell r="E214">
            <v>0</v>
          </cell>
          <cell r="F214" t="str">
            <v>Gaviones</v>
          </cell>
          <cell r="G214" t="str">
            <v>m3</v>
          </cell>
        </row>
        <row r="215">
          <cell r="C215">
            <v>682</v>
          </cell>
          <cell r="D215">
            <v>682</v>
          </cell>
          <cell r="E215">
            <v>0</v>
          </cell>
          <cell r="F215" t="str">
            <v>Muro de contención de suelo reforzado con geotextil</v>
          </cell>
          <cell r="G215" t="str">
            <v>m3</v>
          </cell>
          <cell r="H215" t="str">
            <v>No incluye geotextil ni recubrimiento del muro</v>
          </cell>
        </row>
        <row r="216">
          <cell r="C216">
            <v>682.1</v>
          </cell>
          <cell r="D216">
            <v>0</v>
          </cell>
          <cell r="E216" t="str">
            <v>682P</v>
          </cell>
          <cell r="F216" t="str">
            <v>Geotextil para refuerzo</v>
          </cell>
          <cell r="G216" t="str">
            <v>m²</v>
          </cell>
        </row>
        <row r="217">
          <cell r="C217">
            <v>682.2</v>
          </cell>
          <cell r="D217">
            <v>0</v>
          </cell>
          <cell r="E217" t="str">
            <v>682P</v>
          </cell>
          <cell r="F217" t="str">
            <v>Suministro y colocación de malla de gallinero recubierta con mortero</v>
          </cell>
          <cell r="G217" t="str">
            <v>m²</v>
          </cell>
        </row>
        <row r="218">
          <cell r="C218">
            <v>682.3</v>
          </cell>
          <cell r="D218">
            <v>0</v>
          </cell>
          <cell r="E218" t="str">
            <v>682P</v>
          </cell>
          <cell r="F218" t="str">
            <v>Relleno para muro de tierra</v>
          </cell>
          <cell r="G218" t="str">
            <v>m³</v>
          </cell>
        </row>
        <row r="219">
          <cell r="C219">
            <v>683</v>
          </cell>
          <cell r="D219">
            <v>0</v>
          </cell>
          <cell r="E219" t="str">
            <v>683P</v>
          </cell>
          <cell r="F219" t="str">
            <v>Bolsacretos en concreto Clase F</v>
          </cell>
          <cell r="G219" t="str">
            <v>m3</v>
          </cell>
        </row>
        <row r="220">
          <cell r="C220">
            <v>683.1</v>
          </cell>
          <cell r="D220">
            <v>0</v>
          </cell>
          <cell r="E220" t="str">
            <v>683P-1</v>
          </cell>
          <cell r="F220" t="str">
            <v>Bolsacretos en concreto Clase D</v>
          </cell>
          <cell r="G220" t="str">
            <v>m³</v>
          </cell>
        </row>
        <row r="221">
          <cell r="C221">
            <v>700.1</v>
          </cell>
          <cell r="D221">
            <v>700</v>
          </cell>
          <cell r="E221">
            <v>0</v>
          </cell>
          <cell r="F221" t="str">
            <v>Línea de demarcación</v>
          </cell>
          <cell r="G221" t="str">
            <v>ml</v>
          </cell>
        </row>
        <row r="222">
          <cell r="C222">
            <v>700.2</v>
          </cell>
          <cell r="D222">
            <v>700</v>
          </cell>
          <cell r="E222">
            <v>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E224">
            <v>0</v>
          </cell>
          <cell r="F224" t="str">
            <v>Tacha reflectiva</v>
          </cell>
          <cell r="G224" t="str">
            <v>Un</v>
          </cell>
        </row>
        <row r="225">
          <cell r="C225">
            <v>710.1</v>
          </cell>
          <cell r="D225">
            <v>710</v>
          </cell>
          <cell r="E225">
            <v>0</v>
          </cell>
          <cell r="F225" t="str">
            <v>Señal de tránsito grupo I</v>
          </cell>
          <cell r="G225" t="str">
            <v>Un</v>
          </cell>
        </row>
        <row r="226">
          <cell r="C226">
            <v>710.2</v>
          </cell>
          <cell r="D226">
            <v>710</v>
          </cell>
          <cell r="E226">
            <v>0</v>
          </cell>
          <cell r="F226" t="str">
            <v>Señal de tránsito grupo II</v>
          </cell>
          <cell r="G226" t="str">
            <v>Un</v>
          </cell>
        </row>
        <row r="227">
          <cell r="C227">
            <v>710.3</v>
          </cell>
          <cell r="D227">
            <v>710</v>
          </cell>
          <cell r="E227">
            <v>0</v>
          </cell>
          <cell r="F227" t="str">
            <v>Señal de tránsito grupo III</v>
          </cell>
          <cell r="G227" t="str">
            <v>Un</v>
          </cell>
        </row>
        <row r="228">
          <cell r="C228">
            <v>710.4</v>
          </cell>
          <cell r="D228">
            <v>710</v>
          </cell>
          <cell r="E228">
            <v>0</v>
          </cell>
          <cell r="F228" t="str">
            <v>Señal de tránsito grupo IV</v>
          </cell>
          <cell r="G228" t="str">
            <v>Un</v>
          </cell>
        </row>
        <row r="229">
          <cell r="C229">
            <v>710.5</v>
          </cell>
          <cell r="D229">
            <v>710</v>
          </cell>
          <cell r="E229">
            <v>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E231">
            <v>0</v>
          </cell>
          <cell r="F231" t="str">
            <v>Poste de kilometraje</v>
          </cell>
          <cell r="G231" t="str">
            <v>Un</v>
          </cell>
        </row>
        <row r="232">
          <cell r="C232">
            <v>730.1</v>
          </cell>
          <cell r="D232">
            <v>730</v>
          </cell>
          <cell r="E232">
            <v>0</v>
          </cell>
          <cell r="F232" t="str">
            <v>Defensa metálica</v>
          </cell>
          <cell r="G232" t="str">
            <v>ml</v>
          </cell>
        </row>
        <row r="233">
          <cell r="C233">
            <v>730.2</v>
          </cell>
          <cell r="D233">
            <v>730</v>
          </cell>
          <cell r="E233">
            <v>0</v>
          </cell>
          <cell r="F233" t="str">
            <v>Sección final</v>
          </cell>
          <cell r="G233" t="str">
            <v>Un</v>
          </cell>
        </row>
        <row r="234">
          <cell r="C234">
            <v>730.3</v>
          </cell>
          <cell r="D234">
            <v>730</v>
          </cell>
          <cell r="E234">
            <v>0</v>
          </cell>
          <cell r="F234" t="str">
            <v>Sección de tope</v>
          </cell>
          <cell r="G234" t="str">
            <v>Un</v>
          </cell>
        </row>
        <row r="235">
          <cell r="C235">
            <v>731</v>
          </cell>
          <cell r="D235">
            <v>0</v>
          </cell>
          <cell r="E235" t="str">
            <v>731P</v>
          </cell>
          <cell r="F235" t="str">
            <v>Amortiguadores para defensa metálica</v>
          </cell>
          <cell r="G235" t="str">
            <v>Un</v>
          </cell>
        </row>
        <row r="236">
          <cell r="C236">
            <v>740</v>
          </cell>
          <cell r="D236">
            <v>740</v>
          </cell>
          <cell r="E236">
            <v>0</v>
          </cell>
          <cell r="F236" t="str">
            <v>Captafaros</v>
          </cell>
          <cell r="G236" t="str">
            <v>Un</v>
          </cell>
        </row>
        <row r="237">
          <cell r="C237">
            <v>741</v>
          </cell>
          <cell r="D237">
            <v>0</v>
          </cell>
          <cell r="E237" t="str">
            <v>741P</v>
          </cell>
          <cell r="F237" t="str">
            <v>Pintura de muros</v>
          </cell>
          <cell r="G237" t="str">
            <v>m2</v>
          </cell>
        </row>
        <row r="238">
          <cell r="C238">
            <v>741.1</v>
          </cell>
          <cell r="D238">
            <v>0</v>
          </cell>
          <cell r="E238" t="str">
            <v>741P-1</v>
          </cell>
          <cell r="F238" t="str">
            <v>Pintura de muros</v>
          </cell>
          <cell r="G238" t="str">
            <v>m2</v>
          </cell>
        </row>
        <row r="239">
          <cell r="C239">
            <v>750</v>
          </cell>
          <cell r="D239">
            <v>0</v>
          </cell>
          <cell r="E239" t="str">
            <v>750P</v>
          </cell>
          <cell r="F239" t="str">
            <v>Bandas sonoras reductoras de velocidad</v>
          </cell>
          <cell r="G239" t="str">
            <v>m2</v>
          </cell>
        </row>
        <row r="240">
          <cell r="C240">
            <v>800.1</v>
          </cell>
          <cell r="D240">
            <v>800</v>
          </cell>
          <cell r="E240">
            <v>0</v>
          </cell>
          <cell r="F240" t="str">
            <v>Cerca de alambre de púas con postes de madera</v>
          </cell>
          <cell r="G240" t="str">
            <v>ml</v>
          </cell>
        </row>
        <row r="241">
          <cell r="C241">
            <v>800.2</v>
          </cell>
          <cell r="D241">
            <v>800</v>
          </cell>
          <cell r="E241">
            <v>0</v>
          </cell>
          <cell r="F241" t="str">
            <v>Cerca de alambre de púas con postes de concreto</v>
          </cell>
          <cell r="G241" t="str">
            <v>ml</v>
          </cell>
        </row>
        <row r="242">
          <cell r="C242">
            <v>800.3</v>
          </cell>
          <cell r="D242">
            <v>800</v>
          </cell>
          <cell r="E242">
            <v>0</v>
          </cell>
          <cell r="F242" t="str">
            <v>Cerca de malla con postes de madera</v>
          </cell>
          <cell r="G242" t="str">
            <v>ml</v>
          </cell>
        </row>
        <row r="243">
          <cell r="C243">
            <v>800.4</v>
          </cell>
          <cell r="D243">
            <v>800</v>
          </cell>
          <cell r="E243">
            <v>0</v>
          </cell>
          <cell r="F243" t="str">
            <v>Cerca de malla con postes de concreto</v>
          </cell>
          <cell r="G243" t="str">
            <v>ml</v>
          </cell>
        </row>
        <row r="244">
          <cell r="C244">
            <v>810.1</v>
          </cell>
          <cell r="D244">
            <v>810</v>
          </cell>
          <cell r="E244">
            <v>0</v>
          </cell>
          <cell r="F244" t="str">
            <v>Empradización de taludes con bloques de césped</v>
          </cell>
          <cell r="G244" t="str">
            <v>m2</v>
          </cell>
          <cell r="H244" t="str">
            <v>No incluye transporte de materiales</v>
          </cell>
        </row>
        <row r="245">
          <cell r="C245">
            <v>810.2</v>
          </cell>
          <cell r="D245">
            <v>810</v>
          </cell>
          <cell r="E245">
            <v>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E248">
            <v>0</v>
          </cell>
          <cell r="F248" t="str">
            <v>Geotextil</v>
          </cell>
          <cell r="G248" t="str">
            <v>m2</v>
          </cell>
        </row>
        <row r="249">
          <cell r="C249">
            <v>820.2</v>
          </cell>
          <cell r="D249">
            <v>820</v>
          </cell>
          <cell r="E249">
            <v>0</v>
          </cell>
          <cell r="F249" t="str">
            <v>Geotextil para refuerzo del pavimento</v>
          </cell>
          <cell r="G249" t="str">
            <v>m2</v>
          </cell>
        </row>
        <row r="250">
          <cell r="C250">
            <v>830</v>
          </cell>
          <cell r="D250">
            <v>0</v>
          </cell>
          <cell r="E250" t="str">
            <v>830P</v>
          </cell>
          <cell r="F250" t="str">
            <v>Limpieza de bermas, incluye cargue y retiro del material sobrante</v>
          </cell>
          <cell r="G250" t="str">
            <v>m2</v>
          </cell>
        </row>
        <row r="251">
          <cell r="C251">
            <v>900.1</v>
          </cell>
          <cell r="D251">
            <v>900</v>
          </cell>
          <cell r="E251">
            <v>0</v>
          </cell>
          <cell r="F251" t="str">
            <v>Transporte de materiales provenientes de excavación de la explanación, canales y préstamos, entre 100m y 1000m</v>
          </cell>
          <cell r="G251" t="str">
            <v>m³-E</v>
          </cell>
        </row>
        <row r="252">
          <cell r="C252">
            <v>900.2</v>
          </cell>
          <cell r="D252">
            <v>900</v>
          </cell>
          <cell r="E252">
            <v>0</v>
          </cell>
          <cell r="F252" t="str">
            <v>Transporte de materiales provenientes de la excavación de la explanación, canales y préstamos para distancias mayores de 1000m</v>
          </cell>
          <cell r="G252" t="str">
            <v>m³-km</v>
          </cell>
        </row>
        <row r="253">
          <cell r="C253">
            <v>900.3</v>
          </cell>
          <cell r="D253">
            <v>900</v>
          </cell>
          <cell r="E253">
            <v>0</v>
          </cell>
          <cell r="F253" t="str">
            <v>Transporte de materiales provenientes de derrumbes</v>
          </cell>
          <cell r="G253" t="str">
            <v>m³-km</v>
          </cell>
        </row>
        <row r="254">
          <cell r="C254">
            <v>1000.1</v>
          </cell>
          <cell r="D254">
            <v>0</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Sábana"/>
      <sheetName val="CALC PROD MENSUAL"/>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TARIFAS-JORNAL-DIST"/>
      <sheetName val="SUB_APU7"/>
      <sheetName val="Cantidades_de_Obra7"/>
      <sheetName val="Itemes_Renovación2"/>
      <sheetName val="LISTA_CÓDIGOS"/>
      <sheetName val="BASE_APU"/>
      <sheetName val="MANO_DE_OBRA"/>
      <sheetName val="CIC-NOV"/>
      <sheetName val="experiencia especifica"/>
      <sheetName val="experiencia general"/>
      <sheetName val="FORMULARIO N° 14"/>
      <sheetName val="FORMULARIO N°7"/>
      <sheetName val="contrato en ejecución"/>
      <sheetName val="Calculo capacidad residual"/>
      <sheetName val="TABLAS"/>
      <sheetName val="SUB_APU8"/>
      <sheetName val="Cantidades_de_Obra8"/>
      <sheetName val="Itemes_Renovación3"/>
      <sheetName val="SUB_APU9"/>
      <sheetName val="Cantidades_de_Obra9"/>
      <sheetName val="Itemes_Renovación4"/>
      <sheetName val="Base de Diseño"/>
      <sheetName val="Presupuesto_Via_distribuidora"/>
      <sheetName val="10_HS"/>
      <sheetName val="BASES"/>
      <sheetName val="LISTA_CÓDIGOS1"/>
      <sheetName val="BASE_APU1"/>
      <sheetName val="MANO_DE_OBRA1"/>
      <sheetName val="LISTA_CÓDIGOS2"/>
      <sheetName val="BASE_APU2"/>
      <sheetName val="MANO_DE_OBRA2"/>
      <sheetName val="LISTA_CÓDIGOS3"/>
      <sheetName val="BASE_APU3"/>
      <sheetName val="MANO_DE_OBRA3"/>
      <sheetName val="SUB_APU10"/>
      <sheetName val="Cantidades_de_Obra10"/>
      <sheetName val="Itemes_Renovación5"/>
      <sheetName val="LISTA_CÓDIGOS4"/>
      <sheetName val="BASE_APU4"/>
      <sheetName val="MANO_DE_OBRA4"/>
      <sheetName val="SUB_APU11"/>
      <sheetName val="Cantidades_de_Obra11"/>
      <sheetName val="Itemes_Renovación6"/>
      <sheetName val="LISTA_CÓDIGOS5"/>
      <sheetName val="BASE_APU5"/>
      <sheetName val="MANO_DE_OBRA5"/>
      <sheetName val="SUB_APU12"/>
      <sheetName val="Cantidades_de_Obra12"/>
      <sheetName val="Itemes_Renovación7"/>
      <sheetName val="LISTA_CÓDIGOS6"/>
      <sheetName val="BASE_APU6"/>
      <sheetName val="MANO_DE_OBRA6"/>
      <sheetName val="SUB_APU14"/>
      <sheetName val="Cantidades_de_Obra14"/>
      <sheetName val="Itemes_Renovación9"/>
      <sheetName val="LISTA_CÓDIGOS8"/>
      <sheetName val="BASE_APU8"/>
      <sheetName val="MANO_DE_OBRA8"/>
      <sheetName val="SUB_APU13"/>
      <sheetName val="Cantidades_de_Obra13"/>
      <sheetName val="Itemes_Renovación8"/>
      <sheetName val="LISTA_CÓDIGOS7"/>
      <sheetName val="BASE_APU7"/>
      <sheetName val="MANO_DE_OBRA7"/>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refreshError="1"/>
      <sheetData sheetId="15" refreshError="1"/>
      <sheetData sheetId="16"/>
      <sheetData sheetId="17"/>
      <sheetData sheetId="18"/>
      <sheetData sheetId="19" refreshError="1"/>
      <sheetData sheetId="20" refreshError="1"/>
      <sheetData sheetId="21" refreshError="1"/>
      <sheetData sheetId="22">
        <row r="1">
          <cell r="A1">
            <v>0</v>
          </cell>
        </row>
      </sheetData>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ow r="1">
          <cell r="A1">
            <v>0</v>
          </cell>
        </row>
      </sheetData>
      <sheetData sheetId="47"/>
      <sheetData sheetId="48"/>
      <sheetData sheetId="49"/>
      <sheetData sheetId="50"/>
      <sheetData sheetId="51" refreshError="1"/>
      <sheetData sheetId="52">
        <row r="1">
          <cell r="A1" t="str">
            <v>CODIGO</v>
          </cell>
        </row>
      </sheetData>
      <sheetData sheetId="53"/>
      <sheetData sheetId="54"/>
      <sheetData sheetId="55"/>
      <sheetData sheetId="56"/>
      <sheetData sheetId="57"/>
      <sheetData sheetId="58" refreshError="1"/>
      <sheetData sheetId="59">
        <row r="2">
          <cell r="A2" t="str">
            <v>MUNICIPIO DE SONSON ANTIOQUIA</v>
          </cell>
        </row>
      </sheetData>
      <sheetData sheetId="60"/>
      <sheetData sheetId="61"/>
      <sheetData sheetId="62" refreshError="1"/>
      <sheetData sheetId="63" refreshError="1"/>
      <sheetData sheetId="64" refreshError="1"/>
      <sheetData sheetId="65" refreshError="1"/>
      <sheetData sheetId="66"/>
      <sheetData sheetId="67"/>
      <sheetData sheetId="68"/>
      <sheetData sheetId="69"/>
      <sheetData sheetId="70"/>
      <sheetData sheetId="7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PARA INFORME"/>
      <sheetName val="TARIFAS"/>
      <sheetName val="Personalizar"/>
      <sheetName val="Equipo"/>
      <sheetName val="materiales"/>
      <sheetName val="otros"/>
      <sheetName val="Formulas"/>
      <sheetName val="INDICE"/>
      <sheetName val="DISTANCIA"/>
      <sheetName val="PERSONAL"/>
      <sheetName val="FIBRA ÓPTICA"/>
      <sheetName val="2103mar%20.xls"/>
      <sheetName val="ELECTRICO"/>
      <sheetName val="Vuelt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nálisis de precios"/>
      <sheetName val="Hoja1"/>
      <sheetName val="BASE"/>
      <sheetName val="1_Preliminares"/>
      <sheetName val="M.Obra"/>
      <sheetName val="días habiles 2015"/>
      <sheetName val="INS"/>
      <sheetName val="Ppto"/>
      <sheetName val="Plan auditoría"/>
      <sheetName val="ManoDeObr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Precios"/>
      <sheetName val="320.1"/>
      <sheetName val="330.2"/>
      <sheetName val="700.1"/>
      <sheetName val="220.1"/>
      <sheetName val="330.1"/>
      <sheetName val="640.1.2"/>
      <sheetName val="673.1"/>
      <sheetName val="673.2"/>
      <sheetName val="Insum"/>
      <sheetName val="glvc"/>
      <sheetName val="Actual Data (MAP)"/>
      <sheetName val="Actual Data (STX)"/>
      <sheetName val="Cap1-2"/>
      <sheetName val="Cap3-4"/>
      <sheetName val="Cap8"/>
      <sheetName val="Cap5-6-7"/>
      <sheetName val="TUBERI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D9">
            <v>0</v>
          </cell>
          <cell r="E9">
            <v>0</v>
          </cell>
          <cell r="F9" t="str">
            <v>Longitud de calzada (m):</v>
          </cell>
          <cell r="G9">
            <v>0</v>
          </cell>
          <cell r="H9">
            <v>0</v>
          </cell>
          <cell r="I9">
            <v>947</v>
          </cell>
        </row>
        <row r="10">
          <cell r="B10" t="str">
            <v>Nombre del Tramo:</v>
          </cell>
          <cell r="C10" t="str">
            <v>Monteria - Cerete - Lorica</v>
          </cell>
          <cell r="D10">
            <v>0</v>
          </cell>
          <cell r="E10">
            <v>0</v>
          </cell>
          <cell r="F10" t="str">
            <v>Ancho promedio de calzada (m):</v>
          </cell>
          <cell r="G10">
            <v>0</v>
          </cell>
          <cell r="H10">
            <v>0</v>
          </cell>
          <cell r="I10">
            <v>6.8</v>
          </cell>
        </row>
        <row r="11">
          <cell r="B11" t="str">
            <v>Nombre del Sector:</v>
          </cell>
          <cell r="C11" t="str">
            <v>Monteria - Cerete - Lorica</v>
          </cell>
          <cell r="D11">
            <v>0</v>
          </cell>
          <cell r="E11">
            <v>0</v>
          </cell>
          <cell r="F11" t="str">
            <v>Longitud de berma (m):</v>
          </cell>
          <cell r="G11">
            <v>0</v>
          </cell>
          <cell r="H11">
            <v>0</v>
          </cell>
          <cell r="I11">
            <v>947</v>
          </cell>
        </row>
        <row r="12">
          <cell r="B12" t="str">
            <v>Código:</v>
          </cell>
          <cell r="C12">
            <v>2103</v>
          </cell>
          <cell r="D12">
            <v>0</v>
          </cell>
          <cell r="E12">
            <v>0</v>
          </cell>
          <cell r="F12" t="str">
            <v>Ancho promedio de las bermas (m):</v>
          </cell>
          <cell r="G12">
            <v>0</v>
          </cell>
          <cell r="H12">
            <v>0</v>
          </cell>
          <cell r="I12">
            <v>1.25</v>
          </cell>
        </row>
        <row r="14">
          <cell r="A14" t="str">
            <v>PARÁMETRO</v>
          </cell>
          <cell r="B14" t="str">
            <v>ELEMENTO</v>
          </cell>
          <cell r="C14" t="str">
            <v>Daño</v>
          </cell>
          <cell r="D14" t="str">
            <v>Área (m2)</v>
          </cell>
          <cell r="E14" t="str">
            <v>Parámetro</v>
          </cell>
          <cell r="F14">
            <v>0</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F15">
            <v>0</v>
          </cell>
          <cell r="G15">
            <v>0</v>
          </cell>
          <cell r="H15">
            <v>5</v>
          </cell>
          <cell r="I15">
            <v>0.14000000000000001</v>
          </cell>
          <cell r="J15">
            <v>0.7</v>
          </cell>
        </row>
        <row r="16">
          <cell r="C16" t="str">
            <v xml:space="preserve"> Fisuras (m²)</v>
          </cell>
          <cell r="D16">
            <v>64.396000000000001</v>
          </cell>
          <cell r="E16" t="str">
            <v>Área dañada (%)</v>
          </cell>
          <cell r="F16">
            <v>0</v>
          </cell>
          <cell r="G16">
            <v>1</v>
          </cell>
          <cell r="H16">
            <v>4.88</v>
          </cell>
          <cell r="I16">
            <v>7.0000000000000007E-2</v>
          </cell>
          <cell r="J16">
            <v>0.34</v>
          </cell>
        </row>
        <row r="17">
          <cell r="C17" t="str">
            <v xml:space="preserve"> Deformaciones (m²)</v>
          </cell>
          <cell r="D17">
            <v>65</v>
          </cell>
          <cell r="E17" t="str">
            <v>Área dañada (%)</v>
          </cell>
          <cell r="F17">
            <v>0</v>
          </cell>
          <cell r="G17">
            <v>1.01</v>
          </cell>
          <cell r="H17">
            <v>4.75</v>
          </cell>
          <cell r="I17">
            <v>0.105</v>
          </cell>
          <cell r="J17">
            <v>0.5</v>
          </cell>
        </row>
        <row r="18">
          <cell r="C18" t="str">
            <v xml:space="preserve"> Desprendimientos (m²)</v>
          </cell>
          <cell r="D18">
            <v>0</v>
          </cell>
          <cell r="E18" t="str">
            <v>Área dañada (%)</v>
          </cell>
          <cell r="F18">
            <v>0</v>
          </cell>
          <cell r="G18">
            <v>0</v>
          </cell>
          <cell r="H18">
            <v>5</v>
          </cell>
          <cell r="I18">
            <v>0.105</v>
          </cell>
          <cell r="J18">
            <v>0.53</v>
          </cell>
        </row>
        <row r="19">
          <cell r="C19" t="str">
            <v xml:space="preserve"> Ahuellamiento (mm)</v>
          </cell>
          <cell r="D19">
            <v>0</v>
          </cell>
          <cell r="E19" t="str">
            <v>Ahuellamiento prom. (mm)</v>
          </cell>
          <cell r="F19">
            <v>0</v>
          </cell>
          <cell r="G19">
            <v>0</v>
          </cell>
          <cell r="H19">
            <v>5</v>
          </cell>
          <cell r="I19">
            <v>0.105</v>
          </cell>
          <cell r="J19">
            <v>0.53</v>
          </cell>
        </row>
        <row r="20">
          <cell r="C20" t="str">
            <v xml:space="preserve"> Otros daños (m²)</v>
          </cell>
          <cell r="D20">
            <v>0</v>
          </cell>
          <cell r="E20" t="str">
            <v>Área dañada (%)</v>
          </cell>
          <cell r="F20">
            <v>0</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F21">
            <v>0</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F25">
            <v>0</v>
          </cell>
          <cell r="G25">
            <v>0</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F27">
            <v>0</v>
          </cell>
          <cell r="G27">
            <v>0</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F32">
            <v>0</v>
          </cell>
          <cell r="G32">
            <v>0</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F34">
            <v>0</v>
          </cell>
          <cell r="G34">
            <v>0</v>
          </cell>
          <cell r="H34">
            <v>5</v>
          </cell>
          <cell r="I34">
            <v>3.7499999999999999E-2</v>
          </cell>
          <cell r="J34">
            <v>0.19</v>
          </cell>
          <cell r="K34">
            <v>0.28000000000000003</v>
          </cell>
          <cell r="L34" t="str">
            <v>Regular</v>
          </cell>
        </row>
        <row r="36">
          <cell r="A36" t="str">
            <v>PARÁMETRO</v>
          </cell>
          <cell r="B36" t="str">
            <v>ELEMENTO</v>
          </cell>
          <cell r="C36" t="str">
            <v>Elemento</v>
          </cell>
          <cell r="D36">
            <v>0</v>
          </cell>
          <cell r="E36" t="str">
            <v>Criterio</v>
          </cell>
          <cell r="F36">
            <v>0</v>
          </cell>
          <cell r="G36">
            <v>0</v>
          </cell>
          <cell r="H36" t="str">
            <v>Calif. Parcial</v>
          </cell>
          <cell r="I36" t="str">
            <v>Peso Parcial</v>
          </cell>
          <cell r="J36" t="str">
            <v>Calif. Pond.</v>
          </cell>
        </row>
        <row r="37">
          <cell r="A37" t="str">
            <v>ZONAS LATERALES</v>
          </cell>
          <cell r="B37">
            <v>0</v>
          </cell>
          <cell r="C37" t="str">
            <v>Taludes Inestables (m):</v>
          </cell>
          <cell r="D37">
            <v>0</v>
          </cell>
          <cell r="E37" t="str">
            <v xml:space="preserve"> No existen</v>
          </cell>
          <cell r="F37">
            <v>0</v>
          </cell>
          <cell r="G37">
            <v>0</v>
          </cell>
          <cell r="H37">
            <v>5</v>
          </cell>
          <cell r="I37">
            <v>0.05</v>
          </cell>
          <cell r="J37">
            <v>0.25</v>
          </cell>
          <cell r="K37">
            <v>0.25</v>
          </cell>
          <cell r="L37" t="str">
            <v>Bueno</v>
          </cell>
        </row>
        <row r="39">
          <cell r="F39" t="str">
            <v>CALIFICACIÓN TOTAL DE LA SECCIÓN:</v>
          </cell>
          <cell r="G39">
            <v>0</v>
          </cell>
          <cell r="H39">
            <v>0</v>
          </cell>
          <cell r="I39">
            <v>0</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H41">
            <v>0</v>
          </cell>
          <cell r="I41">
            <v>0</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ow r="2">
          <cell r="B2">
            <v>0</v>
          </cell>
        </row>
      </sheetData>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row r="2">
          <cell r="A2" t="str">
            <v>INVÍAS - TERRITORIAL CORDOBA - GRUPO 3</v>
          </cell>
        </row>
      </sheetData>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ow r="2">
          <cell r="A2" t="str">
            <v>INVÍAS - TERRITORIAL CORDOBA - GRUPO 3</v>
          </cell>
        </row>
      </sheetData>
      <sheetData sheetId="124"/>
      <sheetData sheetId="125"/>
      <sheetData sheetId="126">
        <row r="2">
          <cell r="A2" t="str">
            <v>INVÍAS - TERRITORIAL CORDOBA - GRUPO 3</v>
          </cell>
        </row>
      </sheetData>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ow r="2">
          <cell r="A2" t="str">
            <v>INVÍAS - TERRITORIAL CORDOBA - GRUPO 3</v>
          </cell>
        </row>
      </sheetData>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row r="2">
          <cell r="A2" t="str">
            <v>INVÍAS - TERRITORIAL CORDOBA - GRUPO 3</v>
          </cell>
        </row>
      </sheetData>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row r="2">
          <cell r="A2" t="str">
            <v>INVÍAS - TERRITORIAL CORDOBA - GRUPO 3</v>
          </cell>
        </row>
      </sheetData>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Análisis de precios"/>
      <sheetName val="tod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F3">
            <v>0</v>
          </cell>
          <cell r="G3" t="str">
            <v>2"</v>
          </cell>
          <cell r="H3">
            <v>1</v>
          </cell>
          <cell r="I3" t="str">
            <v>un</v>
          </cell>
          <cell r="J3">
            <v>2</v>
          </cell>
        </row>
        <row r="4">
          <cell r="C4" t="str">
            <v>A2-3F</v>
          </cell>
          <cell r="D4" t="str">
            <v>90E</v>
          </cell>
          <cell r="E4" t="str">
            <v>90° ELBOW, C.S., 3000#, SW, ASTM A105.</v>
          </cell>
          <cell r="F4">
            <v>0</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F7">
            <v>0</v>
          </cell>
          <cell r="G7" t="str">
            <v>3/4"</v>
          </cell>
          <cell r="H7">
            <v>2</v>
          </cell>
          <cell r="I7" t="str">
            <v>un</v>
          </cell>
          <cell r="J7">
            <v>0.5</v>
          </cell>
        </row>
        <row r="8">
          <cell r="C8" t="str">
            <v>A2-3F</v>
          </cell>
          <cell r="D8" t="str">
            <v>SOL</v>
          </cell>
          <cell r="E8" t="str">
            <v>SOCKOLET, C.S., 3000#, SW, ASTM A105. HEADER 6"-12".</v>
          </cell>
          <cell r="F8">
            <v>0</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F25">
            <v>0</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 val="[Acta No 4.xlsx]__cceficiente_2"/>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 val="_Cronograma_descansos____Traf_2"/>
      <sheetName val="Cronograma%20descansos%20%20-%2"/>
    </sheetNames>
    <definedNames>
      <definedName name="Loan_Start" refersTo="#¡REF!"/>
    </definedNames>
    <sheetDataSet>
      <sheetData sheetId="0"/>
      <sheetData sheetId="1" refreshError="1"/>
      <sheetData sheetId="2" refreshError="1"/>
      <sheetData sheetId="3"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I\MANTENIMIENTO RUTA 1001_MARZ"/>
      <sheetName val="\F\MANTENIMIENTO RUTA 1001_MARZ"/>
      <sheetName val="[a  aaInformación][a  aaInforma"/>
      <sheetName val="lisprecios"/>
      <sheetName val="PERSONAL"/>
      <sheetName val="PRESTACIONES SOCIALES"/>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otros"/>
      <sheetName val="\\SERVIDOR\Public2\MANTENIMIENT"/>
      <sheetName val="_MANTENIMIENTO RUTA 1001_MARZO "/>
      <sheetName val="_I_MANTENIMIENTO RUTA 1001_MARZ"/>
      <sheetName val="\Users\USUARIO\Downloads\MANTEN"/>
      <sheetName val="Formulario N° 4"/>
      <sheetName val="INDICMICROEMP"/>
      <sheetName val="INDICE"/>
      <sheetName val="Fornato 6"/>
      <sheetName val="Dato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a  aaInformación]__cceficien_2"/>
      <sheetName val="\\Pc2\amv1-real\MANTENIMIENTO R"/>
      <sheetName val="[a  aaInformación]__cceficien_3"/>
      <sheetName val="[a  aaInformación]__cceficien_4"/>
      <sheetName val="M.O."/>
      <sheetName val="precios-básicos2002"/>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cceficiente"/>
      <sheetName val="[a  aaInformación]__cceficien_6"/>
      <sheetName val="[a  aaInformación]__cceficien_5"/>
      <sheetName val="Emboquillar"/>
      <sheetName val="Acometidacobrerígido"/>
      <sheetName val="Acometidatoma"/>
      <sheetName val="Acometidahasta1&quot;"/>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n_7"/>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a  aaInformación]__cceficie_57"/>
      <sheetName val="INFORME SEMANAL"/>
      <sheetName val="AVANCE SEMANAL"/>
      <sheetName val="CLIMA mes"/>
      <sheetName val="REG FOTO"/>
      <sheetName val="SISOMA"/>
      <sheetName val="[a  aaInformación]__cceficie_59"/>
      <sheetName val="[a  aaInformación]__cceficie_5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sheetData sheetId="181"/>
      <sheetData sheetId="182"/>
      <sheetData sheetId="183" refreshError="1"/>
      <sheetData sheetId="18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TARIFAS"/>
      <sheetName val="Vía de Acceso"/>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Tbg Tally"/>
      <sheetName val="Reverse Tally"/>
      <sheetName val=""/>
      <sheetName val="5001 Lisama 158"/>
      <sheetName val="5001 Lisama Este 1"/>
      <sheetName val="FORMATO ESTANDAR"/>
      <sheetName val="CASHFLOW"/>
      <sheetName val="INSUMOS"/>
      <sheetName val="ANALISIS DE PRECIOS UNITARIOS"/>
      <sheetName val="MEMORIAS DE CALCULO"/>
      <sheetName val="PESOS"/>
      <sheetName val="Resumen Total"/>
      <sheetName val="Hoja Resumen Cantidades"/>
      <sheetName val="Run Slide Sheet"/>
      <sheetName val="unitarios"/>
      <sheetName val="ITEMS"/>
      <sheetName val="APU"/>
      <sheetName val="AIU"/>
      <sheetName val="Formatos.xls"/>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Ingenieria"/>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1"/>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DATA"/>
      <sheetName val="STRSUMM0"/>
      <sheetName val="ESTADO RED"/>
      <sheetName val="CARRETERAS"/>
      <sheetName val="GENERALIDADES "/>
      <sheetName val="list. mat"/>
      <sheetName val="Seleccion"/>
      <sheetName val="EVAL. PROVEE"/>
      <sheetName val="list. Prov."/>
      <sheetName val="REVISIONES"/>
      <sheetName val="Pta a tierra"/>
      <sheetName val="inpermeabOTRO"/>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steel"/>
      <sheetName val="Estrategia"/>
      <sheetName val="FORMATO1"/>
      <sheetName val="FORMATO2"/>
      <sheetName val="FORMATO3"/>
      <sheetName val="FORMATO4"/>
      <sheetName val="FORMATO5"/>
      <sheetName val="FORMATO6"/>
      <sheetName val="FORMATO7"/>
      <sheetName val="FORMATO8A"/>
      <sheetName val="FORMATO8B"/>
      <sheetName val="REAL DATA - EVERY RUN"/>
      <sheetName val="prestaciones"/>
      <sheetName val="Salarios"/>
      <sheetName val="seguros"/>
      <sheetName val="original_sist"/>
      <sheetName val="Prestaciones y AIU"/>
      <sheetName val="R01CD"/>
      <sheetName val="R02CD"/>
      <sheetName val="R03CD"/>
      <sheetName val="R01 C.R"/>
      <sheetName val="R01-PCS"/>
      <sheetName val="R02-PCS"/>
      <sheetName val="R03-PCS"/>
      <sheetName val="R03-EP"/>
      <sheetName val="SEGUIMIENTO PERSONAL"/>
      <sheetName val="Control de inspeccion de nsayos"/>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row r="2">
          <cell r="B2" t="str">
            <v>INFORME SEMANAL DE ACTIVIDADES</v>
          </cell>
        </row>
      </sheetData>
      <sheetData sheetId="12">
        <row r="2">
          <cell r="B2" t="str">
            <v>INFORME SEMANAL DE ACTIVIDADES</v>
          </cell>
        </row>
      </sheetData>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row r="2">
          <cell r="B2" t="str">
            <v>INFORME SEMANAL DE ACTIVIDADES</v>
          </cell>
        </row>
      </sheetData>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ow r="2">
          <cell r="BZ2" t="str">
            <v xml:space="preserve">          ACERIA   M.C.C.</v>
          </cell>
        </row>
      </sheetData>
      <sheetData sheetId="74">
        <row r="2">
          <cell r="BZ2" t="str">
            <v xml:space="preserve">          ACERIA   M.C.C.</v>
          </cell>
        </row>
      </sheetData>
      <sheetData sheetId="75">
        <row r="2">
          <cell r="B2" t="str">
            <v>INFORME SEMANAL DE ACTIVIDADES</v>
          </cell>
        </row>
      </sheetData>
      <sheetData sheetId="76">
        <row r="2">
          <cell r="BZ2" t="str">
            <v xml:space="preserve">          ACERIA   M.C.C.</v>
          </cell>
        </row>
      </sheetData>
      <sheetData sheetId="77">
        <row r="2">
          <cell r="BZ2" t="str">
            <v xml:space="preserve">          ACERIA   M.C.C.</v>
          </cell>
        </row>
      </sheetData>
      <sheetData sheetId="78">
        <row r="2">
          <cell r="B2" t="str">
            <v>INFORME SEMANAL DE ACTIVIDADES</v>
          </cell>
        </row>
      </sheetData>
      <sheetData sheetId="79">
        <row r="2">
          <cell r="B2" t="str">
            <v>INFORME SEMANAL DE ACTIVIDADES</v>
          </cell>
        </row>
      </sheetData>
      <sheetData sheetId="80">
        <row r="2">
          <cell r="B2" t="str">
            <v>INFORME SEMANAL DE ACTIVIDADES</v>
          </cell>
        </row>
      </sheetData>
      <sheetData sheetId="81">
        <row r="2">
          <cell r="B2" t="str">
            <v>INFORME SEMANAL DE ACTIVIDADES</v>
          </cell>
        </row>
      </sheetData>
      <sheetData sheetId="82">
        <row r="2">
          <cell r="B2" t="str">
            <v>INFORME SEMANAL DE ACTIVIDADES</v>
          </cell>
        </row>
      </sheetData>
      <sheetData sheetId="83">
        <row r="2">
          <cell r="B2" t="str">
            <v>INFORME SEMANAL DE ACTIVIDADES</v>
          </cell>
        </row>
      </sheetData>
      <sheetData sheetId="84">
        <row r="2">
          <cell r="B2" t="str">
            <v>INFORME SEMANAL DE ACTIVIDADES</v>
          </cell>
        </row>
      </sheetData>
      <sheetData sheetId="85">
        <row r="2">
          <cell r="B2" t="str">
            <v>INFORME SEMANAL DE ACTIVIDADES</v>
          </cell>
        </row>
      </sheetData>
      <sheetData sheetId="86">
        <row r="2">
          <cell r="B2" t="str">
            <v>INFORME SEMANAL DE ACTIVIDADES</v>
          </cell>
        </row>
      </sheetData>
      <sheetData sheetId="87">
        <row r="2">
          <cell r="B2" t="str">
            <v>INFORME SEMANAL DE ACTIVIDADES</v>
          </cell>
        </row>
      </sheetData>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ow r="2">
          <cell r="BZ2" t="str">
            <v xml:space="preserve">          ACERIA   M.C.C.</v>
          </cell>
        </row>
      </sheetData>
      <sheetData sheetId="151">
        <row r="2">
          <cell r="BZ2" t="str">
            <v xml:space="preserve">          ACERIA   M.C.C.</v>
          </cell>
        </row>
      </sheetData>
      <sheetData sheetId="152">
        <row r="2">
          <cell r="BZ2" t="str">
            <v xml:space="preserve">          ACERIA   M.C.C.</v>
          </cell>
        </row>
      </sheetData>
      <sheetData sheetId="153" refreshError="1"/>
      <sheetData sheetId="154" refreshError="1"/>
      <sheetData sheetId="155" refreshError="1"/>
      <sheetData sheetId="156" refreshError="1"/>
      <sheetData sheetId="157">
        <row r="2">
          <cell r="BZ2" t="str">
            <v xml:space="preserve">          ACERIA   M.C.C.</v>
          </cell>
        </row>
      </sheetData>
      <sheetData sheetId="158" refreshError="1"/>
      <sheetData sheetId="159" refreshError="1"/>
      <sheetData sheetId="160" refreshError="1"/>
      <sheetData sheetId="161" refreshError="1"/>
      <sheetData sheetId="162" refreshError="1"/>
      <sheetData sheetId="163" refreshError="1"/>
      <sheetData sheetId="164">
        <row r="2">
          <cell r="BZ2" t="str">
            <v xml:space="preserve">          ACERIA   M.C.C.</v>
          </cell>
        </row>
      </sheetData>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ow r="2">
          <cell r="BZ2" t="str">
            <v xml:space="preserve">          ACERIA   M.C.C.</v>
          </cell>
        </row>
      </sheetData>
      <sheetData sheetId="174" refreshError="1"/>
      <sheetData sheetId="175">
        <row r="2">
          <cell r="BZ2" t="str">
            <v xml:space="preserve">          ACERIA   M.C.C.</v>
          </cell>
        </row>
      </sheetData>
      <sheetData sheetId="176">
        <row r="2">
          <cell r="BZ2" t="str">
            <v xml:space="preserve">          ACERIA   M.C.C.</v>
          </cell>
        </row>
      </sheetData>
      <sheetData sheetId="177" refreshError="1"/>
      <sheetData sheetId="178">
        <row r="2">
          <cell r="BZ2" t="str">
            <v xml:space="preserve">          ACERIA   M.C.C.</v>
          </cell>
        </row>
      </sheetData>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sheetData sheetId="256"/>
      <sheetData sheetId="257"/>
      <sheetData sheetId="258"/>
      <sheetData sheetId="259"/>
      <sheetData sheetId="260"/>
      <sheetData sheetId="261"/>
      <sheetData sheetId="262"/>
      <sheetData sheetId="263"/>
      <sheetData sheetId="264"/>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Excavación Mat. Común Estacione"/>
      <sheetName val="Demolición Pavimento"/>
      <sheetName val="Insum"/>
      <sheetName val="SUB APU"/>
      <sheetName val="TRANSPORTE"/>
      <sheetName val="PRESUPUESTO"/>
      <sheetName val="ESTADO VÍA-CRIT.TECNICO"/>
      <sheetName val="GCB2000"/>
      <sheetName val="PUNITARIOS%20PARA%20241201%202S"/>
      <sheetName val="Equipo"/>
      <sheetName val="RELACION MES"/>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A. P. U."/>
      <sheetName val=" Liquidacion de Obra por Tramos"/>
      <sheetName val="c2.5y2.6"/>
      <sheetName val="PUNITARIOS_PARA_241201_2S10"/>
      <sheetName val="PR_110"/>
      <sheetName val="ESTADO_RED_TEC10"/>
      <sheetName val="PREACTA_1010"/>
      <sheetName val="PREACTA_910"/>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Presup_Cancha"/>
      <sheetName val="REC-COD,"/>
      <sheetName val="SALARIOS"/>
      <sheetName val="APU NO PREVISTO"/>
      <sheetName val="PPTA (3)"/>
      <sheetName val="PPTA (2)"/>
      <sheetName val="PPTA"/>
      <sheetName val="Lp"/>
      <sheetName val="Requisición1"/>
      <sheetName val="2,2,6,1 Pilotes 0,30"/>
      <sheetName val="c2_5y2_6"/>
      <sheetName val="c2_5y2_62"/>
      <sheetName val="c2_5y2_61"/>
      <sheetName val="c2_5y2_63"/>
      <sheetName val="c2_5y2_65"/>
      <sheetName val="c2_5y2_64"/>
      <sheetName val="c2_5y2_66"/>
      <sheetName val="c2_5y2_67"/>
      <sheetName val="c2_5y2_68"/>
      <sheetName val="c2_5y2_69"/>
      <sheetName val="c2_5y2_610"/>
      <sheetName val="LISTA DE PRECIOS"/>
      <sheetName val="CRA.MODI"/>
      <sheetName val="FORMULA"/>
      <sheetName val="K16+000 AL K18+500"/>
      <sheetName val="K23+200 AL K24+700"/>
      <sheetName val="k18+500 AL K23+050"/>
      <sheetName val="Presupuesto PUENTE"/>
      <sheetName val="VOLUMENES (4)"/>
      <sheetName val="VOLUMENES (4SA)"/>
      <sheetName val="062"/>
      <sheetName val="Listado"/>
      <sheetName val="mdo"/>
      <sheetName val="equip"/>
      <sheetName val="mat"/>
      <sheetName val="CIRCUITOS CODENSA"/>
      <sheetName val="5. ELECTRICO"/>
      <sheetName val="skj452"/>
      <sheetName val="ita878"/>
      <sheetName val="aea-944"/>
      <sheetName val="dub-823"/>
      <sheetName val="gpi 526"/>
      <sheetName val="xxj617"/>
      <sheetName val="sng_855"/>
      <sheetName val="vea 374"/>
      <sheetName val="hfb024"/>
      <sheetName val="paj825"/>
      <sheetName val="TODAS"/>
      <sheetName val="FINANC"/>
      <sheetName val="materiales"/>
      <sheetName val="otros"/>
      <sheetName val="APU"/>
      <sheetName val="Bajadas"/>
      <sheetName val="NARIÑO"/>
      <sheetName val="OCTUBRE"/>
      <sheetName val="Summary"/>
      <sheetName val="CODCONST"/>
      <sheetName val="PREACTA Y CONTRATISTAS"/>
      <sheetName val="DEST. MEDIOS"/>
      <sheetName val="COMBUASF"/>
      <sheetName val="BALCRUDO"/>
      <sheetName val="CARGASPROC."/>
      <sheetName val="G L P  FINAL"/>
      <sheetName val="OBRAS SES"/>
      <sheetName val="TABLA_2008"/>
      <sheetName val="ESTADO_VÍA-CRIT_TECNICO"/>
      <sheetName val="Poblacion"/>
      <sheetName val="BALANCE"/>
      <sheetName val="ITEMS NO REVISTOS"/>
      <sheetName val="APU ELECTRICOS"/>
      <sheetName val="CONT_ADI"/>
      <sheetName val="Cuadr."/>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BASE"/>
      <sheetName val="PERSONAL"/>
      <sheetName val="Tarifa MT"/>
      <sheetName val="PREACTA_61"/>
      <sheetName val="A_P_U1"/>
      <sheetName val="Hoja2"/>
      <sheetName val="PUNITARIOS PARA 241201 2S.xls"/>
      <sheetName val="inst"/>
      <sheetName val="Proveedores y acreedores"/>
      <sheetName val="c2_5y2_613"/>
      <sheetName val="PREACTA_62"/>
      <sheetName val="TABLA_20082"/>
      <sheetName val="c2_5y2_612"/>
      <sheetName val="TABLA_20081"/>
      <sheetName val="c2_5y2_611"/>
      <sheetName val="CURVA"/>
      <sheetName val="7.1.8.1.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LAN DE INVERSION ANTICIPO"/>
      <sheetName val="inv mensual"/>
      <sheetName val="borrador flujo inv"/>
      <sheetName val="social-ambiental"/>
      <sheetName val="AU"/>
      <sheetName val="ACTA MODIFICACIÓN CIVIL"/>
      <sheetName val="ESTADO_RED_TEC14"/>
      <sheetName val="PUNITARIOS_PARA_241201_2S14"/>
      <sheetName val="PR_114"/>
      <sheetName val="PREACTA_1014"/>
      <sheetName val="PREACTA_914"/>
      <sheetName val="c2_5y2_614"/>
      <sheetName val="PREACTA_63"/>
      <sheetName val="TABLA_20083"/>
      <sheetName val="TABLAS"/>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ostos oficina"/>
      <sheetName val="costos campamento"/>
      <sheetName val="días habiles 2015"/>
      <sheetName val="glvc"/>
      <sheetName val="for 6"/>
      <sheetName val="Bases 2A"/>
      <sheetName val="DATOS CONTRATO"/>
      <sheetName val="1,01"/>
      <sheetName val="1,02"/>
      <sheetName val="2,01"/>
      <sheetName val="2,02"/>
      <sheetName val="2,03"/>
      <sheetName val="2,04"/>
      <sheetName val="2,05"/>
      <sheetName val="2,06"/>
      <sheetName val="2,07"/>
      <sheetName val="2,08"/>
      <sheetName val="2,09"/>
      <sheetName val="3,01"/>
      <sheetName val="3,02"/>
      <sheetName val="3,03"/>
      <sheetName val="3,04"/>
      <sheetName val="3,05"/>
      <sheetName val="3,06"/>
      <sheetName val="3,07"/>
      <sheetName val="3,08"/>
      <sheetName val="3,09"/>
      <sheetName val="3,11"/>
      <sheetName val="3,10"/>
      <sheetName val="3,12"/>
      <sheetName val="3,13"/>
      <sheetName val="3,14"/>
      <sheetName val="ACTA_"/>
      <sheetName val="4,01"/>
      <sheetName val="4,02"/>
      <sheetName val="4,03"/>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devdic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refreshError="1"/>
      <sheetData sheetId="104"/>
      <sheetData sheetId="105" refreshError="1"/>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sheetData sheetId="117">
        <row r="48">
          <cell r="E48">
            <v>0</v>
          </cell>
        </row>
      </sheetData>
      <sheetData sheetId="118"/>
      <sheetData sheetId="119"/>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refreshError="1"/>
      <sheetData sheetId="137"/>
      <sheetData sheetId="138"/>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ow r="48">
          <cell r="E48">
            <v>0</v>
          </cell>
        </row>
      </sheetData>
      <sheetData sheetId="181"/>
      <sheetData sheetId="182"/>
      <sheetData sheetId="183" refreshError="1"/>
      <sheetData sheetId="184" refreshError="1"/>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refreshError="1"/>
      <sheetData sheetId="199" refreshError="1"/>
      <sheetData sheetId="200" refreshError="1"/>
      <sheetData sheetId="201"/>
      <sheetData sheetId="202"/>
      <sheetData sheetId="203" refreshError="1"/>
      <sheetData sheetId="204" refreshError="1"/>
      <sheetData sheetId="205" refreshError="1"/>
      <sheetData sheetId="206" refreshError="1"/>
      <sheetData sheetId="207"/>
      <sheetData sheetId="208"/>
      <sheetData sheetId="209"/>
      <sheetData sheetId="210"/>
      <sheetData sheetId="211"/>
      <sheetData sheetId="212"/>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sheetData sheetId="248"/>
      <sheetData sheetId="249" refreshError="1"/>
      <sheetData sheetId="250"/>
      <sheetData sheetId="251"/>
      <sheetData sheetId="252"/>
      <sheetData sheetId="253"/>
      <sheetData sheetId="254"/>
      <sheetData sheetId="255"/>
      <sheetData sheetId="256"/>
      <sheetData sheetId="257"/>
      <sheetData sheetId="258" refreshError="1"/>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refreshError="1"/>
      <sheetData sheetId="319" refreshError="1"/>
      <sheetData sheetId="320" refreshError="1"/>
      <sheetData sheetId="321" refreshError="1"/>
      <sheetData sheetId="322" refreshError="1"/>
      <sheetData sheetId="323">
        <row r="48">
          <cell r="E48">
            <v>0</v>
          </cell>
        </row>
      </sheetData>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Presup_Cancha"/>
      <sheetName val="CRA.MODI"/>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Caida Escalonada Alcant"/>
      <sheetName val="SAL_BPX"/>
      <sheetName val="\MANTENIMIENTO RUTA 1001_MARZO "/>
      <sheetName val="\F\MANTENIMIENTO RUTA 1001_MARZ"/>
      <sheetName val="[A MInformes M]__cceficiente__2"/>
      <sheetName val="Datos"/>
      <sheetName val="ManoDeObr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H17">
            <v>0</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118"/>
  <sheetViews>
    <sheetView showGridLines="0" tabSelected="1" view="pageBreakPreview" topLeftCell="A33" zoomScale="70" zoomScaleNormal="100" zoomScaleSheetLayoutView="70" zoomScalePageLayoutView="55" workbookViewId="0">
      <selection activeCell="J121" sqref="J121"/>
    </sheetView>
  </sheetViews>
  <sheetFormatPr baseColWidth="10" defaultColWidth="11.44140625" defaultRowHeight="13.8"/>
  <cols>
    <col min="1" max="2" width="3.44140625" style="1" customWidth="1"/>
    <col min="3" max="3" width="12.6640625" style="1" customWidth="1"/>
    <col min="4" max="4" width="15.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6"/>
      <c r="D2" s="226"/>
      <c r="E2" s="227"/>
      <c r="F2" s="226"/>
      <c r="G2" s="226"/>
      <c r="H2" s="226"/>
      <c r="I2" s="226"/>
      <c r="J2" s="226"/>
      <c r="K2" s="226"/>
      <c r="L2" s="8"/>
      <c r="M2" s="5"/>
    </row>
    <row r="3" spans="1:13" ht="27" customHeight="1">
      <c r="A3" s="5"/>
      <c r="B3" s="9"/>
      <c r="C3" s="287" t="s">
        <v>0</v>
      </c>
      <c r="D3" s="287"/>
      <c r="E3" s="287"/>
      <c r="F3" s="287"/>
      <c r="G3" s="5"/>
      <c r="H3" s="5"/>
      <c r="I3" s="5"/>
      <c r="J3" s="5"/>
      <c r="K3" s="5"/>
      <c r="L3" s="10"/>
      <c r="M3" s="5"/>
    </row>
    <row r="4" spans="1:13" ht="15.6">
      <c r="A4" s="5"/>
      <c r="B4" s="9"/>
      <c r="C4" s="209" t="s">
        <v>1</v>
      </c>
      <c r="D4" s="210" t="s">
        <v>2</v>
      </c>
      <c r="E4" s="209" t="s">
        <v>3</v>
      </c>
      <c r="F4" s="210">
        <v>4</v>
      </c>
      <c r="G4" s="5"/>
      <c r="H4" s="5"/>
      <c r="I4" s="5"/>
      <c r="J4" s="5"/>
      <c r="K4" s="5"/>
      <c r="L4" s="10"/>
      <c r="M4" s="5"/>
    </row>
    <row r="5" spans="1:13" ht="15.6">
      <c r="A5" s="5"/>
      <c r="B5" s="9"/>
      <c r="C5" s="294" t="s">
        <v>4</v>
      </c>
      <c r="D5" s="294"/>
      <c r="E5" s="294"/>
      <c r="F5" s="294"/>
      <c r="G5" s="294"/>
      <c r="H5" s="294"/>
      <c r="I5" s="294"/>
      <c r="J5" s="294"/>
      <c r="K5" s="294"/>
      <c r="L5" s="10"/>
      <c r="M5" s="5"/>
    </row>
    <row r="6" spans="1:13" ht="16.2" thickBot="1">
      <c r="A6" s="5"/>
      <c r="B6" s="9"/>
      <c r="C6" s="293" t="s">
        <v>5</v>
      </c>
      <c r="D6" s="293"/>
      <c r="E6" s="293"/>
      <c r="F6" s="293"/>
      <c r="G6" s="293"/>
      <c r="H6" s="293"/>
      <c r="I6" s="293"/>
      <c r="J6" s="293"/>
      <c r="K6" s="293"/>
      <c r="L6" s="10"/>
      <c r="M6" s="5"/>
    </row>
    <row r="7" spans="1:13" s="20" customFormat="1" ht="15.6">
      <c r="A7" s="19"/>
      <c r="B7" s="224"/>
      <c r="C7" s="295" t="s">
        <v>6</v>
      </c>
      <c r="D7" s="296"/>
      <c r="E7" s="296"/>
      <c r="F7" s="296"/>
      <c r="G7" s="296"/>
      <c r="H7" s="296"/>
      <c r="I7" s="296"/>
      <c r="J7" s="296"/>
      <c r="K7" s="297"/>
      <c r="L7" s="21"/>
      <c r="M7" s="19"/>
    </row>
    <row r="8" spans="1:13" ht="43.5" customHeight="1">
      <c r="A8" s="5"/>
      <c r="B8" s="225"/>
      <c r="C8" s="298"/>
      <c r="D8" s="299"/>
      <c r="E8" s="299"/>
      <c r="F8" s="299"/>
      <c r="G8" s="299"/>
      <c r="H8" s="299"/>
      <c r="I8" s="299"/>
      <c r="J8" s="299"/>
      <c r="K8" s="300"/>
      <c r="L8" s="10"/>
      <c r="M8" s="5"/>
    </row>
    <row r="9" spans="1:13" ht="34.5" customHeight="1">
      <c r="A9" s="5"/>
      <c r="B9" s="225"/>
      <c r="C9" s="301" t="s">
        <v>7</v>
      </c>
      <c r="D9" s="302"/>
      <c r="E9" s="302"/>
      <c r="F9" s="302"/>
      <c r="G9" s="302"/>
      <c r="H9" s="302"/>
      <c r="I9" s="302"/>
      <c r="J9" s="302"/>
      <c r="K9" s="303"/>
      <c r="L9" s="10"/>
      <c r="M9" s="5"/>
    </row>
    <row r="10" spans="1:13" ht="30" customHeight="1" thickBot="1">
      <c r="A10" s="5"/>
      <c r="B10" s="9"/>
      <c r="C10" s="288" t="s">
        <v>147</v>
      </c>
      <c r="D10" s="289"/>
      <c r="E10" s="289"/>
      <c r="F10" s="289"/>
      <c r="G10" s="289"/>
      <c r="H10" s="289"/>
      <c r="I10" s="289"/>
      <c r="J10" s="289"/>
      <c r="K10" s="290"/>
      <c r="L10" s="10"/>
      <c r="M10" s="5"/>
    </row>
    <row r="11" spans="1:13" ht="30" customHeight="1">
      <c r="A11" s="5"/>
      <c r="B11" s="9"/>
      <c r="C11" s="304" t="s">
        <v>8</v>
      </c>
      <c r="D11" s="306" t="s">
        <v>9</v>
      </c>
      <c r="E11" s="308" t="s">
        <v>10</v>
      </c>
      <c r="F11" s="308"/>
      <c r="G11" s="304" t="s">
        <v>11</v>
      </c>
      <c r="H11" s="306" t="s">
        <v>12</v>
      </c>
      <c r="I11" s="306" t="s">
        <v>13</v>
      </c>
      <c r="J11" s="309" t="s">
        <v>14</v>
      </c>
      <c r="K11" s="311" t="s">
        <v>15</v>
      </c>
      <c r="L11" s="10"/>
      <c r="M11" s="5"/>
    </row>
    <row r="12" spans="1:13" ht="30" customHeight="1" thickBot="1">
      <c r="A12" s="5"/>
      <c r="B12" s="9"/>
      <c r="C12" s="305"/>
      <c r="D12" s="307"/>
      <c r="E12" s="135" t="s">
        <v>16</v>
      </c>
      <c r="F12" s="135" t="s">
        <v>17</v>
      </c>
      <c r="G12" s="305"/>
      <c r="H12" s="307"/>
      <c r="I12" s="307"/>
      <c r="J12" s="310"/>
      <c r="K12" s="312"/>
      <c r="L12" s="10"/>
      <c r="M12" s="5"/>
    </row>
    <row r="13" spans="1:13" ht="30" customHeight="1">
      <c r="A13" s="5"/>
      <c r="B13" s="9"/>
      <c r="C13" s="234"/>
      <c r="D13" s="235"/>
      <c r="E13" s="235"/>
      <c r="F13" s="235"/>
      <c r="G13" s="236" t="s">
        <v>146</v>
      </c>
      <c r="H13" s="235"/>
      <c r="I13" s="235"/>
      <c r="J13" s="235"/>
      <c r="K13" s="237"/>
      <c r="L13" s="10"/>
      <c r="M13" s="5"/>
    </row>
    <row r="14" spans="1:13" ht="30" customHeight="1">
      <c r="A14" s="5"/>
      <c r="B14" s="9"/>
      <c r="C14" s="277">
        <v>1.01</v>
      </c>
      <c r="D14" s="238" t="s">
        <v>148</v>
      </c>
      <c r="E14" s="239" t="s">
        <v>94</v>
      </c>
      <c r="F14" s="152"/>
      <c r="G14" s="268" t="s">
        <v>151</v>
      </c>
      <c r="H14" s="239" t="s">
        <v>155</v>
      </c>
      <c r="I14" s="240">
        <v>5.2649999999999997</v>
      </c>
      <c r="J14" s="143">
        <v>470464.78700000001</v>
      </c>
      <c r="K14" s="143">
        <f>I14*J14</f>
        <v>2476997.1035549999</v>
      </c>
      <c r="L14" s="10"/>
      <c r="M14" s="5"/>
    </row>
    <row r="15" spans="1:13" ht="47.4" customHeight="1">
      <c r="A15" s="5"/>
      <c r="B15" s="9"/>
      <c r="C15" s="277">
        <v>1.02</v>
      </c>
      <c r="D15" s="241" t="s">
        <v>149</v>
      </c>
      <c r="E15" s="239" t="s">
        <v>94</v>
      </c>
      <c r="F15" s="242"/>
      <c r="G15" s="259" t="s">
        <v>152</v>
      </c>
      <c r="H15" s="239" t="s">
        <v>156</v>
      </c>
      <c r="I15" s="240">
        <v>31594.81</v>
      </c>
      <c r="J15" s="244">
        <v>44138.288999999997</v>
      </c>
      <c r="K15" s="143">
        <f t="shared" ref="K15:K18" si="0">I15*J15</f>
        <v>1394540854.68009</v>
      </c>
      <c r="L15" s="10"/>
      <c r="M15" s="5"/>
    </row>
    <row r="16" spans="1:13" ht="30" customHeight="1">
      <c r="A16" s="5"/>
      <c r="B16" s="9"/>
      <c r="C16" s="277">
        <v>1.03</v>
      </c>
      <c r="D16" s="241" t="s">
        <v>95</v>
      </c>
      <c r="E16" s="239" t="s">
        <v>94</v>
      </c>
      <c r="F16" s="242"/>
      <c r="G16" s="259" t="s">
        <v>96</v>
      </c>
      <c r="H16" s="239" t="s">
        <v>156</v>
      </c>
      <c r="I16" s="240">
        <v>13425.84</v>
      </c>
      <c r="J16" s="244">
        <v>138564.34800000003</v>
      </c>
      <c r="K16" s="143">
        <f t="shared" si="0"/>
        <v>1860342765.9523203</v>
      </c>
      <c r="L16" s="10"/>
      <c r="M16" s="5"/>
    </row>
    <row r="17" spans="1:13" ht="30" customHeight="1">
      <c r="A17" s="5"/>
      <c r="B17" s="9"/>
      <c r="C17" s="277">
        <v>1.04</v>
      </c>
      <c r="D17" s="241" t="s">
        <v>97</v>
      </c>
      <c r="E17" s="239" t="s">
        <v>94</v>
      </c>
      <c r="F17" s="242"/>
      <c r="G17" s="259" t="s">
        <v>153</v>
      </c>
      <c r="H17" s="239" t="s">
        <v>156</v>
      </c>
      <c r="I17" s="240">
        <v>40956.61</v>
      </c>
      <c r="J17" s="244">
        <v>5608.3949999999995</v>
      </c>
      <c r="K17" s="143">
        <f t="shared" si="0"/>
        <v>229700846.74094999</v>
      </c>
      <c r="L17" s="10"/>
      <c r="M17" s="5"/>
    </row>
    <row r="18" spans="1:13" ht="30" customHeight="1">
      <c r="A18" s="5"/>
      <c r="B18" s="9"/>
      <c r="C18" s="277">
        <v>1.05</v>
      </c>
      <c r="D18" s="241" t="s">
        <v>150</v>
      </c>
      <c r="E18" s="239" t="s">
        <v>94</v>
      </c>
      <c r="F18" s="242"/>
      <c r="G18" s="278" t="s">
        <v>154</v>
      </c>
      <c r="H18" s="239" t="s">
        <v>157</v>
      </c>
      <c r="I18" s="240">
        <v>36855</v>
      </c>
      <c r="J18" s="244">
        <v>29348.097999999998</v>
      </c>
      <c r="K18" s="143">
        <f t="shared" si="0"/>
        <v>1081624151.79</v>
      </c>
      <c r="L18" s="10"/>
      <c r="M18" s="5"/>
    </row>
    <row r="19" spans="1:13" ht="30" customHeight="1" thickBot="1">
      <c r="A19" s="5"/>
      <c r="B19" s="9"/>
      <c r="C19" s="245" t="s">
        <v>18</v>
      </c>
      <c r="D19" s="246"/>
      <c r="E19" s="246"/>
      <c r="F19" s="246"/>
      <c r="G19" s="247"/>
      <c r="H19" s="246"/>
      <c r="I19" s="248"/>
      <c r="J19" s="148"/>
      <c r="K19" s="149">
        <f>+SUM(K14:K18)</f>
        <v>4568685616.2669153</v>
      </c>
      <c r="L19" s="10"/>
      <c r="M19" s="5"/>
    </row>
    <row r="20" spans="1:13" ht="30" customHeight="1" thickBot="1">
      <c r="A20" s="5"/>
      <c r="B20" s="9"/>
      <c r="C20" s="249"/>
      <c r="D20" s="235"/>
      <c r="E20" s="250"/>
      <c r="F20" s="235"/>
      <c r="G20" s="236" t="s">
        <v>235</v>
      </c>
      <c r="H20" s="235"/>
      <c r="I20" s="235"/>
      <c r="J20" s="250"/>
      <c r="K20" s="251"/>
      <c r="L20" s="10"/>
      <c r="M20" s="5"/>
    </row>
    <row r="21" spans="1:13" ht="45.6" customHeight="1">
      <c r="A21" s="5"/>
      <c r="B21" s="9"/>
      <c r="C21" s="252">
        <v>2.0099999999999998</v>
      </c>
      <c r="D21" s="253" t="s">
        <v>158</v>
      </c>
      <c r="E21" s="239" t="s">
        <v>94</v>
      </c>
      <c r="F21" s="152"/>
      <c r="G21" s="268" t="s">
        <v>161</v>
      </c>
      <c r="H21" s="239" t="s">
        <v>155</v>
      </c>
      <c r="I21" s="142">
        <v>5.27</v>
      </c>
      <c r="J21" s="254">
        <v>11969748.141000001</v>
      </c>
      <c r="K21" s="151">
        <f>I21*J21</f>
        <v>63080572.70307</v>
      </c>
      <c r="L21" s="10"/>
      <c r="M21" s="5"/>
    </row>
    <row r="22" spans="1:13" ht="45.6" customHeight="1">
      <c r="A22" s="5"/>
      <c r="B22" s="9"/>
      <c r="C22" s="252">
        <v>2.0199999999999996</v>
      </c>
      <c r="D22" s="253" t="s">
        <v>118</v>
      </c>
      <c r="E22" s="239" t="s">
        <v>94</v>
      </c>
      <c r="F22" s="152"/>
      <c r="G22" s="259" t="s">
        <v>119</v>
      </c>
      <c r="H22" s="239" t="s">
        <v>156</v>
      </c>
      <c r="I22" s="142">
        <v>7851.24</v>
      </c>
      <c r="J22" s="254">
        <v>182462.68300000002</v>
      </c>
      <c r="K22" s="151">
        <f t="shared" ref="K22:K29" si="1">I22*J22</f>
        <v>1432558315.2769201</v>
      </c>
      <c r="L22" s="10"/>
      <c r="M22" s="5"/>
    </row>
    <row r="23" spans="1:13" ht="45.6" customHeight="1">
      <c r="A23" s="5"/>
      <c r="B23" s="9"/>
      <c r="C23" s="252">
        <v>2.0299999999999994</v>
      </c>
      <c r="D23" s="253"/>
      <c r="E23" s="239" t="s">
        <v>159</v>
      </c>
      <c r="F23" s="152"/>
      <c r="G23" s="259" t="s">
        <v>162</v>
      </c>
      <c r="H23" s="239" t="s">
        <v>157</v>
      </c>
      <c r="I23" s="142">
        <v>41067</v>
      </c>
      <c r="J23" s="254">
        <v>21056.776000000002</v>
      </c>
      <c r="K23" s="151">
        <f t="shared" si="1"/>
        <v>864738619.9920001</v>
      </c>
      <c r="L23" s="10"/>
      <c r="M23" s="5"/>
    </row>
    <row r="24" spans="1:13" ht="45.6" customHeight="1">
      <c r="A24" s="5"/>
      <c r="B24" s="9"/>
      <c r="C24" s="252">
        <v>2.0399999999999991</v>
      </c>
      <c r="D24" s="253" t="s">
        <v>120</v>
      </c>
      <c r="E24" s="239" t="s">
        <v>94</v>
      </c>
      <c r="F24" s="152"/>
      <c r="G24" s="259" t="s">
        <v>121</v>
      </c>
      <c r="H24" s="239" t="s">
        <v>156</v>
      </c>
      <c r="I24" s="142">
        <v>10689.49</v>
      </c>
      <c r="J24" s="254">
        <v>189550.647</v>
      </c>
      <c r="K24" s="151">
        <f t="shared" si="1"/>
        <v>2026199745.6000299</v>
      </c>
      <c r="L24" s="10"/>
      <c r="M24" s="5"/>
    </row>
    <row r="25" spans="1:13" ht="45.6" customHeight="1">
      <c r="A25" s="5"/>
      <c r="B25" s="9"/>
      <c r="C25" s="252">
        <v>2.0499999999999989</v>
      </c>
      <c r="D25" s="253" t="s">
        <v>122</v>
      </c>
      <c r="E25" s="239" t="s">
        <v>94</v>
      </c>
      <c r="F25" s="152"/>
      <c r="G25" s="259" t="s">
        <v>123</v>
      </c>
      <c r="H25" s="239" t="s">
        <v>157</v>
      </c>
      <c r="I25" s="142">
        <v>38434.5</v>
      </c>
      <c r="J25" s="254">
        <v>6514.8501600000009</v>
      </c>
      <c r="K25" s="151">
        <f t="shared" si="1"/>
        <v>250395008.47452003</v>
      </c>
      <c r="L25" s="10"/>
      <c r="M25" s="5"/>
    </row>
    <row r="26" spans="1:13" ht="45.6" customHeight="1">
      <c r="A26" s="5"/>
      <c r="B26" s="9"/>
      <c r="C26" s="252">
        <v>2.0599999999999987</v>
      </c>
      <c r="D26" s="253" t="s">
        <v>124</v>
      </c>
      <c r="E26" s="239" t="s">
        <v>94</v>
      </c>
      <c r="F26" s="152"/>
      <c r="G26" s="259" t="s">
        <v>125</v>
      </c>
      <c r="H26" s="239" t="s">
        <v>157</v>
      </c>
      <c r="I26" s="142">
        <v>38434.5</v>
      </c>
      <c r="J26" s="254">
        <v>7636.1953199999998</v>
      </c>
      <c r="K26" s="151">
        <f t="shared" si="1"/>
        <v>293493349.02653998</v>
      </c>
      <c r="L26" s="10"/>
      <c r="M26" s="5"/>
    </row>
    <row r="27" spans="1:13" ht="45.6" customHeight="1">
      <c r="A27" s="5"/>
      <c r="B27" s="9"/>
      <c r="C27" s="252">
        <v>2.0699999999999985</v>
      </c>
      <c r="D27" s="253" t="s">
        <v>126</v>
      </c>
      <c r="E27" s="239" t="s">
        <v>94</v>
      </c>
      <c r="F27" s="152"/>
      <c r="G27" s="259" t="s">
        <v>127</v>
      </c>
      <c r="H27" s="239" t="s">
        <v>156</v>
      </c>
      <c r="I27" s="142">
        <v>5446.51</v>
      </c>
      <c r="J27" s="254">
        <v>1465396.1140000001</v>
      </c>
      <c r="K27" s="151">
        <f t="shared" si="1"/>
        <v>7981294588.8621407</v>
      </c>
      <c r="L27" s="10"/>
      <c r="M27" s="5"/>
    </row>
    <row r="28" spans="1:13" ht="45.6" customHeight="1">
      <c r="A28" s="5"/>
      <c r="B28" s="9"/>
      <c r="C28" s="252">
        <v>2.0799999999999983</v>
      </c>
      <c r="D28" s="253" t="s">
        <v>116</v>
      </c>
      <c r="E28" s="239" t="s">
        <v>94</v>
      </c>
      <c r="F28" s="152"/>
      <c r="G28" s="259" t="s">
        <v>117</v>
      </c>
      <c r="H28" s="239" t="s">
        <v>160</v>
      </c>
      <c r="I28" s="142">
        <v>528410.81000000006</v>
      </c>
      <c r="J28" s="254">
        <v>3594.63</v>
      </c>
      <c r="K28" s="151">
        <f t="shared" si="1"/>
        <v>1899441349.9503002</v>
      </c>
      <c r="L28" s="10"/>
      <c r="M28" s="5"/>
    </row>
    <row r="29" spans="1:13" ht="45.6" customHeight="1">
      <c r="A29" s="5"/>
      <c r="B29" s="9"/>
      <c r="C29" s="252">
        <v>2.0899999999999981</v>
      </c>
      <c r="D29" s="253" t="s">
        <v>128</v>
      </c>
      <c r="E29" s="239" t="s">
        <v>94</v>
      </c>
      <c r="F29" s="152"/>
      <c r="G29" s="278" t="s">
        <v>129</v>
      </c>
      <c r="H29" s="239" t="s">
        <v>160</v>
      </c>
      <c r="I29" s="142">
        <v>70087.94</v>
      </c>
      <c r="J29" s="254">
        <v>4488.12</v>
      </c>
      <c r="K29" s="151">
        <f t="shared" si="1"/>
        <v>314563085.27280003</v>
      </c>
      <c r="L29" s="10"/>
      <c r="M29" s="5"/>
    </row>
    <row r="30" spans="1:13" ht="30" customHeight="1" thickBot="1">
      <c r="A30" s="5"/>
      <c r="B30" s="9"/>
      <c r="C30" s="255" t="s">
        <v>18</v>
      </c>
      <c r="D30" s="256"/>
      <c r="E30" s="256"/>
      <c r="F30" s="256"/>
      <c r="G30" s="256"/>
      <c r="H30" s="256"/>
      <c r="I30" s="256"/>
      <c r="J30" s="257"/>
      <c r="K30" s="149">
        <f>+SUM(K21:K29)</f>
        <v>15125764635.158319</v>
      </c>
      <c r="L30" s="10"/>
      <c r="M30" s="5"/>
    </row>
    <row r="31" spans="1:13" ht="30" customHeight="1" thickBot="1">
      <c r="A31" s="5"/>
      <c r="B31" s="9"/>
      <c r="C31" s="234"/>
      <c r="D31" s="235"/>
      <c r="E31" s="235"/>
      <c r="F31" s="250"/>
      <c r="G31" s="258" t="s">
        <v>234</v>
      </c>
      <c r="H31" s="250"/>
      <c r="I31" s="250"/>
      <c r="J31" s="250"/>
      <c r="K31" s="251"/>
      <c r="L31" s="10"/>
      <c r="M31" s="5"/>
    </row>
    <row r="32" spans="1:13" ht="30" customHeight="1">
      <c r="A32" s="5"/>
      <c r="B32" s="9"/>
      <c r="C32" s="238">
        <v>3.01</v>
      </c>
      <c r="D32" s="253" t="s">
        <v>163</v>
      </c>
      <c r="E32" s="239" t="s">
        <v>94</v>
      </c>
      <c r="F32" s="152"/>
      <c r="G32" s="268" t="s">
        <v>170</v>
      </c>
      <c r="H32" s="279" t="s">
        <v>156</v>
      </c>
      <c r="I32" s="142">
        <v>261.05</v>
      </c>
      <c r="J32" s="143">
        <v>421579.48300000001</v>
      </c>
      <c r="K32" s="151">
        <f>I32*J32</f>
        <v>110053324.03715001</v>
      </c>
      <c r="L32" s="10"/>
      <c r="M32" s="5"/>
    </row>
    <row r="33" spans="1:13" ht="30" customHeight="1">
      <c r="A33" s="5"/>
      <c r="B33" s="9"/>
      <c r="C33" s="238">
        <v>3.0199999999999996</v>
      </c>
      <c r="D33" s="253" t="s">
        <v>140</v>
      </c>
      <c r="E33" s="239" t="s">
        <v>94</v>
      </c>
      <c r="F33" s="152"/>
      <c r="G33" s="259" t="s">
        <v>171</v>
      </c>
      <c r="H33" s="280" t="s">
        <v>156</v>
      </c>
      <c r="I33" s="142">
        <v>900.32</v>
      </c>
      <c r="J33" s="143">
        <v>91750.919000000009</v>
      </c>
      <c r="K33" s="151">
        <f t="shared" ref="K33:K50" si="2">I33*J33</f>
        <v>82605187.394080013</v>
      </c>
      <c r="L33" s="10"/>
      <c r="M33" s="5"/>
    </row>
    <row r="34" spans="1:13" ht="30" customHeight="1">
      <c r="A34" s="5"/>
      <c r="B34" s="9"/>
      <c r="C34" s="238">
        <v>3.0299999999999994</v>
      </c>
      <c r="D34" s="253" t="s">
        <v>149</v>
      </c>
      <c r="E34" s="239" t="s">
        <v>94</v>
      </c>
      <c r="F34" s="152"/>
      <c r="G34" s="259" t="s">
        <v>152</v>
      </c>
      <c r="H34" s="280" t="s">
        <v>156</v>
      </c>
      <c r="I34" s="142">
        <v>147.47</v>
      </c>
      <c r="J34" s="143">
        <v>44138.288999999997</v>
      </c>
      <c r="K34" s="151">
        <f t="shared" si="2"/>
        <v>6509073.4788299995</v>
      </c>
      <c r="L34" s="10"/>
      <c r="M34" s="5"/>
    </row>
    <row r="35" spans="1:13" ht="30" customHeight="1">
      <c r="A35" s="5"/>
      <c r="B35" s="9"/>
      <c r="C35" s="238">
        <v>3.0399999999999991</v>
      </c>
      <c r="D35" s="253" t="s">
        <v>100</v>
      </c>
      <c r="E35" s="239" t="s">
        <v>94</v>
      </c>
      <c r="F35" s="152"/>
      <c r="G35" s="259" t="s">
        <v>101</v>
      </c>
      <c r="H35" s="280" t="s">
        <v>156</v>
      </c>
      <c r="I35" s="142">
        <v>180.47</v>
      </c>
      <c r="J35" s="143">
        <v>740106.18395999994</v>
      </c>
      <c r="K35" s="151">
        <f t="shared" si="2"/>
        <v>133566963.01926118</v>
      </c>
      <c r="L35" s="10"/>
      <c r="M35" s="5"/>
    </row>
    <row r="36" spans="1:13" ht="30" customHeight="1">
      <c r="A36" s="5"/>
      <c r="B36" s="9"/>
      <c r="C36" s="238">
        <v>3.0499999999999989</v>
      </c>
      <c r="D36" s="253" t="s">
        <v>102</v>
      </c>
      <c r="E36" s="239" t="s">
        <v>94</v>
      </c>
      <c r="F36" s="152"/>
      <c r="G36" s="259" t="s">
        <v>172</v>
      </c>
      <c r="H36" s="280" t="s">
        <v>156</v>
      </c>
      <c r="I36" s="142">
        <v>97.7</v>
      </c>
      <c r="J36" s="143">
        <v>1366364.6731800002</v>
      </c>
      <c r="K36" s="151">
        <f t="shared" si="2"/>
        <v>133493828.56968603</v>
      </c>
      <c r="L36" s="10"/>
      <c r="M36" s="5"/>
    </row>
    <row r="37" spans="1:13" ht="30" customHeight="1">
      <c r="A37" s="5"/>
      <c r="B37" s="9"/>
      <c r="C37" s="238">
        <v>3.0599999999999987</v>
      </c>
      <c r="D37" s="253" t="s">
        <v>103</v>
      </c>
      <c r="E37" s="239" t="s">
        <v>94</v>
      </c>
      <c r="F37" s="152"/>
      <c r="G37" s="259" t="s">
        <v>104</v>
      </c>
      <c r="H37" s="280" t="s">
        <v>156</v>
      </c>
      <c r="I37" s="142">
        <v>140.69</v>
      </c>
      <c r="J37" s="143">
        <v>1681243.4488200003</v>
      </c>
      <c r="K37" s="151">
        <f t="shared" si="2"/>
        <v>236534140.81448585</v>
      </c>
      <c r="L37" s="10"/>
      <c r="M37" s="5"/>
    </row>
    <row r="38" spans="1:13" ht="30" customHeight="1">
      <c r="A38" s="5"/>
      <c r="B38" s="9"/>
      <c r="C38" s="238">
        <v>3.0699999999999985</v>
      </c>
      <c r="D38" s="253" t="s">
        <v>164</v>
      </c>
      <c r="E38" s="239" t="s">
        <v>94</v>
      </c>
      <c r="F38" s="152"/>
      <c r="G38" s="259" t="s">
        <v>173</v>
      </c>
      <c r="H38" s="280" t="s">
        <v>156</v>
      </c>
      <c r="I38" s="142">
        <v>21.06</v>
      </c>
      <c r="J38" s="143">
        <v>1466964.10302</v>
      </c>
      <c r="K38" s="151">
        <f t="shared" si="2"/>
        <v>30894264.009601198</v>
      </c>
      <c r="L38" s="10"/>
      <c r="M38" s="5"/>
    </row>
    <row r="39" spans="1:13" ht="30" customHeight="1">
      <c r="A39" s="5"/>
      <c r="B39" s="9"/>
      <c r="C39" s="238">
        <v>3.0799999999999983</v>
      </c>
      <c r="D39" s="253" t="s">
        <v>98</v>
      </c>
      <c r="E39" s="239" t="s">
        <v>94</v>
      </c>
      <c r="F39" s="152"/>
      <c r="G39" s="259" t="s">
        <v>99</v>
      </c>
      <c r="H39" s="280" t="s">
        <v>156</v>
      </c>
      <c r="I39" s="142">
        <v>675.9</v>
      </c>
      <c r="J39" s="143">
        <v>155996.802</v>
      </c>
      <c r="K39" s="151">
        <f t="shared" si="2"/>
        <v>105438238.4718</v>
      </c>
      <c r="L39" s="10"/>
      <c r="M39" s="5"/>
    </row>
    <row r="40" spans="1:13" ht="30" customHeight="1">
      <c r="A40" s="5"/>
      <c r="B40" s="9"/>
      <c r="C40" s="238">
        <v>3.0899999999999981</v>
      </c>
      <c r="D40" s="253" t="s">
        <v>165</v>
      </c>
      <c r="E40" s="239" t="s">
        <v>94</v>
      </c>
      <c r="F40" s="152"/>
      <c r="G40" s="259" t="s">
        <v>174</v>
      </c>
      <c r="H40" s="280" t="s">
        <v>156</v>
      </c>
      <c r="I40" s="142">
        <v>1800.88</v>
      </c>
      <c r="J40" s="143">
        <v>41265.029000000002</v>
      </c>
      <c r="K40" s="151">
        <f t="shared" si="2"/>
        <v>74313365.425520003</v>
      </c>
      <c r="L40" s="10"/>
      <c r="M40" s="5"/>
    </row>
    <row r="41" spans="1:13" ht="30" customHeight="1">
      <c r="A41" s="5"/>
      <c r="B41" s="9"/>
      <c r="C41" s="282">
        <v>3.0999999999999979</v>
      </c>
      <c r="D41" s="253" t="s">
        <v>107</v>
      </c>
      <c r="E41" s="239" t="s">
        <v>94</v>
      </c>
      <c r="F41" s="152"/>
      <c r="G41" s="259" t="s">
        <v>108</v>
      </c>
      <c r="H41" s="280" t="s">
        <v>178</v>
      </c>
      <c r="I41" s="142">
        <v>27106.13</v>
      </c>
      <c r="J41" s="143">
        <v>10177.116300000002</v>
      </c>
      <c r="K41" s="151">
        <f t="shared" si="2"/>
        <v>275862237.45291907</v>
      </c>
      <c r="L41" s="10"/>
      <c r="M41" s="5"/>
    </row>
    <row r="42" spans="1:13" ht="30" customHeight="1">
      <c r="A42" s="5"/>
      <c r="B42" s="9"/>
      <c r="C42" s="238">
        <v>3.1099999999999977</v>
      </c>
      <c r="D42" s="253" t="s">
        <v>166</v>
      </c>
      <c r="E42" s="239" t="s">
        <v>94</v>
      </c>
      <c r="F42" s="152"/>
      <c r="G42" s="259" t="s">
        <v>175</v>
      </c>
      <c r="H42" s="280" t="s">
        <v>179</v>
      </c>
      <c r="I42" s="142">
        <v>8365</v>
      </c>
      <c r="J42" s="143">
        <v>11724.063</v>
      </c>
      <c r="K42" s="151">
        <f t="shared" si="2"/>
        <v>98071786.995000005</v>
      </c>
      <c r="L42" s="10"/>
      <c r="M42" s="5"/>
    </row>
    <row r="43" spans="1:13" ht="30" customHeight="1">
      <c r="A43" s="5"/>
      <c r="B43" s="9"/>
      <c r="C43" s="238">
        <v>3.1199999999999974</v>
      </c>
      <c r="D43" s="253" t="s">
        <v>109</v>
      </c>
      <c r="E43" s="239" t="s">
        <v>94</v>
      </c>
      <c r="F43" s="152"/>
      <c r="G43" s="259" t="s">
        <v>110</v>
      </c>
      <c r="H43" s="280" t="s">
        <v>156</v>
      </c>
      <c r="I43" s="142">
        <v>961.98</v>
      </c>
      <c r="J43" s="143">
        <v>1031964.9498600001</v>
      </c>
      <c r="K43" s="151">
        <f t="shared" si="2"/>
        <v>992729642.4663229</v>
      </c>
      <c r="L43" s="10"/>
      <c r="M43" s="5"/>
    </row>
    <row r="44" spans="1:13" ht="30" customHeight="1">
      <c r="A44" s="5"/>
      <c r="B44" s="9"/>
      <c r="C44" s="238">
        <v>3.1299999999999972</v>
      </c>
      <c r="D44" s="253" t="s">
        <v>167</v>
      </c>
      <c r="E44" s="239" t="s">
        <v>94</v>
      </c>
      <c r="F44" s="152"/>
      <c r="G44" s="259" t="s">
        <v>111</v>
      </c>
      <c r="H44" s="280" t="s">
        <v>178</v>
      </c>
      <c r="I44" s="142">
        <v>0</v>
      </c>
      <c r="J44" s="143">
        <v>9843.9853199999998</v>
      </c>
      <c r="K44" s="151">
        <f t="shared" si="2"/>
        <v>0</v>
      </c>
      <c r="L44" s="10"/>
      <c r="M44" s="5"/>
    </row>
    <row r="45" spans="1:13" ht="30" customHeight="1">
      <c r="A45" s="5"/>
      <c r="B45" s="9"/>
      <c r="C45" s="238">
        <v>3.14</v>
      </c>
      <c r="D45" s="253" t="s">
        <v>112</v>
      </c>
      <c r="E45" s="239" t="s">
        <v>94</v>
      </c>
      <c r="F45" s="152"/>
      <c r="G45" s="259" t="s">
        <v>113</v>
      </c>
      <c r="H45" s="280" t="s">
        <v>156</v>
      </c>
      <c r="I45" s="142">
        <v>3272</v>
      </c>
      <c r="J45" s="143">
        <v>378009.07871999999</v>
      </c>
      <c r="K45" s="151">
        <f t="shared" si="2"/>
        <v>1236845705.57184</v>
      </c>
      <c r="L45" s="10"/>
      <c r="M45" s="5"/>
    </row>
    <row r="46" spans="1:13" ht="30" customHeight="1">
      <c r="A46" s="5"/>
      <c r="B46" s="9"/>
      <c r="C46" s="238">
        <v>3.15</v>
      </c>
      <c r="D46" s="253" t="s">
        <v>143</v>
      </c>
      <c r="E46" s="239" t="s">
        <v>94</v>
      </c>
      <c r="F46" s="152"/>
      <c r="G46" s="259" t="s">
        <v>144</v>
      </c>
      <c r="H46" s="280" t="s">
        <v>179</v>
      </c>
      <c r="I46" s="142">
        <v>6544</v>
      </c>
      <c r="J46" s="143">
        <v>53385.940139999999</v>
      </c>
      <c r="K46" s="151">
        <f t="shared" si="2"/>
        <v>349357592.27616</v>
      </c>
      <c r="L46" s="10"/>
      <c r="M46" s="5"/>
    </row>
    <row r="47" spans="1:13" ht="30" customHeight="1">
      <c r="A47" s="5"/>
      <c r="B47" s="9"/>
      <c r="C47" s="238">
        <v>3.16</v>
      </c>
      <c r="D47" s="253" t="s">
        <v>168</v>
      </c>
      <c r="E47" s="239" t="s">
        <v>94</v>
      </c>
      <c r="F47" s="152"/>
      <c r="G47" s="259" t="s">
        <v>176</v>
      </c>
      <c r="H47" s="280" t="s">
        <v>156</v>
      </c>
      <c r="I47" s="142">
        <v>21</v>
      </c>
      <c r="J47" s="143">
        <v>1489323.2343600001</v>
      </c>
      <c r="K47" s="151">
        <f t="shared" si="2"/>
        <v>31275787.921560004</v>
      </c>
      <c r="L47" s="10"/>
      <c r="M47" s="5"/>
    </row>
    <row r="48" spans="1:13" ht="30" customHeight="1">
      <c r="A48" s="5"/>
      <c r="B48" s="9"/>
      <c r="C48" s="238">
        <v>3.17</v>
      </c>
      <c r="D48" s="253" t="s">
        <v>114</v>
      </c>
      <c r="E48" s="239" t="s">
        <v>94</v>
      </c>
      <c r="F48" s="260"/>
      <c r="G48" s="259" t="s">
        <v>115</v>
      </c>
      <c r="H48" s="280" t="s">
        <v>157</v>
      </c>
      <c r="I48" s="142">
        <v>22904</v>
      </c>
      <c r="J48" s="143">
        <v>12933.98964</v>
      </c>
      <c r="K48" s="151">
        <f t="shared" si="2"/>
        <v>296240098.71455997</v>
      </c>
      <c r="L48" s="10"/>
      <c r="M48" s="5"/>
    </row>
    <row r="49" spans="1:13" ht="30" customHeight="1">
      <c r="A49" s="5"/>
      <c r="B49" s="9"/>
      <c r="C49" s="238">
        <v>3.18</v>
      </c>
      <c r="D49" s="253" t="s">
        <v>105</v>
      </c>
      <c r="E49" s="239" t="s">
        <v>94</v>
      </c>
      <c r="F49" s="260"/>
      <c r="G49" s="259" t="s">
        <v>106</v>
      </c>
      <c r="H49" s="280" t="s">
        <v>179</v>
      </c>
      <c r="I49" s="142">
        <v>225</v>
      </c>
      <c r="J49" s="143">
        <v>961273.50306000013</v>
      </c>
      <c r="K49" s="151">
        <f t="shared" si="2"/>
        <v>216286538.18850002</v>
      </c>
      <c r="L49" s="10"/>
      <c r="M49" s="5"/>
    </row>
    <row r="50" spans="1:13" ht="30" customHeight="1">
      <c r="A50" s="5"/>
      <c r="B50" s="9"/>
      <c r="C50" s="238">
        <v>3.19</v>
      </c>
      <c r="D50" s="253" t="s">
        <v>169</v>
      </c>
      <c r="E50" s="239" t="s">
        <v>94</v>
      </c>
      <c r="F50" s="260"/>
      <c r="G50" s="278" t="s">
        <v>177</v>
      </c>
      <c r="H50" s="281" t="s">
        <v>156</v>
      </c>
      <c r="I50" s="142">
        <v>18</v>
      </c>
      <c r="J50" s="143">
        <v>1804202.01</v>
      </c>
      <c r="K50" s="151">
        <f t="shared" si="2"/>
        <v>32475636.18</v>
      </c>
      <c r="L50" s="10"/>
      <c r="M50" s="5"/>
    </row>
    <row r="51" spans="1:13" ht="30" customHeight="1" thickBot="1">
      <c r="A51" s="5"/>
      <c r="B51" s="9"/>
      <c r="C51" s="313" t="s">
        <v>18</v>
      </c>
      <c r="D51" s="314"/>
      <c r="E51" s="314"/>
      <c r="F51" s="314"/>
      <c r="G51" s="314"/>
      <c r="H51" s="314"/>
      <c r="I51" s="314"/>
      <c r="J51" s="315"/>
      <c r="K51" s="149">
        <f>+SUM(K32:K50)</f>
        <v>4442553410.987277</v>
      </c>
      <c r="L51" s="10"/>
      <c r="M51" s="5"/>
    </row>
    <row r="52" spans="1:13" ht="30" customHeight="1">
      <c r="A52" s="5"/>
      <c r="B52" s="9"/>
      <c r="C52" s="234"/>
      <c r="D52" s="261"/>
      <c r="E52" s="261"/>
      <c r="F52" s="261"/>
      <c r="G52" s="262" t="s">
        <v>233</v>
      </c>
      <c r="H52" s="261"/>
      <c r="I52" s="235"/>
      <c r="J52" s="235"/>
      <c r="K52" s="237"/>
      <c r="L52" s="10"/>
      <c r="M52" s="5"/>
    </row>
    <row r="53" spans="1:13" ht="30" customHeight="1">
      <c r="A53" s="5"/>
      <c r="B53" s="9"/>
      <c r="C53" s="238">
        <v>4.01</v>
      </c>
      <c r="D53" s="253" t="s">
        <v>136</v>
      </c>
      <c r="E53" s="239" t="s">
        <v>94</v>
      </c>
      <c r="F53" s="152"/>
      <c r="G53" s="268" t="s">
        <v>137</v>
      </c>
      <c r="H53" s="279" t="s">
        <v>193</v>
      </c>
      <c r="I53" s="142">
        <v>127</v>
      </c>
      <c r="J53" s="143">
        <v>519146.26452000008</v>
      </c>
      <c r="K53" s="143">
        <f>I53*J53</f>
        <v>65931575.594040014</v>
      </c>
      <c r="L53" s="10"/>
      <c r="M53" s="5"/>
    </row>
    <row r="54" spans="1:13" ht="30" customHeight="1">
      <c r="A54" s="5"/>
      <c r="B54" s="9"/>
      <c r="C54" s="238">
        <v>4.0199999999999996</v>
      </c>
      <c r="D54" s="253" t="s">
        <v>134</v>
      </c>
      <c r="E54" s="239" t="s">
        <v>94</v>
      </c>
      <c r="F54" s="152"/>
      <c r="G54" s="259" t="s">
        <v>135</v>
      </c>
      <c r="H54" s="280" t="s">
        <v>193</v>
      </c>
      <c r="I54" s="142">
        <v>194</v>
      </c>
      <c r="J54" s="143">
        <v>488179.13897999999</v>
      </c>
      <c r="K54" s="143">
        <f t="shared" ref="K54:K68" si="3">I54*J54</f>
        <v>94706752.962119997</v>
      </c>
      <c r="L54" s="10"/>
      <c r="M54" s="5"/>
    </row>
    <row r="55" spans="1:13" ht="30" customHeight="1">
      <c r="A55" s="5"/>
      <c r="B55" s="9"/>
      <c r="C55" s="238">
        <v>4.0299999999999994</v>
      </c>
      <c r="D55" s="253" t="s">
        <v>132</v>
      </c>
      <c r="E55" s="239" t="s">
        <v>94</v>
      </c>
      <c r="F55" s="152"/>
      <c r="G55" s="259" t="s">
        <v>133</v>
      </c>
      <c r="H55" s="280" t="s">
        <v>193</v>
      </c>
      <c r="I55" s="142">
        <v>2015</v>
      </c>
      <c r="J55" s="143">
        <v>20651.588100000001</v>
      </c>
      <c r="K55" s="143">
        <f t="shared" si="3"/>
        <v>41612950.021499999</v>
      </c>
      <c r="L55" s="10"/>
      <c r="M55" s="5"/>
    </row>
    <row r="56" spans="1:13" ht="30" customHeight="1">
      <c r="A56" s="5"/>
      <c r="B56" s="9"/>
      <c r="C56" s="238">
        <v>4.0399999999999991</v>
      </c>
      <c r="D56" s="253" t="s">
        <v>180</v>
      </c>
      <c r="E56" s="239" t="s">
        <v>94</v>
      </c>
      <c r="F56" s="152"/>
      <c r="G56" s="259" t="s">
        <v>185</v>
      </c>
      <c r="H56" s="280" t="s">
        <v>157</v>
      </c>
      <c r="I56" s="142">
        <v>259.02</v>
      </c>
      <c r="J56" s="143">
        <v>87957.093900000007</v>
      </c>
      <c r="K56" s="143">
        <f t="shared" si="3"/>
        <v>22782646.461978</v>
      </c>
      <c r="L56" s="10"/>
      <c r="M56" s="5"/>
    </row>
    <row r="57" spans="1:13" ht="43.8" customHeight="1">
      <c r="A57" s="5"/>
      <c r="B57" s="9"/>
      <c r="C57" s="238">
        <v>4.0499999999999989</v>
      </c>
      <c r="D57" s="253" t="s">
        <v>130</v>
      </c>
      <c r="E57" s="239" t="s">
        <v>94</v>
      </c>
      <c r="F57" s="152"/>
      <c r="G57" s="259" t="s">
        <v>131</v>
      </c>
      <c r="H57" s="280" t="s">
        <v>179</v>
      </c>
      <c r="I57" s="142">
        <v>27240</v>
      </c>
      <c r="J57" s="143">
        <v>6197.9228999999996</v>
      </c>
      <c r="K57" s="143">
        <f t="shared" si="3"/>
        <v>168831419.79599997</v>
      </c>
      <c r="L57" s="10"/>
      <c r="M57" s="5"/>
    </row>
    <row r="58" spans="1:13" ht="70.2" customHeight="1">
      <c r="A58" s="5"/>
      <c r="B58" s="9"/>
      <c r="C58" s="238">
        <v>4.0599999999999987</v>
      </c>
      <c r="D58" s="253" t="s">
        <v>138</v>
      </c>
      <c r="E58" s="239" t="s">
        <v>94</v>
      </c>
      <c r="F58" s="152"/>
      <c r="G58" s="259" t="s">
        <v>139</v>
      </c>
      <c r="H58" s="280" t="s">
        <v>179</v>
      </c>
      <c r="I58" s="142">
        <v>527.29999999999995</v>
      </c>
      <c r="J58" s="143">
        <v>383994.57642</v>
      </c>
      <c r="K58" s="143">
        <f t="shared" si="3"/>
        <v>202480340.14626598</v>
      </c>
      <c r="L58" s="10"/>
      <c r="M58" s="5"/>
    </row>
    <row r="59" spans="1:13" ht="30" customHeight="1">
      <c r="A59" s="5"/>
      <c r="B59" s="9"/>
      <c r="C59" s="238">
        <v>4.0699999999999985</v>
      </c>
      <c r="D59" s="253" t="s">
        <v>181</v>
      </c>
      <c r="E59" s="239" t="s">
        <v>94</v>
      </c>
      <c r="F59" s="152"/>
      <c r="G59" s="259" t="s">
        <v>186</v>
      </c>
      <c r="H59" s="280" t="s">
        <v>193</v>
      </c>
      <c r="I59" s="142">
        <v>12</v>
      </c>
      <c r="J59" s="143">
        <v>750489.06894000003</v>
      </c>
      <c r="K59" s="143">
        <f t="shared" si="3"/>
        <v>9005868.8272799999</v>
      </c>
      <c r="L59" s="10"/>
      <c r="M59" s="5"/>
    </row>
    <row r="60" spans="1:13" ht="30" customHeight="1">
      <c r="A60" s="5"/>
      <c r="B60" s="9"/>
      <c r="C60" s="238">
        <v>4.0799999999999983</v>
      </c>
      <c r="D60" s="253" t="s">
        <v>126</v>
      </c>
      <c r="E60" s="239" t="s">
        <v>94</v>
      </c>
      <c r="F60" s="152"/>
      <c r="G60" s="259" t="s">
        <v>127</v>
      </c>
      <c r="H60" s="280" t="s">
        <v>156</v>
      </c>
      <c r="I60" s="142">
        <v>29.11</v>
      </c>
      <c r="J60" s="143">
        <v>1465396.1140000001</v>
      </c>
      <c r="K60" s="143">
        <f t="shared" si="3"/>
        <v>42657680.878540002</v>
      </c>
      <c r="L60" s="10"/>
      <c r="M60" s="5"/>
    </row>
    <row r="61" spans="1:13" ht="30" customHeight="1">
      <c r="A61" s="5"/>
      <c r="B61" s="9"/>
      <c r="C61" s="238">
        <v>4.0899999999999981</v>
      </c>
      <c r="D61" s="253"/>
      <c r="E61" s="239" t="s">
        <v>159</v>
      </c>
      <c r="F61" s="152"/>
      <c r="G61" s="259" t="s">
        <v>187</v>
      </c>
      <c r="H61" s="280" t="s">
        <v>157</v>
      </c>
      <c r="I61" s="142">
        <v>54.02</v>
      </c>
      <c r="J61" s="143">
        <v>755845.19400000002</v>
      </c>
      <c r="K61" s="143">
        <f t="shared" si="3"/>
        <v>40830757.379880004</v>
      </c>
      <c r="L61" s="10"/>
      <c r="M61" s="5"/>
    </row>
    <row r="62" spans="1:13" ht="30" customHeight="1">
      <c r="A62" s="5"/>
      <c r="B62" s="9"/>
      <c r="C62" s="238">
        <v>4.0999999999999979</v>
      </c>
      <c r="D62" s="253"/>
      <c r="E62" s="239" t="s">
        <v>159</v>
      </c>
      <c r="F62" s="152"/>
      <c r="G62" s="259" t="s">
        <v>188</v>
      </c>
      <c r="H62" s="280" t="s">
        <v>193</v>
      </c>
      <c r="I62" s="142">
        <v>5</v>
      </c>
      <c r="J62" s="143">
        <v>1765848.773</v>
      </c>
      <c r="K62" s="143">
        <f t="shared" si="3"/>
        <v>8829243.8650000002</v>
      </c>
      <c r="L62" s="10"/>
      <c r="M62" s="5"/>
    </row>
    <row r="63" spans="1:13" ht="30" customHeight="1">
      <c r="A63" s="5"/>
      <c r="B63" s="9"/>
      <c r="C63" s="238">
        <v>4.1099999999999977</v>
      </c>
      <c r="D63" s="253" t="s">
        <v>182</v>
      </c>
      <c r="E63" s="239" t="s">
        <v>94</v>
      </c>
      <c r="F63" s="152"/>
      <c r="G63" s="259" t="s">
        <v>189</v>
      </c>
      <c r="H63" s="280" t="s">
        <v>179</v>
      </c>
      <c r="I63" s="142">
        <v>16.600000000000001</v>
      </c>
      <c r="J63" s="143">
        <v>92512.606679999997</v>
      </c>
      <c r="K63" s="143">
        <f t="shared" si="3"/>
        <v>1535709.270888</v>
      </c>
      <c r="L63" s="10"/>
      <c r="M63" s="5"/>
    </row>
    <row r="64" spans="1:13" ht="30" customHeight="1">
      <c r="A64" s="5"/>
      <c r="B64" s="9"/>
      <c r="C64" s="238">
        <v>4.1199999999999974</v>
      </c>
      <c r="D64" s="253" t="s">
        <v>168</v>
      </c>
      <c r="E64" s="239" t="s">
        <v>94</v>
      </c>
      <c r="F64" s="152"/>
      <c r="G64" s="259" t="s">
        <v>176</v>
      </c>
      <c r="H64" s="280" t="s">
        <v>156</v>
      </c>
      <c r="I64" s="142">
        <v>7.17</v>
      </c>
      <c r="J64" s="143">
        <v>1489323.2343600001</v>
      </c>
      <c r="K64" s="143">
        <f t="shared" si="3"/>
        <v>10678447.5903612</v>
      </c>
      <c r="L64" s="10"/>
      <c r="M64" s="5"/>
    </row>
    <row r="65" spans="1:13" ht="30" customHeight="1">
      <c r="A65" s="5"/>
      <c r="B65" s="9"/>
      <c r="C65" s="238">
        <v>4.1299999999999972</v>
      </c>
      <c r="D65" s="253" t="s">
        <v>167</v>
      </c>
      <c r="E65" s="239" t="s">
        <v>94</v>
      </c>
      <c r="F65" s="152"/>
      <c r="G65" s="259" t="s">
        <v>111</v>
      </c>
      <c r="H65" s="280" t="s">
        <v>178</v>
      </c>
      <c r="I65" s="142">
        <v>119.7</v>
      </c>
      <c r="J65" s="143">
        <v>9843.9853199999998</v>
      </c>
      <c r="K65" s="143">
        <f t="shared" si="3"/>
        <v>1178325.042804</v>
      </c>
      <c r="L65" s="10"/>
      <c r="M65" s="5"/>
    </row>
    <row r="66" spans="1:13" ht="30" customHeight="1">
      <c r="A66" s="5"/>
      <c r="B66" s="9"/>
      <c r="C66" s="238">
        <v>4.139999999999997</v>
      </c>
      <c r="D66" s="253"/>
      <c r="E66" s="239" t="s">
        <v>94</v>
      </c>
      <c r="F66" s="152"/>
      <c r="G66" s="259" t="s">
        <v>190</v>
      </c>
      <c r="H66" s="280" t="s">
        <v>193</v>
      </c>
      <c r="I66" s="142">
        <v>20.75</v>
      </c>
      <c r="J66" s="143">
        <v>56478.396000000001</v>
      </c>
      <c r="K66" s="143">
        <f t="shared" si="3"/>
        <v>1171926.7169999999</v>
      </c>
      <c r="L66" s="10"/>
      <c r="M66" s="5"/>
    </row>
    <row r="67" spans="1:13" ht="30" customHeight="1">
      <c r="A67" s="5"/>
      <c r="B67" s="9"/>
      <c r="C67" s="238">
        <v>4.1499999999999968</v>
      </c>
      <c r="D67" s="253" t="s">
        <v>183</v>
      </c>
      <c r="E67" s="239" t="s">
        <v>94</v>
      </c>
      <c r="F67" s="152"/>
      <c r="G67" s="259" t="s">
        <v>191</v>
      </c>
      <c r="H67" s="280" t="s">
        <v>178</v>
      </c>
      <c r="I67" s="142">
        <v>447.36</v>
      </c>
      <c r="J67" s="143">
        <v>10177.116300000002</v>
      </c>
      <c r="K67" s="143">
        <f t="shared" si="3"/>
        <v>4552834.7479680004</v>
      </c>
      <c r="L67" s="10"/>
      <c r="M67" s="5"/>
    </row>
    <row r="68" spans="1:13" ht="30" customHeight="1">
      <c r="A68" s="5"/>
      <c r="B68" s="9"/>
      <c r="C68" s="238">
        <v>4.1599999999999966</v>
      </c>
      <c r="D68" s="253" t="s">
        <v>184</v>
      </c>
      <c r="E68" s="239" t="s">
        <v>94</v>
      </c>
      <c r="F68" s="152"/>
      <c r="G68" s="278" t="s">
        <v>192</v>
      </c>
      <c r="H68" s="281" t="s">
        <v>157</v>
      </c>
      <c r="I68" s="142">
        <v>5.38</v>
      </c>
      <c r="J68" s="143">
        <v>44330.473980000002</v>
      </c>
      <c r="K68" s="143">
        <f t="shared" si="3"/>
        <v>238497.95001240002</v>
      </c>
      <c r="L68" s="10"/>
      <c r="M68" s="5"/>
    </row>
    <row r="69" spans="1:13" ht="30" customHeight="1" thickBot="1">
      <c r="A69" s="5"/>
      <c r="B69" s="9"/>
      <c r="C69" s="316" t="s">
        <v>18</v>
      </c>
      <c r="D69" s="317"/>
      <c r="E69" s="317"/>
      <c r="F69" s="317"/>
      <c r="G69" s="317"/>
      <c r="H69" s="317"/>
      <c r="I69" s="317"/>
      <c r="J69" s="318"/>
      <c r="K69" s="149">
        <f>+SUM(K53:K68)</f>
        <v>717024977.25163758</v>
      </c>
      <c r="L69" s="10"/>
      <c r="M69" s="5"/>
    </row>
    <row r="70" spans="1:13" s="266" customFormat="1" ht="16.2" thickBot="1">
      <c r="A70" s="263"/>
      <c r="B70" s="264"/>
      <c r="C70" s="249"/>
      <c r="D70" s="250"/>
      <c r="E70" s="250"/>
      <c r="F70" s="250"/>
      <c r="G70" s="258" t="s">
        <v>232</v>
      </c>
      <c r="H70" s="250"/>
      <c r="I70" s="250"/>
      <c r="J70" s="250"/>
      <c r="K70" s="251"/>
      <c r="L70" s="265"/>
      <c r="M70" s="263"/>
    </row>
    <row r="71" spans="1:13" s="266" customFormat="1" ht="43.8" customHeight="1">
      <c r="A71" s="263"/>
      <c r="B71" s="264"/>
      <c r="C71" s="252">
        <v>5.01</v>
      </c>
      <c r="D71" s="267" t="s">
        <v>194</v>
      </c>
      <c r="E71" s="239" t="s">
        <v>94</v>
      </c>
      <c r="F71" s="152"/>
      <c r="G71" s="268" t="s">
        <v>199</v>
      </c>
      <c r="H71" s="152" t="s">
        <v>193</v>
      </c>
      <c r="I71" s="142">
        <v>7</v>
      </c>
      <c r="J71" s="143">
        <v>790969.74060000002</v>
      </c>
      <c r="K71" s="151">
        <f>I71*J71</f>
        <v>5536788.1842</v>
      </c>
      <c r="L71" s="265"/>
      <c r="M71" s="263"/>
    </row>
    <row r="72" spans="1:13" s="266" customFormat="1" ht="36.6" customHeight="1">
      <c r="A72" s="263"/>
      <c r="B72" s="264"/>
      <c r="C72" s="252">
        <v>5.0199999999999996</v>
      </c>
      <c r="D72" s="267" t="s">
        <v>195</v>
      </c>
      <c r="E72" s="239" t="s">
        <v>94</v>
      </c>
      <c r="F72" s="152"/>
      <c r="G72" s="259" t="s">
        <v>200</v>
      </c>
      <c r="H72" s="152" t="s">
        <v>193</v>
      </c>
      <c r="I72" s="142">
        <v>5</v>
      </c>
      <c r="J72" s="143">
        <v>1558060.6212600002</v>
      </c>
      <c r="K72" s="151">
        <f t="shared" ref="K72:K75" si="4">I72*J72</f>
        <v>7790303.106300001</v>
      </c>
      <c r="L72" s="265"/>
      <c r="M72" s="263"/>
    </row>
    <row r="73" spans="1:13" s="266" customFormat="1" ht="40.799999999999997" customHeight="1">
      <c r="A73" s="263"/>
      <c r="B73" s="264"/>
      <c r="C73" s="252">
        <v>5.0299999999999994</v>
      </c>
      <c r="D73" s="267" t="s">
        <v>196</v>
      </c>
      <c r="E73" s="239" t="s">
        <v>94</v>
      </c>
      <c r="F73" s="152"/>
      <c r="G73" s="259" t="s">
        <v>201</v>
      </c>
      <c r="H73" s="152" t="s">
        <v>193</v>
      </c>
      <c r="I73" s="142">
        <v>5</v>
      </c>
      <c r="J73" s="143">
        <v>2445724.2443400002</v>
      </c>
      <c r="K73" s="151">
        <f t="shared" si="4"/>
        <v>12228621.221700002</v>
      </c>
      <c r="L73" s="265"/>
      <c r="M73" s="263"/>
    </row>
    <row r="74" spans="1:13" s="266" customFormat="1" ht="49.8" customHeight="1">
      <c r="A74" s="263"/>
      <c r="B74" s="264"/>
      <c r="C74" s="252">
        <v>5.0399999999999991</v>
      </c>
      <c r="D74" s="267" t="s">
        <v>197</v>
      </c>
      <c r="E74" s="239" t="s">
        <v>94</v>
      </c>
      <c r="F74" s="152"/>
      <c r="G74" s="259" t="s">
        <v>202</v>
      </c>
      <c r="H74" s="152" t="s">
        <v>193</v>
      </c>
      <c r="I74" s="142">
        <v>76</v>
      </c>
      <c r="J74" s="143">
        <v>945839.84430000011</v>
      </c>
      <c r="K74" s="151">
        <f t="shared" si="4"/>
        <v>71883828.166800007</v>
      </c>
      <c r="L74" s="265"/>
      <c r="M74" s="263"/>
    </row>
    <row r="75" spans="1:13" s="266" customFormat="1" ht="53.4" customHeight="1">
      <c r="A75" s="263"/>
      <c r="B75" s="264"/>
      <c r="C75" s="252">
        <v>5.0499999999999989</v>
      </c>
      <c r="D75" s="267" t="s">
        <v>198</v>
      </c>
      <c r="E75" s="239" t="s">
        <v>94</v>
      </c>
      <c r="F75" s="152"/>
      <c r="G75" s="278" t="s">
        <v>203</v>
      </c>
      <c r="H75" s="152" t="s">
        <v>193</v>
      </c>
      <c r="I75" s="142">
        <v>76</v>
      </c>
      <c r="J75" s="143">
        <v>375896.50878000009</v>
      </c>
      <c r="K75" s="151">
        <f t="shared" si="4"/>
        <v>28568134.667280007</v>
      </c>
      <c r="L75" s="265"/>
      <c r="M75" s="263"/>
    </row>
    <row r="76" spans="1:13" s="266" customFormat="1" ht="16.2" thickBot="1">
      <c r="A76" s="263"/>
      <c r="B76" s="264"/>
      <c r="C76" s="313" t="s">
        <v>18</v>
      </c>
      <c r="D76" s="314"/>
      <c r="E76" s="314"/>
      <c r="F76" s="314"/>
      <c r="G76" s="314"/>
      <c r="H76" s="314"/>
      <c r="I76" s="314"/>
      <c r="J76" s="315"/>
      <c r="K76" s="149">
        <f>+SUM(K71:K75)</f>
        <v>126007675.34628001</v>
      </c>
      <c r="L76" s="265"/>
      <c r="M76" s="263"/>
    </row>
    <row r="77" spans="1:13" s="266" customFormat="1" ht="16.2" thickBot="1">
      <c r="A77" s="263"/>
      <c r="B77" s="264"/>
      <c r="C77" s="234"/>
      <c r="D77" s="235"/>
      <c r="E77" s="235"/>
      <c r="F77" s="235"/>
      <c r="G77" s="236" t="s">
        <v>231</v>
      </c>
      <c r="H77" s="235"/>
      <c r="I77" s="250"/>
      <c r="J77" s="250"/>
      <c r="K77" s="251"/>
      <c r="L77" s="265"/>
      <c r="M77" s="263"/>
    </row>
    <row r="78" spans="1:13" s="266" customFormat="1" ht="15.6">
      <c r="A78" s="263"/>
      <c r="B78" s="264"/>
      <c r="C78" s="238">
        <v>6.01</v>
      </c>
      <c r="D78" s="253" t="s">
        <v>204</v>
      </c>
      <c r="E78" s="239" t="s">
        <v>94</v>
      </c>
      <c r="F78" s="152"/>
      <c r="G78" s="243" t="s">
        <v>217</v>
      </c>
      <c r="H78" s="279" t="s">
        <v>157</v>
      </c>
      <c r="I78" s="142">
        <v>145.44</v>
      </c>
      <c r="J78" s="143">
        <v>10063.040000000001</v>
      </c>
      <c r="K78" s="151">
        <f>I78*J78</f>
        <v>1463568.5376000002</v>
      </c>
      <c r="L78" s="265"/>
      <c r="M78" s="263"/>
    </row>
    <row r="79" spans="1:13" s="266" customFormat="1" ht="15.6">
      <c r="A79" s="263"/>
      <c r="B79" s="264"/>
      <c r="C79" s="238">
        <v>6.02</v>
      </c>
      <c r="D79" s="253" t="s">
        <v>205</v>
      </c>
      <c r="E79" s="239" t="s">
        <v>94</v>
      </c>
      <c r="F79" s="152"/>
      <c r="G79" s="243" t="s">
        <v>218</v>
      </c>
      <c r="H79" s="280" t="s">
        <v>157</v>
      </c>
      <c r="I79" s="142">
        <v>145.44</v>
      </c>
      <c r="J79" s="143">
        <v>2315.7289999999998</v>
      </c>
      <c r="K79" s="151">
        <f t="shared" ref="K79:K98" si="5">I79*J79</f>
        <v>336799.62575999997</v>
      </c>
      <c r="L79" s="265"/>
      <c r="M79" s="263"/>
    </row>
    <row r="80" spans="1:13" s="266" customFormat="1" ht="15.6">
      <c r="A80" s="263"/>
      <c r="B80" s="264"/>
      <c r="C80" s="238">
        <v>6.0299999999999994</v>
      </c>
      <c r="D80" s="253" t="s">
        <v>140</v>
      </c>
      <c r="E80" s="239" t="s">
        <v>94</v>
      </c>
      <c r="F80" s="152"/>
      <c r="G80" s="243" t="s">
        <v>171</v>
      </c>
      <c r="H80" s="280" t="s">
        <v>156</v>
      </c>
      <c r="I80" s="142">
        <v>29.09</v>
      </c>
      <c r="J80" s="143">
        <v>91750.919000000009</v>
      </c>
      <c r="K80" s="151">
        <f t="shared" si="5"/>
        <v>2669034.2337100003</v>
      </c>
      <c r="L80" s="265"/>
      <c r="M80" s="263"/>
    </row>
    <row r="81" spans="1:13" s="266" customFormat="1" ht="26.4">
      <c r="A81" s="263"/>
      <c r="B81" s="264"/>
      <c r="C81" s="238">
        <v>6.0399999999999991</v>
      </c>
      <c r="D81" s="253" t="s">
        <v>149</v>
      </c>
      <c r="E81" s="239" t="s">
        <v>94</v>
      </c>
      <c r="F81" s="152"/>
      <c r="G81" s="243" t="s">
        <v>152</v>
      </c>
      <c r="H81" s="280" t="s">
        <v>156</v>
      </c>
      <c r="I81" s="142">
        <v>161.12</v>
      </c>
      <c r="J81" s="143">
        <v>44138.288999999997</v>
      </c>
      <c r="K81" s="151">
        <f t="shared" si="5"/>
        <v>7111561.1236799993</v>
      </c>
      <c r="L81" s="265"/>
      <c r="M81" s="263"/>
    </row>
    <row r="82" spans="1:13" s="266" customFormat="1" ht="26.4">
      <c r="A82" s="263"/>
      <c r="B82" s="264"/>
      <c r="C82" s="238">
        <v>6.0499999999999989</v>
      </c>
      <c r="D82" s="253" t="s">
        <v>206</v>
      </c>
      <c r="E82" s="239" t="s">
        <v>94</v>
      </c>
      <c r="F82" s="152"/>
      <c r="G82" s="243" t="s">
        <v>219</v>
      </c>
      <c r="H82" s="280" t="s">
        <v>156</v>
      </c>
      <c r="I82" s="142">
        <v>29.09</v>
      </c>
      <c r="J82" s="143">
        <v>186162.19206</v>
      </c>
      <c r="K82" s="151">
        <f t="shared" si="5"/>
        <v>5415458.1670254003</v>
      </c>
      <c r="L82" s="265"/>
      <c r="M82" s="263"/>
    </row>
    <row r="83" spans="1:13" s="266" customFormat="1" ht="26.4">
      <c r="A83" s="263"/>
      <c r="B83" s="264"/>
      <c r="C83" s="238">
        <v>6.0599999999999987</v>
      </c>
      <c r="D83" s="253" t="s">
        <v>120</v>
      </c>
      <c r="E83" s="239" t="s">
        <v>94</v>
      </c>
      <c r="F83" s="152"/>
      <c r="G83" s="243" t="s">
        <v>121</v>
      </c>
      <c r="H83" s="280" t="s">
        <v>156</v>
      </c>
      <c r="I83" s="142">
        <v>21.82</v>
      </c>
      <c r="J83" s="143">
        <v>193341.65994000001</v>
      </c>
      <c r="K83" s="151">
        <f t="shared" si="5"/>
        <v>4218715.0198908001</v>
      </c>
      <c r="L83" s="265"/>
      <c r="M83" s="263"/>
    </row>
    <row r="84" spans="1:13" s="266" customFormat="1" ht="26.4">
      <c r="A84" s="263"/>
      <c r="B84" s="264"/>
      <c r="C84" s="238">
        <v>6.0699999999999985</v>
      </c>
      <c r="D84" s="253" t="s">
        <v>207</v>
      </c>
      <c r="E84" s="239" t="s">
        <v>94</v>
      </c>
      <c r="F84" s="152"/>
      <c r="G84" s="243" t="s">
        <v>220</v>
      </c>
      <c r="H84" s="280" t="s">
        <v>156</v>
      </c>
      <c r="I84" s="142">
        <v>11.76</v>
      </c>
      <c r="J84" s="143">
        <v>143619.80256000001</v>
      </c>
      <c r="K84" s="151">
        <f t="shared" si="5"/>
        <v>1688968.8781056001</v>
      </c>
      <c r="L84" s="265"/>
      <c r="M84" s="263"/>
    </row>
    <row r="85" spans="1:13" s="266" customFormat="1" ht="33" customHeight="1">
      <c r="A85" s="263"/>
      <c r="B85" s="264"/>
      <c r="C85" s="238">
        <v>6.0799999999999983</v>
      </c>
      <c r="D85" s="253" t="s">
        <v>116</v>
      </c>
      <c r="E85" s="239" t="s">
        <v>94</v>
      </c>
      <c r="F85" s="152"/>
      <c r="G85" s="243" t="s">
        <v>117</v>
      </c>
      <c r="H85" s="280" t="s">
        <v>160</v>
      </c>
      <c r="I85" s="142">
        <v>1974.11</v>
      </c>
      <c r="J85" s="143">
        <v>3594.63</v>
      </c>
      <c r="K85" s="151">
        <f t="shared" si="5"/>
        <v>7096195.0292999996</v>
      </c>
      <c r="L85" s="265"/>
      <c r="M85" s="263"/>
    </row>
    <row r="86" spans="1:13" s="266" customFormat="1" ht="15.6">
      <c r="A86" s="263"/>
      <c r="B86" s="264"/>
      <c r="C86" s="238">
        <v>6.0899999999999981</v>
      </c>
      <c r="D86" s="253" t="s">
        <v>141</v>
      </c>
      <c r="E86" s="239" t="s">
        <v>94</v>
      </c>
      <c r="F86" s="152"/>
      <c r="G86" s="243" t="s">
        <v>142</v>
      </c>
      <c r="H86" s="280" t="s">
        <v>157</v>
      </c>
      <c r="I86" s="142">
        <v>19.600000000000001</v>
      </c>
      <c r="J86" s="143">
        <v>57179.944380000001</v>
      </c>
      <c r="K86" s="151">
        <f t="shared" si="5"/>
        <v>1120726.9098480002</v>
      </c>
      <c r="L86" s="265"/>
      <c r="M86" s="263"/>
    </row>
    <row r="87" spans="1:13" s="266" customFormat="1" ht="34.200000000000003" customHeight="1">
      <c r="A87" s="263"/>
      <c r="B87" s="264"/>
      <c r="C87" s="238">
        <v>6.0999999999999979</v>
      </c>
      <c r="D87" s="253" t="s">
        <v>102</v>
      </c>
      <c r="E87" s="239" t="s">
        <v>94</v>
      </c>
      <c r="F87" s="152"/>
      <c r="G87" s="243" t="s">
        <v>172</v>
      </c>
      <c r="H87" s="280" t="s">
        <v>156</v>
      </c>
      <c r="I87" s="142">
        <v>7.15</v>
      </c>
      <c r="J87" s="143">
        <v>1366364.6731800002</v>
      </c>
      <c r="K87" s="151">
        <f t="shared" si="5"/>
        <v>9769507.4132370017</v>
      </c>
      <c r="L87" s="265"/>
      <c r="M87" s="263"/>
    </row>
    <row r="88" spans="1:13" s="266" customFormat="1" ht="40.799999999999997" customHeight="1">
      <c r="A88" s="263"/>
      <c r="B88" s="264"/>
      <c r="C88" s="238">
        <v>6.1099999999999977</v>
      </c>
      <c r="D88" s="253" t="s">
        <v>208</v>
      </c>
      <c r="E88" s="239" t="s">
        <v>94</v>
      </c>
      <c r="F88" s="152"/>
      <c r="G88" s="243" t="s">
        <v>221</v>
      </c>
      <c r="H88" s="280" t="s">
        <v>156</v>
      </c>
      <c r="I88" s="142">
        <v>0.77</v>
      </c>
      <c r="J88" s="143">
        <v>1734581.94468</v>
      </c>
      <c r="K88" s="151">
        <f t="shared" si="5"/>
        <v>1335628.0974036001</v>
      </c>
      <c r="L88" s="265"/>
      <c r="M88" s="263"/>
    </row>
    <row r="89" spans="1:13" s="266" customFormat="1" ht="26.4">
      <c r="A89" s="263"/>
      <c r="B89" s="264"/>
      <c r="C89" s="238">
        <v>6.1199999999999974</v>
      </c>
      <c r="D89" s="253" t="s">
        <v>107</v>
      </c>
      <c r="E89" s="239" t="s">
        <v>94</v>
      </c>
      <c r="F89" s="152"/>
      <c r="G89" s="243" t="s">
        <v>108</v>
      </c>
      <c r="H89" s="280" t="s">
        <v>178</v>
      </c>
      <c r="I89" s="142">
        <v>2087.44</v>
      </c>
      <c r="J89" s="143">
        <v>9977.5650000000005</v>
      </c>
      <c r="K89" s="151">
        <f t="shared" si="5"/>
        <v>20827568.283600003</v>
      </c>
      <c r="L89" s="265"/>
      <c r="M89" s="263"/>
    </row>
    <row r="90" spans="1:13" s="266" customFormat="1" ht="19.2" customHeight="1">
      <c r="A90" s="263"/>
      <c r="B90" s="264"/>
      <c r="C90" s="238">
        <v>6.1299999999999972</v>
      </c>
      <c r="D90" s="253" t="s">
        <v>209</v>
      </c>
      <c r="E90" s="239" t="s">
        <v>94</v>
      </c>
      <c r="F90" s="152"/>
      <c r="G90" s="243" t="s">
        <v>222</v>
      </c>
      <c r="H90" s="280" t="s">
        <v>157</v>
      </c>
      <c r="I90" s="142">
        <v>9.31</v>
      </c>
      <c r="J90" s="143">
        <v>270095.35800000001</v>
      </c>
      <c r="K90" s="151">
        <f t="shared" si="5"/>
        <v>2514587.7829800001</v>
      </c>
      <c r="L90" s="265"/>
      <c r="M90" s="263"/>
    </row>
    <row r="91" spans="1:13" s="266" customFormat="1" ht="18" customHeight="1">
      <c r="A91" s="263"/>
      <c r="B91" s="264"/>
      <c r="C91" s="238">
        <v>6.139999999999997</v>
      </c>
      <c r="D91" s="253" t="s">
        <v>210</v>
      </c>
      <c r="E91" s="239" t="s">
        <v>94</v>
      </c>
      <c r="F91" s="152"/>
      <c r="G91" s="243" t="s">
        <v>223</v>
      </c>
      <c r="H91" s="280" t="s">
        <v>156</v>
      </c>
      <c r="I91" s="142">
        <v>0.54</v>
      </c>
      <c r="J91" s="143">
        <v>2021577.2077800001</v>
      </c>
      <c r="K91" s="151">
        <f t="shared" si="5"/>
        <v>1091651.6922012002</v>
      </c>
      <c r="L91" s="265"/>
      <c r="M91" s="263"/>
    </row>
    <row r="92" spans="1:13" s="266" customFormat="1" ht="24" customHeight="1">
      <c r="A92" s="263"/>
      <c r="B92" s="264"/>
      <c r="C92" s="238">
        <v>6.1499999999999968</v>
      </c>
      <c r="D92" s="253" t="s">
        <v>211</v>
      </c>
      <c r="E92" s="239" t="s">
        <v>94</v>
      </c>
      <c r="F92" s="152"/>
      <c r="G92" s="243" t="s">
        <v>224</v>
      </c>
      <c r="H92" s="280" t="s">
        <v>157</v>
      </c>
      <c r="I92" s="142">
        <v>1.68</v>
      </c>
      <c r="J92" s="143">
        <v>174420.06426000001</v>
      </c>
      <c r="K92" s="151">
        <f t="shared" si="5"/>
        <v>293025.7079568</v>
      </c>
      <c r="L92" s="265"/>
      <c r="M92" s="263"/>
    </row>
    <row r="93" spans="1:13" s="266" customFormat="1" ht="15.6">
      <c r="A93" s="263"/>
      <c r="B93" s="264"/>
      <c r="C93" s="238">
        <v>6.1599999999999966</v>
      </c>
      <c r="D93" s="253" t="s">
        <v>212</v>
      </c>
      <c r="E93" s="239" t="s">
        <v>94</v>
      </c>
      <c r="F93" s="152"/>
      <c r="G93" s="243" t="s">
        <v>225</v>
      </c>
      <c r="H93" s="280" t="s">
        <v>179</v>
      </c>
      <c r="I93" s="142">
        <v>47.15</v>
      </c>
      <c r="J93" s="143">
        <v>102505.67418</v>
      </c>
      <c r="K93" s="151">
        <f t="shared" si="5"/>
        <v>4833142.5375870001</v>
      </c>
      <c r="L93" s="265"/>
      <c r="M93" s="263"/>
    </row>
    <row r="94" spans="1:13" s="266" customFormat="1" ht="31.8" customHeight="1">
      <c r="A94" s="263"/>
      <c r="B94" s="264"/>
      <c r="C94" s="238">
        <v>6.1699999999999964</v>
      </c>
      <c r="D94" s="253" t="s">
        <v>213</v>
      </c>
      <c r="E94" s="239" t="s">
        <v>94</v>
      </c>
      <c r="F94" s="152"/>
      <c r="G94" s="243" t="s">
        <v>226</v>
      </c>
      <c r="H94" s="280" t="s">
        <v>157</v>
      </c>
      <c r="I94" s="142">
        <v>7.84</v>
      </c>
      <c r="J94" s="143">
        <v>152443.04400000002</v>
      </c>
      <c r="K94" s="151">
        <f t="shared" si="5"/>
        <v>1195153.4649600002</v>
      </c>
      <c r="L94" s="265"/>
      <c r="M94" s="263"/>
    </row>
    <row r="95" spans="1:13" s="266" customFormat="1" ht="36" customHeight="1">
      <c r="A95" s="263"/>
      <c r="B95" s="264"/>
      <c r="C95" s="238">
        <v>6.1799999999999962</v>
      </c>
      <c r="D95" s="253" t="s">
        <v>214</v>
      </c>
      <c r="E95" s="239" t="s">
        <v>94</v>
      </c>
      <c r="F95" s="152"/>
      <c r="G95" s="243" t="s">
        <v>227</v>
      </c>
      <c r="H95" s="280" t="s">
        <v>157</v>
      </c>
      <c r="I95" s="142">
        <v>1.8</v>
      </c>
      <c r="J95" s="143">
        <v>160567.96600000001</v>
      </c>
      <c r="K95" s="151">
        <f t="shared" si="5"/>
        <v>289022.33880000003</v>
      </c>
      <c r="L95" s="265"/>
      <c r="M95" s="263"/>
    </row>
    <row r="96" spans="1:13" s="266" customFormat="1" ht="26.4">
      <c r="A96" s="263"/>
      <c r="B96" s="264"/>
      <c r="C96" s="238">
        <v>6.1899999999999959</v>
      </c>
      <c r="D96" s="253" t="s">
        <v>215</v>
      </c>
      <c r="E96" s="239" t="s">
        <v>94</v>
      </c>
      <c r="F96" s="152"/>
      <c r="G96" s="243" t="s">
        <v>228</v>
      </c>
      <c r="H96" s="280" t="s">
        <v>157</v>
      </c>
      <c r="I96" s="142">
        <v>68.2</v>
      </c>
      <c r="J96" s="143">
        <v>169159.95199999999</v>
      </c>
      <c r="K96" s="151">
        <f t="shared" si="5"/>
        <v>11536708.726399999</v>
      </c>
      <c r="L96" s="265"/>
      <c r="M96" s="263"/>
    </row>
    <row r="97" spans="1:13" s="266" customFormat="1" ht="26.4">
      <c r="A97" s="263"/>
      <c r="B97" s="264"/>
      <c r="C97" s="238">
        <v>6.1999999999999957</v>
      </c>
      <c r="D97" s="253" t="s">
        <v>216</v>
      </c>
      <c r="E97" s="239" t="s">
        <v>94</v>
      </c>
      <c r="F97" s="152"/>
      <c r="G97" s="243" t="s">
        <v>229</v>
      </c>
      <c r="H97" s="280" t="s">
        <v>156</v>
      </c>
      <c r="I97" s="142">
        <v>8.4700000000000006</v>
      </c>
      <c r="J97" s="143">
        <v>1396762.63974</v>
      </c>
      <c r="K97" s="151">
        <f t="shared" si="5"/>
        <v>11830579.558597801</v>
      </c>
      <c r="L97" s="265"/>
      <c r="M97" s="263"/>
    </row>
    <row r="98" spans="1:13" s="266" customFormat="1" ht="26.4">
      <c r="A98" s="263"/>
      <c r="B98" s="264"/>
      <c r="C98" s="238">
        <v>6.2099999999999955</v>
      </c>
      <c r="D98" s="253"/>
      <c r="E98" s="239" t="s">
        <v>159</v>
      </c>
      <c r="F98" s="152"/>
      <c r="G98" s="243" t="s">
        <v>230</v>
      </c>
      <c r="H98" s="281" t="s">
        <v>193</v>
      </c>
      <c r="I98" s="142">
        <v>1</v>
      </c>
      <c r="J98" s="143">
        <v>643906498.54700005</v>
      </c>
      <c r="K98" s="151">
        <f t="shared" si="5"/>
        <v>643906498.54700005</v>
      </c>
      <c r="L98" s="265"/>
      <c r="M98" s="263"/>
    </row>
    <row r="99" spans="1:13" s="266" customFormat="1" ht="16.2" thickBot="1">
      <c r="A99" s="263"/>
      <c r="B99" s="264"/>
      <c r="C99" s="313" t="s">
        <v>18</v>
      </c>
      <c r="D99" s="314"/>
      <c r="E99" s="314"/>
      <c r="F99" s="314"/>
      <c r="G99" s="314"/>
      <c r="H99" s="314"/>
      <c r="I99" s="314"/>
      <c r="J99" s="315"/>
      <c r="K99" s="149">
        <f>+SUM(K78:K98)</f>
        <v>740544101.67564321</v>
      </c>
      <c r="L99" s="265"/>
      <c r="M99" s="263"/>
    </row>
    <row r="100" spans="1:13" s="266" customFormat="1" ht="16.2" thickBot="1">
      <c r="A100" s="263"/>
      <c r="B100" s="264"/>
      <c r="C100" s="319" t="s">
        <v>19</v>
      </c>
      <c r="D100" s="320"/>
      <c r="E100" s="320"/>
      <c r="F100" s="320"/>
      <c r="G100" s="320"/>
      <c r="H100" s="320"/>
      <c r="I100" s="320"/>
      <c r="J100" s="321"/>
      <c r="K100" s="269">
        <f>SUM(K99+K76+K69+K51+K30+K19)</f>
        <v>25720580416.686073</v>
      </c>
      <c r="L100" s="265"/>
      <c r="M100" s="263"/>
    </row>
    <row r="101" spans="1:13" s="266" customFormat="1" ht="16.2" thickBot="1">
      <c r="A101" s="263"/>
      <c r="B101" s="264"/>
      <c r="C101" s="174"/>
      <c r="D101" s="174"/>
      <c r="E101" s="174"/>
      <c r="F101" s="174"/>
      <c r="G101" s="174"/>
      <c r="H101" s="174"/>
      <c r="I101" s="174"/>
      <c r="J101" s="174"/>
      <c r="K101" s="175"/>
      <c r="L101" s="265"/>
      <c r="M101" s="263"/>
    </row>
    <row r="102" spans="1:13" s="266" customFormat="1" ht="30" customHeight="1">
      <c r="A102" s="263"/>
      <c r="B102" s="264"/>
      <c r="C102" s="176"/>
      <c r="D102" s="185"/>
      <c r="E102" s="185"/>
      <c r="F102" s="185"/>
      <c r="G102" s="283" t="s">
        <v>20</v>
      </c>
      <c r="H102" s="284"/>
      <c r="I102" s="285"/>
      <c r="J102" s="286"/>
      <c r="K102" s="270">
        <f>K100</f>
        <v>25720580416.686073</v>
      </c>
      <c r="L102" s="265"/>
      <c r="M102" s="263"/>
    </row>
    <row r="103" spans="1:13" s="266" customFormat="1" ht="30" customHeight="1">
      <c r="A103" s="263"/>
      <c r="B103" s="264"/>
      <c r="C103" s="176"/>
      <c r="D103" s="177"/>
      <c r="E103" s="176"/>
      <c r="F103" s="176"/>
      <c r="G103" s="322" t="s">
        <v>236</v>
      </c>
      <c r="H103" s="322"/>
      <c r="I103" s="322"/>
      <c r="J103" s="322"/>
      <c r="K103" s="184">
        <v>13849000</v>
      </c>
      <c r="L103" s="265"/>
      <c r="M103" s="263"/>
    </row>
    <row r="104" spans="1:13" s="266" customFormat="1" ht="30" customHeight="1">
      <c r="A104" s="263"/>
      <c r="B104" s="264"/>
      <c r="C104" s="176"/>
      <c r="D104" s="177"/>
      <c r="E104" s="176"/>
      <c r="F104" s="176"/>
      <c r="G104" s="323" t="s">
        <v>145</v>
      </c>
      <c r="H104" s="324"/>
      <c r="I104" s="324"/>
      <c r="J104" s="325"/>
      <c r="K104" s="184">
        <v>255363127.85919997</v>
      </c>
      <c r="L104" s="265"/>
      <c r="M104" s="263"/>
    </row>
    <row r="105" spans="1:13" s="266" customFormat="1" ht="30" customHeight="1">
      <c r="A105" s="263"/>
      <c r="B105" s="264"/>
      <c r="C105" s="176"/>
      <c r="D105" s="177"/>
      <c r="E105" s="176"/>
      <c r="F105" s="176"/>
      <c r="G105" s="322" t="s">
        <v>237</v>
      </c>
      <c r="H105" s="322"/>
      <c r="I105" s="322"/>
      <c r="J105" s="322"/>
      <c r="K105" s="184">
        <v>136369024</v>
      </c>
      <c r="L105" s="265"/>
      <c r="M105" s="263"/>
    </row>
    <row r="106" spans="1:13" s="266" customFormat="1" ht="30" customHeight="1">
      <c r="A106" s="263"/>
      <c r="B106" s="264"/>
      <c r="C106" s="176"/>
      <c r="D106" s="177"/>
      <c r="E106" s="176"/>
      <c r="F106" s="176"/>
      <c r="G106" s="323" t="s">
        <v>238</v>
      </c>
      <c r="H106" s="324"/>
      <c r="I106" s="324"/>
      <c r="J106" s="325"/>
      <c r="K106" s="184">
        <v>56403418</v>
      </c>
      <c r="L106" s="265"/>
      <c r="M106" s="263"/>
    </row>
    <row r="107" spans="1:13" s="266" customFormat="1" ht="30" customHeight="1" thickBot="1">
      <c r="A107" s="263"/>
      <c r="B107" s="264"/>
      <c r="C107" s="176"/>
      <c r="D107" s="177"/>
      <c r="E107" s="176"/>
      <c r="F107" s="176"/>
      <c r="G107" s="322" t="s">
        <v>239</v>
      </c>
      <c r="H107" s="322"/>
      <c r="I107" s="322"/>
      <c r="J107" s="322"/>
      <c r="K107" s="190">
        <v>10235333.310000001</v>
      </c>
      <c r="L107" s="265"/>
      <c r="M107" s="263"/>
    </row>
    <row r="108" spans="1:13" s="266" customFormat="1" ht="30" customHeight="1" thickBot="1">
      <c r="A108" s="263"/>
      <c r="B108" s="264"/>
      <c r="C108" s="176"/>
      <c r="D108" s="177"/>
      <c r="E108" s="176"/>
      <c r="F108" s="176"/>
      <c r="G108" s="193" t="s">
        <v>21</v>
      </c>
      <c r="H108" s="194"/>
      <c r="I108" s="195"/>
      <c r="J108" s="196"/>
      <c r="K108" s="269">
        <f>ROUND(SUM(K102:K107),2)</f>
        <v>26192800319.860001</v>
      </c>
      <c r="L108" s="265"/>
      <c r="M108" s="263"/>
    </row>
    <row r="109" spans="1:13" s="266" customFormat="1" ht="16.2" thickBot="1">
      <c r="A109" s="263"/>
      <c r="B109" s="264"/>
      <c r="C109" s="176"/>
      <c r="D109" s="177"/>
      <c r="E109" s="177"/>
      <c r="F109" s="177"/>
      <c r="G109" s="176"/>
      <c r="H109" s="176"/>
      <c r="I109" s="197"/>
      <c r="J109" s="198"/>
      <c r="K109" s="199"/>
      <c r="L109" s="265"/>
      <c r="M109" s="263"/>
    </row>
    <row r="110" spans="1:13" s="266" customFormat="1" ht="15.6">
      <c r="A110" s="263"/>
      <c r="B110" s="264"/>
      <c r="C110" s="271"/>
      <c r="D110" s="327"/>
      <c r="E110" s="327"/>
      <c r="F110" s="327"/>
      <c r="G110" s="327"/>
      <c r="H110" s="327"/>
      <c r="I110" s="327"/>
      <c r="J110" s="327"/>
      <c r="K110" s="328"/>
      <c r="L110" s="272"/>
      <c r="M110" s="263"/>
    </row>
    <row r="111" spans="1:13" s="266" customFormat="1" ht="46.5" customHeight="1">
      <c r="A111" s="263"/>
      <c r="B111" s="264"/>
      <c r="C111" s="329" t="s">
        <v>22</v>
      </c>
      <c r="D111" s="330"/>
      <c r="E111" s="330"/>
      <c r="F111" s="330"/>
      <c r="G111" s="330"/>
      <c r="H111" s="331" t="s">
        <v>11</v>
      </c>
      <c r="I111" s="331"/>
      <c r="J111" s="331"/>
      <c r="K111" s="201" t="s">
        <v>23</v>
      </c>
      <c r="L111" s="273"/>
      <c r="M111" s="263"/>
    </row>
    <row r="112" spans="1:13" s="266" customFormat="1" ht="32.25" customHeight="1">
      <c r="A112" s="263"/>
      <c r="B112" s="264"/>
      <c r="C112" s="329" t="s">
        <v>36</v>
      </c>
      <c r="D112" s="330"/>
      <c r="E112" s="330"/>
      <c r="F112" s="330"/>
      <c r="G112" s="330"/>
      <c r="H112" s="326" t="s">
        <v>24</v>
      </c>
      <c r="I112" s="326"/>
      <c r="J112" s="202" t="s">
        <v>25</v>
      </c>
      <c r="K112" s="274">
        <v>0.24</v>
      </c>
      <c r="L112" s="275"/>
      <c r="M112" s="263"/>
    </row>
    <row r="113" spans="1:13" s="266" customFormat="1" ht="30" customHeight="1">
      <c r="A113" s="263"/>
      <c r="B113" s="264"/>
      <c r="C113" s="329" t="s">
        <v>26</v>
      </c>
      <c r="D113" s="330"/>
      <c r="E113" s="330"/>
      <c r="F113" s="330"/>
      <c r="G113" s="330"/>
      <c r="H113" s="332" t="s">
        <v>27</v>
      </c>
      <c r="I113" s="333"/>
      <c r="J113" s="202" t="s">
        <v>28</v>
      </c>
      <c r="K113" s="274">
        <v>0.01</v>
      </c>
      <c r="L113" s="273"/>
      <c r="M113" s="263"/>
    </row>
    <row r="114" spans="1:13" s="276" customFormat="1" ht="58.5" customHeight="1">
      <c r="A114" s="263"/>
      <c r="B114" s="264"/>
      <c r="C114" s="213"/>
      <c r="D114" s="214"/>
      <c r="E114" s="214"/>
      <c r="F114" s="214"/>
      <c r="G114" s="215"/>
      <c r="H114" s="334" t="s">
        <v>29</v>
      </c>
      <c r="I114" s="326"/>
      <c r="J114" s="202" t="s">
        <v>30</v>
      </c>
      <c r="K114" s="274">
        <v>0.05</v>
      </c>
      <c r="L114" s="265"/>
      <c r="M114" s="263"/>
    </row>
    <row r="115" spans="1:13" ht="57.75" customHeight="1">
      <c r="A115" s="5"/>
      <c r="B115" s="9"/>
      <c r="C115" s="216"/>
      <c r="D115" s="217"/>
      <c r="E115" s="217"/>
      <c r="F115" s="217"/>
      <c r="G115" s="218"/>
      <c r="H115" s="326" t="s">
        <v>31</v>
      </c>
      <c r="I115" s="326"/>
      <c r="J115" s="202" t="s">
        <v>32</v>
      </c>
      <c r="K115" s="274">
        <f>SUM(K112:K114)</f>
        <v>0.3</v>
      </c>
      <c r="L115" s="10"/>
      <c r="M115" s="5"/>
    </row>
    <row r="116" spans="1:13" ht="16.2" thickBot="1">
      <c r="A116" s="5"/>
      <c r="B116" s="9"/>
      <c r="C116" s="223"/>
      <c r="D116" s="221"/>
      <c r="E116" s="221"/>
      <c r="F116" s="221"/>
      <c r="G116" s="222"/>
      <c r="H116" s="291"/>
      <c r="I116" s="291"/>
      <c r="J116" s="291"/>
      <c r="K116" s="292"/>
      <c r="L116" s="10"/>
      <c r="M116" s="5"/>
    </row>
    <row r="117" spans="1:13" ht="16.2" thickBot="1">
      <c r="A117" s="5"/>
      <c r="B117" s="228"/>
      <c r="C117" s="229"/>
      <c r="D117" s="229"/>
      <c r="E117" s="230"/>
      <c r="F117" s="229"/>
      <c r="G117" s="231"/>
      <c r="H117" s="229"/>
      <c r="I117" s="229"/>
      <c r="J117" s="229"/>
      <c r="K117" s="229"/>
      <c r="L117" s="232"/>
      <c r="M117" s="5"/>
    </row>
    <row r="118" spans="1:13" ht="16.2" thickTop="1">
      <c r="A118" s="5"/>
      <c r="B118" s="5"/>
      <c r="C118" s="5"/>
      <c r="D118" s="5"/>
      <c r="E118" s="6"/>
      <c r="F118" s="5"/>
      <c r="G118" s="5"/>
      <c r="H118" s="5"/>
      <c r="I118" s="5"/>
      <c r="J118" s="5"/>
      <c r="K118" s="5"/>
      <c r="L118" s="5"/>
      <c r="M118" s="5"/>
    </row>
  </sheetData>
  <mergeCells count="34">
    <mergeCell ref="G105:J105"/>
    <mergeCell ref="H115:I115"/>
    <mergeCell ref="D110:K110"/>
    <mergeCell ref="C111:G111"/>
    <mergeCell ref="H111:J111"/>
    <mergeCell ref="C112:G112"/>
    <mergeCell ref="H112:I112"/>
    <mergeCell ref="G106:J106"/>
    <mergeCell ref="G107:J107"/>
    <mergeCell ref="C113:G113"/>
    <mergeCell ref="H113:I113"/>
    <mergeCell ref="H114:I114"/>
    <mergeCell ref="C69:J69"/>
    <mergeCell ref="C76:J76"/>
    <mergeCell ref="C100:J100"/>
    <mergeCell ref="G103:J103"/>
    <mergeCell ref="G104:J104"/>
    <mergeCell ref="C99:J99"/>
    <mergeCell ref="C3:F3"/>
    <mergeCell ref="C10:K10"/>
    <mergeCell ref="H116:K116"/>
    <mergeCell ref="C6:K6"/>
    <mergeCell ref="C5:K5"/>
    <mergeCell ref="C7:K8"/>
    <mergeCell ref="C9:K9"/>
    <mergeCell ref="C11:C12"/>
    <mergeCell ref="D11:D12"/>
    <mergeCell ref="E11:F11"/>
    <mergeCell ref="G11:G12"/>
    <mergeCell ref="H11:H12"/>
    <mergeCell ref="I11:I12"/>
    <mergeCell ref="J11:J12"/>
    <mergeCell ref="K11:K12"/>
    <mergeCell ref="C51:J51"/>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zoomScale="80" zoomScaleNormal="100" zoomScaleSheetLayoutView="80" zoomScalePageLayoutView="91" workbookViewId="0">
      <selection activeCell="J3" sqref="J3"/>
    </sheetView>
  </sheetViews>
  <sheetFormatPr baseColWidth="10" defaultColWidth="11.44140625" defaultRowHeight="13.8"/>
  <cols>
    <col min="1" max="2" width="3.44140625" style="1" customWidth="1"/>
    <col min="3" max="3" width="7.88671875" style="1" customWidth="1"/>
    <col min="4" max="4" width="15.441406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6"/>
      <c r="D2" s="226"/>
      <c r="E2" s="227"/>
      <c r="F2" s="226"/>
      <c r="G2" s="226"/>
      <c r="H2" s="226"/>
      <c r="I2" s="226"/>
      <c r="J2" s="226"/>
      <c r="K2" s="226"/>
      <c r="L2" s="8"/>
      <c r="M2" s="5"/>
    </row>
    <row r="3" spans="1:13" ht="26.25" customHeight="1">
      <c r="A3" s="5"/>
      <c r="B3" s="9"/>
      <c r="C3" s="335" t="s">
        <v>0</v>
      </c>
      <c r="D3" s="335"/>
      <c r="E3" s="335"/>
      <c r="F3" s="335"/>
      <c r="G3" s="5"/>
      <c r="H3" s="5"/>
      <c r="I3" s="5"/>
      <c r="J3" s="5"/>
      <c r="K3" s="5"/>
      <c r="L3" s="10"/>
      <c r="M3" s="5"/>
    </row>
    <row r="4" spans="1:13" ht="15.6">
      <c r="A4" s="5"/>
      <c r="B4" s="9"/>
      <c r="C4" s="207" t="s">
        <v>1</v>
      </c>
      <c r="D4" s="208" t="s">
        <v>2</v>
      </c>
      <c r="E4" s="207" t="s">
        <v>3</v>
      </c>
      <c r="F4" s="208">
        <v>4</v>
      </c>
      <c r="G4" s="5"/>
      <c r="H4" s="5"/>
      <c r="I4" s="5"/>
      <c r="J4" s="5"/>
      <c r="K4" s="5"/>
      <c r="L4" s="10"/>
      <c r="M4" s="5"/>
    </row>
    <row r="5" spans="1:13" ht="15.6">
      <c r="A5" s="5"/>
      <c r="B5" s="9"/>
      <c r="C5" s="338" t="s">
        <v>4</v>
      </c>
      <c r="D5" s="338"/>
      <c r="E5" s="338"/>
      <c r="F5" s="338"/>
      <c r="G5" s="338"/>
      <c r="H5" s="338"/>
      <c r="I5" s="338"/>
      <c r="J5" s="338"/>
      <c r="K5" s="338"/>
      <c r="L5" s="10"/>
      <c r="M5" s="5"/>
    </row>
    <row r="6" spans="1:13" ht="16.2" thickBot="1">
      <c r="A6" s="5"/>
      <c r="B6" s="9"/>
      <c r="C6" s="293" t="s">
        <v>33</v>
      </c>
      <c r="D6" s="293"/>
      <c r="E6" s="293"/>
      <c r="F6" s="293"/>
      <c r="G6" s="293"/>
      <c r="H6" s="293"/>
      <c r="I6" s="293"/>
      <c r="J6" s="293"/>
      <c r="K6" s="293"/>
      <c r="L6" s="10"/>
      <c r="M6" s="5"/>
    </row>
    <row r="7" spans="1:13" s="20" customFormat="1" ht="16.5" customHeight="1">
      <c r="A7" s="19"/>
      <c r="B7" s="224"/>
      <c r="C7" s="339" t="s">
        <v>34</v>
      </c>
      <c r="D7" s="340"/>
      <c r="E7" s="340"/>
      <c r="F7" s="340"/>
      <c r="G7" s="340"/>
      <c r="H7" s="340"/>
      <c r="I7" s="340"/>
      <c r="J7" s="340"/>
      <c r="K7" s="341"/>
      <c r="L7" s="21"/>
      <c r="M7" s="19"/>
    </row>
    <row r="8" spans="1:13" ht="33.75" customHeight="1" thickBot="1">
      <c r="A8" s="5"/>
      <c r="B8" s="225"/>
      <c r="C8" s="342"/>
      <c r="D8" s="343"/>
      <c r="E8" s="343"/>
      <c r="F8" s="343"/>
      <c r="G8" s="343"/>
      <c r="H8" s="343"/>
      <c r="I8" s="343"/>
      <c r="J8" s="343"/>
      <c r="K8" s="344"/>
      <c r="L8" s="10"/>
      <c r="M8" s="5"/>
    </row>
    <row r="9" spans="1:13" ht="34.5" customHeight="1">
      <c r="A9" s="5"/>
      <c r="B9" s="225"/>
      <c r="C9" s="345" t="s">
        <v>35</v>
      </c>
      <c r="D9" s="346"/>
      <c r="E9" s="346"/>
      <c r="F9" s="346"/>
      <c r="G9" s="346"/>
      <c r="H9" s="346"/>
      <c r="I9" s="346"/>
      <c r="J9" s="346"/>
      <c r="K9" s="347"/>
      <c r="L9" s="10"/>
      <c r="M9" s="5"/>
    </row>
    <row r="10" spans="1:13" ht="30" customHeight="1" thickBot="1">
      <c r="A10" s="5"/>
      <c r="B10" s="225"/>
      <c r="C10" s="348"/>
      <c r="D10" s="348"/>
      <c r="E10" s="348"/>
      <c r="F10" s="348"/>
      <c r="G10" s="348"/>
      <c r="H10" s="348"/>
      <c r="I10" s="348"/>
      <c r="J10" s="348"/>
      <c r="K10" s="349"/>
      <c r="L10" s="10"/>
      <c r="M10" s="5"/>
    </row>
    <row r="11" spans="1:13" ht="30" customHeight="1">
      <c r="A11" s="5"/>
      <c r="B11" s="9"/>
      <c r="C11" s="350" t="s">
        <v>8</v>
      </c>
      <c r="D11" s="352" t="s">
        <v>9</v>
      </c>
      <c r="E11" s="308" t="s">
        <v>10</v>
      </c>
      <c r="F11" s="308"/>
      <c r="G11" s="350" t="s">
        <v>11</v>
      </c>
      <c r="H11" s="352" t="s">
        <v>12</v>
      </c>
      <c r="I11" s="352" t="s">
        <v>13</v>
      </c>
      <c r="J11" s="354" t="s">
        <v>14</v>
      </c>
      <c r="K11" s="356" t="s">
        <v>15</v>
      </c>
      <c r="L11" s="10"/>
      <c r="M11" s="5"/>
    </row>
    <row r="12" spans="1:13" ht="30" customHeight="1" thickBot="1">
      <c r="A12" s="5"/>
      <c r="B12" s="9"/>
      <c r="C12" s="351"/>
      <c r="D12" s="353"/>
      <c r="E12" s="135" t="s">
        <v>16</v>
      </c>
      <c r="F12" s="135" t="s">
        <v>17</v>
      </c>
      <c r="G12" s="351"/>
      <c r="H12" s="353"/>
      <c r="I12" s="353"/>
      <c r="J12" s="355"/>
      <c r="K12" s="357"/>
      <c r="L12" s="10"/>
      <c r="M12" s="5"/>
    </row>
    <row r="13" spans="1:13" ht="30" customHeight="1" thickBot="1">
      <c r="A13" s="5"/>
      <c r="B13" s="9"/>
      <c r="C13" s="136"/>
      <c r="D13" s="137"/>
      <c r="E13" s="137"/>
      <c r="F13" s="137"/>
      <c r="G13" s="137"/>
      <c r="H13" s="137"/>
      <c r="I13" s="137"/>
      <c r="J13" s="137"/>
      <c r="K13" s="138"/>
      <c r="L13" s="10"/>
      <c r="M13" s="5"/>
    </row>
    <row r="14" spans="1:13" ht="30" customHeight="1">
      <c r="A14" s="5"/>
      <c r="B14" s="9"/>
      <c r="C14" s="139"/>
      <c r="D14" s="140"/>
      <c r="E14" s="140"/>
      <c r="F14" s="140"/>
      <c r="G14" s="141"/>
      <c r="H14" s="140"/>
      <c r="I14" s="142"/>
      <c r="J14" s="143"/>
      <c r="K14" s="144"/>
      <c r="L14" s="10"/>
      <c r="M14" s="5"/>
    </row>
    <row r="15" spans="1:13" ht="30" customHeight="1" thickBot="1">
      <c r="A15" s="5"/>
      <c r="B15" s="9"/>
      <c r="C15" s="145" t="s">
        <v>18</v>
      </c>
      <c r="D15" s="146"/>
      <c r="E15" s="146"/>
      <c r="F15" s="146"/>
      <c r="G15" s="147"/>
      <c r="H15" s="146"/>
      <c r="I15" s="142"/>
      <c r="J15" s="148"/>
      <c r="K15" s="149"/>
      <c r="L15" s="10"/>
      <c r="M15" s="5"/>
    </row>
    <row r="16" spans="1:13" ht="30" customHeight="1" thickBot="1">
      <c r="A16" s="5"/>
      <c r="B16" s="9"/>
      <c r="C16" s="136"/>
      <c r="D16" s="137"/>
      <c r="E16" s="137"/>
      <c r="F16" s="137"/>
      <c r="G16" s="137"/>
      <c r="H16" s="137"/>
      <c r="I16" s="137"/>
      <c r="J16" s="137"/>
      <c r="K16" s="138"/>
      <c r="L16" s="10"/>
      <c r="M16" s="5"/>
    </row>
    <row r="17" spans="1:13" ht="30" customHeight="1">
      <c r="A17" s="5"/>
      <c r="B17" s="9"/>
      <c r="C17" s="139"/>
      <c r="D17" s="140"/>
      <c r="E17" s="140"/>
      <c r="F17" s="140"/>
      <c r="G17" s="150"/>
      <c r="H17" s="140"/>
      <c r="I17" s="142"/>
      <c r="J17" s="143"/>
      <c r="K17" s="151"/>
      <c r="L17" s="10"/>
      <c r="M17" s="5"/>
    </row>
    <row r="18" spans="1:13" ht="30" customHeight="1">
      <c r="A18" s="5"/>
      <c r="B18" s="9"/>
      <c r="C18" s="139"/>
      <c r="D18" s="140"/>
      <c r="E18" s="140"/>
      <c r="F18" s="140"/>
      <c r="G18" s="150"/>
      <c r="H18" s="140"/>
      <c r="I18" s="142"/>
      <c r="J18" s="143"/>
      <c r="K18" s="151"/>
      <c r="L18" s="10"/>
      <c r="M18" s="5"/>
    </row>
    <row r="19" spans="1:13" s="5" customFormat="1" ht="30" customHeight="1">
      <c r="B19" s="9"/>
      <c r="C19" s="139"/>
      <c r="D19" s="152"/>
      <c r="E19" s="152"/>
      <c r="F19" s="152"/>
      <c r="G19" s="153"/>
      <c r="H19" s="152"/>
      <c r="I19" s="142"/>
      <c r="J19" s="143"/>
      <c r="K19" s="151"/>
      <c r="L19" s="10"/>
    </row>
    <row r="20" spans="1:13" ht="30" customHeight="1">
      <c r="B20" s="16"/>
      <c r="C20" s="139"/>
      <c r="D20" s="140"/>
      <c r="E20" s="140"/>
      <c r="F20" s="140"/>
      <c r="G20" s="150"/>
      <c r="H20" s="140"/>
      <c r="I20" s="142"/>
      <c r="J20" s="143"/>
      <c r="K20" s="151"/>
      <c r="L20" s="17"/>
    </row>
    <row r="21" spans="1:13" ht="30" customHeight="1" thickBot="1">
      <c r="A21" s="5"/>
      <c r="B21" s="9"/>
      <c r="C21" s="145" t="s">
        <v>18</v>
      </c>
      <c r="D21" s="154"/>
      <c r="E21" s="155"/>
      <c r="F21" s="154"/>
      <c r="G21" s="154"/>
      <c r="H21" s="154"/>
      <c r="I21" s="142"/>
      <c r="J21" s="154"/>
      <c r="K21" s="149"/>
      <c r="L21" s="10"/>
      <c r="M21" s="5"/>
    </row>
    <row r="22" spans="1:13" ht="30" customHeight="1" thickBot="1">
      <c r="A22" s="5"/>
      <c r="B22" s="9"/>
      <c r="C22" s="136"/>
      <c r="D22" s="137"/>
      <c r="E22" s="137"/>
      <c r="F22" s="137"/>
      <c r="G22" s="137"/>
      <c r="H22" s="137"/>
      <c r="I22" s="137"/>
      <c r="J22" s="137"/>
      <c r="K22" s="138"/>
      <c r="L22" s="10"/>
      <c r="M22" s="5"/>
    </row>
    <row r="23" spans="1:13" ht="30" customHeight="1">
      <c r="A23" s="5"/>
      <c r="B23" s="9"/>
      <c r="C23" s="139"/>
      <c r="D23" s="156"/>
      <c r="E23" s="156"/>
      <c r="F23" s="156"/>
      <c r="G23" s="157"/>
      <c r="H23" s="156"/>
      <c r="I23" s="142"/>
      <c r="J23" s="143"/>
      <c r="K23" s="151"/>
      <c r="L23" s="10"/>
      <c r="M23" s="5"/>
    </row>
    <row r="24" spans="1:13" ht="30" customHeight="1">
      <c r="A24" s="5"/>
      <c r="B24" s="9"/>
      <c r="C24" s="139"/>
      <c r="D24" s="158"/>
      <c r="E24" s="158"/>
      <c r="F24" s="158"/>
      <c r="G24" s="157"/>
      <c r="H24" s="156"/>
      <c r="I24" s="142"/>
      <c r="J24" s="143"/>
      <c r="K24" s="151"/>
      <c r="L24" s="10"/>
      <c r="M24" s="5"/>
    </row>
    <row r="25" spans="1:13" ht="30" customHeight="1">
      <c r="A25" s="5"/>
      <c r="B25" s="9"/>
      <c r="C25" s="139"/>
      <c r="D25" s="156"/>
      <c r="E25" s="156"/>
      <c r="F25" s="156"/>
      <c r="G25" s="157"/>
      <c r="H25" s="156"/>
      <c r="I25" s="142"/>
      <c r="J25" s="143"/>
      <c r="K25" s="151"/>
      <c r="L25" s="10"/>
      <c r="M25" s="5"/>
    </row>
    <row r="26" spans="1:13" s="5" customFormat="1" ht="30" customHeight="1">
      <c r="B26" s="9"/>
      <c r="C26" s="139"/>
      <c r="D26" s="152"/>
      <c r="E26" s="152"/>
      <c r="F26" s="152"/>
      <c r="G26" s="159"/>
      <c r="H26" s="152"/>
      <c r="I26" s="142"/>
      <c r="J26" s="143"/>
      <c r="K26" s="151"/>
      <c r="L26" s="10"/>
    </row>
    <row r="27" spans="1:13" ht="30" customHeight="1">
      <c r="A27" s="5"/>
      <c r="B27" s="9"/>
      <c r="C27" s="139"/>
      <c r="D27" s="156"/>
      <c r="E27" s="156"/>
      <c r="F27" s="156"/>
      <c r="G27" s="157"/>
      <c r="H27" s="156"/>
      <c r="I27" s="142"/>
      <c r="J27" s="160"/>
      <c r="K27" s="151"/>
      <c r="L27" s="10"/>
      <c r="M27" s="5"/>
    </row>
    <row r="28" spans="1:13" s="5" customFormat="1" ht="30" customHeight="1">
      <c r="B28" s="9"/>
      <c r="C28" s="161"/>
      <c r="D28" s="152"/>
      <c r="E28" s="152"/>
      <c r="F28" s="152"/>
      <c r="G28" s="159"/>
      <c r="H28" s="152"/>
      <c r="I28" s="142"/>
      <c r="J28" s="160"/>
      <c r="K28" s="151"/>
      <c r="L28" s="10"/>
    </row>
    <row r="29" spans="1:13" ht="30" customHeight="1">
      <c r="A29" s="5"/>
      <c r="B29" s="9"/>
      <c r="C29" s="139"/>
      <c r="D29" s="156"/>
      <c r="E29" s="140"/>
      <c r="F29" s="156"/>
      <c r="G29" s="157"/>
      <c r="H29" s="156"/>
      <c r="I29" s="142"/>
      <c r="J29" s="143"/>
      <c r="K29" s="151"/>
      <c r="L29" s="10"/>
      <c r="M29" s="5"/>
    </row>
    <row r="30" spans="1:13" ht="30" customHeight="1">
      <c r="A30" s="5"/>
      <c r="B30" s="9"/>
      <c r="C30" s="139"/>
      <c r="D30" s="156"/>
      <c r="E30" s="156"/>
      <c r="F30" s="156"/>
      <c r="G30" s="157"/>
      <c r="H30" s="162"/>
      <c r="I30" s="142"/>
      <c r="J30" s="143"/>
      <c r="K30" s="151"/>
      <c r="L30" s="10"/>
      <c r="M30" s="5"/>
    </row>
    <row r="31" spans="1:13" ht="30" customHeight="1" thickBot="1">
      <c r="A31" s="5"/>
      <c r="B31" s="9"/>
      <c r="C31" s="163" t="s">
        <v>18</v>
      </c>
      <c r="D31" s="164"/>
      <c r="E31" s="164"/>
      <c r="F31" s="164"/>
      <c r="G31" s="165"/>
      <c r="H31" s="164"/>
      <c r="I31" s="142"/>
      <c r="J31" s="166"/>
      <c r="K31" s="167"/>
      <c r="L31" s="10"/>
      <c r="M31" s="5"/>
    </row>
    <row r="32" spans="1:13" ht="30" customHeight="1" thickBot="1">
      <c r="A32" s="5"/>
      <c r="B32" s="9"/>
      <c r="C32" s="136"/>
      <c r="D32" s="137"/>
      <c r="E32" s="137"/>
      <c r="F32" s="137"/>
      <c r="G32" s="137"/>
      <c r="H32" s="137"/>
      <c r="I32" s="137"/>
      <c r="J32" s="137"/>
      <c r="K32" s="138"/>
      <c r="L32" s="10"/>
      <c r="M32" s="5"/>
    </row>
    <row r="33" spans="1:13" ht="30" customHeight="1">
      <c r="A33" s="5"/>
      <c r="B33" s="9"/>
      <c r="C33" s="139"/>
      <c r="D33" s="156"/>
      <c r="E33" s="156"/>
      <c r="F33" s="156"/>
      <c r="G33" s="157"/>
      <c r="H33" s="156"/>
      <c r="I33" s="142"/>
      <c r="J33" s="143"/>
      <c r="K33" s="151"/>
      <c r="L33" s="10"/>
      <c r="M33" s="5"/>
    </row>
    <row r="34" spans="1:13" ht="30" customHeight="1">
      <c r="A34" s="5"/>
      <c r="B34" s="9"/>
      <c r="C34" s="139"/>
      <c r="D34" s="156"/>
      <c r="E34" s="156"/>
      <c r="F34" s="156"/>
      <c r="G34" s="157"/>
      <c r="H34" s="156"/>
      <c r="I34" s="142"/>
      <c r="J34" s="143"/>
      <c r="K34" s="151"/>
      <c r="L34" s="10"/>
      <c r="M34" s="5"/>
    </row>
    <row r="35" spans="1:13" ht="30" customHeight="1">
      <c r="A35" s="5"/>
      <c r="B35" s="9"/>
      <c r="C35" s="168"/>
      <c r="D35" s="156"/>
      <c r="E35" s="156"/>
      <c r="F35" s="156"/>
      <c r="G35" s="157"/>
      <c r="H35" s="156"/>
      <c r="I35" s="142"/>
      <c r="J35" s="143"/>
      <c r="K35" s="151"/>
      <c r="L35" s="10"/>
      <c r="M35" s="5"/>
    </row>
    <row r="36" spans="1:13" ht="30" customHeight="1" thickBot="1">
      <c r="A36" s="5"/>
      <c r="B36" s="9"/>
      <c r="C36" s="145" t="s">
        <v>18</v>
      </c>
      <c r="D36" s="169"/>
      <c r="E36" s="169"/>
      <c r="F36" s="169"/>
      <c r="G36" s="170"/>
      <c r="H36" s="171"/>
      <c r="I36" s="142"/>
      <c r="J36" s="148"/>
      <c r="K36" s="149"/>
      <c r="L36" s="10"/>
      <c r="M36" s="5"/>
    </row>
    <row r="37" spans="1:13" ht="30" customHeight="1" thickBot="1">
      <c r="A37" s="5"/>
      <c r="B37" s="9"/>
      <c r="C37" s="136"/>
      <c r="D37" s="137"/>
      <c r="E37" s="137"/>
      <c r="F37" s="137"/>
      <c r="G37" s="137"/>
      <c r="H37" s="137"/>
      <c r="I37" s="137"/>
      <c r="J37" s="137"/>
      <c r="K37" s="138"/>
      <c r="L37" s="10"/>
      <c r="M37" s="5"/>
    </row>
    <row r="38" spans="1:13" ht="30" customHeight="1">
      <c r="A38" s="5"/>
      <c r="B38" s="9"/>
      <c r="C38" s="139"/>
      <c r="D38" s="156"/>
      <c r="E38" s="156"/>
      <c r="F38" s="156"/>
      <c r="G38" s="157"/>
      <c r="H38" s="156"/>
      <c r="I38" s="142"/>
      <c r="J38" s="143"/>
      <c r="K38" s="151"/>
      <c r="L38" s="10"/>
      <c r="M38" s="5"/>
    </row>
    <row r="39" spans="1:13" ht="30" customHeight="1" thickBot="1">
      <c r="A39" s="5"/>
      <c r="B39" s="9"/>
      <c r="C39" s="145" t="s">
        <v>18</v>
      </c>
      <c r="D39" s="169"/>
      <c r="E39" s="169"/>
      <c r="F39" s="169"/>
      <c r="G39" s="172"/>
      <c r="H39" s="171"/>
      <c r="I39" s="142"/>
      <c r="J39" s="148"/>
      <c r="K39" s="149"/>
      <c r="L39" s="10"/>
      <c r="M39" s="5"/>
    </row>
    <row r="40" spans="1:13" s="3" customFormat="1" ht="30" customHeight="1" thickBot="1">
      <c r="A40" s="11"/>
      <c r="B40" s="12"/>
      <c r="C40" s="358" t="s">
        <v>19</v>
      </c>
      <c r="D40" s="359"/>
      <c r="E40" s="359"/>
      <c r="F40" s="359"/>
      <c r="G40" s="359"/>
      <c r="H40" s="359"/>
      <c r="I40" s="359"/>
      <c r="J40" s="360"/>
      <c r="K40" s="173"/>
      <c r="L40" s="13"/>
      <c r="M40" s="11"/>
    </row>
    <row r="41" spans="1:13" s="3" customFormat="1" ht="16.2" thickBot="1">
      <c r="A41" s="11"/>
      <c r="B41" s="12"/>
      <c r="C41" s="174"/>
      <c r="D41" s="174"/>
      <c r="E41" s="174"/>
      <c r="F41" s="174"/>
      <c r="G41" s="174"/>
      <c r="H41" s="174"/>
      <c r="I41" s="174"/>
      <c r="J41" s="174"/>
      <c r="K41" s="175"/>
      <c r="L41" s="13"/>
      <c r="M41" s="11"/>
    </row>
    <row r="42" spans="1:13" s="3" customFormat="1" ht="30" customHeight="1">
      <c r="A42" s="11"/>
      <c r="B42" s="12"/>
      <c r="C42" s="176"/>
      <c r="D42" s="177"/>
      <c r="E42" s="176"/>
      <c r="F42" s="176"/>
      <c r="G42" s="361"/>
      <c r="H42" s="362"/>
      <c r="I42" s="363"/>
      <c r="J42" s="178"/>
      <c r="K42" s="179"/>
      <c r="L42" s="13"/>
      <c r="M42" s="11"/>
    </row>
    <row r="43" spans="1:13" s="3" customFormat="1" ht="30" customHeight="1">
      <c r="A43" s="11"/>
      <c r="B43" s="12"/>
      <c r="C43" s="176"/>
      <c r="D43" s="177"/>
      <c r="E43" s="176"/>
      <c r="F43" s="176"/>
      <c r="G43" s="180"/>
      <c r="H43" s="181"/>
      <c r="I43" s="182"/>
      <c r="J43" s="183"/>
      <c r="K43" s="184"/>
      <c r="L43" s="13"/>
      <c r="M43" s="11"/>
    </row>
    <row r="44" spans="1:13" s="3" customFormat="1" ht="30" customHeight="1">
      <c r="A44" s="11"/>
      <c r="B44" s="12"/>
      <c r="C44" s="176"/>
      <c r="D44" s="185"/>
      <c r="E44" s="185"/>
      <c r="F44" s="185"/>
      <c r="G44" s="180"/>
      <c r="H44" s="186"/>
      <c r="I44" s="187"/>
      <c r="J44" s="188"/>
      <c r="K44" s="184"/>
      <c r="L44" s="13"/>
      <c r="M44" s="11"/>
    </row>
    <row r="45" spans="1:13" s="3" customFormat="1" ht="30" customHeight="1">
      <c r="A45" s="11"/>
      <c r="B45" s="12"/>
      <c r="C45" s="176"/>
      <c r="D45" s="185"/>
      <c r="E45" s="185"/>
      <c r="F45" s="185"/>
      <c r="G45" s="189" t="s">
        <v>20</v>
      </c>
      <c r="H45" s="186"/>
      <c r="I45" s="187"/>
      <c r="J45" s="188"/>
      <c r="K45" s="190"/>
      <c r="L45" s="13"/>
      <c r="M45" s="11"/>
    </row>
    <row r="46" spans="1:13" s="3" customFormat="1" ht="30" customHeight="1">
      <c r="A46" s="11"/>
      <c r="B46" s="12"/>
      <c r="C46" s="176"/>
      <c r="D46" s="177"/>
      <c r="E46" s="176"/>
      <c r="F46" s="176"/>
      <c r="G46" s="191"/>
      <c r="H46" s="186"/>
      <c r="I46" s="187"/>
      <c r="J46" s="192"/>
      <c r="K46" s="184"/>
      <c r="L46" s="13"/>
      <c r="M46" s="11"/>
    </row>
    <row r="47" spans="1:13" s="3" customFormat="1" ht="30" customHeight="1">
      <c r="A47" s="11"/>
      <c r="B47" s="12"/>
      <c r="C47" s="176"/>
      <c r="D47" s="177"/>
      <c r="E47" s="176"/>
      <c r="F47" s="176"/>
      <c r="G47" s="191"/>
      <c r="H47" s="186"/>
      <c r="I47" s="187"/>
      <c r="J47" s="192"/>
      <c r="K47" s="184"/>
      <c r="L47" s="13"/>
      <c r="M47" s="11"/>
    </row>
    <row r="48" spans="1:13" s="3" customFormat="1" ht="30" customHeight="1" thickBot="1">
      <c r="A48" s="11"/>
      <c r="B48" s="12"/>
      <c r="C48" s="176"/>
      <c r="D48" s="177"/>
      <c r="E48" s="176"/>
      <c r="F48" s="176"/>
      <c r="G48" s="204"/>
      <c r="H48" s="186"/>
      <c r="I48" s="187"/>
      <c r="J48" s="192"/>
      <c r="K48" s="190"/>
      <c r="L48" s="13"/>
      <c r="M48" s="11"/>
    </row>
    <row r="49" spans="1:13" s="3" customFormat="1" ht="30" customHeight="1" thickBot="1">
      <c r="A49" s="11"/>
      <c r="B49" s="12"/>
      <c r="C49" s="176"/>
      <c r="D49" s="177"/>
      <c r="E49" s="176"/>
      <c r="F49" s="176"/>
      <c r="G49" s="193" t="s">
        <v>21</v>
      </c>
      <c r="H49" s="194"/>
      <c r="I49" s="195"/>
      <c r="J49" s="196"/>
      <c r="K49" s="173"/>
      <c r="L49" s="13"/>
      <c r="M49" s="11"/>
    </row>
    <row r="50" spans="1:13" s="3" customFormat="1" ht="16.2" thickBot="1">
      <c r="A50" s="11"/>
      <c r="B50" s="12"/>
      <c r="C50" s="176"/>
      <c r="D50" s="177"/>
      <c r="E50" s="177"/>
      <c r="F50" s="177"/>
      <c r="G50" s="176"/>
      <c r="H50" s="176"/>
      <c r="I50" s="197"/>
      <c r="J50" s="198"/>
      <c r="K50" s="199"/>
      <c r="L50" s="13"/>
      <c r="M50" s="11"/>
    </row>
    <row r="51" spans="1:13" s="3" customFormat="1" ht="15.6">
      <c r="A51" s="11"/>
      <c r="B51" s="12"/>
      <c r="C51" s="200"/>
      <c r="D51" s="336"/>
      <c r="E51" s="336"/>
      <c r="F51" s="336"/>
      <c r="G51" s="336"/>
      <c r="H51" s="336"/>
      <c r="I51" s="336"/>
      <c r="J51" s="336"/>
      <c r="K51" s="337"/>
      <c r="L51" s="14"/>
      <c r="M51" s="11"/>
    </row>
    <row r="52" spans="1:13" s="3" customFormat="1" ht="46.5" customHeight="1">
      <c r="A52" s="11"/>
      <c r="B52" s="12"/>
      <c r="C52" s="329" t="s">
        <v>22</v>
      </c>
      <c r="D52" s="330"/>
      <c r="E52" s="330"/>
      <c r="F52" s="330"/>
      <c r="G52" s="330"/>
      <c r="H52" s="331" t="s">
        <v>11</v>
      </c>
      <c r="I52" s="331"/>
      <c r="J52" s="331"/>
      <c r="K52" s="201" t="s">
        <v>23</v>
      </c>
      <c r="L52" s="15"/>
      <c r="M52" s="11"/>
    </row>
    <row r="53" spans="1:13" s="3" customFormat="1" ht="32.25" customHeight="1">
      <c r="A53" s="11"/>
      <c r="B53" s="12"/>
      <c r="C53" s="329" t="s">
        <v>36</v>
      </c>
      <c r="D53" s="330"/>
      <c r="E53" s="330"/>
      <c r="F53" s="330"/>
      <c r="G53" s="330"/>
      <c r="H53" s="326" t="s">
        <v>24</v>
      </c>
      <c r="I53" s="326"/>
      <c r="J53" s="202" t="s">
        <v>25</v>
      </c>
      <c r="K53" s="203" t="s">
        <v>37</v>
      </c>
      <c r="L53" s="219"/>
      <c r="M53" s="11"/>
    </row>
    <row r="54" spans="1:13" s="3" customFormat="1" ht="30" customHeight="1">
      <c r="A54" s="11"/>
      <c r="B54" s="12"/>
      <c r="C54" s="329" t="s">
        <v>26</v>
      </c>
      <c r="D54" s="330"/>
      <c r="E54" s="330"/>
      <c r="F54" s="330"/>
      <c r="G54" s="330"/>
      <c r="H54" s="332" t="s">
        <v>27</v>
      </c>
      <c r="I54" s="333"/>
      <c r="J54" s="202" t="s">
        <v>28</v>
      </c>
      <c r="K54" s="203" t="s">
        <v>37</v>
      </c>
      <c r="L54" s="15"/>
      <c r="M54" s="11"/>
    </row>
    <row r="55" spans="1:13" s="4" customFormat="1" ht="58.5" customHeight="1">
      <c r="A55" s="11"/>
      <c r="B55" s="12"/>
      <c r="C55" s="213"/>
      <c r="D55" s="214"/>
      <c r="E55" s="214"/>
      <c r="F55" s="214"/>
      <c r="G55" s="215"/>
      <c r="H55" s="334" t="s">
        <v>29</v>
      </c>
      <c r="I55" s="326"/>
      <c r="J55" s="202" t="s">
        <v>30</v>
      </c>
      <c r="K55" s="203" t="s">
        <v>37</v>
      </c>
      <c r="L55" s="13"/>
      <c r="M55" s="11"/>
    </row>
    <row r="56" spans="1:13" ht="57.75" customHeight="1">
      <c r="A56" s="5"/>
      <c r="B56" s="9"/>
      <c r="C56" s="216"/>
      <c r="D56" s="217"/>
      <c r="E56" s="217"/>
      <c r="F56" s="217"/>
      <c r="G56" s="218"/>
      <c r="H56" s="326" t="s">
        <v>31</v>
      </c>
      <c r="I56" s="326"/>
      <c r="J56" s="202" t="s">
        <v>32</v>
      </c>
      <c r="K56" s="203" t="s">
        <v>37</v>
      </c>
      <c r="L56" s="10"/>
      <c r="M56" s="5"/>
    </row>
    <row r="57" spans="1:13" ht="16.2" thickBot="1">
      <c r="A57" s="5"/>
      <c r="B57" s="9"/>
      <c r="C57" s="216"/>
      <c r="D57" s="221"/>
      <c r="E57" s="221"/>
      <c r="F57" s="217"/>
      <c r="G57" s="222"/>
      <c r="H57" s="364"/>
      <c r="I57" s="364"/>
      <c r="J57" s="364"/>
      <c r="K57" s="365"/>
      <c r="L57" s="10"/>
      <c r="M57" s="5"/>
    </row>
    <row r="58" spans="1:13" ht="47.25" customHeight="1">
      <c r="A58" s="5"/>
      <c r="B58" s="9"/>
      <c r="C58" s="220"/>
      <c r="D58" s="205"/>
      <c r="E58" s="205"/>
      <c r="F58" s="220"/>
      <c r="G58" s="205"/>
      <c r="H58" s="220"/>
      <c r="I58" s="220"/>
      <c r="J58" s="220"/>
      <c r="K58" s="220"/>
      <c r="L58" s="10"/>
      <c r="M58" s="5"/>
    </row>
    <row r="59" spans="1:13" ht="47.25" customHeight="1">
      <c r="A59" s="5"/>
      <c r="B59" s="9"/>
      <c r="C59" s="205"/>
      <c r="D59" s="205"/>
      <c r="E59" s="205"/>
      <c r="F59" s="205"/>
      <c r="G59" s="206" t="s">
        <v>38</v>
      </c>
      <c r="H59" s="205"/>
      <c r="I59" s="205"/>
      <c r="J59" s="205"/>
      <c r="K59" s="205"/>
      <c r="L59" s="10"/>
      <c r="M59" s="5"/>
    </row>
    <row r="60" spans="1:13" ht="16.2" thickBot="1">
      <c r="A60" s="5"/>
      <c r="B60" s="228"/>
      <c r="C60" s="229"/>
      <c r="D60" s="229"/>
      <c r="E60" s="230"/>
      <c r="F60" s="229"/>
      <c r="G60" s="231"/>
      <c r="H60" s="229"/>
      <c r="I60" s="229"/>
      <c r="J60" s="229"/>
      <c r="K60" s="229"/>
      <c r="L60" s="232"/>
      <c r="M60" s="5"/>
    </row>
    <row r="61" spans="1:13" ht="16.2"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D9" sqref="D9:K9"/>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33"/>
    </row>
    <row r="3" spans="2:16" ht="36.75" customHeight="1">
      <c r="B3" s="25"/>
      <c r="C3" s="366" t="s">
        <v>0</v>
      </c>
      <c r="D3" s="366"/>
      <c r="E3" s="366"/>
      <c r="F3" s="366"/>
      <c r="P3" s="26"/>
    </row>
    <row r="4" spans="2:16">
      <c r="B4" s="25"/>
      <c r="C4" s="211" t="s">
        <v>1</v>
      </c>
      <c r="D4" s="212" t="s">
        <v>2</v>
      </c>
      <c r="E4" s="211" t="s">
        <v>3</v>
      </c>
      <c r="F4" s="212">
        <v>4</v>
      </c>
      <c r="P4" s="26"/>
    </row>
    <row r="5" spans="2:16">
      <c r="B5" s="25"/>
      <c r="C5" s="133"/>
      <c r="D5" s="134"/>
      <c r="E5" s="133"/>
      <c r="F5" s="134"/>
      <c r="P5" s="26"/>
    </row>
    <row r="6" spans="2:16" ht="48" customHeight="1">
      <c r="B6" s="25"/>
      <c r="C6" s="367" t="s">
        <v>39</v>
      </c>
      <c r="D6" s="367"/>
      <c r="E6" s="367"/>
      <c r="F6" s="367"/>
      <c r="G6" s="367"/>
      <c r="H6" s="367"/>
      <c r="I6" s="367"/>
      <c r="J6" s="367"/>
      <c r="K6" s="367"/>
      <c r="L6" s="367"/>
      <c r="M6" s="367"/>
      <c r="N6" s="367"/>
      <c r="O6" s="367"/>
      <c r="P6" s="27"/>
    </row>
    <row r="7" spans="2:16" ht="15" thickBot="1">
      <c r="B7" s="25"/>
      <c r="C7" s="52"/>
      <c r="D7" s="52"/>
      <c r="E7" s="52"/>
      <c r="F7" s="52"/>
      <c r="G7" s="52"/>
      <c r="H7" s="52"/>
      <c r="I7" s="52"/>
      <c r="J7" s="52"/>
      <c r="K7" s="52"/>
      <c r="L7" s="52"/>
      <c r="M7" s="52"/>
      <c r="N7" s="52"/>
      <c r="O7" s="52"/>
      <c r="P7" s="26"/>
    </row>
    <row r="8" spans="2:16" ht="14.4">
      <c r="B8" s="25"/>
      <c r="C8" s="413"/>
      <c r="D8" s="415"/>
      <c r="E8" s="416"/>
      <c r="F8" s="416"/>
      <c r="G8" s="416"/>
      <c r="H8" s="416"/>
      <c r="I8" s="416"/>
      <c r="J8" s="416"/>
      <c r="K8" s="417"/>
      <c r="L8" s="424"/>
      <c r="M8" s="425"/>
      <c r="N8" s="425"/>
      <c r="O8" s="426"/>
      <c r="P8" s="28"/>
    </row>
    <row r="9" spans="2:16" ht="14.4">
      <c r="B9" s="25"/>
      <c r="C9" s="414"/>
      <c r="D9" s="370" t="s">
        <v>40</v>
      </c>
      <c r="E9" s="371"/>
      <c r="F9" s="371"/>
      <c r="G9" s="371"/>
      <c r="H9" s="371"/>
      <c r="I9" s="371"/>
      <c r="J9" s="371"/>
      <c r="K9" s="372"/>
      <c r="L9" s="427"/>
      <c r="M9" s="428"/>
      <c r="N9" s="428"/>
      <c r="O9" s="429"/>
      <c r="P9" s="28"/>
    </row>
    <row r="10" spans="2:16" ht="14.4">
      <c r="B10" s="25"/>
      <c r="C10" s="414"/>
      <c r="D10" s="370"/>
      <c r="E10" s="371"/>
      <c r="F10" s="371"/>
      <c r="G10" s="371"/>
      <c r="H10" s="371"/>
      <c r="I10" s="371"/>
      <c r="J10" s="371"/>
      <c r="K10" s="372"/>
      <c r="L10" s="368" t="s">
        <v>41</v>
      </c>
      <c r="M10" s="430"/>
      <c r="N10" s="431"/>
      <c r="O10" s="432"/>
      <c r="P10" s="28"/>
    </row>
    <row r="11" spans="2:16" ht="14.4">
      <c r="B11" s="25"/>
      <c r="C11" s="414"/>
      <c r="D11" s="370" t="s">
        <v>42</v>
      </c>
      <c r="E11" s="371"/>
      <c r="F11" s="371"/>
      <c r="G11" s="371"/>
      <c r="H11" s="371"/>
      <c r="I11" s="371"/>
      <c r="J11" s="371"/>
      <c r="K11" s="372"/>
      <c r="L11" s="418"/>
      <c r="M11" s="433"/>
      <c r="N11" s="434"/>
      <c r="O11" s="435"/>
      <c r="P11" s="29"/>
    </row>
    <row r="12" spans="2:16" ht="12.75" customHeight="1">
      <c r="B12" s="25"/>
      <c r="C12" s="414"/>
      <c r="D12" s="373"/>
      <c r="E12" s="374"/>
      <c r="F12" s="374"/>
      <c r="G12" s="374"/>
      <c r="H12" s="374"/>
      <c r="I12" s="374"/>
      <c r="J12" s="374"/>
      <c r="K12" s="375"/>
      <c r="L12" s="368" t="s">
        <v>43</v>
      </c>
      <c r="M12" s="368">
        <v>1</v>
      </c>
      <c r="N12" s="368" t="s">
        <v>44</v>
      </c>
      <c r="O12" s="422">
        <v>1</v>
      </c>
      <c r="P12" s="28"/>
    </row>
    <row r="13" spans="2:16">
      <c r="B13" s="25"/>
      <c r="C13" s="414"/>
      <c r="D13" s="373"/>
      <c r="E13" s="374"/>
      <c r="F13" s="374"/>
      <c r="G13" s="374"/>
      <c r="H13" s="374"/>
      <c r="I13" s="374"/>
      <c r="J13" s="374"/>
      <c r="K13" s="375"/>
      <c r="L13" s="369"/>
      <c r="M13" s="369"/>
      <c r="N13" s="369"/>
      <c r="O13" s="423"/>
      <c r="P13" s="28"/>
    </row>
    <row r="14" spans="2:16" ht="14.4">
      <c r="B14" s="25"/>
      <c r="C14" s="414"/>
      <c r="D14" s="370" t="s">
        <v>45</v>
      </c>
      <c r="E14" s="371"/>
      <c r="F14" s="371"/>
      <c r="G14" s="371"/>
      <c r="H14" s="371"/>
      <c r="I14" s="371"/>
      <c r="J14" s="371"/>
      <c r="K14" s="372"/>
      <c r="L14" s="369"/>
      <c r="M14" s="369"/>
      <c r="N14" s="369"/>
      <c r="O14" s="423"/>
      <c r="P14" s="28"/>
    </row>
    <row r="15" spans="2:16" ht="15" thickBot="1">
      <c r="B15" s="25"/>
      <c r="C15" s="53"/>
      <c r="D15" s="54"/>
      <c r="E15" s="54"/>
      <c r="F15" s="54"/>
      <c r="G15" s="54"/>
      <c r="H15" s="54"/>
      <c r="I15" s="54"/>
      <c r="J15" s="54"/>
      <c r="K15" s="54"/>
      <c r="L15" s="54"/>
      <c r="M15" s="55"/>
      <c r="N15" s="55"/>
      <c r="O15" s="56"/>
      <c r="P15" s="30"/>
    </row>
    <row r="16" spans="2:16" ht="14.4">
      <c r="B16" s="25"/>
      <c r="C16" s="57"/>
      <c r="D16" s="58"/>
      <c r="E16" s="58"/>
      <c r="F16" s="58"/>
      <c r="G16" s="58"/>
      <c r="H16" s="58"/>
      <c r="I16" s="58"/>
      <c r="J16" s="58"/>
      <c r="K16" s="58"/>
      <c r="L16" s="59" t="s">
        <v>46</v>
      </c>
      <c r="M16" s="60" t="s">
        <v>47</v>
      </c>
      <c r="N16" s="60" t="s">
        <v>48</v>
      </c>
      <c r="O16" s="61" t="s">
        <v>49</v>
      </c>
      <c r="P16" s="29"/>
    </row>
    <row r="17" spans="2:16" ht="14.4">
      <c r="B17" s="25"/>
      <c r="C17" s="62"/>
      <c r="D17" s="63"/>
      <c r="E17" s="63"/>
      <c r="F17" s="63"/>
      <c r="G17" s="63"/>
      <c r="H17" s="63"/>
      <c r="I17" s="63"/>
      <c r="J17" s="63"/>
      <c r="K17" s="63"/>
      <c r="L17" s="64"/>
      <c r="M17" s="65"/>
      <c r="N17" s="65"/>
      <c r="O17" s="66"/>
      <c r="P17" s="31"/>
    </row>
    <row r="18" spans="2:16" ht="18" customHeight="1">
      <c r="B18" s="25"/>
      <c r="C18" s="458" t="s">
        <v>50</v>
      </c>
      <c r="D18" s="459"/>
      <c r="E18" s="459"/>
      <c r="F18" s="459"/>
      <c r="G18" s="63"/>
      <c r="H18" s="63"/>
      <c r="I18" s="63" t="s">
        <v>51</v>
      </c>
      <c r="J18" s="52"/>
      <c r="K18" s="63"/>
      <c r="L18" s="64"/>
      <c r="M18" s="52"/>
      <c r="N18" s="52"/>
      <c r="O18" s="67"/>
      <c r="P18" s="31"/>
    </row>
    <row r="19" spans="2:16" ht="14.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4">
      <c r="B22" s="25"/>
      <c r="C22" s="383" t="s">
        <v>52</v>
      </c>
      <c r="D22" s="384"/>
      <c r="E22" s="384"/>
      <c r="F22" s="384"/>
      <c r="G22" s="384"/>
      <c r="H22" s="384"/>
      <c r="I22" s="384"/>
      <c r="J22" s="384"/>
      <c r="K22" s="384"/>
      <c r="L22" s="384"/>
      <c r="M22" s="384"/>
      <c r="N22" s="384"/>
      <c r="O22" s="385"/>
      <c r="P22" s="33"/>
    </row>
    <row r="23" spans="2:16" ht="15" thickBot="1">
      <c r="B23" s="25"/>
      <c r="C23" s="77"/>
      <c r="D23" s="52"/>
      <c r="E23" s="52"/>
      <c r="F23" s="52"/>
      <c r="G23" s="52"/>
      <c r="H23" s="52"/>
      <c r="I23" s="52"/>
      <c r="J23" s="52"/>
      <c r="K23" s="52"/>
      <c r="L23" s="52"/>
      <c r="M23" s="52"/>
      <c r="N23" s="52"/>
      <c r="O23" s="78"/>
      <c r="P23" s="26"/>
    </row>
    <row r="24" spans="2:16">
      <c r="B24" s="25"/>
      <c r="C24" s="79" t="s">
        <v>53</v>
      </c>
      <c r="D24" s="419" t="s">
        <v>11</v>
      </c>
      <c r="E24" s="420"/>
      <c r="F24" s="420"/>
      <c r="G24" s="420"/>
      <c r="H24" s="420"/>
      <c r="I24" s="420"/>
      <c r="J24" s="420"/>
      <c r="K24" s="420"/>
      <c r="L24" s="421"/>
      <c r="M24" s="381" t="s">
        <v>54</v>
      </c>
      <c r="N24" s="382"/>
      <c r="O24" s="79" t="s">
        <v>13</v>
      </c>
      <c r="P24" s="34"/>
    </row>
    <row r="25" spans="2:16" ht="14.4" thickBot="1">
      <c r="B25" s="25"/>
      <c r="C25" s="80"/>
      <c r="D25" s="399"/>
      <c r="E25" s="439"/>
      <c r="F25" s="439"/>
      <c r="G25" s="439"/>
      <c r="H25" s="439"/>
      <c r="I25" s="439"/>
      <c r="J25" s="439"/>
      <c r="K25" s="439"/>
      <c r="L25" s="400"/>
      <c r="M25" s="399"/>
      <c r="N25" s="400"/>
      <c r="O25" s="81"/>
      <c r="P25" s="35"/>
    </row>
    <row r="26" spans="2:16">
      <c r="B26" s="25"/>
      <c r="C26" s="404" t="s">
        <v>55</v>
      </c>
      <c r="D26" s="405"/>
      <c r="E26" s="405"/>
      <c r="F26" s="405"/>
      <c r="G26" s="405"/>
      <c r="H26" s="405"/>
      <c r="I26" s="405"/>
      <c r="J26" s="405"/>
      <c r="K26" s="405"/>
      <c r="L26" s="405"/>
      <c r="M26" s="405"/>
      <c r="N26" s="405"/>
      <c r="O26" s="406"/>
      <c r="P26" s="36"/>
    </row>
    <row r="27" spans="2:16">
      <c r="B27" s="25"/>
      <c r="C27" s="407"/>
      <c r="D27" s="408"/>
      <c r="E27" s="408"/>
      <c r="F27" s="408"/>
      <c r="G27" s="408"/>
      <c r="H27" s="408"/>
      <c r="I27" s="408"/>
      <c r="J27" s="408"/>
      <c r="K27" s="408"/>
      <c r="L27" s="408"/>
      <c r="M27" s="408"/>
      <c r="N27" s="408"/>
      <c r="O27" s="409"/>
      <c r="P27" s="36"/>
    </row>
    <row r="28" spans="2:16" ht="14.4" thickBot="1">
      <c r="B28" s="25"/>
      <c r="C28" s="410"/>
      <c r="D28" s="411"/>
      <c r="E28" s="411"/>
      <c r="F28" s="411"/>
      <c r="G28" s="411"/>
      <c r="H28" s="411"/>
      <c r="I28" s="411"/>
      <c r="J28" s="411"/>
      <c r="K28" s="411"/>
      <c r="L28" s="411"/>
      <c r="M28" s="411"/>
      <c r="N28" s="411"/>
      <c r="O28" s="412"/>
      <c r="P28" s="36"/>
    </row>
    <row r="29" spans="2:16" ht="14.4">
      <c r="B29" s="25"/>
      <c r="C29" s="401" t="s">
        <v>11</v>
      </c>
      <c r="D29" s="402"/>
      <c r="E29" s="402"/>
      <c r="F29" s="402"/>
      <c r="G29" s="403"/>
      <c r="H29" s="379" t="s">
        <v>56</v>
      </c>
      <c r="I29" s="402"/>
      <c r="J29" s="437" t="s">
        <v>57</v>
      </c>
      <c r="K29" s="438"/>
      <c r="L29" s="82" t="s">
        <v>58</v>
      </c>
      <c r="M29" s="379" t="s">
        <v>59</v>
      </c>
      <c r="N29" s="380"/>
      <c r="O29" s="83" t="s">
        <v>60</v>
      </c>
      <c r="P29" s="37"/>
    </row>
    <row r="30" spans="2:16" ht="14.4">
      <c r="B30" s="25"/>
      <c r="C30" s="386"/>
      <c r="D30" s="387"/>
      <c r="E30" s="387"/>
      <c r="F30" s="387"/>
      <c r="G30" s="388"/>
      <c r="H30" s="389"/>
      <c r="I30" s="388"/>
      <c r="J30" s="389"/>
      <c r="K30" s="388"/>
      <c r="L30" s="84"/>
      <c r="M30" s="390"/>
      <c r="N30" s="391"/>
      <c r="O30" s="85"/>
      <c r="P30" s="38"/>
    </row>
    <row r="31" spans="2:16" ht="14.4">
      <c r="B31" s="25"/>
      <c r="C31" s="86"/>
      <c r="D31" s="87"/>
      <c r="E31" s="87"/>
      <c r="F31" s="87"/>
      <c r="G31" s="88"/>
      <c r="H31" s="89"/>
      <c r="I31" s="88"/>
      <c r="J31" s="89"/>
      <c r="K31" s="88"/>
      <c r="L31" s="84"/>
      <c r="M31" s="390"/>
      <c r="N31" s="391"/>
      <c r="O31" s="85"/>
      <c r="P31" s="38"/>
    </row>
    <row r="32" spans="2:16" ht="15" thickBot="1">
      <c r="B32" s="25"/>
      <c r="C32" s="392"/>
      <c r="D32" s="393"/>
      <c r="E32" s="393"/>
      <c r="F32" s="393"/>
      <c r="G32" s="394"/>
      <c r="H32" s="440"/>
      <c r="I32" s="394"/>
      <c r="J32" s="440"/>
      <c r="K32" s="394"/>
      <c r="L32" s="90"/>
      <c r="M32" s="441"/>
      <c r="N32" s="442"/>
      <c r="O32" s="85"/>
      <c r="P32" s="38"/>
    </row>
    <row r="33" spans="2:16" ht="15" thickBot="1">
      <c r="B33" s="25"/>
      <c r="C33" s="376" t="s">
        <v>61</v>
      </c>
      <c r="D33" s="377"/>
      <c r="E33" s="377"/>
      <c r="F33" s="377"/>
      <c r="G33" s="377"/>
      <c r="H33" s="377"/>
      <c r="I33" s="377"/>
      <c r="J33" s="377"/>
      <c r="K33" s="377"/>
      <c r="L33" s="377"/>
      <c r="M33" s="377"/>
      <c r="N33" s="378"/>
      <c r="O33" s="91"/>
      <c r="P33" s="39"/>
    </row>
    <row r="34" spans="2:16" ht="13.5" customHeight="1">
      <c r="B34" s="25"/>
      <c r="C34" s="404" t="s">
        <v>62</v>
      </c>
      <c r="D34" s="405"/>
      <c r="E34" s="405"/>
      <c r="F34" s="405"/>
      <c r="G34" s="405"/>
      <c r="H34" s="405"/>
      <c r="I34" s="405"/>
      <c r="J34" s="405"/>
      <c r="K34" s="405"/>
      <c r="L34" s="405"/>
      <c r="M34" s="405"/>
      <c r="N34" s="405"/>
      <c r="O34" s="406"/>
      <c r="P34" s="36"/>
    </row>
    <row r="35" spans="2:16">
      <c r="B35" s="25"/>
      <c r="C35" s="407"/>
      <c r="D35" s="408"/>
      <c r="E35" s="408"/>
      <c r="F35" s="408"/>
      <c r="G35" s="408"/>
      <c r="H35" s="408"/>
      <c r="I35" s="408"/>
      <c r="J35" s="408"/>
      <c r="K35" s="408"/>
      <c r="L35" s="408"/>
      <c r="M35" s="408"/>
      <c r="N35" s="408"/>
      <c r="O35" s="409"/>
      <c r="P35" s="36"/>
    </row>
    <row r="36" spans="2:16" ht="14.4" thickBot="1">
      <c r="B36" s="25"/>
      <c r="C36" s="410"/>
      <c r="D36" s="411"/>
      <c r="E36" s="411"/>
      <c r="F36" s="411"/>
      <c r="G36" s="411"/>
      <c r="H36" s="411"/>
      <c r="I36" s="411"/>
      <c r="J36" s="411"/>
      <c r="K36" s="411"/>
      <c r="L36" s="411"/>
      <c r="M36" s="411"/>
      <c r="N36" s="411"/>
      <c r="O36" s="412"/>
      <c r="P36" s="36"/>
    </row>
    <row r="37" spans="2:16" ht="14.4">
      <c r="B37" s="25"/>
      <c r="C37" s="401" t="s">
        <v>11</v>
      </c>
      <c r="D37" s="436"/>
      <c r="E37" s="436"/>
      <c r="F37" s="436"/>
      <c r="G37" s="436"/>
      <c r="H37" s="436"/>
      <c r="I37" s="436"/>
      <c r="J37" s="380"/>
      <c r="K37" s="92" t="s">
        <v>54</v>
      </c>
      <c r="L37" s="82" t="s">
        <v>13</v>
      </c>
      <c r="M37" s="379" t="s">
        <v>63</v>
      </c>
      <c r="N37" s="380"/>
      <c r="O37" s="83" t="s">
        <v>60</v>
      </c>
      <c r="P37" s="37"/>
    </row>
    <row r="38" spans="2:16" ht="14.4">
      <c r="B38" s="25"/>
      <c r="C38" s="386"/>
      <c r="D38" s="387"/>
      <c r="E38" s="387"/>
      <c r="F38" s="387"/>
      <c r="G38" s="387"/>
      <c r="H38" s="387"/>
      <c r="I38" s="387"/>
      <c r="J38" s="388"/>
      <c r="K38" s="93"/>
      <c r="L38" s="94"/>
      <c r="M38" s="397"/>
      <c r="N38" s="398"/>
      <c r="O38" s="85"/>
      <c r="P38" s="38"/>
    </row>
    <row r="39" spans="2:16" ht="15" thickBot="1">
      <c r="B39" s="25"/>
      <c r="C39" s="392"/>
      <c r="D39" s="393"/>
      <c r="E39" s="393"/>
      <c r="F39" s="393"/>
      <c r="G39" s="393"/>
      <c r="H39" s="393"/>
      <c r="I39" s="393"/>
      <c r="J39" s="394"/>
      <c r="K39" s="87"/>
      <c r="L39" s="95"/>
      <c r="M39" s="395"/>
      <c r="N39" s="396"/>
      <c r="O39" s="96"/>
      <c r="P39" s="38"/>
    </row>
    <row r="40" spans="2:16" ht="15" thickBot="1">
      <c r="B40" s="25"/>
      <c r="C40" s="376" t="s">
        <v>61</v>
      </c>
      <c r="D40" s="377"/>
      <c r="E40" s="377"/>
      <c r="F40" s="377"/>
      <c r="G40" s="377"/>
      <c r="H40" s="377"/>
      <c r="I40" s="377"/>
      <c r="J40" s="377"/>
      <c r="K40" s="377"/>
      <c r="L40" s="377"/>
      <c r="M40" s="377"/>
      <c r="N40" s="378"/>
      <c r="O40" s="97">
        <v>0</v>
      </c>
      <c r="P40" s="38"/>
    </row>
    <row r="41" spans="2:16">
      <c r="B41" s="25"/>
      <c r="C41" s="404" t="s">
        <v>64</v>
      </c>
      <c r="D41" s="405"/>
      <c r="E41" s="405"/>
      <c r="F41" s="405"/>
      <c r="G41" s="405"/>
      <c r="H41" s="405"/>
      <c r="I41" s="405"/>
      <c r="J41" s="405"/>
      <c r="K41" s="405"/>
      <c r="L41" s="405"/>
      <c r="M41" s="405"/>
      <c r="N41" s="405"/>
      <c r="O41" s="406"/>
      <c r="P41" s="36"/>
    </row>
    <row r="42" spans="2:16">
      <c r="B42" s="25"/>
      <c r="C42" s="407"/>
      <c r="D42" s="408"/>
      <c r="E42" s="408"/>
      <c r="F42" s="408"/>
      <c r="G42" s="408"/>
      <c r="H42" s="408"/>
      <c r="I42" s="408"/>
      <c r="J42" s="408"/>
      <c r="K42" s="408"/>
      <c r="L42" s="408"/>
      <c r="M42" s="408"/>
      <c r="N42" s="408"/>
      <c r="O42" s="409"/>
      <c r="P42" s="36"/>
    </row>
    <row r="43" spans="2:16" ht="14.4" thickBot="1">
      <c r="B43" s="25"/>
      <c r="C43" s="410"/>
      <c r="D43" s="411"/>
      <c r="E43" s="411"/>
      <c r="F43" s="411"/>
      <c r="G43" s="411"/>
      <c r="H43" s="411"/>
      <c r="I43" s="411"/>
      <c r="J43" s="411"/>
      <c r="K43" s="411"/>
      <c r="L43" s="411"/>
      <c r="M43" s="411"/>
      <c r="N43" s="411"/>
      <c r="O43" s="412"/>
      <c r="P43" s="36"/>
    </row>
    <row r="44" spans="2:16" ht="16.8">
      <c r="B44" s="25"/>
      <c r="C44" s="401" t="s">
        <v>65</v>
      </c>
      <c r="D44" s="436"/>
      <c r="E44" s="436"/>
      <c r="F44" s="436"/>
      <c r="G44" s="436"/>
      <c r="H44" s="436"/>
      <c r="I44" s="436"/>
      <c r="J44" s="82" t="s">
        <v>66</v>
      </c>
      <c r="K44" s="98" t="s">
        <v>67</v>
      </c>
      <c r="L44" s="99" t="s">
        <v>68</v>
      </c>
      <c r="M44" s="379" t="s">
        <v>69</v>
      </c>
      <c r="N44" s="380"/>
      <c r="O44" s="83" t="s">
        <v>60</v>
      </c>
      <c r="P44" s="37"/>
    </row>
    <row r="45" spans="2:16" ht="14.4">
      <c r="B45" s="25"/>
      <c r="C45" s="386"/>
      <c r="D45" s="387"/>
      <c r="E45" s="387"/>
      <c r="F45" s="387"/>
      <c r="G45" s="387"/>
      <c r="H45" s="387"/>
      <c r="I45" s="387"/>
      <c r="J45" s="100"/>
      <c r="K45" s="101"/>
      <c r="L45" s="100"/>
      <c r="M45" s="448"/>
      <c r="N45" s="449"/>
      <c r="O45" s="85"/>
      <c r="P45" s="38"/>
    </row>
    <row r="46" spans="2:16" ht="15" thickBot="1">
      <c r="B46" s="25"/>
      <c r="C46" s="392"/>
      <c r="D46" s="393"/>
      <c r="E46" s="393"/>
      <c r="F46" s="393"/>
      <c r="G46" s="393"/>
      <c r="H46" s="393"/>
      <c r="I46" s="393"/>
      <c r="J46" s="102"/>
      <c r="K46" s="103"/>
      <c r="L46" s="102"/>
      <c r="M46" s="395"/>
      <c r="N46" s="396"/>
      <c r="O46" s="104"/>
      <c r="P46" s="38"/>
    </row>
    <row r="47" spans="2:16" ht="15" thickBot="1">
      <c r="B47" s="25"/>
      <c r="C47" s="376" t="s">
        <v>61</v>
      </c>
      <c r="D47" s="377"/>
      <c r="E47" s="377"/>
      <c r="F47" s="377"/>
      <c r="G47" s="377"/>
      <c r="H47" s="377"/>
      <c r="I47" s="377"/>
      <c r="J47" s="377"/>
      <c r="K47" s="377"/>
      <c r="L47" s="377"/>
      <c r="M47" s="377"/>
      <c r="N47" s="378"/>
      <c r="O47" s="91"/>
      <c r="P47" s="39"/>
    </row>
    <row r="48" spans="2:16">
      <c r="B48" s="25"/>
      <c r="C48" s="404" t="s">
        <v>70</v>
      </c>
      <c r="D48" s="405"/>
      <c r="E48" s="405"/>
      <c r="F48" s="405"/>
      <c r="G48" s="405"/>
      <c r="H48" s="405"/>
      <c r="I48" s="405"/>
      <c r="J48" s="405"/>
      <c r="K48" s="405"/>
      <c r="L48" s="405"/>
      <c r="M48" s="405"/>
      <c r="N48" s="405"/>
      <c r="O48" s="406"/>
      <c r="P48" s="36"/>
    </row>
    <row r="49" spans="2:16">
      <c r="B49" s="25"/>
      <c r="C49" s="407"/>
      <c r="D49" s="408"/>
      <c r="E49" s="408"/>
      <c r="F49" s="408"/>
      <c r="G49" s="408"/>
      <c r="H49" s="408"/>
      <c r="I49" s="408"/>
      <c r="J49" s="408"/>
      <c r="K49" s="408"/>
      <c r="L49" s="408"/>
      <c r="M49" s="408"/>
      <c r="N49" s="408"/>
      <c r="O49" s="409"/>
      <c r="P49" s="36"/>
    </row>
    <row r="50" spans="2:16" ht="14.4" thickBot="1">
      <c r="B50" s="25"/>
      <c r="C50" s="410"/>
      <c r="D50" s="411"/>
      <c r="E50" s="411"/>
      <c r="F50" s="411"/>
      <c r="G50" s="411"/>
      <c r="H50" s="411"/>
      <c r="I50" s="411"/>
      <c r="J50" s="411"/>
      <c r="K50" s="411"/>
      <c r="L50" s="411"/>
      <c r="M50" s="411"/>
      <c r="N50" s="411"/>
      <c r="O50" s="412"/>
      <c r="P50" s="36"/>
    </row>
    <row r="51" spans="2:16" ht="28.2">
      <c r="B51" s="25"/>
      <c r="C51" s="401" t="s">
        <v>71</v>
      </c>
      <c r="D51" s="436"/>
      <c r="E51" s="436"/>
      <c r="F51" s="436"/>
      <c r="G51" s="436"/>
      <c r="H51" s="436"/>
      <c r="I51" s="436"/>
      <c r="J51" s="82" t="s">
        <v>72</v>
      </c>
      <c r="K51" s="105" t="s">
        <v>73</v>
      </c>
      <c r="L51" s="106" t="s">
        <v>74</v>
      </c>
      <c r="M51" s="446" t="s">
        <v>59</v>
      </c>
      <c r="N51" s="447"/>
      <c r="O51" s="107" t="s">
        <v>60</v>
      </c>
      <c r="P51" s="40"/>
    </row>
    <row r="52" spans="2:16" ht="14.4">
      <c r="B52" s="25"/>
      <c r="C52" s="108"/>
      <c r="D52" s="109"/>
      <c r="E52" s="109"/>
      <c r="F52" s="109"/>
      <c r="G52" s="109"/>
      <c r="H52" s="109"/>
      <c r="I52" s="109"/>
      <c r="J52" s="110"/>
      <c r="K52" s="111"/>
      <c r="L52" s="112"/>
      <c r="M52" s="450"/>
      <c r="N52" s="451"/>
      <c r="O52" s="113"/>
      <c r="P52" s="41"/>
    </row>
    <row r="53" spans="2:16" ht="14.4">
      <c r="B53" s="25"/>
      <c r="C53" s="108"/>
      <c r="D53" s="109"/>
      <c r="E53" s="109"/>
      <c r="F53" s="109"/>
      <c r="G53" s="109"/>
      <c r="H53" s="109"/>
      <c r="I53" s="109"/>
      <c r="J53" s="110"/>
      <c r="K53" s="111"/>
      <c r="L53" s="112"/>
      <c r="M53" s="450"/>
      <c r="N53" s="451"/>
      <c r="O53" s="113"/>
      <c r="P53" s="41"/>
    </row>
    <row r="54" spans="2:16" ht="14.4">
      <c r="B54" s="25"/>
      <c r="C54" s="108"/>
      <c r="D54" s="109"/>
      <c r="E54" s="109"/>
      <c r="F54" s="109"/>
      <c r="G54" s="109"/>
      <c r="H54" s="109"/>
      <c r="I54" s="109"/>
      <c r="J54" s="110"/>
      <c r="K54" s="111"/>
      <c r="L54" s="112"/>
      <c r="M54" s="448"/>
      <c r="N54" s="449"/>
      <c r="O54" s="113"/>
      <c r="P54" s="41"/>
    </row>
    <row r="55" spans="2:16" ht="15" thickBot="1">
      <c r="B55" s="25"/>
      <c r="C55" s="392"/>
      <c r="D55" s="393"/>
      <c r="E55" s="393"/>
      <c r="F55" s="393"/>
      <c r="G55" s="393"/>
      <c r="H55" s="393"/>
      <c r="I55" s="393"/>
      <c r="J55" s="102"/>
      <c r="K55" s="103"/>
      <c r="L55" s="102"/>
      <c r="M55" s="395"/>
      <c r="N55" s="396"/>
      <c r="O55" s="104"/>
      <c r="P55" s="38"/>
    </row>
    <row r="56" spans="2:16" ht="15" thickBot="1">
      <c r="B56" s="25"/>
      <c r="C56" s="376" t="s">
        <v>61</v>
      </c>
      <c r="D56" s="377"/>
      <c r="E56" s="377"/>
      <c r="F56" s="377"/>
      <c r="G56" s="377"/>
      <c r="H56" s="377"/>
      <c r="I56" s="377"/>
      <c r="J56" s="377"/>
      <c r="K56" s="377"/>
      <c r="L56" s="377"/>
      <c r="M56" s="377"/>
      <c r="N56" s="378"/>
      <c r="O56" s="97"/>
      <c r="P56" s="38"/>
    </row>
    <row r="57" spans="2:16" ht="15" thickBot="1">
      <c r="B57" s="25"/>
      <c r="C57" s="77"/>
      <c r="D57" s="52"/>
      <c r="E57" s="52"/>
      <c r="F57" s="52"/>
      <c r="G57" s="52"/>
      <c r="H57" s="52"/>
      <c r="I57" s="52"/>
      <c r="J57" s="52"/>
      <c r="K57" s="52"/>
      <c r="L57" s="52"/>
      <c r="M57" s="52"/>
      <c r="N57" s="52"/>
      <c r="O57" s="78"/>
      <c r="P57" s="26"/>
    </row>
    <row r="58" spans="2:16" ht="15" thickBot="1">
      <c r="B58" s="25"/>
      <c r="C58" s="443" t="s">
        <v>75</v>
      </c>
      <c r="D58" s="444"/>
      <c r="E58" s="444"/>
      <c r="F58" s="444"/>
      <c r="G58" s="444"/>
      <c r="H58" s="444"/>
      <c r="I58" s="444"/>
      <c r="J58" s="444"/>
      <c r="K58" s="444"/>
      <c r="L58" s="444"/>
      <c r="M58" s="444"/>
      <c r="N58" s="445"/>
      <c r="O58" s="114"/>
      <c r="P58" s="42"/>
    </row>
    <row r="59" spans="2:16">
      <c r="B59" s="25"/>
      <c r="C59" s="404" t="s">
        <v>76</v>
      </c>
      <c r="D59" s="405"/>
      <c r="E59" s="405"/>
      <c r="F59" s="405"/>
      <c r="G59" s="405"/>
      <c r="H59" s="405"/>
      <c r="I59" s="405"/>
      <c r="J59" s="405"/>
      <c r="K59" s="405"/>
      <c r="L59" s="405"/>
      <c r="M59" s="405"/>
      <c r="N59" s="405"/>
      <c r="O59" s="406"/>
      <c r="P59" s="36"/>
    </row>
    <row r="60" spans="2:16">
      <c r="B60" s="25"/>
      <c r="C60" s="407"/>
      <c r="D60" s="408"/>
      <c r="E60" s="408"/>
      <c r="F60" s="408"/>
      <c r="G60" s="408"/>
      <c r="H60" s="408"/>
      <c r="I60" s="408"/>
      <c r="J60" s="408"/>
      <c r="K60" s="408"/>
      <c r="L60" s="408"/>
      <c r="M60" s="408"/>
      <c r="N60" s="408"/>
      <c r="O60" s="409"/>
      <c r="P60" s="36"/>
    </row>
    <row r="61" spans="2:16" ht="14.4" thickBot="1">
      <c r="B61" s="25"/>
      <c r="C61" s="410"/>
      <c r="D61" s="411"/>
      <c r="E61" s="411"/>
      <c r="F61" s="411"/>
      <c r="G61" s="411"/>
      <c r="H61" s="411"/>
      <c r="I61" s="411"/>
      <c r="J61" s="411"/>
      <c r="K61" s="411"/>
      <c r="L61" s="411"/>
      <c r="M61" s="411"/>
      <c r="N61" s="411"/>
      <c r="O61" s="412"/>
      <c r="P61" s="36"/>
    </row>
    <row r="62" spans="2:16" ht="14.4">
      <c r="B62" s="25"/>
      <c r="C62" s="401" t="s">
        <v>77</v>
      </c>
      <c r="D62" s="436"/>
      <c r="E62" s="436"/>
      <c r="F62" s="436"/>
      <c r="G62" s="436"/>
      <c r="H62" s="436"/>
      <c r="I62" s="436"/>
      <c r="J62" s="98"/>
      <c r="K62" s="115"/>
      <c r="L62" s="106" t="s">
        <v>78</v>
      </c>
      <c r="M62" s="446" t="s">
        <v>79</v>
      </c>
      <c r="N62" s="447"/>
      <c r="O62" s="107"/>
      <c r="P62" s="40"/>
    </row>
    <row r="63" spans="2:16" ht="14.4">
      <c r="B63" s="25"/>
      <c r="C63" s="386" t="s">
        <v>80</v>
      </c>
      <c r="D63" s="387"/>
      <c r="E63" s="387"/>
      <c r="F63" s="387"/>
      <c r="G63" s="387"/>
      <c r="H63" s="387"/>
      <c r="I63" s="387"/>
      <c r="J63" s="116"/>
      <c r="K63" s="117"/>
      <c r="L63" s="118"/>
      <c r="M63" s="466"/>
      <c r="N63" s="467"/>
      <c r="O63" s="119"/>
      <c r="P63" s="43"/>
    </row>
    <row r="64" spans="2:16" ht="14.4">
      <c r="B64" s="25"/>
      <c r="C64" s="86" t="s">
        <v>81</v>
      </c>
      <c r="D64" s="87"/>
      <c r="E64" s="87"/>
      <c r="F64" s="87"/>
      <c r="G64" s="87"/>
      <c r="H64" s="87"/>
      <c r="I64" s="87"/>
      <c r="J64" s="116"/>
      <c r="K64" s="117"/>
      <c r="L64" s="118"/>
      <c r="M64" s="466"/>
      <c r="N64" s="467"/>
      <c r="O64" s="119"/>
      <c r="P64" s="43"/>
    </row>
    <row r="65" spans="2:16" ht="15" thickBot="1">
      <c r="B65" s="25"/>
      <c r="C65" s="71" t="s">
        <v>82</v>
      </c>
      <c r="D65" s="72"/>
      <c r="E65" s="72"/>
      <c r="F65" s="72"/>
      <c r="G65" s="72"/>
      <c r="H65" s="72"/>
      <c r="I65" s="72"/>
      <c r="J65" s="120"/>
      <c r="K65" s="121"/>
      <c r="L65" s="118"/>
      <c r="M65" s="468"/>
      <c r="N65" s="469"/>
      <c r="O65" s="119"/>
      <c r="P65" s="43"/>
    </row>
    <row r="66" spans="2:16" ht="15" thickBot="1">
      <c r="B66" s="25"/>
      <c r="C66" s="376" t="s">
        <v>61</v>
      </c>
      <c r="D66" s="377"/>
      <c r="E66" s="377"/>
      <c r="F66" s="377"/>
      <c r="G66" s="377"/>
      <c r="H66" s="377"/>
      <c r="I66" s="377"/>
      <c r="J66" s="377"/>
      <c r="K66" s="377"/>
      <c r="L66" s="377"/>
      <c r="M66" s="377"/>
      <c r="N66" s="378"/>
      <c r="O66" s="122"/>
      <c r="P66" s="44"/>
    </row>
    <row r="67" spans="2:16" ht="15" thickBot="1">
      <c r="B67" s="25"/>
      <c r="C67" s="77"/>
      <c r="D67" s="52"/>
      <c r="E67" s="52"/>
      <c r="F67" s="52"/>
      <c r="G67" s="52"/>
      <c r="H67" s="52"/>
      <c r="I67" s="52"/>
      <c r="J67" s="52"/>
      <c r="K67" s="52"/>
      <c r="L67" s="52"/>
      <c r="M67" s="52"/>
      <c r="N67" s="52"/>
      <c r="O67" s="78"/>
      <c r="P67" s="26"/>
    </row>
    <row r="68" spans="2:16" ht="15" thickBot="1">
      <c r="B68" s="25"/>
      <c r="C68" s="443" t="s">
        <v>83</v>
      </c>
      <c r="D68" s="444"/>
      <c r="E68" s="444"/>
      <c r="F68" s="444"/>
      <c r="G68" s="444"/>
      <c r="H68" s="444"/>
      <c r="I68" s="444"/>
      <c r="J68" s="444"/>
      <c r="K68" s="444"/>
      <c r="L68" s="444"/>
      <c r="M68" s="444"/>
      <c r="N68" s="445"/>
      <c r="O68" s="123"/>
      <c r="P68" s="44"/>
    </row>
    <row r="69" spans="2:16" ht="14.4">
      <c r="B69" s="25"/>
      <c r="C69" s="74"/>
      <c r="D69" s="75"/>
      <c r="E69" s="75"/>
      <c r="F69" s="75"/>
      <c r="G69" s="75"/>
      <c r="H69" s="75"/>
      <c r="I69" s="75"/>
      <c r="J69" s="75"/>
      <c r="K69" s="75"/>
      <c r="L69" s="75"/>
      <c r="M69" s="75"/>
      <c r="N69" s="75"/>
      <c r="O69" s="76"/>
      <c r="P69" s="26"/>
    </row>
    <row r="70" spans="2:16" ht="14.4">
      <c r="B70" s="25"/>
      <c r="C70" s="77"/>
      <c r="D70" s="52"/>
      <c r="E70" s="52"/>
      <c r="F70" s="52"/>
      <c r="G70" s="52"/>
      <c r="H70" s="52"/>
      <c r="I70" s="52"/>
      <c r="J70" s="52"/>
      <c r="K70" s="52"/>
      <c r="L70" s="52"/>
      <c r="M70" s="52"/>
      <c r="N70" s="52"/>
      <c r="O70" s="78"/>
      <c r="P70" s="26"/>
    </row>
    <row r="71" spans="2:16" ht="14.4">
      <c r="B71" s="25"/>
      <c r="C71" s="77"/>
      <c r="D71" s="52"/>
      <c r="E71" s="52"/>
      <c r="F71" s="52"/>
      <c r="G71" s="52"/>
      <c r="H71" s="52"/>
      <c r="I71" s="52"/>
      <c r="J71" s="52"/>
      <c r="K71" s="52"/>
      <c r="L71" s="52"/>
      <c r="M71" s="52"/>
      <c r="N71" s="52"/>
      <c r="O71" s="78"/>
      <c r="P71" s="26"/>
    </row>
    <row r="72" spans="2:16" ht="14.4">
      <c r="B72" s="25"/>
      <c r="C72" s="77"/>
      <c r="D72" s="52"/>
      <c r="E72" s="52"/>
      <c r="F72" s="52"/>
      <c r="G72" s="52"/>
      <c r="H72" s="124" t="s">
        <v>84</v>
      </c>
      <c r="I72" s="124"/>
      <c r="J72" s="124"/>
      <c r="K72" s="124"/>
      <c r="L72" s="52"/>
      <c r="M72" s="52"/>
      <c r="N72" s="52"/>
      <c r="O72" s="78"/>
      <c r="P72" s="26"/>
    </row>
    <row r="73" spans="2:16" ht="14.4">
      <c r="B73" s="25"/>
      <c r="C73" s="77"/>
      <c r="D73" s="52"/>
      <c r="E73" s="52"/>
      <c r="F73" s="52"/>
      <c r="G73" s="52"/>
      <c r="H73" s="124" t="s">
        <v>85</v>
      </c>
      <c r="I73" s="52"/>
      <c r="J73" s="52"/>
      <c r="K73" s="52"/>
      <c r="L73" s="52"/>
      <c r="M73" s="52"/>
      <c r="N73" s="52"/>
      <c r="O73" s="78"/>
      <c r="P73" s="45"/>
    </row>
    <row r="74" spans="2:16" ht="14.4">
      <c r="B74" s="25"/>
      <c r="C74" s="77"/>
      <c r="D74" s="52"/>
      <c r="E74" s="52"/>
      <c r="F74" s="52"/>
      <c r="G74" s="52"/>
      <c r="H74" s="124" t="s">
        <v>86</v>
      </c>
      <c r="I74" s="52"/>
      <c r="J74" s="52"/>
      <c r="K74" s="52"/>
      <c r="L74" s="52"/>
      <c r="M74" s="52"/>
      <c r="N74" s="52"/>
      <c r="O74" s="78"/>
      <c r="P74" s="45"/>
    </row>
    <row r="75" spans="2:16" ht="14.4">
      <c r="B75" s="25"/>
      <c r="C75" s="62"/>
      <c r="D75" s="125"/>
      <c r="E75" s="125"/>
      <c r="F75" s="125"/>
      <c r="G75" s="125"/>
      <c r="H75" s="124" t="s">
        <v>87</v>
      </c>
      <c r="I75" s="125"/>
      <c r="J75" s="125"/>
      <c r="K75" s="125"/>
      <c r="L75" s="125"/>
      <c r="M75" s="125"/>
      <c r="N75" s="125"/>
      <c r="O75" s="126"/>
      <c r="P75" s="46"/>
    </row>
    <row r="76" spans="2:16" ht="14.4">
      <c r="B76" s="25"/>
      <c r="C76" s="77"/>
      <c r="D76" s="52"/>
      <c r="E76" s="52"/>
      <c r="F76" s="52"/>
      <c r="G76" s="52"/>
      <c r="H76" s="52" t="s">
        <v>88</v>
      </c>
      <c r="I76" s="52"/>
      <c r="J76" s="52"/>
      <c r="K76" s="52"/>
      <c r="L76" s="52"/>
      <c r="M76" s="52"/>
      <c r="N76" s="52"/>
      <c r="O76" s="78"/>
      <c r="P76" s="26"/>
    </row>
    <row r="77" spans="2:16" ht="14.4">
      <c r="B77" s="25"/>
      <c r="C77" s="127" t="s">
        <v>89</v>
      </c>
      <c r="D77" s="128"/>
      <c r="E77" s="128"/>
      <c r="F77" s="128"/>
      <c r="G77" s="128"/>
      <c r="H77" s="128"/>
      <c r="I77" s="128"/>
      <c r="J77" s="128"/>
      <c r="K77" s="128"/>
      <c r="L77" s="128"/>
      <c r="M77" s="128"/>
      <c r="N77" s="128"/>
      <c r="O77" s="129"/>
      <c r="P77" s="26"/>
    </row>
    <row r="78" spans="2:16" ht="14.4">
      <c r="B78" s="25"/>
      <c r="C78" s="463"/>
      <c r="D78" s="464"/>
      <c r="E78" s="464"/>
      <c r="F78" s="464"/>
      <c r="G78" s="464"/>
      <c r="H78" s="464"/>
      <c r="I78" s="464"/>
      <c r="J78" s="464"/>
      <c r="K78" s="464"/>
      <c r="L78" s="464"/>
      <c r="M78" s="464"/>
      <c r="N78" s="464"/>
      <c r="O78" s="465"/>
      <c r="P78" s="46"/>
    </row>
    <row r="79" spans="2:16" ht="14.4">
      <c r="B79" s="25"/>
      <c r="C79" s="463"/>
      <c r="D79" s="464"/>
      <c r="E79" s="464"/>
      <c r="F79" s="464"/>
      <c r="G79" s="464"/>
      <c r="H79" s="464"/>
      <c r="I79" s="464"/>
      <c r="J79" s="464"/>
      <c r="K79" s="464"/>
      <c r="L79" s="464"/>
      <c r="M79" s="464"/>
      <c r="N79" s="464"/>
      <c r="O79" s="465"/>
      <c r="P79" s="46"/>
    </row>
    <row r="80" spans="2:16" ht="14.4">
      <c r="B80" s="25"/>
      <c r="C80" s="62"/>
      <c r="D80" s="125"/>
      <c r="E80" s="125"/>
      <c r="F80" s="125"/>
      <c r="G80" s="125"/>
      <c r="H80" s="125"/>
      <c r="I80" s="125"/>
      <c r="J80" s="125"/>
      <c r="K80" s="125"/>
      <c r="L80" s="125"/>
      <c r="M80" s="125"/>
      <c r="N80" s="125"/>
      <c r="O80" s="126"/>
      <c r="P80" s="46"/>
    </row>
    <row r="81" spans="2:16" ht="14.4">
      <c r="B81" s="25"/>
      <c r="C81" s="130" t="s">
        <v>90</v>
      </c>
      <c r="D81" s="125"/>
      <c r="E81" s="125"/>
      <c r="F81" s="125"/>
      <c r="G81" s="125"/>
      <c r="H81" s="125"/>
      <c r="I81" s="125"/>
      <c r="J81" s="125"/>
      <c r="K81" s="125"/>
      <c r="L81" s="125"/>
      <c r="M81" s="125"/>
      <c r="N81" s="125"/>
      <c r="O81" s="126"/>
      <c r="P81" s="46"/>
    </row>
    <row r="82" spans="2:16" ht="12.75" customHeight="1">
      <c r="B82" s="25"/>
      <c r="C82" s="460" t="s">
        <v>91</v>
      </c>
      <c r="D82" s="461"/>
      <c r="E82" s="461"/>
      <c r="F82" s="461"/>
      <c r="G82" s="461"/>
      <c r="H82" s="461"/>
      <c r="I82" s="461"/>
      <c r="J82" s="461"/>
      <c r="K82" s="461"/>
      <c r="L82" s="461"/>
      <c r="M82" s="461"/>
      <c r="N82" s="461"/>
      <c r="O82" s="462"/>
      <c r="P82" s="47"/>
    </row>
    <row r="83" spans="2:16">
      <c r="B83" s="25"/>
      <c r="C83" s="460"/>
      <c r="D83" s="461"/>
      <c r="E83" s="461"/>
      <c r="F83" s="461"/>
      <c r="G83" s="461"/>
      <c r="H83" s="461"/>
      <c r="I83" s="461"/>
      <c r="J83" s="461"/>
      <c r="K83" s="461"/>
      <c r="L83" s="461"/>
      <c r="M83" s="461"/>
      <c r="N83" s="461"/>
      <c r="O83" s="462"/>
      <c r="P83" s="47"/>
    </row>
    <row r="84" spans="2:16" ht="12.9" customHeight="1">
      <c r="B84" s="25"/>
      <c r="C84" s="460" t="s">
        <v>92</v>
      </c>
      <c r="D84" s="461"/>
      <c r="E84" s="461"/>
      <c r="F84" s="461"/>
      <c r="G84" s="461"/>
      <c r="H84" s="461"/>
      <c r="I84" s="461"/>
      <c r="J84" s="461"/>
      <c r="K84" s="461"/>
      <c r="L84" s="461"/>
      <c r="M84" s="461"/>
      <c r="N84" s="461"/>
      <c r="O84" s="462"/>
      <c r="P84" s="47"/>
    </row>
    <row r="85" spans="2:16">
      <c r="B85" s="25"/>
      <c r="C85" s="460"/>
      <c r="D85" s="461"/>
      <c r="E85" s="461"/>
      <c r="F85" s="461"/>
      <c r="G85" s="461"/>
      <c r="H85" s="461"/>
      <c r="I85" s="461"/>
      <c r="J85" s="461"/>
      <c r="K85" s="461"/>
      <c r="L85" s="461"/>
      <c r="M85" s="461"/>
      <c r="N85" s="461"/>
      <c r="O85" s="462"/>
      <c r="P85" s="47"/>
    </row>
    <row r="86" spans="2:16" ht="14.4">
      <c r="B86" s="25"/>
      <c r="C86" s="62"/>
      <c r="D86" s="125"/>
      <c r="E86" s="125"/>
      <c r="F86" s="125"/>
      <c r="G86" s="125"/>
      <c r="H86" s="125"/>
      <c r="I86" s="125"/>
      <c r="J86" s="125"/>
      <c r="K86" s="125"/>
      <c r="L86" s="125"/>
      <c r="M86" s="125"/>
      <c r="N86" s="125"/>
      <c r="O86" s="126"/>
      <c r="P86" s="46"/>
    </row>
    <row r="87" spans="2:16" ht="14.4">
      <c r="B87" s="25"/>
      <c r="C87" s="77"/>
      <c r="D87" s="52"/>
      <c r="E87" s="52"/>
      <c r="F87" s="52"/>
      <c r="G87" s="52"/>
      <c r="H87" s="124" t="s">
        <v>84</v>
      </c>
      <c r="I87" s="52"/>
      <c r="J87" s="52"/>
      <c r="K87" s="52"/>
      <c r="L87" s="52"/>
      <c r="M87" s="52"/>
      <c r="N87" s="52"/>
      <c r="O87" s="78"/>
      <c r="P87" s="26"/>
    </row>
    <row r="88" spans="2:16" ht="14.4">
      <c r="B88" s="25"/>
      <c r="C88" s="77"/>
      <c r="D88" s="52"/>
      <c r="E88" s="52"/>
      <c r="F88" s="52"/>
      <c r="G88" s="52"/>
      <c r="H88" s="52" t="s">
        <v>85</v>
      </c>
      <c r="I88" s="87"/>
      <c r="J88" s="87"/>
      <c r="K88" s="87"/>
      <c r="L88" s="52"/>
      <c r="M88" s="52"/>
      <c r="N88" s="52"/>
      <c r="O88" s="78"/>
      <c r="P88" s="26"/>
    </row>
    <row r="89" spans="2:16" ht="14.4">
      <c r="B89" s="25"/>
      <c r="C89" s="77"/>
      <c r="D89" s="52"/>
      <c r="E89" s="52"/>
      <c r="F89" s="52"/>
      <c r="G89" s="52"/>
      <c r="H89" s="52" t="s">
        <v>93</v>
      </c>
      <c r="I89" s="131"/>
      <c r="J89" s="131"/>
      <c r="K89" s="131"/>
      <c r="L89" s="52"/>
      <c r="M89" s="52"/>
      <c r="N89" s="52"/>
      <c r="O89" s="78"/>
      <c r="P89" s="26"/>
    </row>
    <row r="90" spans="2:16" ht="14.4">
      <c r="B90" s="25"/>
      <c r="C90" s="132"/>
      <c r="D90" s="125"/>
      <c r="E90" s="125"/>
      <c r="F90" s="125"/>
      <c r="G90" s="125"/>
      <c r="H90" s="52" t="s">
        <v>87</v>
      </c>
      <c r="I90" s="52"/>
      <c r="J90" s="52"/>
      <c r="K90" s="52"/>
      <c r="L90" s="125"/>
      <c r="M90" s="125"/>
      <c r="N90" s="125"/>
      <c r="O90" s="126"/>
      <c r="P90" s="46"/>
    </row>
    <row r="91" spans="2:16" ht="17.25" customHeight="1">
      <c r="B91" s="25"/>
      <c r="C91" s="132"/>
      <c r="D91" s="131"/>
      <c r="E91" s="131"/>
      <c r="F91" s="52"/>
      <c r="G91" s="52"/>
      <c r="H91" s="52"/>
      <c r="I91" s="52"/>
      <c r="J91" s="52"/>
      <c r="K91" s="452"/>
      <c r="L91" s="452"/>
      <c r="M91" s="452"/>
      <c r="N91" s="452"/>
      <c r="O91" s="453"/>
      <c r="P91" s="48"/>
    </row>
    <row r="92" spans="2:16" ht="18.75" customHeight="1" thickBot="1">
      <c r="B92" s="25"/>
      <c r="C92" s="456"/>
      <c r="D92" s="457"/>
      <c r="E92" s="457"/>
      <c r="F92" s="103"/>
      <c r="G92" s="103"/>
      <c r="H92" s="103"/>
      <c r="I92" s="103"/>
      <c r="J92" s="103"/>
      <c r="K92" s="454"/>
      <c r="L92" s="454"/>
      <c r="M92" s="454"/>
      <c r="N92" s="454"/>
      <c r="O92" s="455"/>
      <c r="P92" s="48"/>
    </row>
    <row r="93" spans="2:16" ht="14.4" thickBot="1">
      <c r="B93" s="49"/>
      <c r="C93" s="50"/>
      <c r="D93" s="50"/>
      <c r="E93" s="50"/>
      <c r="F93" s="50"/>
      <c r="G93" s="50"/>
      <c r="H93" s="50"/>
      <c r="I93" s="50"/>
      <c r="J93" s="50"/>
      <c r="K93" s="50"/>
      <c r="L93" s="50"/>
      <c r="M93" s="50"/>
      <c r="N93" s="50"/>
      <c r="O93" s="50"/>
      <c r="P93" s="51"/>
    </row>
    <row r="94" spans="2:16" ht="14.4"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Pilar Torres</cp:lastModifiedBy>
  <cp:revision/>
  <dcterms:created xsi:type="dcterms:W3CDTF">2006-06-27T16:47:25Z</dcterms:created>
  <dcterms:modified xsi:type="dcterms:W3CDTF">2026-03-11T20:46:20Z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