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fimbachi_sena_edu_co/Documents/Documentos/PROCESOS/PRODUCCIÓN DE CENTROS/MATERIALES FORMACION -PRODUCCIÓN DE CENTROS 169.400.000 Y 151.910.000  SEMOVIENTES/"/>
    </mc:Choice>
  </mc:AlternateContent>
  <xr:revisionPtr revIDLastSave="12" documentId="8_{C74D8779-C535-4512-A7C9-09C99684A08C}" xr6:coauthVersionLast="47" xr6:coauthVersionMax="47" xr10:uidLastSave="{451F7896-A485-4496-98D7-BA059EDD906B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2" i="1"/>
  <c r="I39" i="1"/>
  <c r="H39" i="1"/>
  <c r="G39" i="1" l="1"/>
</calcChain>
</file>

<file path=xl/sharedStrings.xml><?xml version="1.0" encoding="utf-8"?>
<sst xmlns="http://schemas.openxmlformats.org/spreadsheetml/2006/main" count="121" uniqueCount="87">
  <si>
    <t>ÍTEM</t>
  </si>
  <si>
    <t>CÓDIGO UNSPSC</t>
  </si>
  <si>
    <t xml:space="preserve">PRODUCTO </t>
  </si>
  <si>
    <t xml:space="preserve">DESCRIPCION TÉCNICA REQUERIDA DEL BIEN </t>
  </si>
  <si>
    <t xml:space="preserve">UNIDAD DE MEDIDA </t>
  </si>
  <si>
    <t>CANTIDAD</t>
  </si>
  <si>
    <t>Alimento para conejos: Alimento concentrado para Conejos en forma de pastilla, y presentaci?n de bultos x 40 kg  Prote?na 18 % Grasa 3%, Fibra 14% Cenizas 10%, Humedad 13%. En lona sellada, debidamente rotulado (referencia, fecha y lote), debe ser re</t>
  </si>
  <si>
    <t>CONEJOS PASTILLA FINCA</t>
  </si>
  <si>
    <t>Bulto</t>
  </si>
  <si>
    <t>Alimento para ponedora: alimento completo para suministrar a gallinas ponedoras destinadas a la producci?n de huevo comercial como ?nico alimento durante todo el ciclo de producci?n y/o despu?s de finalizar el suministro  de  concentrado  HUEVO  PIGM</t>
  </si>
  <si>
    <t>PONEDORA</t>
  </si>
  <si>
    <t>Biocontrolador     tipo producto   bioquímico a   partir   de   proteína hidrolizada y borizada de maiz</t>
  </si>
  <si>
    <t>Atrayente  alimenticio  para  monitoreo  de  mosca  de  la fruta       anastrepha       spp.       Concentrado       soluble (sl)Ingrediente  Activo:Nitrógeno  orgánico  (N-org)  24,7 g/l,  Boro  total  (B)  11g/l,  Carbono  orgánico  oxidable 33g/li</t>
  </si>
  <si>
    <t>Litro</t>
  </si>
  <si>
    <t>Coadyudante</t>
  </si>
  <si>
    <t>Concentrado         emulsionante         protector         para agroquímicos.   Ingrediente   activo:   ácido   carboxilico insaturados : 862 gr/L; y gliceridos saturados: 68 gr/L.
Presentación x litro</t>
  </si>
  <si>
    <t>Coadyuvante agrícola</t>
  </si>
  <si>
    <t>Concentrado emulsionable Ingrediente   activo:   Aceite de   soya,   ácidos  carboxílicos  insaturados  y  glicéridos saturados   por   862   g/l,   categoría   IV,   tipo   Carrier
Colinagro. Presentación x Litro .</t>
  </si>
  <si>
    <t>Coadyuvante concentrado</t>
  </si>
  <si>
    <t>ENCAPSULADOR  DE  PRODUCTOS  AGROBIOLÓGICOS  Y
QUÍMICOS,  Coadyuvante  con  factor  30  de  filtros  UV. Derivado  Hidroxilado  de  un  Ricinooleato  de  potasio 35%. Presentación x litro</t>
  </si>
  <si>
    <t>CONCENTADO PARA PECES ENGORDE</t>
  </si>
  <si>
    <t>CONCENTRADO PARA PECES ENGORDE CON REGISTRO ICA E INVIMA 38% BULTO X 40 KG</t>
  </si>
  <si>
    <t>UNIDAD</t>
  </si>
  <si>
    <t>Concentrado    cerdo    Preiniciador:    Alimento    concentrado    para suministrar  a  lechones  desde  el  nacimiento  hasta  los  diez  (10) kilogramos de peso, como complemento de la leche materna. Nivel de prote?na m?nimo 20% bto x 40 kg</t>
  </si>
  <si>
    <t>CERDO PREINICIADOR AG1 PASTILLA - FINCA</t>
  </si>
  <si>
    <t xml:space="preserve">Concentrado   cerdo   para   engorde   con   16%   prote?na:   Alimento concentrado para cerdos en desarrollo apto para animales en periodo de engorde a partir de los 60 kl, con m?nimo 16% de prote?na m?nimo, de alta digestibilidad, registro ica bto </t>
  </si>
  <si>
    <t>CERDO ENGORDE 65-75 PASTILLA - FINCA</t>
  </si>
  <si>
    <t>Concentrado  cerdo  levante:  Alimento  concentrado  para  cerdos  en desarrollo apto para animales en periodo de levante hasta los 60 kl, con m?nimo 17 % de prote?na m?nimo, de alta digestibilidad, registro ica bto x 40 kg</t>
  </si>
  <si>
    <t>CERDO LEVANTE ESPECIAL PASTILLA -FINCA</t>
  </si>
  <si>
    <t>concentrado  cuyes:  suplemento  alimenticio  para  ser  suministrado  a cuyes  (cobayos  o  cur?es)  en  todas  las  etapas  productivas  como complemento a la raci?n de forraje. Se recomienda suministrar a raz?n de 80 a 90 gramos de alimento por ki</t>
  </si>
  <si>
    <t>CUYES PASTILLA FINCA</t>
  </si>
  <si>
    <t>Concentrado  para  bovinos  novillonas:  Alimento  concentrado  para bovinos  en desarrollo con  prote?na  m?nimo  16%,  grasa 2,5 %,  fibra 15% y cenizas 10% en forma de pastilla, y presentaci?n de bultos x 40 kg En  lona sellada,  debidamente rotul</t>
  </si>
  <si>
    <t>NOVILLAS DESARROLLO FINCA</t>
  </si>
  <si>
    <t>Concentrado cerdo iniciaci?n: Alimento concentrado para cerdos en desarrollo apto para animales en periodo de presebo, con m?nimo 20% de prote?na m?nimo, de alta digestibilidad, registro ica bto x 40 kg</t>
  </si>
  <si>
    <t>CERDITO INICIO PASTILLA - FINCA</t>
  </si>
  <si>
    <t>CONCENTRADO DE INICIO PARA POLLOS DE ENGORDE</t>
  </si>
  <si>
    <t>Concentrado Inicio para pollo de engorde 22 % de proteina. Registro ICA. BULTO X 40 KG</t>
  </si>
  <si>
    <t>Concentrado para bovinos de Levante (Terneras): Alimento concentrado para bovinos en desarrollo con prote?na m?nimo 20%, grasa 3%, fibra 9% y cenizas 10% en forma de pastilla, y presentaci?n de bultos x 40 kg En lona sellada, debidamente rotulado (re</t>
  </si>
  <si>
    <t>TERNERA NODRIZA PASTILLA - FINCA</t>
  </si>
  <si>
    <t>concentrado para bovinos en producci?n: Alimento concentrado para caprinos y / o bovinos de producci?n de leche con prote?na m?nimo 18%,  grasa  6%,  fibra  15 %  y  cenizas  13 %  en forma  de  pastilla,  y presentaci?n de bultos x 40 kg. En lona se</t>
  </si>
  <si>
    <t>LECHE ESTANDAR 70 PASTILLA - FINCA</t>
  </si>
  <si>
    <t>concentrado para cerdad en Gestacion</t>
  </si>
  <si>
    <t>concentrado para cerdas en Gestacion 13% proteina. Registro ICA. BULTO X 40 KG</t>
  </si>
  <si>
    <t>Concentrado para cerdas en Lactancia</t>
  </si>
  <si>
    <t>Concentrado para cerdas en Lactancia 15% de proteina. Registro ICA. BULTO X 40 KG</t>
  </si>
  <si>
    <t>Concentrado para cerdas en periodo de gestaci?n: Alimento completo para cerdas de cr?a en estado de gestaci?n, se suministra desde el inicio de la gestaci?n hasta transcurridos dos tercios (2/3) de la misma (d?a 80), nivel de prote?na 14%minimo bulto</t>
  </si>
  <si>
    <t>CERDA GESTACI?N PASTILLA - FINCA</t>
  </si>
  <si>
    <t>Concentrado para cerdas en periodo de lactancia: Alimento completo para cerdas de cr?a en estado de lactancia 15% de prote?na bulto x 40 kg</t>
  </si>
  <si>
    <t>CERDA LACTANCIA F PASTILLA - FINCA</t>
  </si>
  <si>
    <t>Concentrado para cerdos de engorde</t>
  </si>
  <si>
    <t>Concentrado para cerdos de engorde 13% de proteina. Registro ICA. BULTO X 40 KG</t>
  </si>
  <si>
    <t>concentrado para cerdos de levante</t>
  </si>
  <si>
    <t>concentrado para cerdos de levante 15% de proteina. Registro ICA. BULTO X 40 KG</t>
  </si>
  <si>
    <t>Concentrado para conejos</t>
  </si>
  <si>
    <t>Concentrado para conejos 18% de proteina. Registro ICA. BULTO X 40 KG</t>
  </si>
  <si>
    <t>Concentrado para Cuyes</t>
  </si>
  <si>
    <t>Concentrado para Cuyes 20% de proteina. Registro ICA BULTO X 40 KG</t>
  </si>
  <si>
    <t>Concentrado para gallina ponedora</t>
  </si>
  <si>
    <t>Concentrado para gallina ponedora  17% de proteina. Registro ICA. BULTO X 40 KG</t>
  </si>
  <si>
    <t>concentrado para gallinas en etapa de levante</t>
  </si>
  <si>
    <t>concentrado para gallinas en etapa de levante 17% de proteina . Registro ICA. BULTO X 40 KG</t>
  </si>
  <si>
    <t>Concentrado para peces Engorde: Alimento concentrado para peces en engorde de pastilla, y presentaci?n de bultos x 40 kg Prote?na 20 % Grasa 3%, Fibra 5% Cenizas 12%, Humedad 12%. En lona sellada, debidamente rotulado (referencia, fecha y lote), debe</t>
  </si>
  <si>
    <t>MAXI TRUCHAS 45 CONTEGRAL</t>
  </si>
  <si>
    <t>CONCENTRADO PARA PECES INICIACIÓN</t>
  </si>
  <si>
    <t>CONCENTRADO PARA PECES INICIACION CON REGISTRO ICA E INVIMA 50 % PROTEINA BULTO X 40 KG</t>
  </si>
  <si>
    <t>CONCENTRADO PARA PECES LEVANTE</t>
  </si>
  <si>
    <t>CONCENTRADO PARA PECES LEVANTE CON REGISTRO ICA E INVIMA  43% BULTO X 40 KG</t>
  </si>
  <si>
    <t>Concentrado para peces Levante: Alimento concentrado para peces en levante de pastilla, y presentaci?n de bultos x 40 kg, Prote?na 35% Grasa 4%, Fibra 5% Cenizas 12%, Humedad 12%. En lona sellada, debidamente rotulado (referencia, fecha y lote), debe</t>
  </si>
  <si>
    <t>PECES LEVANTE 32 - FINCA</t>
  </si>
  <si>
    <t>CONCENTRADO PARA PECES SOSTENIMIENTO</t>
  </si>
  <si>
    <t>CONCENTRADO PARA PECES SOSTENIMIENTO, CON REGISTRO ICA E INVIMA 30% PROTEINA BULTO X 40 KG</t>
  </si>
  <si>
    <t>CONCENTRADO PARA POLLOS DE ENGORDE</t>
  </si>
  <si>
    <t>Concentrado engorde para pollo 18% de proteina. Registro ICA. BULTO X 40 KG</t>
  </si>
  <si>
    <t xml:space="preserve">concentrado PREPOSTURA: alimento completo dise?ado para ser suministrado a pollas destinadas a la producci?n de huevo comercial como ?nico alimento en las semanas 16 y 17 de vida despu?s de finalizar el suministro de centrado POLLAS, ajuste seg?n el </t>
  </si>
  <si>
    <t>PREPOSTURA</t>
  </si>
  <si>
    <t>Concentrado vitaminico aguamiscible    de    alta disponibilidad</t>
  </si>
  <si>
    <t>Vitaminas      A      500000      U.L. Vitamina D3 75,000 UL.  Vitamina E 50  mg.   Excipientes  c.b.p  1ml. Marca  reconocida.  Con  Registro ICA.     Fecha     de     vencimiento: mínimo   2    años.    Presentación frasco por 250 ml.</t>
  </si>
  <si>
    <t>Frasco</t>
  </si>
  <si>
    <t>Mogolla de trigo</t>
  </si>
  <si>
    <t>Mogolla  de  trigo  Bulto  por  40 KILOS    Cereal    utilizado    en    la elaboración        de        alimentos concentrados      para      distintas especies      animales      con      el siguiente         analis         quimico Contenido   nutr</t>
  </si>
  <si>
    <t xml:space="preserve">POLLITAS PREINICIACI?N: alimento completo dise?ado para suministrarse a pollitas destinadas a la producci?n de huevo comercial como ?nico alimento a partir del d?a 10 y/o despu?s de finalizar el suministro de concentrado POLLITAS PREINICIACI?N hasta </t>
  </si>
  <si>
    <t>POLLITAS PREINICIACION</t>
  </si>
  <si>
    <t>Salvado        de        maíz colombiano</t>
  </si>
  <si>
    <t xml:space="preserve">Salvado  de  maiz  (amarillo)Bulto por  40kl  Cereal  utilizado  en  la elaboración        de        alimentos concentrados,  de  color  amarillo, harinas  y  núcleos  para  distintas especies      animales      con      un contenido     alto     en </t>
  </si>
  <si>
    <t xml:space="preserve">VALOR TOTAL </t>
  </si>
  <si>
    <t>PROVEDOR 1                  (AGROMARKET SOMAC</t>
  </si>
  <si>
    <t xml:space="preserve">PROVEDOR 2 (LUISA FERNANDA ACOSTA)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</si>
</sst>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Calibri Light"/>
      <family val="2"/>
      <scheme val="major"/>
    </font>
    <font>
      <b/>
      <sz val="8"/>
      <color theme="1"/>
      <name val="Calibri Light"/>
      <family val="2"/>
      <scheme val="major"/>
    </font>
    <font>
      <sz val="8"/>
      <color rgb="FF000000"/>
      <name val="Calibri Light"/>
      <family val="2"/>
      <scheme val="major"/>
    </font>
    <font>
      <sz val="8"/>
      <color theme="1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wrapText="1"/>
    </xf>
    <xf numFmtId="164" fontId="0" fillId="0" borderId="0" xfId="1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164" fontId="5" fillId="5" borderId="7" xfId="0" applyNumberFormat="1" applyFont="1" applyFill="1" applyBorder="1" applyAlignment="1">
      <alignment horizontal="center" vertical="center"/>
    </xf>
    <xf numFmtId="164" fontId="5" fillId="0" borderId="5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/>
    </xf>
    <xf numFmtId="164" fontId="5" fillId="0" borderId="9" xfId="1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64" fontId="5" fillId="5" borderId="13" xfId="0" applyNumberFormat="1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workbookViewId="0">
      <selection sqref="A1:I39"/>
    </sheetView>
  </sheetViews>
  <sheetFormatPr baseColWidth="10" defaultColWidth="9.140625" defaultRowHeight="15" x14ac:dyDescent="0.25"/>
  <cols>
    <col min="1" max="1" width="5.42578125" bestFit="1" customWidth="1"/>
    <col min="2" max="2" width="9" bestFit="1" customWidth="1"/>
    <col min="3" max="3" width="49.42578125" style="1" customWidth="1"/>
    <col min="4" max="4" width="33.7109375" customWidth="1"/>
    <col min="5" max="5" width="12.85546875" customWidth="1"/>
    <col min="6" max="6" width="11.42578125" customWidth="1"/>
    <col min="7" max="7" width="11" customWidth="1"/>
    <col min="8" max="8" width="14.42578125" style="2" customWidth="1"/>
    <col min="9" max="9" width="14.42578125" customWidth="1"/>
    <col min="10" max="10" width="31.5703125" customWidth="1"/>
  </cols>
  <sheetData>
    <row r="1" spans="1:9" ht="62.25" customHeight="1" x14ac:dyDescent="0.25">
      <c r="A1" s="3" t="s">
        <v>0</v>
      </c>
      <c r="B1" s="4" t="s">
        <v>1</v>
      </c>
      <c r="C1" s="5" t="s">
        <v>2</v>
      </c>
      <c r="D1" s="3" t="s">
        <v>3</v>
      </c>
      <c r="E1" s="3" t="s">
        <v>4</v>
      </c>
      <c r="F1" s="6" t="s">
        <v>5</v>
      </c>
      <c r="G1" s="7" t="s">
        <v>84</v>
      </c>
      <c r="H1" s="8" t="s">
        <v>85</v>
      </c>
      <c r="I1" s="9" t="s">
        <v>86</v>
      </c>
    </row>
    <row r="2" spans="1:9" ht="45" x14ac:dyDescent="0.25">
      <c r="A2" s="10">
        <v>1</v>
      </c>
      <c r="B2" s="11">
        <v>10122100</v>
      </c>
      <c r="C2" s="12" t="s">
        <v>6</v>
      </c>
      <c r="D2" s="13" t="s">
        <v>7</v>
      </c>
      <c r="E2" s="10" t="s">
        <v>8</v>
      </c>
      <c r="F2" s="14">
        <v>1</v>
      </c>
      <c r="G2" s="15">
        <f>(H2+I2)/2</f>
        <v>71500</v>
      </c>
      <c r="H2" s="16">
        <v>69000</v>
      </c>
      <c r="I2" s="16">
        <v>74000</v>
      </c>
    </row>
    <row r="3" spans="1:9" ht="45" x14ac:dyDescent="0.25">
      <c r="A3" s="10">
        <v>2</v>
      </c>
      <c r="B3" s="11">
        <v>10121600</v>
      </c>
      <c r="C3" s="12" t="s">
        <v>9</v>
      </c>
      <c r="D3" s="13" t="s">
        <v>10</v>
      </c>
      <c r="E3" s="10" t="s">
        <v>8</v>
      </c>
      <c r="F3" s="14">
        <v>1</v>
      </c>
      <c r="G3" s="15">
        <f t="shared" ref="G3:G38" si="0">(H3+I3)/2</f>
        <v>116500</v>
      </c>
      <c r="H3" s="16">
        <v>113000</v>
      </c>
      <c r="I3" s="16">
        <v>120000</v>
      </c>
    </row>
    <row r="4" spans="1:9" ht="56.25" x14ac:dyDescent="0.25">
      <c r="A4" s="10">
        <v>3</v>
      </c>
      <c r="B4" s="11">
        <v>10191703</v>
      </c>
      <c r="C4" s="12" t="s">
        <v>11</v>
      </c>
      <c r="D4" s="17" t="s">
        <v>12</v>
      </c>
      <c r="E4" s="10" t="s">
        <v>13</v>
      </c>
      <c r="F4" s="14">
        <v>1</v>
      </c>
      <c r="G4" s="15">
        <f t="shared" si="0"/>
        <v>38500</v>
      </c>
      <c r="H4" s="16">
        <v>37000</v>
      </c>
      <c r="I4" s="16">
        <v>40000</v>
      </c>
    </row>
    <row r="5" spans="1:9" ht="56.25" x14ac:dyDescent="0.25">
      <c r="A5" s="10">
        <v>4</v>
      </c>
      <c r="B5" s="11">
        <v>12161913</v>
      </c>
      <c r="C5" s="12" t="s">
        <v>14</v>
      </c>
      <c r="D5" s="13" t="s">
        <v>15</v>
      </c>
      <c r="E5" s="10" t="s">
        <v>13</v>
      </c>
      <c r="F5" s="14">
        <v>1</v>
      </c>
      <c r="G5" s="15">
        <f t="shared" si="0"/>
        <v>27000</v>
      </c>
      <c r="H5" s="16">
        <v>26000</v>
      </c>
      <c r="I5" s="16">
        <v>28000</v>
      </c>
    </row>
    <row r="6" spans="1:9" ht="56.25" x14ac:dyDescent="0.25">
      <c r="A6" s="10">
        <v>5</v>
      </c>
      <c r="B6" s="11">
        <v>12161913</v>
      </c>
      <c r="C6" s="12" t="s">
        <v>16</v>
      </c>
      <c r="D6" s="13" t="s">
        <v>17</v>
      </c>
      <c r="E6" s="10" t="s">
        <v>13</v>
      </c>
      <c r="F6" s="14">
        <v>1</v>
      </c>
      <c r="G6" s="15">
        <f t="shared" si="0"/>
        <v>52000</v>
      </c>
      <c r="H6" s="16">
        <v>50000</v>
      </c>
      <c r="I6" s="16">
        <v>54000</v>
      </c>
    </row>
    <row r="7" spans="1:9" ht="56.25" x14ac:dyDescent="0.25">
      <c r="A7" s="10">
        <v>6</v>
      </c>
      <c r="B7" s="11">
        <v>12161913</v>
      </c>
      <c r="C7" s="12" t="s">
        <v>18</v>
      </c>
      <c r="D7" s="13" t="s">
        <v>19</v>
      </c>
      <c r="E7" s="10" t="s">
        <v>13</v>
      </c>
      <c r="F7" s="14">
        <v>1</v>
      </c>
      <c r="G7" s="15">
        <f t="shared" si="0"/>
        <v>81000</v>
      </c>
      <c r="H7" s="16">
        <v>78000</v>
      </c>
      <c r="I7" s="16">
        <v>84000</v>
      </c>
    </row>
    <row r="8" spans="1:9" ht="22.5" x14ac:dyDescent="0.25">
      <c r="A8" s="10">
        <v>7</v>
      </c>
      <c r="B8" s="11">
        <v>10121703</v>
      </c>
      <c r="C8" s="12" t="s">
        <v>20</v>
      </c>
      <c r="D8" s="13" t="s">
        <v>21</v>
      </c>
      <c r="E8" s="10" t="s">
        <v>22</v>
      </c>
      <c r="F8" s="14">
        <v>1</v>
      </c>
      <c r="G8" s="15">
        <f t="shared" si="0"/>
        <v>158500</v>
      </c>
      <c r="H8" s="16">
        <v>153000</v>
      </c>
      <c r="I8" s="16">
        <v>164000</v>
      </c>
    </row>
    <row r="9" spans="1:9" ht="45" x14ac:dyDescent="0.25">
      <c r="A9" s="10">
        <v>8</v>
      </c>
      <c r="B9" s="11">
        <v>10121500</v>
      </c>
      <c r="C9" s="12" t="s">
        <v>23</v>
      </c>
      <c r="D9" s="13" t="s">
        <v>24</v>
      </c>
      <c r="E9" s="10" t="s">
        <v>8</v>
      </c>
      <c r="F9" s="14">
        <v>1</v>
      </c>
      <c r="G9" s="15">
        <f t="shared" si="0"/>
        <v>207500</v>
      </c>
      <c r="H9" s="16">
        <v>203000</v>
      </c>
      <c r="I9" s="16">
        <v>212000</v>
      </c>
    </row>
    <row r="10" spans="1:9" ht="45" x14ac:dyDescent="0.25">
      <c r="A10" s="10">
        <v>9</v>
      </c>
      <c r="B10" s="11">
        <v>10121500</v>
      </c>
      <c r="C10" s="12" t="s">
        <v>25</v>
      </c>
      <c r="D10" s="13" t="s">
        <v>26</v>
      </c>
      <c r="E10" s="10" t="s">
        <v>8</v>
      </c>
      <c r="F10" s="14">
        <v>1</v>
      </c>
      <c r="G10" s="15">
        <f t="shared" si="0"/>
        <v>109000</v>
      </c>
      <c r="H10" s="16">
        <v>107000</v>
      </c>
      <c r="I10" s="16">
        <v>111000</v>
      </c>
    </row>
    <row r="11" spans="1:9" ht="45" x14ac:dyDescent="0.25">
      <c r="A11" s="10">
        <v>10</v>
      </c>
      <c r="B11" s="11">
        <v>10121500</v>
      </c>
      <c r="C11" s="18" t="s">
        <v>27</v>
      </c>
      <c r="D11" s="13" t="s">
        <v>28</v>
      </c>
      <c r="E11" s="10" t="s">
        <v>8</v>
      </c>
      <c r="F11" s="14">
        <v>1</v>
      </c>
      <c r="G11" s="15">
        <f t="shared" si="0"/>
        <v>130000</v>
      </c>
      <c r="H11" s="16">
        <v>126000</v>
      </c>
      <c r="I11" s="16">
        <v>134000</v>
      </c>
    </row>
    <row r="12" spans="1:9" ht="45" x14ac:dyDescent="0.25">
      <c r="A12" s="10">
        <v>11</v>
      </c>
      <c r="B12" s="11">
        <v>10121900</v>
      </c>
      <c r="C12" s="18" t="s">
        <v>29</v>
      </c>
      <c r="D12" s="13" t="s">
        <v>30</v>
      </c>
      <c r="E12" s="10" t="s">
        <v>8</v>
      </c>
      <c r="F12" s="14">
        <v>1</v>
      </c>
      <c r="G12" s="15">
        <f t="shared" si="0"/>
        <v>71500</v>
      </c>
      <c r="H12" s="16">
        <v>69000</v>
      </c>
      <c r="I12" s="16">
        <v>74000</v>
      </c>
    </row>
    <row r="13" spans="1:9" ht="45" x14ac:dyDescent="0.25">
      <c r="A13" s="10">
        <v>12</v>
      </c>
      <c r="B13" s="11">
        <v>10121600</v>
      </c>
      <c r="C13" s="18" t="s">
        <v>31</v>
      </c>
      <c r="D13" s="13" t="s">
        <v>32</v>
      </c>
      <c r="E13" s="10" t="s">
        <v>8</v>
      </c>
      <c r="F13" s="14">
        <v>1</v>
      </c>
      <c r="G13" s="15">
        <f t="shared" si="0"/>
        <v>108000</v>
      </c>
      <c r="H13" s="16">
        <v>104000</v>
      </c>
      <c r="I13" s="16">
        <v>112000</v>
      </c>
    </row>
    <row r="14" spans="1:9" ht="33.75" x14ac:dyDescent="0.25">
      <c r="A14" s="10">
        <v>13</v>
      </c>
      <c r="B14" s="11">
        <v>10121500</v>
      </c>
      <c r="C14" s="18" t="s">
        <v>33</v>
      </c>
      <c r="D14" s="13" t="s">
        <v>34</v>
      </c>
      <c r="E14" s="10" t="s">
        <v>8</v>
      </c>
      <c r="F14" s="14">
        <v>1</v>
      </c>
      <c r="G14" s="15">
        <f t="shared" si="0"/>
        <v>149500</v>
      </c>
      <c r="H14" s="16">
        <v>144000</v>
      </c>
      <c r="I14" s="16">
        <v>155000</v>
      </c>
    </row>
    <row r="15" spans="1:9" ht="22.5" x14ac:dyDescent="0.25">
      <c r="A15" s="10">
        <v>14</v>
      </c>
      <c r="B15" s="11">
        <v>10121604</v>
      </c>
      <c r="C15" s="18" t="s">
        <v>35</v>
      </c>
      <c r="D15" s="13" t="s">
        <v>36</v>
      </c>
      <c r="E15" s="10" t="s">
        <v>22</v>
      </c>
      <c r="F15" s="14">
        <v>1</v>
      </c>
      <c r="G15" s="15">
        <f t="shared" si="0"/>
        <v>144000</v>
      </c>
      <c r="H15" s="16">
        <v>139000</v>
      </c>
      <c r="I15" s="16">
        <v>149000</v>
      </c>
    </row>
    <row r="16" spans="1:9" ht="45" x14ac:dyDescent="0.25">
      <c r="A16" s="10">
        <v>15</v>
      </c>
      <c r="B16" s="11">
        <v>10122100</v>
      </c>
      <c r="C16" s="18" t="s">
        <v>37</v>
      </c>
      <c r="D16" s="13" t="s">
        <v>38</v>
      </c>
      <c r="E16" s="10" t="s">
        <v>8</v>
      </c>
      <c r="F16" s="14">
        <v>1</v>
      </c>
      <c r="G16" s="15">
        <f t="shared" si="0"/>
        <v>120000</v>
      </c>
      <c r="H16" s="16">
        <v>116000</v>
      </c>
      <c r="I16" s="16">
        <v>124000</v>
      </c>
    </row>
    <row r="17" spans="1:9" ht="45" x14ac:dyDescent="0.25">
      <c r="A17" s="10">
        <v>16</v>
      </c>
      <c r="B17" s="11">
        <v>10121600</v>
      </c>
      <c r="C17" s="18" t="s">
        <v>39</v>
      </c>
      <c r="D17" s="13" t="s">
        <v>40</v>
      </c>
      <c r="E17" s="10" t="s">
        <v>8</v>
      </c>
      <c r="F17" s="14">
        <v>1</v>
      </c>
      <c r="G17" s="15">
        <f t="shared" si="0"/>
        <v>89000</v>
      </c>
      <c r="H17" s="16">
        <v>86000</v>
      </c>
      <c r="I17" s="16">
        <v>92000</v>
      </c>
    </row>
    <row r="18" spans="1:9" ht="22.5" x14ac:dyDescent="0.25">
      <c r="A18" s="10">
        <v>17</v>
      </c>
      <c r="B18" s="11">
        <v>10122100</v>
      </c>
      <c r="C18" s="18" t="s">
        <v>41</v>
      </c>
      <c r="D18" s="13" t="s">
        <v>42</v>
      </c>
      <c r="E18" s="10" t="s">
        <v>22</v>
      </c>
      <c r="F18" s="14">
        <v>1</v>
      </c>
      <c r="G18" s="15">
        <f t="shared" si="0"/>
        <v>116000</v>
      </c>
      <c r="H18" s="16">
        <v>112000</v>
      </c>
      <c r="I18" s="16">
        <v>120000</v>
      </c>
    </row>
    <row r="19" spans="1:9" ht="22.5" x14ac:dyDescent="0.25">
      <c r="A19" s="10">
        <v>18</v>
      </c>
      <c r="B19" s="11">
        <v>10122100</v>
      </c>
      <c r="C19" s="18" t="s">
        <v>43</v>
      </c>
      <c r="D19" s="13" t="s">
        <v>44</v>
      </c>
      <c r="E19" s="10" t="s">
        <v>22</v>
      </c>
      <c r="F19" s="14">
        <v>1</v>
      </c>
      <c r="G19" s="15">
        <f t="shared" si="0"/>
        <v>123357.14285714287</v>
      </c>
      <c r="H19" s="16">
        <v>119000</v>
      </c>
      <c r="I19" s="16">
        <v>127714.28571428572</v>
      </c>
    </row>
    <row r="20" spans="1:9" ht="45" x14ac:dyDescent="0.25">
      <c r="A20" s="10">
        <v>19</v>
      </c>
      <c r="B20" s="11">
        <v>10121800</v>
      </c>
      <c r="C20" s="18" t="s">
        <v>45</v>
      </c>
      <c r="D20" s="13" t="s">
        <v>46</v>
      </c>
      <c r="E20" s="10" t="s">
        <v>8</v>
      </c>
      <c r="F20" s="14">
        <v>1</v>
      </c>
      <c r="G20" s="15">
        <f t="shared" si="0"/>
        <v>126500</v>
      </c>
      <c r="H20" s="16">
        <v>122000</v>
      </c>
      <c r="I20" s="16">
        <v>131000</v>
      </c>
    </row>
    <row r="21" spans="1:9" ht="22.5" x14ac:dyDescent="0.25">
      <c r="A21" s="10">
        <v>20</v>
      </c>
      <c r="B21" s="11">
        <v>10121800</v>
      </c>
      <c r="C21" s="18" t="s">
        <v>47</v>
      </c>
      <c r="D21" s="13" t="s">
        <v>48</v>
      </c>
      <c r="E21" s="10" t="s">
        <v>8</v>
      </c>
      <c r="F21" s="14">
        <v>1</v>
      </c>
      <c r="G21" s="15">
        <f t="shared" si="0"/>
        <v>141500</v>
      </c>
      <c r="H21" s="16">
        <v>137000</v>
      </c>
      <c r="I21" s="16">
        <v>146000</v>
      </c>
    </row>
    <row r="22" spans="1:9" ht="22.5" x14ac:dyDescent="0.25">
      <c r="A22" s="10">
        <v>21</v>
      </c>
      <c r="B22" s="11">
        <v>10122100</v>
      </c>
      <c r="C22" s="18" t="s">
        <v>49</v>
      </c>
      <c r="D22" s="13" t="s">
        <v>50</v>
      </c>
      <c r="E22" s="10" t="s">
        <v>22</v>
      </c>
      <c r="F22" s="14">
        <v>1</v>
      </c>
      <c r="G22" s="15">
        <f t="shared" si="0"/>
        <v>112650</v>
      </c>
      <c r="H22" s="16">
        <v>109000</v>
      </c>
      <c r="I22" s="16">
        <v>116300</v>
      </c>
    </row>
    <row r="23" spans="1:9" ht="22.5" x14ac:dyDescent="0.25">
      <c r="A23" s="10">
        <v>22</v>
      </c>
      <c r="B23" s="11">
        <v>10122100</v>
      </c>
      <c r="C23" s="18" t="s">
        <v>51</v>
      </c>
      <c r="D23" s="13" t="s">
        <v>52</v>
      </c>
      <c r="E23" s="10" t="s">
        <v>22</v>
      </c>
      <c r="F23" s="14">
        <v>1</v>
      </c>
      <c r="G23" s="15">
        <f t="shared" si="0"/>
        <v>122500</v>
      </c>
      <c r="H23" s="16">
        <v>118000</v>
      </c>
      <c r="I23" s="16">
        <v>127000</v>
      </c>
    </row>
    <row r="24" spans="1:9" ht="22.5" x14ac:dyDescent="0.25">
      <c r="A24" s="10">
        <v>23</v>
      </c>
      <c r="B24" s="11">
        <v>10122100</v>
      </c>
      <c r="C24" s="18" t="s">
        <v>53</v>
      </c>
      <c r="D24" s="13" t="s">
        <v>54</v>
      </c>
      <c r="E24" s="10" t="s">
        <v>22</v>
      </c>
      <c r="F24" s="14">
        <v>1</v>
      </c>
      <c r="G24" s="15">
        <f t="shared" si="0"/>
        <v>138750</v>
      </c>
      <c r="H24" s="16">
        <v>134000</v>
      </c>
      <c r="I24" s="16">
        <v>143500</v>
      </c>
    </row>
    <row r="25" spans="1:9" ht="22.5" x14ac:dyDescent="0.25">
      <c r="A25" s="10">
        <v>24</v>
      </c>
      <c r="B25" s="11">
        <v>10121500</v>
      </c>
      <c r="C25" s="18" t="s">
        <v>55</v>
      </c>
      <c r="D25" s="13" t="s">
        <v>56</v>
      </c>
      <c r="E25" s="10" t="s">
        <v>22</v>
      </c>
      <c r="F25" s="14">
        <v>1</v>
      </c>
      <c r="G25" s="15">
        <f t="shared" si="0"/>
        <v>71500</v>
      </c>
      <c r="H25" s="16">
        <v>69000</v>
      </c>
      <c r="I25" s="16">
        <v>74000</v>
      </c>
    </row>
    <row r="26" spans="1:9" ht="22.5" x14ac:dyDescent="0.25">
      <c r="A26" s="10">
        <v>25</v>
      </c>
      <c r="B26" s="11">
        <v>10121600</v>
      </c>
      <c r="C26" s="18" t="s">
        <v>57</v>
      </c>
      <c r="D26" s="13" t="s">
        <v>58</v>
      </c>
      <c r="E26" s="10" t="s">
        <v>22</v>
      </c>
      <c r="F26" s="14">
        <v>1</v>
      </c>
      <c r="G26" s="15">
        <f t="shared" si="0"/>
        <v>122500</v>
      </c>
      <c r="H26" s="16">
        <v>118000</v>
      </c>
      <c r="I26" s="16">
        <v>127000</v>
      </c>
    </row>
    <row r="27" spans="1:9" ht="22.5" x14ac:dyDescent="0.25">
      <c r="A27" s="10">
        <v>26</v>
      </c>
      <c r="B27" s="11">
        <v>10121600</v>
      </c>
      <c r="C27" s="18" t="s">
        <v>59</v>
      </c>
      <c r="D27" s="13" t="s">
        <v>60</v>
      </c>
      <c r="E27" s="10" t="s">
        <v>22</v>
      </c>
      <c r="F27" s="14">
        <v>1</v>
      </c>
      <c r="G27" s="15">
        <f t="shared" si="0"/>
        <v>153000</v>
      </c>
      <c r="H27" s="16">
        <v>148000</v>
      </c>
      <c r="I27" s="16">
        <v>158000</v>
      </c>
    </row>
    <row r="28" spans="1:9" ht="45" x14ac:dyDescent="0.25">
      <c r="A28" s="10">
        <v>27</v>
      </c>
      <c r="B28" s="11">
        <v>10121700</v>
      </c>
      <c r="C28" s="18" t="s">
        <v>61</v>
      </c>
      <c r="D28" s="13" t="s">
        <v>62</v>
      </c>
      <c r="E28" s="10" t="s">
        <v>8</v>
      </c>
      <c r="F28" s="14">
        <v>1</v>
      </c>
      <c r="G28" s="15">
        <f t="shared" si="0"/>
        <v>217500</v>
      </c>
      <c r="H28" s="16">
        <v>210000</v>
      </c>
      <c r="I28" s="16">
        <v>225000</v>
      </c>
    </row>
    <row r="29" spans="1:9" ht="33.75" x14ac:dyDescent="0.25">
      <c r="A29" s="10">
        <v>28</v>
      </c>
      <c r="B29" s="11">
        <v>10121700</v>
      </c>
      <c r="C29" s="18" t="s">
        <v>63</v>
      </c>
      <c r="D29" s="13" t="s">
        <v>64</v>
      </c>
      <c r="E29" s="10" t="s">
        <v>22</v>
      </c>
      <c r="F29" s="14">
        <v>1</v>
      </c>
      <c r="G29" s="15">
        <f t="shared" si="0"/>
        <v>221900</v>
      </c>
      <c r="H29" s="16">
        <v>216800</v>
      </c>
      <c r="I29" s="16">
        <v>227000</v>
      </c>
    </row>
    <row r="30" spans="1:9" ht="22.5" x14ac:dyDescent="0.25">
      <c r="A30" s="10">
        <v>29</v>
      </c>
      <c r="B30" s="11">
        <v>10121700</v>
      </c>
      <c r="C30" s="18" t="s">
        <v>65</v>
      </c>
      <c r="D30" s="13" t="s">
        <v>66</v>
      </c>
      <c r="E30" s="10" t="s">
        <v>22</v>
      </c>
      <c r="F30" s="14">
        <v>1</v>
      </c>
      <c r="G30" s="15">
        <f t="shared" si="0"/>
        <v>193400</v>
      </c>
      <c r="H30" s="16">
        <v>186800</v>
      </c>
      <c r="I30" s="16">
        <v>200000</v>
      </c>
    </row>
    <row r="31" spans="1:9" ht="45" x14ac:dyDescent="0.25">
      <c r="A31" s="10">
        <v>30</v>
      </c>
      <c r="B31" s="11">
        <v>10121700</v>
      </c>
      <c r="C31" s="18" t="s">
        <v>67</v>
      </c>
      <c r="D31" s="13" t="s">
        <v>68</v>
      </c>
      <c r="E31" s="10" t="s">
        <v>8</v>
      </c>
      <c r="F31" s="14">
        <v>1</v>
      </c>
      <c r="G31" s="15">
        <f t="shared" si="0"/>
        <v>178500</v>
      </c>
      <c r="H31" s="16">
        <v>172000</v>
      </c>
      <c r="I31" s="16">
        <v>185000</v>
      </c>
    </row>
    <row r="32" spans="1:9" ht="33.75" x14ac:dyDescent="0.25">
      <c r="A32" s="10">
        <v>31</v>
      </c>
      <c r="B32" s="11">
        <v>10121700</v>
      </c>
      <c r="C32" s="18" t="s">
        <v>69</v>
      </c>
      <c r="D32" s="13" t="s">
        <v>70</v>
      </c>
      <c r="E32" s="10" t="s">
        <v>22</v>
      </c>
      <c r="F32" s="14">
        <v>1</v>
      </c>
      <c r="G32" s="15">
        <f t="shared" si="0"/>
        <v>158500</v>
      </c>
      <c r="H32" s="16">
        <v>153000</v>
      </c>
      <c r="I32" s="16">
        <v>164000</v>
      </c>
    </row>
    <row r="33" spans="1:9" ht="22.5" x14ac:dyDescent="0.25">
      <c r="A33" s="10">
        <v>32</v>
      </c>
      <c r="B33" s="11">
        <v>10121600</v>
      </c>
      <c r="C33" s="18" t="s">
        <v>71</v>
      </c>
      <c r="D33" s="13" t="s">
        <v>72</v>
      </c>
      <c r="E33" s="10" t="s">
        <v>22</v>
      </c>
      <c r="F33" s="14">
        <v>1</v>
      </c>
      <c r="G33" s="15">
        <f t="shared" si="0"/>
        <v>141000</v>
      </c>
      <c r="H33" s="16">
        <v>136000</v>
      </c>
      <c r="I33" s="16">
        <v>146000</v>
      </c>
    </row>
    <row r="34" spans="1:9" ht="45" x14ac:dyDescent="0.25">
      <c r="A34" s="10">
        <v>33</v>
      </c>
      <c r="B34" s="11">
        <v>10121600</v>
      </c>
      <c r="C34" s="18" t="s">
        <v>73</v>
      </c>
      <c r="D34" s="13" t="s">
        <v>74</v>
      </c>
      <c r="E34" s="10" t="s">
        <v>8</v>
      </c>
      <c r="F34" s="14">
        <v>1</v>
      </c>
      <c r="G34" s="15">
        <f t="shared" si="0"/>
        <v>109000</v>
      </c>
      <c r="H34" s="16">
        <v>105000</v>
      </c>
      <c r="I34" s="16">
        <v>113000</v>
      </c>
    </row>
    <row r="35" spans="1:9" ht="56.25" x14ac:dyDescent="0.25">
      <c r="A35" s="10">
        <v>34</v>
      </c>
      <c r="B35" s="11">
        <v>51191905</v>
      </c>
      <c r="C35" s="18" t="s">
        <v>75</v>
      </c>
      <c r="D35" s="13" t="s">
        <v>76</v>
      </c>
      <c r="E35" s="10" t="s">
        <v>77</v>
      </c>
      <c r="F35" s="14">
        <v>1</v>
      </c>
      <c r="G35" s="15">
        <f t="shared" si="0"/>
        <v>381000</v>
      </c>
      <c r="H35" s="16">
        <v>370000</v>
      </c>
      <c r="I35" s="16">
        <v>392000</v>
      </c>
    </row>
    <row r="36" spans="1:9" ht="56.25" x14ac:dyDescent="0.25">
      <c r="A36" s="10">
        <v>35</v>
      </c>
      <c r="B36" s="11">
        <v>10121604</v>
      </c>
      <c r="C36" s="18" t="s">
        <v>78</v>
      </c>
      <c r="D36" s="13" t="s">
        <v>79</v>
      </c>
      <c r="E36" s="10" t="s">
        <v>8</v>
      </c>
      <c r="F36" s="14">
        <v>1</v>
      </c>
      <c r="G36" s="15">
        <f t="shared" si="0"/>
        <v>93500</v>
      </c>
      <c r="H36" s="16">
        <v>90000</v>
      </c>
      <c r="I36" s="16">
        <v>97000</v>
      </c>
    </row>
    <row r="37" spans="1:9" ht="45" x14ac:dyDescent="0.25">
      <c r="A37" s="10">
        <v>36</v>
      </c>
      <c r="B37" s="11">
        <v>10121600</v>
      </c>
      <c r="C37" s="18" t="s">
        <v>80</v>
      </c>
      <c r="D37" s="13" t="s">
        <v>81</v>
      </c>
      <c r="E37" s="10" t="s">
        <v>8</v>
      </c>
      <c r="F37" s="14">
        <v>1</v>
      </c>
      <c r="G37" s="15">
        <f t="shared" si="0"/>
        <v>127000</v>
      </c>
      <c r="H37" s="16">
        <v>123000</v>
      </c>
      <c r="I37" s="16">
        <v>131000.00000000001</v>
      </c>
    </row>
    <row r="38" spans="1:9" ht="56.25" x14ac:dyDescent="0.25">
      <c r="A38" s="19">
        <v>37</v>
      </c>
      <c r="B38" s="20">
        <v>10121604</v>
      </c>
      <c r="C38" s="21" t="s">
        <v>82</v>
      </c>
      <c r="D38" s="22" t="s">
        <v>83</v>
      </c>
      <c r="E38" s="19" t="s">
        <v>8</v>
      </c>
      <c r="F38" s="23">
        <v>1</v>
      </c>
      <c r="G38" s="15">
        <f t="shared" si="0"/>
        <v>88000</v>
      </c>
      <c r="H38" s="24">
        <v>85000</v>
      </c>
      <c r="I38" s="24">
        <v>91000</v>
      </c>
    </row>
    <row r="39" spans="1:9" ht="60" customHeight="1" x14ac:dyDescent="0.25">
      <c r="A39" s="25" t="s">
        <v>84</v>
      </c>
      <c r="B39" s="26"/>
      <c r="C39" s="26"/>
      <c r="D39" s="26"/>
      <c r="E39" s="26"/>
      <c r="F39" s="27"/>
      <c r="G39" s="28">
        <f>SUM(G2:G38)</f>
        <v>4811057.1428571427</v>
      </c>
      <c r="H39" s="16">
        <f>SUM(H2:H38)</f>
        <v>4653600</v>
      </c>
      <c r="I39" s="16">
        <f>SUM(I2:I38)</f>
        <v>4968514.2857142854</v>
      </c>
    </row>
  </sheetData>
  <mergeCells count="1">
    <mergeCell ref="A39:F3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Maria Fernanda Imbachi Dorado</cp:lastModifiedBy>
  <dcterms:created xsi:type="dcterms:W3CDTF">2015-06-05T18:19:34Z</dcterms:created>
  <dcterms:modified xsi:type="dcterms:W3CDTF">2026-03-09T15:15:48Z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2026-03-09T14:34:10Z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aef54f46-595b-4469-ba78-53e7c20c4713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