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 trabajo INCI 2020\Contratación\Acrílicos\"/>
    </mc:Choice>
  </mc:AlternateContent>
  <bookViews>
    <workbookView xWindow="0" yWindow="0" windowWidth="28800" windowHeight="11535"/>
  </bookViews>
  <sheets>
    <sheet name="Formato Solicitud de Cotización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" i="1" l="1"/>
  <c r="H12" i="1" l="1"/>
  <c r="I12" i="1" s="1"/>
  <c r="J12" i="1" s="1"/>
  <c r="H13" i="1"/>
  <c r="I13" i="1"/>
  <c r="J13" i="1" s="1"/>
  <c r="H14" i="1"/>
  <c r="I14" i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21" i="1" l="1"/>
  <c r="I21" i="1" s="1"/>
  <c r="J21" i="1" s="1"/>
  <c r="H22" i="1"/>
  <c r="I22" i="1"/>
  <c r="J22" i="1" s="1"/>
  <c r="H23" i="1"/>
  <c r="I23" i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11" i="1"/>
  <c r="I11" i="1" s="1"/>
  <c r="J11" i="1" s="1"/>
</calcChain>
</file>

<file path=xl/sharedStrings.xml><?xml version="1.0" encoding="utf-8"?>
<sst xmlns="http://schemas.openxmlformats.org/spreadsheetml/2006/main" count="134" uniqueCount="80">
  <si>
    <r>
      <t xml:space="preserve">FORMATO: </t>
    </r>
    <r>
      <rPr>
        <b/>
        <sz val="12"/>
        <color theme="1"/>
        <rFont val="Arial"/>
        <family val="2"/>
      </rPr>
      <t xml:space="preserve">SOLICITUD DE COTIZACIÓN </t>
    </r>
  </si>
  <si>
    <t>Código: OAJ-102-FM-102</t>
  </si>
  <si>
    <t>Versión: 3</t>
  </si>
  <si>
    <t>Proceso: Gestión contractual</t>
  </si>
  <si>
    <t>Vigencia: 15/08/2019</t>
  </si>
  <si>
    <t xml:space="preserve">El Instituto Nacional para Ciegos -INCI, solicita cotizar los siguientes bienes y/o servicios con el fin de elaborar el estudio de mercado y análisis del sector para el objeto relacionado a continuación:
</t>
  </si>
  <si>
    <t>ÍTEM</t>
  </si>
  <si>
    <t>NOMBRE DEL ELEMENTO / SERVICIO</t>
  </si>
  <si>
    <t>DESCRIPCIÓN O ESPECIFICACIÓN TÉCNICA</t>
  </si>
  <si>
    <t>FOTOGRAFÍA DE REFERENCIA (SI APLICA)</t>
  </si>
  <si>
    <t>UNIDAD DE MEDIDA (SI APLICA)</t>
  </si>
  <si>
    <t xml:space="preserve">CANTIDAD </t>
  </si>
  <si>
    <t>PRECIO UNITARIO</t>
  </si>
  <si>
    <t>VALOR IVA
(SI APLICA)</t>
  </si>
  <si>
    <t>PRECIO UNITARIO TOTAL</t>
  </si>
  <si>
    <t>PRECIO   TOTAL</t>
  </si>
  <si>
    <t xml:space="preserve">Lámina laserable </t>
  </si>
  <si>
    <t>Lámina laserable plástica 120x60 cm.
Disponible en colores: blanco, negro, rojo, azul, amarillo, verde, dorado y bronce.</t>
  </si>
  <si>
    <t>N.A.</t>
  </si>
  <si>
    <t>Lámina</t>
  </si>
  <si>
    <t>Lámina laserable plástica 60x60 cm.
Disponible en colores: blanco, negro, rojo, azul, amarillo, verde, dorado y bronce.</t>
  </si>
  <si>
    <t>Lámina laserable plástica 30x60 cm.
Disponible en colores: blanco, negro, rojo, azul, amarillo, verde, dorado y bronce.</t>
  </si>
  <si>
    <t>Adhesivo transparente con adhesivo permanente</t>
  </si>
  <si>
    <t>Rollo de adhesivo transparente con adhesivo permanente</t>
  </si>
  <si>
    <t>Rollo</t>
  </si>
  <si>
    <t>Vinilo 3M reflectivo blanco comercial</t>
  </si>
  <si>
    <t>Rollo de vinilo 3M reflectivo blanco comercial</t>
  </si>
  <si>
    <t>Vinilo 3M reflectivo amarillo comercial</t>
  </si>
  <si>
    <t>Rollo de vinilo 3M reflectivo amarillo comercial</t>
  </si>
  <si>
    <t>Vinilo transparente mate</t>
  </si>
  <si>
    <t>Rollo vinilo trasnparente mate</t>
  </si>
  <si>
    <t>Vinilo blanco mate</t>
  </si>
  <si>
    <t>Rollo vinilo blanco mate</t>
  </si>
  <si>
    <t>Vinilo blanco transparente</t>
  </si>
  <si>
    <t>Rollo vinilo blanco transparente</t>
  </si>
  <si>
    <t>Agradecemos diligenciar la siguiente información:</t>
  </si>
  <si>
    <t>NOMBRE O RAZÓN SOCIAL</t>
  </si>
  <si>
    <t>NIT</t>
  </si>
  <si>
    <t>DIRECCIÓN</t>
  </si>
  <si>
    <t>CIUDAD</t>
  </si>
  <si>
    <t>CONTACTO COMERCIAL</t>
  </si>
  <si>
    <t>TELÉFONO / CELULAR:</t>
  </si>
  <si>
    <t>CORREO ELECTRÓNICO</t>
  </si>
  <si>
    <t>¿HA CONTRATADO CON EL ESTADO?</t>
  </si>
  <si>
    <t>SI</t>
  </si>
  <si>
    <t>NO</t>
  </si>
  <si>
    <t>EXPERIENCIA RELACIONADA CON EL OBJETO A CONTRATAR</t>
  </si>
  <si>
    <t>¿SE ENCUENTRA INSCRITO EN EL SECOP II?</t>
  </si>
  <si>
    <r>
      <t>Cualquier duda al respecto, puede comunicarse con</t>
    </r>
    <r>
      <rPr>
        <b/>
        <sz val="12"/>
        <color theme="1"/>
        <rFont val="Arial"/>
        <family val="2"/>
      </rPr>
      <t xml:space="preserve"> Ana Patricia Hormaza </t>
    </r>
    <r>
      <rPr>
        <sz val="12"/>
        <color theme="1"/>
        <rFont val="Arial"/>
        <family val="2"/>
      </rPr>
      <t xml:space="preserve">al teléfono </t>
    </r>
    <r>
      <rPr>
        <b/>
        <sz val="12"/>
        <color theme="1"/>
        <rFont val="Arial"/>
        <family val="2"/>
      </rPr>
      <t>3846666 Ext. 302</t>
    </r>
    <r>
      <rPr>
        <sz val="12"/>
        <color theme="1"/>
        <rFont val="Arial"/>
        <family val="2"/>
      </rPr>
      <t xml:space="preserve"> dirección </t>
    </r>
    <r>
      <rPr>
        <b/>
        <sz val="12"/>
        <color theme="1"/>
        <rFont val="Arial"/>
        <family val="2"/>
      </rPr>
      <t>Carrera 13 # 34 - 91</t>
    </r>
    <r>
      <rPr>
        <sz val="12"/>
        <color theme="1"/>
        <rFont val="Arial"/>
        <family val="2"/>
      </rPr>
      <t xml:space="preserve"> y/o al correo electrónico </t>
    </r>
    <r>
      <rPr>
        <b/>
        <sz val="12"/>
        <color theme="1"/>
        <rFont val="Arial"/>
        <family val="2"/>
      </rPr>
      <t>imprentaciegos@inci.gov.co / mercadeosocial@inci.gov.co</t>
    </r>
  </si>
  <si>
    <t xml:space="preserve">OBJETO A CONTRATAR: Adquisición de insumos para la producción de señales, avisos, matrices, juegos y documentos rígidos impresos en braille en la Imprenta Nacional para Ciegos. </t>
  </si>
  <si>
    <t>Láminas de Acrílico Foto luminiscentes</t>
  </si>
  <si>
    <t>Láminas de Acrílico Foto luminiscentes 60 x 30 cm</t>
  </si>
  <si>
    <t>Rollo de vinilo Foto luminiscente</t>
  </si>
  <si>
    <t>Lámina de acrílico reflectivo</t>
  </si>
  <si>
    <t xml:space="preserve">Lámina de acrílico </t>
  </si>
  <si>
    <t>Lámina de acrílico color transparente</t>
  </si>
  <si>
    <t>Lámina de acrílico colores translúcidos</t>
  </si>
  <si>
    <t>Lámina de acrílico colores brillantes</t>
  </si>
  <si>
    <t>Lámina de acrílico colores mate</t>
  </si>
  <si>
    <t>Dilatadores metálicos</t>
  </si>
  <si>
    <t>MDF Fibrofácil</t>
  </si>
  <si>
    <t>Melamina</t>
  </si>
  <si>
    <t>MDF Fibrofácil espesores 3 mm, 5,5 mm, 9 mm, 12 mm, 15 mm, 18 mm, 22 mm, 25mm</t>
  </si>
  <si>
    <t>Melamina espesores 3 mm, 5,5 mm, 9 mm, 12 mm, 15 mm, 18 mm, 22 mm, 25mm</t>
  </si>
  <si>
    <t>Rollo de acetato transparente</t>
  </si>
  <si>
    <t>Rollo de acetato calibre metálico transparente</t>
  </si>
  <si>
    <t>Lámina de zinc galvanizada</t>
  </si>
  <si>
    <t>Lámina de zinc galvanizada  0,25</t>
  </si>
  <si>
    <t>Lámina de zinc galvanizada  0,38</t>
  </si>
  <si>
    <t>Dilatadores metálicos redondo con tapa 1/2 ", 5/8 ", 3/4" y 1"</t>
  </si>
  <si>
    <t>Unidad</t>
  </si>
  <si>
    <t>50mt x 1.05 mts</t>
  </si>
  <si>
    <t xml:space="preserve">ADH PAPELES ADHESIVOS SAS </t>
  </si>
  <si>
    <t>CRA 24 69 28</t>
  </si>
  <si>
    <t>811029132-2</t>
  </si>
  <si>
    <t>BOGOTA</t>
  </si>
  <si>
    <t>X</t>
  </si>
  <si>
    <t>CRISTIAN JIMENEZ</t>
  </si>
  <si>
    <t>cristian.jimenez@adh.com.co</t>
  </si>
  <si>
    <t xml:space="preserve">25 años de existencia en el mercado de distibucion de insumos para artes graficas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</si>
</sst>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3" fillId="3" borderId="9" xfId="0" applyFont="1" applyFill="1" applyBorder="1" applyAlignment="1">
      <alignment horizontal="center" vertical="center" wrapText="1"/>
    </xf>
    <xf numFmtId="0" fontId="4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1" applyFont="1" applyFill="1" applyBorder="1" applyAlignment="1">
      <alignment horizontal="center" vertical="center" wrapText="1"/>
    </xf>
    <xf numFmtId="164" fontId="6" fillId="3" borderId="8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3" fontId="8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8" xfId="3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5" fontId="6" fillId="0" borderId="1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</cellXfs>
  <cellStyles count="4">
    <cellStyle name="Hipervínculo" xfId="3" builtinId="8"/>
    <cellStyle name="Moneda" xfId="1" builtinId="4"/>
    <cellStyle name="Normal" xfId="0" builtinId="0"/>
    <cellStyle name="Normal_I. GENERAL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2F2F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79376</xdr:rowOff>
    </xdr:from>
    <xdr:to>
      <xdr:col>0</xdr:col>
      <xdr:colOff>986153</xdr:colOff>
      <xdr:row>2</xdr:row>
      <xdr:rowOff>250826</xdr:rowOff>
    </xdr:to>
    <xdr:pic>
      <xdr:nvPicPr>
        <xdr:cNvPr id="3" name="Imagen 2" descr="C:\Users\inci6.INCI\AppData\Local\Microsoft\Windows\Temporary Internet Files\Content.Outlook\N8JGCM0T\Logo-INCI-siglas-para-formatos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79376"/>
          <a:ext cx="922653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10:J32" totalsRowShown="0" headerRowDxfId="13" dataDxfId="11" headerRowBorderDxfId="12" tableBorderDxfId="10" dataCellStyle="Moneda">
  <autoFilter ref="A10:J32"/>
  <tableColumns count="10">
    <tableColumn id="1" name="ÍTEM" dataDxfId="9"/>
    <tableColumn id="2" name="NOMBRE DEL ELEMENTO / SERVICIO" dataDxfId="8"/>
    <tableColumn id="3" name="DESCRIPCIÓN O ESPECIFICACIÓN TÉCNICA" dataDxfId="7"/>
    <tableColumn id="4" name="FOTOGRAFÍA DE REFERENCIA (SI APLICA)" dataDxfId="6"/>
    <tableColumn id="5" name="UNIDAD DE MEDIDA (SI APLICA)" dataDxfId="5"/>
    <tableColumn id="6" name="CANTIDAD " dataDxfId="4"/>
    <tableColumn id="7" name="PRECIO UNITARIO" dataDxfId="3" dataCellStyle="Moneda"/>
    <tableColumn id="8" name="VALOR IVA_x000a_(SI APLICA)" dataDxfId="2" dataCellStyle="Moneda">
      <calculatedColumnFormula>+G11*0.19</calculatedColumnFormula>
    </tableColumn>
    <tableColumn id="9" name="PRECIO UNITARIO TOTAL" dataDxfId="1" dataCellStyle="Moneda">
      <calculatedColumnFormula>+H11+G11</calculatedColumnFormula>
    </tableColumn>
    <tableColumn id="10" name="PRECIO   TOTAL" dataDxfId="0" dataCellStyle="Moneda">
      <calculatedColumnFormula>+I11*F11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ristian.jimenez@adh.com.co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view="pageBreakPreview" topLeftCell="A7" zoomScale="80" zoomScaleNormal="80" zoomScaleSheetLayoutView="80" workbookViewId="0">
      <selection activeCell="G22" sqref="G22"/>
    </sheetView>
  </sheetViews>
  <sheetFormatPr baseColWidth="10" defaultColWidth="11.42578125" defaultRowHeight="15" x14ac:dyDescent="0.2"/>
  <cols>
    <col min="1" max="1" width="17.5703125" style="2" customWidth="1"/>
    <col min="2" max="2" width="46.28515625" style="2" customWidth="1"/>
    <col min="3" max="3" width="56.85546875" style="2" customWidth="1"/>
    <col min="4" max="4" width="53.5703125" style="2" customWidth="1"/>
    <col min="5" max="5" width="30.7109375" style="2" customWidth="1"/>
    <col min="6" max="6" width="16.7109375" style="2" customWidth="1"/>
    <col min="7" max="7" width="19.28515625" style="2" customWidth="1"/>
    <col min="8" max="8" width="16" style="2" customWidth="1"/>
    <col min="9" max="9" width="18.5703125" style="2" customWidth="1"/>
    <col min="10" max="10" width="15.140625" style="2" customWidth="1"/>
    <col min="11" max="16384" width="11.42578125" style="2"/>
  </cols>
  <sheetData>
    <row r="1" spans="1:10" ht="15" customHeight="1" x14ac:dyDescent="0.2">
      <c r="A1" s="27"/>
      <c r="B1" s="20" t="s">
        <v>0</v>
      </c>
      <c r="C1" s="20"/>
      <c r="D1" s="20"/>
      <c r="E1" s="20"/>
      <c r="F1" s="20"/>
      <c r="G1" s="35" t="s">
        <v>1</v>
      </c>
      <c r="H1" s="35"/>
      <c r="I1" s="35"/>
      <c r="J1" s="35"/>
    </row>
    <row r="2" spans="1:10" x14ac:dyDescent="0.2">
      <c r="A2" s="27"/>
      <c r="B2" s="20"/>
      <c r="C2" s="20"/>
      <c r="D2" s="20"/>
      <c r="E2" s="20"/>
      <c r="F2" s="20"/>
      <c r="G2" s="35" t="s">
        <v>2</v>
      </c>
      <c r="H2" s="35"/>
      <c r="I2" s="35"/>
      <c r="J2" s="35"/>
    </row>
    <row r="3" spans="1:10" ht="25.5" customHeight="1" x14ac:dyDescent="0.2">
      <c r="A3" s="27"/>
      <c r="B3" s="20" t="s">
        <v>3</v>
      </c>
      <c r="C3" s="20"/>
      <c r="D3" s="20"/>
      <c r="E3" s="20"/>
      <c r="F3" s="20"/>
      <c r="G3" s="36" t="s">
        <v>4</v>
      </c>
      <c r="H3" s="36"/>
      <c r="I3" s="36"/>
      <c r="J3" s="36"/>
    </row>
    <row r="4" spans="1:10" ht="5.25" customHeight="1" x14ac:dyDescent="0.2"/>
    <row r="5" spans="1:10" x14ac:dyDescent="0.2">
      <c r="A5" s="20" t="s">
        <v>5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ht="65.25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</row>
    <row r="7" spans="1:10" ht="6" customHeight="1" x14ac:dyDescent="0.2"/>
    <row r="8" spans="1:10" ht="24.6" customHeight="1" x14ac:dyDescent="0.2">
      <c r="A8" s="29" t="s">
        <v>49</v>
      </c>
      <c r="B8" s="30"/>
      <c r="C8" s="30"/>
      <c r="D8" s="30"/>
      <c r="E8" s="30"/>
      <c r="F8" s="30"/>
      <c r="G8" s="30"/>
      <c r="H8" s="30"/>
      <c r="I8" s="30"/>
      <c r="J8" s="31"/>
    </row>
    <row r="9" spans="1:10" ht="36" customHeight="1" x14ac:dyDescent="0.2">
      <c r="A9" s="32"/>
      <c r="B9" s="33"/>
      <c r="C9" s="33"/>
      <c r="D9" s="33"/>
      <c r="E9" s="33"/>
      <c r="F9" s="33"/>
      <c r="G9" s="33"/>
      <c r="H9" s="33"/>
      <c r="I9" s="33"/>
      <c r="J9" s="34"/>
    </row>
    <row r="10" spans="1:10" ht="53.25" customHeight="1" x14ac:dyDescent="0.2">
      <c r="A10" s="3" t="s">
        <v>6</v>
      </c>
      <c r="B10" s="4" t="s">
        <v>7</v>
      </c>
      <c r="C10" s="4" t="s">
        <v>8</v>
      </c>
      <c r="D10" s="4" t="s">
        <v>9</v>
      </c>
      <c r="E10" s="4" t="s">
        <v>10</v>
      </c>
      <c r="F10" s="4" t="s">
        <v>11</v>
      </c>
      <c r="G10" s="4" t="s">
        <v>12</v>
      </c>
      <c r="H10" s="4" t="s">
        <v>13</v>
      </c>
      <c r="I10" s="4" t="s">
        <v>14</v>
      </c>
      <c r="J10" s="5" t="s">
        <v>15</v>
      </c>
    </row>
    <row r="11" spans="1:10" ht="51" customHeight="1" x14ac:dyDescent="0.2">
      <c r="A11" s="1">
        <v>1</v>
      </c>
      <c r="B11" s="19" t="s">
        <v>50</v>
      </c>
      <c r="C11" s="19" t="s">
        <v>51</v>
      </c>
      <c r="D11" s="7" t="s">
        <v>18</v>
      </c>
      <c r="E11" s="7" t="s">
        <v>19</v>
      </c>
      <c r="F11" s="7"/>
      <c r="G11" s="8"/>
      <c r="H11" s="8">
        <f t="shared" ref="H11:H20" si="0">+G11*0.19</f>
        <v>0</v>
      </c>
      <c r="I11" s="8">
        <f t="shared" ref="I11:I20" si="1">+H11+G11</f>
        <v>0</v>
      </c>
      <c r="J11" s="9">
        <f t="shared" ref="J11:J20" si="2">+I11*F11</f>
        <v>0</v>
      </c>
    </row>
    <row r="12" spans="1:10" ht="51" customHeight="1" x14ac:dyDescent="0.2">
      <c r="A12" s="1">
        <v>2</v>
      </c>
      <c r="B12" s="6" t="s">
        <v>52</v>
      </c>
      <c r="C12" s="6" t="s">
        <v>52</v>
      </c>
      <c r="D12" s="7" t="s">
        <v>18</v>
      </c>
      <c r="E12" s="7" t="s">
        <v>24</v>
      </c>
      <c r="F12" s="7">
        <v>45.7</v>
      </c>
      <c r="G12" s="8">
        <f>29610*Tabla1[[#This Row],[CANTIDAD ]]</f>
        <v>1353177</v>
      </c>
      <c r="H12" s="8">
        <f t="shared" si="0"/>
        <v>257103.63</v>
      </c>
      <c r="I12" s="8">
        <f t="shared" si="1"/>
        <v>1610280.63</v>
      </c>
      <c r="J12" s="9">
        <f t="shared" si="2"/>
        <v>73589824.790999994</v>
      </c>
    </row>
    <row r="13" spans="1:10" ht="51" customHeight="1" x14ac:dyDescent="0.2">
      <c r="A13" s="1">
        <v>3</v>
      </c>
      <c r="B13" s="6" t="s">
        <v>53</v>
      </c>
      <c r="C13" s="6" t="s">
        <v>53</v>
      </c>
      <c r="D13" s="7" t="s">
        <v>18</v>
      </c>
      <c r="E13" s="7" t="s">
        <v>19</v>
      </c>
      <c r="F13" s="7"/>
      <c r="G13" s="8"/>
      <c r="H13" s="8">
        <f t="shared" si="0"/>
        <v>0</v>
      </c>
      <c r="I13" s="8">
        <f t="shared" si="1"/>
        <v>0</v>
      </c>
      <c r="J13" s="9">
        <f t="shared" si="2"/>
        <v>0</v>
      </c>
    </row>
    <row r="14" spans="1:10" ht="51" customHeight="1" x14ac:dyDescent="0.2">
      <c r="A14" s="1">
        <v>4</v>
      </c>
      <c r="B14" s="6" t="s">
        <v>54</v>
      </c>
      <c r="C14" s="6" t="s">
        <v>55</v>
      </c>
      <c r="D14" s="7" t="s">
        <v>18</v>
      </c>
      <c r="E14" s="7" t="s">
        <v>19</v>
      </c>
      <c r="F14" s="7"/>
      <c r="G14" s="8"/>
      <c r="H14" s="8">
        <f t="shared" si="0"/>
        <v>0</v>
      </c>
      <c r="I14" s="8">
        <f t="shared" si="1"/>
        <v>0</v>
      </c>
      <c r="J14" s="9">
        <f t="shared" si="2"/>
        <v>0</v>
      </c>
    </row>
    <row r="15" spans="1:10" ht="51" customHeight="1" x14ac:dyDescent="0.2">
      <c r="A15" s="1">
        <v>5</v>
      </c>
      <c r="B15" s="6" t="s">
        <v>54</v>
      </c>
      <c r="C15" s="6" t="s">
        <v>56</v>
      </c>
      <c r="D15" s="7" t="s">
        <v>18</v>
      </c>
      <c r="E15" s="7" t="s">
        <v>19</v>
      </c>
      <c r="F15" s="7"/>
      <c r="G15" s="8"/>
      <c r="H15" s="8">
        <f t="shared" si="0"/>
        <v>0</v>
      </c>
      <c r="I15" s="8">
        <f t="shared" si="1"/>
        <v>0</v>
      </c>
      <c r="J15" s="9">
        <f t="shared" si="2"/>
        <v>0</v>
      </c>
    </row>
    <row r="16" spans="1:10" ht="51" customHeight="1" x14ac:dyDescent="0.2">
      <c r="A16" s="1">
        <v>6</v>
      </c>
      <c r="B16" s="6" t="s">
        <v>54</v>
      </c>
      <c r="C16" s="6" t="s">
        <v>57</v>
      </c>
      <c r="D16" s="7" t="s">
        <v>18</v>
      </c>
      <c r="E16" s="7" t="s">
        <v>19</v>
      </c>
      <c r="F16" s="7"/>
      <c r="G16" s="8"/>
      <c r="H16" s="8">
        <f t="shared" si="0"/>
        <v>0</v>
      </c>
      <c r="I16" s="8">
        <f t="shared" si="1"/>
        <v>0</v>
      </c>
      <c r="J16" s="9">
        <f t="shared" si="2"/>
        <v>0</v>
      </c>
    </row>
    <row r="17" spans="1:10" ht="51" customHeight="1" x14ac:dyDescent="0.2">
      <c r="A17" s="1">
        <v>7</v>
      </c>
      <c r="B17" s="6" t="s">
        <v>54</v>
      </c>
      <c r="C17" s="6" t="s">
        <v>58</v>
      </c>
      <c r="D17" s="7" t="s">
        <v>18</v>
      </c>
      <c r="E17" s="7" t="s">
        <v>19</v>
      </c>
      <c r="F17" s="7"/>
      <c r="G17" s="8"/>
      <c r="H17" s="8">
        <f t="shared" si="0"/>
        <v>0</v>
      </c>
      <c r="I17" s="8">
        <f t="shared" si="1"/>
        <v>0</v>
      </c>
      <c r="J17" s="9">
        <f t="shared" si="2"/>
        <v>0</v>
      </c>
    </row>
    <row r="18" spans="1:10" ht="51" customHeight="1" x14ac:dyDescent="0.2">
      <c r="A18" s="1">
        <v>8</v>
      </c>
      <c r="B18" s="6" t="s">
        <v>16</v>
      </c>
      <c r="C18" s="6" t="s">
        <v>17</v>
      </c>
      <c r="D18" s="7" t="s">
        <v>18</v>
      </c>
      <c r="E18" s="7" t="s">
        <v>19</v>
      </c>
      <c r="F18" s="7"/>
      <c r="G18" s="8"/>
      <c r="H18" s="8">
        <f t="shared" si="0"/>
        <v>0</v>
      </c>
      <c r="I18" s="8">
        <f t="shared" si="1"/>
        <v>0</v>
      </c>
      <c r="J18" s="9">
        <f t="shared" si="2"/>
        <v>0</v>
      </c>
    </row>
    <row r="19" spans="1:10" ht="51" customHeight="1" x14ac:dyDescent="0.2">
      <c r="A19" s="1">
        <v>9</v>
      </c>
      <c r="B19" s="6" t="s">
        <v>16</v>
      </c>
      <c r="C19" s="6" t="s">
        <v>20</v>
      </c>
      <c r="D19" s="7" t="s">
        <v>18</v>
      </c>
      <c r="E19" s="7" t="s">
        <v>19</v>
      </c>
      <c r="F19" s="7"/>
      <c r="G19" s="8"/>
      <c r="H19" s="8">
        <f t="shared" si="0"/>
        <v>0</v>
      </c>
      <c r="I19" s="8">
        <f t="shared" si="1"/>
        <v>0</v>
      </c>
      <c r="J19" s="9">
        <f t="shared" si="2"/>
        <v>0</v>
      </c>
    </row>
    <row r="20" spans="1:10" ht="51" customHeight="1" x14ac:dyDescent="0.2">
      <c r="A20" s="1">
        <v>10</v>
      </c>
      <c r="B20" s="18" t="s">
        <v>16</v>
      </c>
      <c r="C20" s="18" t="s">
        <v>21</v>
      </c>
      <c r="D20" s="7" t="s">
        <v>18</v>
      </c>
      <c r="E20" s="7" t="s">
        <v>19</v>
      </c>
      <c r="F20" s="7"/>
      <c r="G20" s="8"/>
      <c r="H20" s="8">
        <f t="shared" si="0"/>
        <v>0</v>
      </c>
      <c r="I20" s="8">
        <f t="shared" si="1"/>
        <v>0</v>
      </c>
      <c r="J20" s="9">
        <f t="shared" si="2"/>
        <v>0</v>
      </c>
    </row>
    <row r="21" spans="1:10" ht="51" customHeight="1" x14ac:dyDescent="0.2">
      <c r="A21" s="1">
        <v>11</v>
      </c>
      <c r="B21" s="6" t="s">
        <v>22</v>
      </c>
      <c r="C21" s="6" t="s">
        <v>23</v>
      </c>
      <c r="D21" s="7" t="s">
        <v>18</v>
      </c>
      <c r="E21" s="7" t="s">
        <v>24</v>
      </c>
      <c r="F21" s="7" t="s">
        <v>71</v>
      </c>
      <c r="G21" s="8">
        <v>4121</v>
      </c>
      <c r="H21" s="8">
        <f t="shared" ref="H21:H28" si="3">+G21*0.19</f>
        <v>782.99</v>
      </c>
      <c r="I21" s="8">
        <f t="shared" ref="I21:I28" si="4">+H21+G21</f>
        <v>4903.99</v>
      </c>
      <c r="J21" s="9" t="e">
        <f t="shared" ref="J21:J28" si="5">+I21*F21</f>
        <v>#VALUE!</v>
      </c>
    </row>
    <row r="22" spans="1:10" ht="51" customHeight="1" x14ac:dyDescent="0.2">
      <c r="A22" s="1">
        <v>12</v>
      </c>
      <c r="B22" s="6" t="s">
        <v>25</v>
      </c>
      <c r="C22" s="6" t="s">
        <v>26</v>
      </c>
      <c r="D22" s="7" t="s">
        <v>18</v>
      </c>
      <c r="E22" s="7" t="s">
        <v>24</v>
      </c>
      <c r="F22" s="7"/>
      <c r="G22" s="8"/>
      <c r="H22" s="8">
        <f t="shared" si="3"/>
        <v>0</v>
      </c>
      <c r="I22" s="8">
        <f t="shared" si="4"/>
        <v>0</v>
      </c>
      <c r="J22" s="9">
        <f t="shared" si="5"/>
        <v>0</v>
      </c>
    </row>
    <row r="23" spans="1:10" ht="35.25" customHeight="1" x14ac:dyDescent="0.2">
      <c r="A23" s="1">
        <v>13</v>
      </c>
      <c r="B23" s="6" t="s">
        <v>27</v>
      </c>
      <c r="C23" s="6" t="s">
        <v>28</v>
      </c>
      <c r="D23" s="7" t="s">
        <v>18</v>
      </c>
      <c r="E23" s="7" t="s">
        <v>24</v>
      </c>
      <c r="F23" s="7"/>
      <c r="G23" s="8"/>
      <c r="H23" s="8">
        <f t="shared" si="3"/>
        <v>0</v>
      </c>
      <c r="I23" s="8">
        <f t="shared" si="4"/>
        <v>0</v>
      </c>
      <c r="J23" s="9">
        <f t="shared" si="5"/>
        <v>0</v>
      </c>
    </row>
    <row r="24" spans="1:10" ht="35.25" customHeight="1" x14ac:dyDescent="0.2">
      <c r="A24" s="1">
        <v>14</v>
      </c>
      <c r="B24" s="18" t="s">
        <v>29</v>
      </c>
      <c r="C24" s="18" t="s">
        <v>30</v>
      </c>
      <c r="D24" s="7" t="s">
        <v>18</v>
      </c>
      <c r="E24" s="7" t="s">
        <v>24</v>
      </c>
      <c r="F24" s="7" t="s">
        <v>71</v>
      </c>
      <c r="G24" s="8">
        <v>4121</v>
      </c>
      <c r="H24" s="8">
        <f t="shared" si="3"/>
        <v>782.99</v>
      </c>
      <c r="I24" s="8">
        <f t="shared" si="4"/>
        <v>4903.99</v>
      </c>
      <c r="J24" s="9" t="e">
        <f t="shared" si="5"/>
        <v>#VALUE!</v>
      </c>
    </row>
    <row r="25" spans="1:10" ht="35.25" customHeight="1" x14ac:dyDescent="0.2">
      <c r="A25" s="1">
        <v>15</v>
      </c>
      <c r="B25" s="18" t="s">
        <v>31</v>
      </c>
      <c r="C25" s="18" t="s">
        <v>32</v>
      </c>
      <c r="D25" s="7" t="s">
        <v>18</v>
      </c>
      <c r="E25" s="7" t="s">
        <v>24</v>
      </c>
      <c r="F25" s="7" t="s">
        <v>71</v>
      </c>
      <c r="G25" s="8">
        <v>4121</v>
      </c>
      <c r="H25" s="8">
        <f t="shared" si="3"/>
        <v>782.99</v>
      </c>
      <c r="I25" s="8">
        <f t="shared" si="4"/>
        <v>4903.99</v>
      </c>
      <c r="J25" s="9" t="e">
        <f t="shared" si="5"/>
        <v>#VALUE!</v>
      </c>
    </row>
    <row r="26" spans="1:10" ht="35.25" customHeight="1" x14ac:dyDescent="0.2">
      <c r="A26" s="1">
        <v>16</v>
      </c>
      <c r="B26" s="18" t="s">
        <v>33</v>
      </c>
      <c r="C26" s="18" t="s">
        <v>34</v>
      </c>
      <c r="D26" s="7" t="s">
        <v>18</v>
      </c>
      <c r="E26" s="7" t="s">
        <v>24</v>
      </c>
      <c r="F26" s="7" t="s">
        <v>71</v>
      </c>
      <c r="G26" s="8">
        <v>4121</v>
      </c>
      <c r="H26" s="8">
        <f t="shared" si="3"/>
        <v>782.99</v>
      </c>
      <c r="I26" s="8">
        <f t="shared" si="4"/>
        <v>4903.99</v>
      </c>
      <c r="J26" s="9" t="e">
        <f t="shared" si="5"/>
        <v>#VALUE!</v>
      </c>
    </row>
    <row r="27" spans="1:10" ht="35.25" customHeight="1" x14ac:dyDescent="0.2">
      <c r="A27" s="1">
        <v>17</v>
      </c>
      <c r="B27" s="18" t="s">
        <v>59</v>
      </c>
      <c r="C27" s="18" t="s">
        <v>69</v>
      </c>
      <c r="D27" s="7" t="s">
        <v>18</v>
      </c>
      <c r="E27" s="7" t="s">
        <v>70</v>
      </c>
      <c r="F27" s="7"/>
      <c r="G27" s="8"/>
      <c r="H27" s="8">
        <f t="shared" si="3"/>
        <v>0</v>
      </c>
      <c r="I27" s="8">
        <f t="shared" si="4"/>
        <v>0</v>
      </c>
      <c r="J27" s="9">
        <f t="shared" si="5"/>
        <v>0</v>
      </c>
    </row>
    <row r="28" spans="1:10" ht="35.25" customHeight="1" x14ac:dyDescent="0.2">
      <c r="A28" s="1">
        <v>18</v>
      </c>
      <c r="B28" s="18" t="s">
        <v>60</v>
      </c>
      <c r="C28" s="18" t="s">
        <v>62</v>
      </c>
      <c r="D28" s="7" t="s">
        <v>18</v>
      </c>
      <c r="E28" s="7" t="s">
        <v>19</v>
      </c>
      <c r="F28" s="7"/>
      <c r="G28" s="8"/>
      <c r="H28" s="8">
        <f t="shared" si="3"/>
        <v>0</v>
      </c>
      <c r="I28" s="8">
        <f t="shared" si="4"/>
        <v>0</v>
      </c>
      <c r="J28" s="9">
        <f t="shared" si="5"/>
        <v>0</v>
      </c>
    </row>
    <row r="29" spans="1:10" ht="35.25" customHeight="1" x14ac:dyDescent="0.2">
      <c r="A29" s="1">
        <v>19</v>
      </c>
      <c r="B29" s="6" t="s">
        <v>61</v>
      </c>
      <c r="C29" s="18" t="s">
        <v>63</v>
      </c>
      <c r="D29" s="7" t="s">
        <v>18</v>
      </c>
      <c r="E29" s="7" t="s">
        <v>19</v>
      </c>
      <c r="F29" s="7"/>
      <c r="G29" s="8"/>
      <c r="H29" s="8">
        <f>+G29*0.19</f>
        <v>0</v>
      </c>
      <c r="I29" s="8">
        <f>+H29+G29</f>
        <v>0</v>
      </c>
      <c r="J29" s="9">
        <f>+I29*F29</f>
        <v>0</v>
      </c>
    </row>
    <row r="30" spans="1:10" ht="35.25" customHeight="1" x14ac:dyDescent="0.2">
      <c r="A30" s="1">
        <v>20</v>
      </c>
      <c r="B30" s="6" t="s">
        <v>64</v>
      </c>
      <c r="C30" s="6" t="s">
        <v>65</v>
      </c>
      <c r="D30" s="7" t="s">
        <v>18</v>
      </c>
      <c r="E30" s="7" t="s">
        <v>24</v>
      </c>
      <c r="F30" s="7"/>
      <c r="G30" s="8"/>
      <c r="H30" s="8">
        <f>+G30*0.19</f>
        <v>0</v>
      </c>
      <c r="I30" s="8">
        <f>+H30+G30</f>
        <v>0</v>
      </c>
      <c r="J30" s="9">
        <f>+I30*F30</f>
        <v>0</v>
      </c>
    </row>
    <row r="31" spans="1:10" ht="35.25" customHeight="1" x14ac:dyDescent="0.2">
      <c r="A31" s="1">
        <v>21</v>
      </c>
      <c r="B31" s="6" t="s">
        <v>66</v>
      </c>
      <c r="C31" s="6" t="s">
        <v>67</v>
      </c>
      <c r="D31" s="7" t="s">
        <v>18</v>
      </c>
      <c r="E31" s="7" t="s">
        <v>19</v>
      </c>
      <c r="F31" s="7"/>
      <c r="G31" s="8"/>
      <c r="H31" s="8">
        <f>+G31*0.19</f>
        <v>0</v>
      </c>
      <c r="I31" s="8">
        <f>+H31+G31</f>
        <v>0</v>
      </c>
      <c r="J31" s="9">
        <f>+I31*F31</f>
        <v>0</v>
      </c>
    </row>
    <row r="32" spans="1:10" ht="35.25" customHeight="1" x14ac:dyDescent="0.2">
      <c r="A32" s="1">
        <v>22</v>
      </c>
      <c r="B32" s="6" t="s">
        <v>66</v>
      </c>
      <c r="C32" s="6" t="s">
        <v>68</v>
      </c>
      <c r="D32" s="7" t="s">
        <v>18</v>
      </c>
      <c r="E32" s="7" t="s">
        <v>19</v>
      </c>
      <c r="F32" s="7"/>
      <c r="G32" s="8"/>
      <c r="H32" s="8">
        <f>+G32*0.19</f>
        <v>0</v>
      </c>
      <c r="I32" s="8">
        <f>+H32+G32</f>
        <v>0</v>
      </c>
      <c r="J32" s="9">
        <f>+I32*F32</f>
        <v>0</v>
      </c>
    </row>
    <row r="33" spans="1:10" x14ac:dyDescent="0.2">
      <c r="A33" s="10"/>
      <c r="B33" s="11"/>
      <c r="C33" s="12"/>
      <c r="D33" s="12"/>
      <c r="E33" s="11"/>
      <c r="F33" s="13"/>
      <c r="G33" s="13"/>
      <c r="H33" s="13"/>
      <c r="I33" s="13"/>
      <c r="J33" s="13"/>
    </row>
    <row r="34" spans="1:10" ht="23.25" customHeight="1" x14ac:dyDescent="0.2">
      <c r="A34" s="29" t="s">
        <v>35</v>
      </c>
      <c r="B34" s="30"/>
      <c r="C34" s="30"/>
      <c r="D34" s="30"/>
      <c r="E34" s="30"/>
      <c r="F34" s="30"/>
      <c r="G34" s="30"/>
      <c r="H34" s="30"/>
      <c r="I34" s="30"/>
      <c r="J34" s="31"/>
    </row>
    <row r="35" spans="1:10" ht="23.25" customHeight="1" x14ac:dyDescent="0.2">
      <c r="A35" s="21" t="s">
        <v>36</v>
      </c>
      <c r="B35" s="21"/>
      <c r="C35" s="22" t="s">
        <v>72</v>
      </c>
      <c r="D35" s="22"/>
      <c r="E35" s="21" t="s">
        <v>37</v>
      </c>
      <c r="F35" s="21"/>
      <c r="G35" s="22" t="s">
        <v>74</v>
      </c>
      <c r="H35" s="22"/>
      <c r="I35" s="22"/>
      <c r="J35" s="22"/>
    </row>
    <row r="36" spans="1:10" ht="23.25" customHeight="1" x14ac:dyDescent="0.2">
      <c r="A36" s="21" t="s">
        <v>38</v>
      </c>
      <c r="B36" s="21"/>
      <c r="C36" s="22" t="s">
        <v>73</v>
      </c>
      <c r="D36" s="22"/>
      <c r="E36" s="21" t="s">
        <v>39</v>
      </c>
      <c r="F36" s="21"/>
      <c r="G36" s="22" t="s">
        <v>75</v>
      </c>
      <c r="H36" s="22"/>
      <c r="I36" s="22"/>
      <c r="J36" s="22"/>
    </row>
    <row r="37" spans="1:10" ht="23.25" customHeight="1" x14ac:dyDescent="0.2">
      <c r="A37" s="21" t="s">
        <v>40</v>
      </c>
      <c r="B37" s="21"/>
      <c r="C37" s="22" t="s">
        <v>77</v>
      </c>
      <c r="D37" s="22"/>
      <c r="E37" s="21" t="s">
        <v>41</v>
      </c>
      <c r="F37" s="21"/>
      <c r="G37" s="22">
        <v>3123152911</v>
      </c>
      <c r="H37" s="22"/>
      <c r="I37" s="22"/>
      <c r="J37" s="22"/>
    </row>
    <row r="38" spans="1:10" ht="42" customHeight="1" x14ac:dyDescent="0.2">
      <c r="A38" s="21" t="s">
        <v>42</v>
      </c>
      <c r="B38" s="21"/>
      <c r="C38" s="23" t="s">
        <v>78</v>
      </c>
      <c r="D38" s="24"/>
      <c r="E38" s="25" t="s">
        <v>43</v>
      </c>
      <c r="F38" s="26"/>
      <c r="G38" s="14" t="s">
        <v>44</v>
      </c>
      <c r="H38" s="16"/>
      <c r="I38" s="14" t="s">
        <v>45</v>
      </c>
      <c r="J38" s="16" t="s">
        <v>76</v>
      </c>
    </row>
    <row r="39" spans="1:10" ht="45" customHeight="1" x14ac:dyDescent="0.2">
      <c r="A39" s="21" t="s">
        <v>46</v>
      </c>
      <c r="B39" s="21"/>
      <c r="C39" s="20" t="s">
        <v>79</v>
      </c>
      <c r="D39" s="20"/>
      <c r="E39" s="25" t="s">
        <v>47</v>
      </c>
      <c r="F39" s="26"/>
      <c r="G39" s="14" t="s">
        <v>44</v>
      </c>
      <c r="H39" s="16"/>
      <c r="I39" s="14" t="s">
        <v>45</v>
      </c>
      <c r="J39" s="16" t="s">
        <v>76</v>
      </c>
    </row>
    <row r="40" spans="1:10" ht="19.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</row>
    <row r="41" spans="1:10" ht="35.25" customHeight="1" x14ac:dyDescent="0.2">
      <c r="A41" s="28" t="s">
        <v>48</v>
      </c>
      <c r="B41" s="28"/>
      <c r="C41" s="28"/>
      <c r="D41" s="28"/>
      <c r="E41" s="28"/>
      <c r="F41" s="28"/>
      <c r="G41" s="28"/>
      <c r="H41" s="28"/>
      <c r="I41" s="28"/>
      <c r="J41" s="28"/>
    </row>
    <row r="42" spans="1:10" x14ac:dyDescent="0.2">
      <c r="C42" s="15"/>
      <c r="D42" s="15"/>
    </row>
  </sheetData>
  <mergeCells count="28">
    <mergeCell ref="A1:A3"/>
    <mergeCell ref="G1:J1"/>
    <mergeCell ref="G2:J2"/>
    <mergeCell ref="G3:J3"/>
    <mergeCell ref="B1:F2"/>
    <mergeCell ref="B3:F3"/>
    <mergeCell ref="A5:J6"/>
    <mergeCell ref="A41:J41"/>
    <mergeCell ref="A34:J34"/>
    <mergeCell ref="A35:B35"/>
    <mergeCell ref="A36:B36"/>
    <mergeCell ref="C35:D35"/>
    <mergeCell ref="E35:F35"/>
    <mergeCell ref="G35:J35"/>
    <mergeCell ref="C36:D36"/>
    <mergeCell ref="E36:F36"/>
    <mergeCell ref="G36:J36"/>
    <mergeCell ref="A37:B37"/>
    <mergeCell ref="C37:D37"/>
    <mergeCell ref="A8:J9"/>
    <mergeCell ref="E39:F39"/>
    <mergeCell ref="A39:B39"/>
    <mergeCell ref="C39:D39"/>
    <mergeCell ref="E37:F37"/>
    <mergeCell ref="G37:J37"/>
    <mergeCell ref="A38:B38"/>
    <mergeCell ref="C38:D38"/>
    <mergeCell ref="E38:F38"/>
  </mergeCells>
  <hyperlinks>
    <hyperlink ref="C38" r:id="rId1"/>
  </hyperlinks>
  <pageMargins left="0.70866141732283472" right="0.70866141732283472" top="0.74803149606299213" bottom="0.74803149606299213" header="0.31496062992125984" footer="0.31496062992125984"/>
  <pageSetup scale="31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Solicitud de Cotización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Mary Sol Ramírez</dc:creator>
  <cp:keywords/>
  <dc:description/>
  <cp:lastModifiedBy>Admin</cp:lastModifiedBy>
  <cp:revision/>
  <dcterms:created xsi:type="dcterms:W3CDTF">2018-05-31T19:56:52Z</dcterms:created>
  <dcterms:modified xsi:type="dcterms:W3CDTF">2020-11-11T16:49:30Z</dcterms:modified>
  <cp:category/>
  <cp:contentStatus/>
</cp:coreProperties>
</file>