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tave\Documents\2026\1. EPC\6. INTERVENTORIA APROP DISEÑOS\GRUPO 1\"/>
    </mc:Choice>
  </mc:AlternateContent>
  <xr:revisionPtr revIDLastSave="0" documentId="13_ncr:1_{A1C436D9-FEB2-42BC-8831-86100D075489}" xr6:coauthVersionLast="47" xr6:coauthVersionMax="47" xr10:uidLastSave="{00000000-0000-0000-0000-000000000000}"/>
  <bookViews>
    <workbookView xWindow="-108" yWindow="-108" windowWidth="23256" windowHeight="12456" tabRatio="782" xr2:uid="{8976E219-AA58-4F89-AFAD-7683F1092DA9}"/>
  </bookViews>
  <sheets>
    <sheet name="Consolidado" sheetId="4" r:id="rId1"/>
    <sheet name="Caparrapi" sheetId="2" r:id="rId2"/>
    <sheet name="Nocaima" sheetId="3" r:id="rId3"/>
  </sheets>
  <definedNames>
    <definedName name="_xlnm.Print_Area" localSheetId="1">Caparrapi!$A$1:$G$57</definedName>
    <definedName name="_xlnm.Print_Area" localSheetId="2">Nocaima!$A$1:$G$53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4" l="1"/>
  <c r="C7" i="4"/>
  <c r="C10" i="4" l="1"/>
  <c r="D9" i="4" l="1"/>
  <c r="C8" i="4" l="1"/>
  <c r="D7" i="4" l="1"/>
  <c r="D11" i="4" s="1"/>
</calcChain>
</file>

<file path=xl/sharedStrings.xml><?xml version="1.0" encoding="utf-8"?>
<sst xmlns="http://schemas.openxmlformats.org/spreadsheetml/2006/main" count="159" uniqueCount="64">
  <si>
    <t>I. COSTOS PERSONAL</t>
  </si>
  <si>
    <t>DESCRIPCIÓN</t>
  </si>
  <si>
    <t>UNIDAD</t>
  </si>
  <si>
    <t>CANT</t>
  </si>
  <si>
    <t>DEDICACIÓN MENSUAL (%)</t>
  </si>
  <si>
    <t>DURACION TOTAL (MESES)</t>
  </si>
  <si>
    <t>SUELDO BASICO MENSUAL (TARIFA)</t>
  </si>
  <si>
    <t>VALOR TOTAL</t>
  </si>
  <si>
    <t>I.1. PERSONAL PROFESIONAL</t>
  </si>
  <si>
    <t>H/MES</t>
  </si>
  <si>
    <t>SUBTOTAL PERSONAL PROFESIONAL</t>
  </si>
  <si>
    <t>2. PERSONAL TÉCNICO</t>
  </si>
  <si>
    <t>Topógrafo</t>
  </si>
  <si>
    <t>3. PERSONAL AUXILIAR TECNICO</t>
  </si>
  <si>
    <t>Cadenero</t>
  </si>
  <si>
    <t>SUBTOTAL PERSONAL AUXILIAR TÉCNICO</t>
  </si>
  <si>
    <t>SUBTOTAL PERSONAL</t>
  </si>
  <si>
    <t>FACTOR MULTIPLICADOR (FM)</t>
  </si>
  <si>
    <t>TOTAL PERSONAL</t>
  </si>
  <si>
    <t>II. COSTOS DIRECTOS</t>
  </si>
  <si>
    <t>CANTIDAD</t>
  </si>
  <si>
    <t>TARIFA</t>
  </si>
  <si>
    <t>Comisión topografía, incluye topógrafo, 1 cadenero, dibujante, equipo de topografía, elaboración o validación planos pagos cortes obra, desplazamientos, vehiculo y demás gastos que se requieren para realizar la actividad.</t>
  </si>
  <si>
    <t>MES</t>
  </si>
  <si>
    <t>II.3.  LABORATORIOS Y ESTUDIOS</t>
  </si>
  <si>
    <t>Ensayos de Laboratorio  (Incluye toma y transporte) (Densidades,  resistencia de concretos, Pruebas Hidráulicas, Hidrostáticas y en general las que se requieran para certificar la calidad de la obra construida)</t>
  </si>
  <si>
    <t>TOTAL COSTOS DIRECTOS</t>
  </si>
  <si>
    <t>VALOR INTERVENTORIA</t>
  </si>
  <si>
    <t>IVA (19%)</t>
  </si>
  <si>
    <t>SUBTOTAL TOPOGRAFÍA Y EQUIPOS</t>
  </si>
  <si>
    <t>SUBTOTAL LABORATORIOS Y ESTUDIOS</t>
  </si>
  <si>
    <t>II.2 VEHÍCULOS</t>
  </si>
  <si>
    <t xml:space="preserve">II.1 TOPOGRAFÍA </t>
  </si>
  <si>
    <t>Auxiliar de ingeniería</t>
  </si>
  <si>
    <t>GBL</t>
  </si>
  <si>
    <t>DIRECTOR DE INTERVENTORIA (10-07)</t>
  </si>
  <si>
    <t>ESPECIALISTA HIDRAULICO (06-04)</t>
  </si>
  <si>
    <t>ESPECIALISTA GEOTÉCNICO (06-04)</t>
  </si>
  <si>
    <t>PROFESIONAL SST (&lt;02)</t>
  </si>
  <si>
    <t>TRABAJADOR(A) SOCIAL (&lt;02)</t>
  </si>
  <si>
    <t>RESIDENTE DE INTERVENTORIA  (04-03)</t>
  </si>
  <si>
    <t>FASE I</t>
  </si>
  <si>
    <t>FASE II</t>
  </si>
  <si>
    <t>TOTAL FASE I</t>
  </si>
  <si>
    <t>APROPIACIÓN DE DISEÑOS PARA EL PROYECTO</t>
  </si>
  <si>
    <t>TOTAL FASE II</t>
  </si>
  <si>
    <t>VALOR TOTAL INTERVENTORIA</t>
  </si>
  <si>
    <t>ESPECIALISTA EN ESTRUCTURAS (06-04)</t>
  </si>
  <si>
    <t>ESPECIALISTA ELÉCTRICO (06-04)</t>
  </si>
  <si>
    <t>PROFESIONAL AMBIENTAL (03-01)</t>
  </si>
  <si>
    <t>Campero, Pick-Up, Camioneta, Camión o similar &lt; 2000 cc</t>
  </si>
  <si>
    <t>INTERVENTORÍA INTEGRAL A LA CONSTRUCCIÓN DE LA FASE I DEL PLAN MAESTRO DE ACUEDUCTO Y ALCANTARILLADO DEL MUNICIPIO DE CAPARRAPÍ – CUNDINAMARCA</t>
  </si>
  <si>
    <t>INTERVENTORÍA INTEGRAL A LA CONSTRUCCIÓN DE LA ALTERNATIVA DE ABASTECIMIENTO Y TRATAMIENTO DE AGUA POTABLE EN EL MUNICIPIO DE NOCAIMA, CUNDINAMARCA FASE I</t>
  </si>
  <si>
    <t xml:space="preserve">FRENTE </t>
  </si>
  <si>
    <t>FASE</t>
  </si>
  <si>
    <t>I</t>
  </si>
  <si>
    <t>II</t>
  </si>
  <si>
    <t>CAPARRAPI</t>
  </si>
  <si>
    <t xml:space="preserve">VALOR </t>
  </si>
  <si>
    <t>TOTAL</t>
  </si>
  <si>
    <t>NOCAIMA</t>
  </si>
  <si>
    <t>TOTAL INTERVENTORIA</t>
  </si>
  <si>
    <t>INTERVENTORÍA INTEGRAL A LA “CONSTRUCCIÓN DE LA FASE I DEL PLAN MAESTRO DE ACUEDUCTO Y ALCANTARILLADO DEL MUNICIPIO DE CAPARRAPÍ – CUNDINAMARCA” y “CONSTRUCCIÓN DE LA ALTERNATIVA DE ABASTECIMIENTO Y TRATAMIENTO DE AGUA POTABLE EN EL MUNICIPIO DE NOCAIMA, CUNDINAMARCA FASE I”.</t>
  </si>
  <si>
    <t>FORMULARIO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</si>
</sst>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&quot;$&quot;* #,##0.00_-;\-&quot;$&quot;* #,##0.00_-;_-&quot;$&quot;* &quot;-&quot;??_-;_-@_-"/>
    <numFmt numFmtId="166" formatCode="_-* #,##0.00\ _€_-;\-* #,##0.00\ _€_-;_-* &quot;-&quot;??\ _€_-;_-@_-"/>
    <numFmt numFmtId="167" formatCode="_ &quot;$&quot;\ * #,##0_ ;_ &quot;$&quot;\ * \-#,##0_ ;_ &quot;$&quot;\ * &quot;-&quot;_ ;_ @_ "/>
    <numFmt numFmtId="168" formatCode="&quot;$&quot;\ #,##0.00;[Red]&quot;$&quot;\ \-#,##0.00"/>
    <numFmt numFmtId="169" formatCode="_-* #,##0.00\ &quot;Pts&quot;_-;\-* #,##0.00\ &quot;Pts&quot;_-;_-* &quot;-&quot;??\ &quot;Pts&quot;_-;_-@_-"/>
    <numFmt numFmtId="170" formatCode="_(* #,##0.00_);_(* \(#,##0.0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Calibri"/>
      <family val="2"/>
    </font>
    <font>
      <sz val="11"/>
      <color rgb="FF000000"/>
      <name val="Calibri"/>
      <family val="2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5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9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 applyFont="0" applyFill="0" applyBorder="0" applyAlignment="0" applyProtection="0"/>
    <xf numFmtId="0" fontId="1" fillId="0" borderId="0"/>
    <xf numFmtId="170" fontId="11" fillId="0" borderId="0" applyFont="0" applyFill="0" applyBorder="0" applyAlignment="0" applyProtection="0"/>
    <xf numFmtId="0" fontId="5" fillId="0" borderId="0"/>
    <xf numFmtId="0" fontId="12" fillId="0" borderId="0">
      <protection locked="0"/>
    </xf>
  </cellStyleXfs>
  <cellXfs count="16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6" fillId="0" borderId="0" xfId="3" applyFont="1"/>
    <xf numFmtId="0" fontId="4" fillId="2" borderId="10" xfId="2" applyFont="1" applyFill="1" applyBorder="1" applyAlignment="1">
      <alignment horizontal="center" vertical="center" wrapText="1"/>
    </xf>
    <xf numFmtId="0" fontId="4" fillId="2" borderId="11" xfId="2" applyFont="1" applyFill="1" applyBorder="1" applyAlignment="1">
      <alignment horizontal="center" vertical="center" wrapText="1"/>
    </xf>
    <xf numFmtId="0" fontId="4" fillId="2" borderId="12" xfId="2" applyFont="1" applyFill="1" applyBorder="1" applyAlignment="1">
      <alignment horizontal="center" vertical="center" wrapText="1"/>
    </xf>
    <xf numFmtId="0" fontId="3" fillId="0" borderId="14" xfId="2" applyFont="1" applyBorder="1" applyAlignment="1">
      <alignment horizontal="center" vertical="center"/>
    </xf>
    <xf numFmtId="0" fontId="3" fillId="0" borderId="16" xfId="2" applyFont="1" applyBorder="1" applyAlignment="1">
      <alignment horizontal="center" vertical="center"/>
    </xf>
    <xf numFmtId="0" fontId="3" fillId="0" borderId="16" xfId="2" applyFont="1" applyBorder="1" applyAlignment="1">
      <alignment horizontal="center" vertical="justify"/>
    </xf>
    <xf numFmtId="3" fontId="4" fillId="0" borderId="17" xfId="2" applyNumberFormat="1" applyFont="1" applyBorder="1" applyAlignment="1">
      <alignment horizontal="center" vertical="center"/>
    </xf>
    <xf numFmtId="0" fontId="4" fillId="0" borderId="17" xfId="2" applyFont="1" applyBorder="1" applyAlignment="1">
      <alignment vertical="center"/>
    </xf>
    <xf numFmtId="0" fontId="4" fillId="0" borderId="17" xfId="2" applyFont="1" applyBorder="1" applyAlignment="1">
      <alignment horizontal="center" vertical="center"/>
    </xf>
    <xf numFmtId="164" fontId="4" fillId="0" borderId="17" xfId="8" applyFont="1" applyFill="1" applyBorder="1" applyAlignment="1">
      <alignment vertical="center"/>
    </xf>
    <xf numFmtId="3" fontId="4" fillId="0" borderId="19" xfId="2" applyNumberFormat="1" applyFont="1" applyBorder="1" applyAlignment="1">
      <alignment horizontal="center" vertical="center"/>
    </xf>
    <xf numFmtId="0" fontId="4" fillId="0" borderId="19" xfId="2" applyFont="1" applyBorder="1" applyAlignment="1">
      <alignment vertical="center"/>
    </xf>
    <xf numFmtId="0" fontId="4" fillId="0" borderId="19" xfId="2" applyFont="1" applyBorder="1" applyAlignment="1">
      <alignment horizontal="center" vertical="center"/>
    </xf>
    <xf numFmtId="164" fontId="4" fillId="0" borderId="19" xfId="8" applyFont="1" applyFill="1" applyBorder="1" applyAlignment="1">
      <alignment vertical="center"/>
    </xf>
    <xf numFmtId="3" fontId="3" fillId="0" borderId="14" xfId="2" applyNumberFormat="1" applyFont="1" applyBorder="1" applyAlignment="1">
      <alignment horizontal="center" vertical="center"/>
    </xf>
    <xf numFmtId="3" fontId="3" fillId="0" borderId="16" xfId="2" applyNumberFormat="1" applyFont="1" applyBorder="1" applyAlignment="1">
      <alignment horizontal="center" vertical="center"/>
    </xf>
    <xf numFmtId="9" fontId="3" fillId="0" borderId="16" xfId="6" applyFont="1" applyFill="1" applyBorder="1" applyAlignment="1">
      <alignment horizontal="center" vertical="center"/>
    </xf>
    <xf numFmtId="164" fontId="4" fillId="0" borderId="0" xfId="8" applyFont="1" applyFill="1" applyBorder="1" applyAlignment="1">
      <alignment vertical="center"/>
    </xf>
    <xf numFmtId="9" fontId="3" fillId="0" borderId="14" xfId="6" applyFont="1" applyFill="1" applyBorder="1" applyAlignment="1">
      <alignment horizontal="center" vertical="center"/>
    </xf>
    <xf numFmtId="3" fontId="3" fillId="0" borderId="20" xfId="2" applyNumberFormat="1" applyFont="1" applyBorder="1" applyAlignment="1">
      <alignment horizontal="center" vertical="center"/>
    </xf>
    <xf numFmtId="9" fontId="3" fillId="0" borderId="20" xfId="6" applyFont="1" applyFill="1" applyBorder="1" applyAlignment="1">
      <alignment horizontal="center" vertical="center"/>
    </xf>
    <xf numFmtId="0" fontId="3" fillId="0" borderId="20" xfId="2" applyFont="1" applyBorder="1" applyAlignment="1">
      <alignment horizontal="center" vertical="center"/>
    </xf>
    <xf numFmtId="3" fontId="4" fillId="0" borderId="6" xfId="2" applyNumberFormat="1" applyFont="1" applyBorder="1" applyAlignment="1">
      <alignment vertical="center"/>
    </xf>
    <xf numFmtId="0" fontId="3" fillId="5" borderId="15" xfId="2" applyFont="1" applyFill="1" applyBorder="1" applyAlignment="1">
      <alignment horizontal="center" vertical="center"/>
    </xf>
    <xf numFmtId="43" fontId="4" fillId="4" borderId="18" xfId="1" applyFont="1" applyFill="1" applyBorder="1" applyAlignment="1">
      <alignment horizontal="right" vertical="center"/>
    </xf>
    <xf numFmtId="43" fontId="4" fillId="0" borderId="19" xfId="1" applyFont="1" applyFill="1" applyBorder="1" applyAlignment="1">
      <alignment horizontal="right" vertical="center"/>
    </xf>
    <xf numFmtId="9" fontId="3" fillId="5" borderId="16" xfId="11" applyFont="1" applyFill="1" applyBorder="1" applyAlignment="1">
      <alignment horizontal="center" vertical="center"/>
    </xf>
    <xf numFmtId="3" fontId="4" fillId="0" borderId="29" xfId="2" applyNumberFormat="1" applyFont="1" applyBorder="1" applyAlignment="1">
      <alignment horizontal="left" vertical="center"/>
    </xf>
    <xf numFmtId="3" fontId="4" fillId="0" borderId="28" xfId="2" applyNumberFormat="1" applyFont="1" applyBorder="1" applyAlignment="1">
      <alignment horizontal="left" vertical="center"/>
    </xf>
    <xf numFmtId="0" fontId="2" fillId="0" borderId="25" xfId="3" applyFont="1" applyBorder="1" applyAlignment="1">
      <alignment horizontal="left" vertical="center" wrapText="1"/>
    </xf>
    <xf numFmtId="3" fontId="4" fillId="0" borderId="4" xfId="2" applyNumberFormat="1" applyFont="1" applyBorder="1" applyAlignment="1">
      <alignment horizontal="left" vertical="center"/>
    </xf>
    <xf numFmtId="3" fontId="4" fillId="0" borderId="0" xfId="2" applyNumberFormat="1" applyFont="1" applyAlignment="1">
      <alignment horizontal="center" vertical="center"/>
    </xf>
    <xf numFmtId="0" fontId="4" fillId="0" borderId="0" xfId="2" applyFont="1" applyAlignment="1">
      <alignment vertical="center"/>
    </xf>
    <xf numFmtId="0" fontId="4" fillId="0" borderId="0" xfId="2" applyFont="1" applyAlignment="1">
      <alignment horizontal="center" vertical="center"/>
    </xf>
    <xf numFmtId="0" fontId="2" fillId="0" borderId="23" xfId="3" applyFont="1" applyBorder="1" applyAlignment="1">
      <alignment horizontal="left" vertical="center" wrapText="1"/>
    </xf>
    <xf numFmtId="0" fontId="2" fillId="0" borderId="30" xfId="3" applyFont="1" applyBorder="1" applyAlignment="1">
      <alignment horizontal="left" vertical="center" wrapText="1"/>
    </xf>
    <xf numFmtId="3" fontId="4" fillId="0" borderId="4" xfId="2" applyNumberFormat="1" applyFont="1" applyBorder="1" applyAlignment="1">
      <alignment horizontal="right" vertical="center"/>
    </xf>
    <xf numFmtId="3" fontId="4" fillId="0" borderId="0" xfId="2" applyNumberFormat="1" applyFont="1" applyAlignment="1">
      <alignment horizontal="right" vertical="center"/>
    </xf>
    <xf numFmtId="3" fontId="4" fillId="0" borderId="25" xfId="2" applyNumberFormat="1" applyFont="1" applyBorder="1" applyAlignment="1">
      <alignment horizontal="left" vertical="center"/>
    </xf>
    <xf numFmtId="3" fontId="4" fillId="0" borderId="31" xfId="2" applyNumberFormat="1" applyFont="1" applyBorder="1" applyAlignment="1">
      <alignment vertical="center"/>
    </xf>
    <xf numFmtId="3" fontId="4" fillId="0" borderId="32" xfId="2" applyNumberFormat="1" applyFont="1" applyBorder="1" applyAlignment="1">
      <alignment vertical="center"/>
    </xf>
    <xf numFmtId="0" fontId="2" fillId="5" borderId="26" xfId="5" applyFont="1" applyFill="1" applyBorder="1" applyAlignment="1">
      <alignment horizontal="justify" vertical="top" wrapText="1"/>
    </xf>
    <xf numFmtId="0" fontId="2" fillId="5" borderId="26" xfId="5" applyFont="1" applyFill="1" applyBorder="1" applyAlignment="1">
      <alignment horizontal="justify" vertical="center" wrapText="1"/>
    </xf>
    <xf numFmtId="43" fontId="3" fillId="0" borderId="18" xfId="1" applyFont="1" applyFill="1" applyBorder="1" applyAlignment="1">
      <alignment horizontal="right" vertical="center"/>
    </xf>
    <xf numFmtId="165" fontId="3" fillId="0" borderId="14" xfId="12" applyFont="1" applyFill="1" applyBorder="1" applyAlignment="1">
      <alignment horizontal="right" vertical="center"/>
    </xf>
    <xf numFmtId="165" fontId="3" fillId="0" borderId="24" xfId="12" applyFont="1" applyFill="1" applyBorder="1" applyAlignment="1">
      <alignment horizontal="right" vertical="center"/>
    </xf>
    <xf numFmtId="165" fontId="3" fillId="0" borderId="16" xfId="12" applyFont="1" applyFill="1" applyBorder="1" applyAlignment="1">
      <alignment horizontal="right" vertical="center"/>
    </xf>
    <xf numFmtId="165" fontId="4" fillId="0" borderId="27" xfId="12" applyFont="1" applyFill="1" applyBorder="1" applyAlignment="1">
      <alignment horizontal="right" vertical="center"/>
    </xf>
    <xf numFmtId="165" fontId="3" fillId="0" borderId="27" xfId="12" applyFont="1" applyFill="1" applyBorder="1" applyAlignment="1">
      <alignment horizontal="right" vertical="center"/>
    </xf>
    <xf numFmtId="165" fontId="3" fillId="5" borderId="15" xfId="12" applyFont="1" applyFill="1" applyBorder="1" applyAlignment="1">
      <alignment horizontal="center" vertical="center"/>
    </xf>
    <xf numFmtId="165" fontId="3" fillId="5" borderId="27" xfId="12" applyFont="1" applyFill="1" applyBorder="1" applyAlignment="1">
      <alignment horizontal="right" vertical="center"/>
    </xf>
    <xf numFmtId="0" fontId="4" fillId="2" borderId="37" xfId="2" applyFont="1" applyFill="1" applyBorder="1" applyAlignment="1">
      <alignment horizontal="center" vertical="center" wrapText="1"/>
    </xf>
    <xf numFmtId="0" fontId="4" fillId="2" borderId="38" xfId="2" applyFont="1" applyFill="1" applyBorder="1" applyAlignment="1">
      <alignment horizontal="center" vertical="center" wrapText="1"/>
    </xf>
    <xf numFmtId="3" fontId="4" fillId="2" borderId="38" xfId="2" applyNumberFormat="1" applyFont="1" applyFill="1" applyBorder="1" applyAlignment="1">
      <alignment horizontal="center" vertical="center" wrapText="1"/>
    </xf>
    <xf numFmtId="3" fontId="4" fillId="2" borderId="39" xfId="2" applyNumberFormat="1" applyFont="1" applyFill="1" applyBorder="1" applyAlignment="1">
      <alignment horizontal="center" vertical="center" wrapText="1"/>
    </xf>
    <xf numFmtId="0" fontId="3" fillId="0" borderId="44" xfId="2" applyFont="1" applyBorder="1"/>
    <xf numFmtId="0" fontId="2" fillId="0" borderId="45" xfId="0" applyFont="1" applyBorder="1"/>
    <xf numFmtId="165" fontId="4" fillId="3" borderId="27" xfId="12" applyFont="1" applyFill="1" applyBorder="1" applyAlignment="1">
      <alignment horizontal="right" vertical="center"/>
    </xf>
    <xf numFmtId="165" fontId="4" fillId="0" borderId="33" xfId="12" applyFont="1" applyFill="1" applyBorder="1" applyAlignment="1">
      <alignment horizontal="right" vertical="center"/>
    </xf>
    <xf numFmtId="165" fontId="4" fillId="0" borderId="27" xfId="12" applyFont="1" applyBorder="1" applyAlignment="1">
      <alignment horizontal="right" vertical="center"/>
    </xf>
    <xf numFmtId="165" fontId="4" fillId="0" borderId="42" xfId="12" applyFont="1" applyBorder="1" applyAlignment="1">
      <alignment horizontal="right" vertical="center"/>
    </xf>
    <xf numFmtId="165" fontId="3" fillId="0" borderId="15" xfId="12" applyFont="1" applyFill="1" applyBorder="1" applyAlignment="1">
      <alignment horizontal="center" vertical="center"/>
    </xf>
    <xf numFmtId="43" fontId="6" fillId="0" borderId="0" xfId="1" applyFont="1" applyAlignment="1">
      <alignment vertical="center"/>
    </xf>
    <xf numFmtId="166" fontId="0" fillId="0" borderId="0" xfId="0" applyNumberFormat="1"/>
    <xf numFmtId="16" fontId="0" fillId="0" borderId="0" xfId="0" applyNumberFormat="1" applyAlignment="1">
      <alignment horizontal="center" vertical="center"/>
    </xf>
    <xf numFmtId="166" fontId="10" fillId="0" borderId="0" xfId="0" applyNumberFormat="1" applyFont="1"/>
    <xf numFmtId="165" fontId="2" fillId="0" borderId="0" xfId="0" applyNumberFormat="1" applyFont="1"/>
    <xf numFmtId="0" fontId="4" fillId="0" borderId="0" xfId="2" applyFont="1" applyAlignment="1">
      <alignment horizontal="center"/>
    </xf>
    <xf numFmtId="0" fontId="4" fillId="2" borderId="27" xfId="2" applyFont="1" applyFill="1" applyBorder="1" applyAlignment="1">
      <alignment horizontal="center" vertical="center" wrapText="1"/>
    </xf>
    <xf numFmtId="165" fontId="7" fillId="6" borderId="14" xfId="12" applyFont="1" applyFill="1" applyBorder="1" applyAlignment="1">
      <alignment horizontal="right" vertical="center"/>
    </xf>
    <xf numFmtId="165" fontId="7" fillId="6" borderId="48" xfId="12" applyFont="1" applyFill="1" applyBorder="1" applyAlignment="1">
      <alignment horizontal="right" vertical="center"/>
    </xf>
    <xf numFmtId="165" fontId="13" fillId="7" borderId="39" xfId="12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6" xfId="0" applyBorder="1" applyAlignment="1">
      <alignment horizontal="center" vertical="center"/>
    </xf>
    <xf numFmtId="165" fontId="3" fillId="0" borderId="16" xfId="12" applyFont="1" applyBorder="1" applyAlignment="1">
      <alignment horizontal="right" vertical="center"/>
    </xf>
    <xf numFmtId="0" fontId="15" fillId="6" borderId="25" xfId="0" applyFont="1" applyFill="1" applyBorder="1" applyAlignment="1">
      <alignment horizontal="center" vertical="center"/>
    </xf>
    <xf numFmtId="0" fontId="15" fillId="6" borderId="16" xfId="0" applyFont="1" applyFill="1" applyBorder="1" applyAlignment="1">
      <alignment horizontal="center" vertical="center"/>
    </xf>
    <xf numFmtId="0" fontId="15" fillId="6" borderId="27" xfId="0" applyFont="1" applyFill="1" applyBorder="1" applyAlignment="1">
      <alignment horizontal="center" vertical="center"/>
    </xf>
    <xf numFmtId="165" fontId="4" fillId="7" borderId="50" xfId="12" applyFont="1" applyFill="1" applyBorder="1" applyAlignment="1">
      <alignment horizontal="right" vertical="center"/>
    </xf>
    <xf numFmtId="0" fontId="16" fillId="7" borderId="49" xfId="0" applyFont="1" applyFill="1" applyBorder="1" applyAlignment="1">
      <alignment horizontal="center" vertical="center"/>
    </xf>
    <xf numFmtId="0" fontId="16" fillId="7" borderId="42" xfId="0" applyFont="1" applyFill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5" fillId="6" borderId="10" xfId="0" applyFont="1" applyFill="1" applyBorder="1" applyAlignment="1">
      <alignment horizontal="center" vertical="center"/>
    </xf>
    <xf numFmtId="0" fontId="15" fillId="6" borderId="11" xfId="0" applyFont="1" applyFill="1" applyBorder="1" applyAlignment="1">
      <alignment horizontal="center" vertical="center"/>
    </xf>
    <xf numFmtId="0" fontId="15" fillId="6" borderId="12" xfId="0" applyFont="1" applyFill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/>
    </xf>
    <xf numFmtId="165" fontId="3" fillId="0" borderId="27" xfId="12" applyFont="1" applyBorder="1" applyAlignment="1">
      <alignment horizontal="center" vertical="center"/>
    </xf>
    <xf numFmtId="0" fontId="3" fillId="0" borderId="18" xfId="2" applyFont="1" applyBorder="1" applyAlignment="1">
      <alignment horizontal="center" vertical="center" wrapText="1"/>
    </xf>
    <xf numFmtId="0" fontId="3" fillId="0" borderId="15" xfId="2" applyFont="1" applyBorder="1" applyAlignment="1">
      <alignment horizontal="center" vertical="center" wrapText="1"/>
    </xf>
    <xf numFmtId="0" fontId="3" fillId="0" borderId="18" xfId="2" applyFont="1" applyBorder="1" applyAlignment="1">
      <alignment horizontal="center" vertical="center"/>
    </xf>
    <xf numFmtId="0" fontId="3" fillId="0" borderId="15" xfId="2" applyFont="1" applyBorder="1" applyAlignment="1">
      <alignment horizontal="center" vertical="center"/>
    </xf>
    <xf numFmtId="0" fontId="4" fillId="0" borderId="28" xfId="2" applyFont="1" applyBorder="1" applyAlignment="1">
      <alignment horizontal="right" vertical="center"/>
    </xf>
    <xf numFmtId="0" fontId="0" fillId="0" borderId="19" xfId="0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3" fontId="4" fillId="0" borderId="28" xfId="2" applyNumberFormat="1" applyFont="1" applyBorder="1" applyAlignment="1">
      <alignment horizontal="center" vertical="center"/>
    </xf>
    <xf numFmtId="3" fontId="4" fillId="0" borderId="19" xfId="2" applyNumberFormat="1" applyFont="1" applyBorder="1" applyAlignment="1">
      <alignment horizontal="center" vertical="center"/>
    </xf>
    <xf numFmtId="3" fontId="4" fillId="0" borderId="33" xfId="2" applyNumberFormat="1" applyFont="1" applyBorder="1" applyAlignment="1">
      <alignment horizontal="center" vertical="center"/>
    </xf>
    <xf numFmtId="0" fontId="3" fillId="5" borderId="18" xfId="2" applyFont="1" applyFill="1" applyBorder="1" applyAlignment="1">
      <alignment horizontal="center" vertical="center" wrapText="1"/>
    </xf>
    <xf numFmtId="0" fontId="3" fillId="5" borderId="15" xfId="2" applyFont="1" applyFill="1" applyBorder="1" applyAlignment="1">
      <alignment horizontal="center" vertical="center" wrapText="1"/>
    </xf>
    <xf numFmtId="0" fontId="4" fillId="2" borderId="38" xfId="2" applyFont="1" applyFill="1" applyBorder="1" applyAlignment="1">
      <alignment horizontal="center" vertical="center" wrapText="1"/>
    </xf>
    <xf numFmtId="0" fontId="4" fillId="2" borderId="40" xfId="2" applyFont="1" applyFill="1" applyBorder="1" applyAlignment="1">
      <alignment horizontal="center" vertical="center" wrapText="1"/>
    </xf>
    <xf numFmtId="0" fontId="4" fillId="2" borderId="41" xfId="2" applyFont="1" applyFill="1" applyBorder="1" applyAlignment="1">
      <alignment horizontal="center" vertical="center" wrapText="1"/>
    </xf>
    <xf numFmtId="0" fontId="8" fillId="0" borderId="30" xfId="3" applyFont="1" applyBorder="1" applyAlignment="1">
      <alignment horizontal="left" vertical="center" wrapText="1"/>
    </xf>
    <xf numFmtId="0" fontId="8" fillId="0" borderId="20" xfId="3" applyFont="1" applyBorder="1" applyAlignment="1">
      <alignment horizontal="left" vertical="center" wrapText="1"/>
    </xf>
    <xf numFmtId="0" fontId="8" fillId="0" borderId="36" xfId="3" applyFont="1" applyBorder="1" applyAlignment="1">
      <alignment horizontal="left" vertical="center" wrapText="1"/>
    </xf>
    <xf numFmtId="0" fontId="9" fillId="6" borderId="21" xfId="2" applyFont="1" applyFill="1" applyBorder="1" applyAlignment="1">
      <alignment horizontal="center" vertical="center"/>
    </xf>
    <xf numFmtId="0" fontId="9" fillId="6" borderId="13" xfId="2" applyFont="1" applyFill="1" applyBorder="1" applyAlignment="1">
      <alignment horizontal="center" vertical="center"/>
    </xf>
    <xf numFmtId="0" fontId="9" fillId="6" borderId="22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4" fillId="0" borderId="0" xfId="2" applyFont="1" applyAlignment="1">
      <alignment horizontal="center"/>
    </xf>
    <xf numFmtId="0" fontId="7" fillId="6" borderId="7" xfId="2" applyFont="1" applyFill="1" applyBorder="1" applyAlignment="1">
      <alignment horizontal="center"/>
    </xf>
    <xf numFmtId="0" fontId="7" fillId="6" borderId="8" xfId="2" applyFont="1" applyFill="1" applyBorder="1" applyAlignment="1">
      <alignment horizontal="center"/>
    </xf>
    <xf numFmtId="0" fontId="7" fillId="6" borderId="9" xfId="2" applyFont="1" applyFill="1" applyBorder="1" applyAlignment="1">
      <alignment horizontal="center"/>
    </xf>
    <xf numFmtId="0" fontId="4" fillId="0" borderId="21" xfId="2" applyFont="1" applyBorder="1" applyAlignment="1">
      <alignment horizontal="left" vertical="center" wrapText="1"/>
    </xf>
    <xf numFmtId="0" fontId="4" fillId="0" borderId="13" xfId="2" applyFont="1" applyBorder="1" applyAlignment="1">
      <alignment horizontal="left" vertical="center" wrapText="1"/>
    </xf>
    <xf numFmtId="0" fontId="4" fillId="0" borderId="22" xfId="2" applyFont="1" applyBorder="1" applyAlignment="1">
      <alignment horizontal="left" vertical="center" wrapText="1"/>
    </xf>
    <xf numFmtId="0" fontId="14" fillId="0" borderId="7" xfId="2" applyFont="1" applyBorder="1" applyAlignment="1">
      <alignment horizontal="center"/>
    </xf>
    <xf numFmtId="0" fontId="14" fillId="0" borderId="8" xfId="2" applyFont="1" applyBorder="1" applyAlignment="1">
      <alignment horizontal="center"/>
    </xf>
    <xf numFmtId="0" fontId="14" fillId="0" borderId="9" xfId="2" applyFont="1" applyBorder="1" applyAlignment="1">
      <alignment horizontal="center"/>
    </xf>
    <xf numFmtId="0" fontId="14" fillId="0" borderId="10" xfId="2" applyFont="1" applyBorder="1" applyAlignment="1">
      <alignment horizontal="center"/>
    </xf>
    <xf numFmtId="0" fontId="14" fillId="0" borderId="11" xfId="2" applyFont="1" applyBorder="1" applyAlignment="1">
      <alignment horizontal="center"/>
    </xf>
    <xf numFmtId="0" fontId="14" fillId="0" borderId="12" xfId="2" applyFont="1" applyBorder="1" applyAlignment="1">
      <alignment horizontal="center"/>
    </xf>
    <xf numFmtId="0" fontId="4" fillId="2" borderId="25" xfId="2" applyFont="1" applyFill="1" applyBorder="1" applyAlignment="1">
      <alignment horizontal="center" vertical="center" wrapText="1"/>
    </xf>
    <xf numFmtId="0" fontId="4" fillId="2" borderId="16" xfId="2" applyFont="1" applyFill="1" applyBorder="1" applyAlignment="1">
      <alignment horizontal="center" vertical="center" wrapText="1"/>
    </xf>
    <xf numFmtId="0" fontId="3" fillId="0" borderId="25" xfId="2" applyFont="1" applyBorder="1" applyAlignment="1">
      <alignment horizontal="center"/>
    </xf>
    <xf numFmtId="0" fontId="3" fillId="0" borderId="16" xfId="2" applyFont="1" applyBorder="1" applyAlignment="1">
      <alignment horizontal="center"/>
    </xf>
    <xf numFmtId="0" fontId="4" fillId="0" borderId="25" xfId="2" applyFont="1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3" fontId="7" fillId="6" borderId="46" xfId="2" applyNumberFormat="1" applyFont="1" applyFill="1" applyBorder="1" applyAlignment="1">
      <alignment horizontal="right" vertical="center"/>
    </xf>
    <xf numFmtId="3" fontId="7" fillId="6" borderId="47" xfId="2" applyNumberFormat="1" applyFont="1" applyFill="1" applyBorder="1" applyAlignment="1">
      <alignment horizontal="right" vertical="center"/>
    </xf>
    <xf numFmtId="3" fontId="13" fillId="7" borderId="37" xfId="2" applyNumberFormat="1" applyFont="1" applyFill="1" applyBorder="1" applyAlignment="1">
      <alignment horizontal="right" vertical="center"/>
    </xf>
    <xf numFmtId="3" fontId="13" fillId="7" borderId="38" xfId="2" applyNumberFormat="1" applyFont="1" applyFill="1" applyBorder="1" applyAlignment="1">
      <alignment horizontal="right" vertical="center"/>
    </xf>
    <xf numFmtId="3" fontId="4" fillId="0" borderId="30" xfId="2" applyNumberFormat="1" applyFont="1" applyBorder="1" applyAlignment="1">
      <alignment horizontal="left" vertical="center"/>
    </xf>
    <xf numFmtId="3" fontId="4" fillId="0" borderId="20" xfId="2" applyNumberFormat="1" applyFont="1" applyBorder="1" applyAlignment="1">
      <alignment horizontal="left" vertical="center"/>
    </xf>
    <xf numFmtId="3" fontId="4" fillId="0" borderId="36" xfId="2" applyNumberFormat="1" applyFont="1" applyBorder="1" applyAlignment="1">
      <alignment horizontal="left" vertical="center"/>
    </xf>
    <xf numFmtId="3" fontId="4" fillId="0" borderId="28" xfId="2" applyNumberFormat="1" applyFont="1" applyBorder="1" applyAlignment="1">
      <alignment horizontal="right" vertical="center"/>
    </xf>
    <xf numFmtId="3" fontId="4" fillId="0" borderId="19" xfId="2" applyNumberFormat="1" applyFont="1" applyBorder="1" applyAlignment="1">
      <alignment horizontal="right" vertical="center"/>
    </xf>
    <xf numFmtId="3" fontId="4" fillId="0" borderId="15" xfId="2" applyNumberFormat="1" applyFont="1" applyBorder="1" applyAlignment="1">
      <alignment horizontal="right" vertical="center"/>
    </xf>
    <xf numFmtId="2" fontId="4" fillId="0" borderId="18" xfId="2" applyNumberFormat="1" applyFont="1" applyBorder="1" applyAlignment="1">
      <alignment horizontal="center" vertical="center"/>
    </xf>
    <xf numFmtId="2" fontId="4" fillId="0" borderId="19" xfId="2" applyNumberFormat="1" applyFont="1" applyBorder="1" applyAlignment="1">
      <alignment horizontal="center" vertical="center"/>
    </xf>
    <xf numFmtId="2" fontId="4" fillId="0" borderId="15" xfId="2" applyNumberFormat="1" applyFont="1" applyBorder="1" applyAlignment="1">
      <alignment horizontal="center" vertical="center"/>
    </xf>
    <xf numFmtId="3" fontId="4" fillId="3" borderId="25" xfId="2" applyNumberFormat="1" applyFont="1" applyFill="1" applyBorder="1" applyAlignment="1">
      <alignment horizontal="right" vertical="center"/>
    </xf>
    <xf numFmtId="3" fontId="4" fillId="3" borderId="16" xfId="2" applyNumberFormat="1" applyFont="1" applyFill="1" applyBorder="1" applyAlignment="1">
      <alignment horizontal="right" vertical="center"/>
    </xf>
    <xf numFmtId="0" fontId="7" fillId="6" borderId="1" xfId="2" applyFont="1" applyFill="1" applyBorder="1" applyAlignment="1">
      <alignment horizontal="center" vertical="center"/>
    </xf>
    <xf numFmtId="0" fontId="7" fillId="6" borderId="2" xfId="2" applyFont="1" applyFill="1" applyBorder="1" applyAlignment="1">
      <alignment horizontal="center" vertical="center"/>
    </xf>
    <xf numFmtId="0" fontId="7" fillId="6" borderId="3" xfId="2" applyFont="1" applyFill="1" applyBorder="1" applyAlignment="1">
      <alignment horizontal="center" vertical="center"/>
    </xf>
    <xf numFmtId="0" fontId="4" fillId="0" borderId="43" xfId="2" applyFont="1" applyBorder="1" applyAlignment="1">
      <alignment horizontal="right" vertical="center"/>
    </xf>
    <xf numFmtId="0" fontId="0" fillId="0" borderId="34" xfId="0" applyBorder="1" applyAlignment="1">
      <alignment horizontal="right" vertical="center"/>
    </xf>
    <xf numFmtId="0" fontId="0" fillId="0" borderId="35" xfId="0" applyBorder="1" applyAlignment="1">
      <alignment horizontal="right" vertical="center"/>
    </xf>
    <xf numFmtId="3" fontId="7" fillId="6" borderId="14" xfId="2" applyNumberFormat="1" applyFont="1" applyFill="1" applyBorder="1" applyAlignment="1">
      <alignment horizontal="right" vertical="center"/>
    </xf>
    <xf numFmtId="0" fontId="3" fillId="0" borderId="0" xfId="2" applyFont="1" applyAlignment="1">
      <alignment horizontal="center"/>
    </xf>
    <xf numFmtId="3" fontId="4" fillId="0" borderId="28" xfId="2" applyNumberFormat="1" applyFont="1" applyBorder="1" applyAlignment="1">
      <alignment horizontal="left" vertical="center"/>
    </xf>
    <xf numFmtId="3" fontId="4" fillId="0" borderId="19" xfId="2" applyNumberFormat="1" applyFont="1" applyBorder="1" applyAlignment="1">
      <alignment horizontal="left" vertical="center"/>
    </xf>
    <xf numFmtId="3" fontId="4" fillId="0" borderId="33" xfId="2" applyNumberFormat="1" applyFont="1" applyBorder="1" applyAlignment="1">
      <alignment horizontal="left" vertical="center"/>
    </xf>
  </cellXfs>
  <cellStyles count="29">
    <cellStyle name="Millares" xfId="1" builtinId="3"/>
    <cellStyle name="Millares 2" xfId="18" xr:uid="{8C400BEB-AD7F-4009-A4D6-D31E7908DA59}"/>
    <cellStyle name="Millares 39" xfId="26" xr:uid="{FDEB12F1-E9C5-45FA-BD1F-594831A87D0F}"/>
    <cellStyle name="Millares 4" xfId="10" xr:uid="{36093A83-9C76-40F8-866A-655613EA19AA}"/>
    <cellStyle name="Moneda" xfId="12" builtinId="4"/>
    <cellStyle name="Moneda 2" xfId="19" xr:uid="{CB3F13A7-D541-4FB8-8A4C-B02E0FDC30B7}"/>
    <cellStyle name="Moneda 2 2 2 2 2" xfId="24" xr:uid="{8F0BBEAC-0466-403D-971E-40DD4BB987D5}"/>
    <cellStyle name="Moneda 4" xfId="8" xr:uid="{D2143C2D-2144-46AD-8899-87840964E747}"/>
    <cellStyle name="Moneda 4 2" xfId="13" xr:uid="{8EFADD58-B764-4008-875F-9EF918C98AAD}"/>
    <cellStyle name="Normal" xfId="0" builtinId="0"/>
    <cellStyle name="Normal 10" xfId="25" xr:uid="{BE7558E1-A946-4BC7-B597-F8CCEEB08277}"/>
    <cellStyle name="Normal 10 2" xfId="28" xr:uid="{BB9A9136-F543-4385-9A99-04211914D80B}"/>
    <cellStyle name="Normal 2" xfId="16" xr:uid="{7B17FCFA-5F05-43E7-B1AC-D5DC35371AB3}"/>
    <cellStyle name="Normal 2 10" xfId="17" xr:uid="{397A357D-FF74-4AF3-89E8-5A56D0F4AC6F}"/>
    <cellStyle name="Normal 2 10 2 2" xfId="21" xr:uid="{E3C08289-03AD-460A-809F-E58D4EB92A0D}"/>
    <cellStyle name="Normal 2 10 3" xfId="20" xr:uid="{2444A630-57CE-409E-95A5-22AB76FE3F5F}"/>
    <cellStyle name="Normal 2 2 15" xfId="27" xr:uid="{979D0A93-88B2-4B4B-8234-E3C1683DB5D3}"/>
    <cellStyle name="Normal 3" xfId="15" xr:uid="{0DC13DBE-F1D8-4729-8331-EA8FEE76A305}"/>
    <cellStyle name="Normal 3 2" xfId="22" xr:uid="{919EF224-D6B0-4AC7-85DF-288315FE80AE}"/>
    <cellStyle name="Normal 3 2 2" xfId="23" xr:uid="{26A223CA-9BA5-4269-AB4E-85736BB28FD4}"/>
    <cellStyle name="Normal 4" xfId="2" xr:uid="{645A3227-08F0-4EC4-8498-4268B950604E}"/>
    <cellStyle name="Normal 5" xfId="4" xr:uid="{7B35D812-915A-46CA-B28C-FAB9D19870DD}"/>
    <cellStyle name="Normal 5 2" xfId="7" xr:uid="{2C0BC933-83DC-4E21-81FE-F50748D5C483}"/>
    <cellStyle name="Normal 6 2" xfId="3" xr:uid="{3257CFC0-F424-4A9B-8741-C45746B4DAA1}"/>
    <cellStyle name="Normal 6 2 2" xfId="5" xr:uid="{D39DF95B-65EC-4A55-840B-2615C8332D84}"/>
    <cellStyle name="Porcentaje" xfId="11" builtinId="5"/>
    <cellStyle name="Porcentaje 3" xfId="9" xr:uid="{B2824DC0-12CC-40EC-B986-DDC59561EA97}"/>
    <cellStyle name="Porcentual 2 2" xfId="6" xr:uid="{683695AC-1E87-4060-BFAE-D19365291DAA}"/>
    <cellStyle name="Porcentual 2 2 2" xfId="14" xr:uid="{169FDD08-5BB2-4751-820F-9B6DF2823E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42250-FCE2-46F8-929F-EDABD3E6F0B8}">
  <sheetPr>
    <pageSetUpPr fitToPage="1"/>
  </sheetPr>
  <dimension ref="A1:D11"/>
  <sheetViews>
    <sheetView tabSelected="1" view="pageBreakPreview" zoomScaleNormal="100" zoomScaleSheetLayoutView="100" workbookViewId="0">
      <selection activeCell="A2" sqref="A2:D2"/>
    </sheetView>
  </sheetViews>
  <sheetFormatPr baseColWidth="10" defaultRowHeight="14.4" x14ac:dyDescent="0.3"/>
  <cols>
    <col min="1" max="1" width="18.6640625" style="77" customWidth="1"/>
    <col min="2" max="2" width="13.44140625" style="77" customWidth="1"/>
    <col min="3" max="3" width="33.6640625" style="77" customWidth="1"/>
    <col min="4" max="4" width="29.21875" style="77" customWidth="1"/>
    <col min="5" max="16384" width="11.5546875" style="77"/>
  </cols>
  <sheetData>
    <row r="1" spans="1:4" ht="15" thickBot="1" x14ac:dyDescent="0.35"/>
    <row r="2" spans="1:4" x14ac:dyDescent="0.3">
      <c r="A2" s="92" t="s">
        <v>63</v>
      </c>
      <c r="B2" s="93"/>
      <c r="C2" s="93"/>
      <c r="D2" s="94"/>
    </row>
    <row r="3" spans="1:4" x14ac:dyDescent="0.3">
      <c r="A3" s="86"/>
      <c r="B3" s="87"/>
      <c r="C3" s="87"/>
      <c r="D3" s="88"/>
    </row>
    <row r="4" spans="1:4" ht="64.8" customHeight="1" x14ac:dyDescent="0.3">
      <c r="A4" s="95" t="s">
        <v>62</v>
      </c>
      <c r="B4" s="96"/>
      <c r="C4" s="96"/>
      <c r="D4" s="97"/>
    </row>
    <row r="5" spans="1:4" x14ac:dyDescent="0.3">
      <c r="A5" s="89"/>
      <c r="B5" s="90"/>
      <c r="C5" s="90"/>
      <c r="D5" s="91"/>
    </row>
    <row r="6" spans="1:4" x14ac:dyDescent="0.3">
      <c r="A6" s="80" t="s">
        <v>53</v>
      </c>
      <c r="B6" s="81" t="s">
        <v>54</v>
      </c>
      <c r="C6" s="81" t="s">
        <v>58</v>
      </c>
      <c r="D6" s="82" t="s">
        <v>59</v>
      </c>
    </row>
    <row r="7" spans="1:4" ht="15.6" x14ac:dyDescent="0.3">
      <c r="A7" s="98" t="s">
        <v>57</v>
      </c>
      <c r="B7" s="78" t="s">
        <v>55</v>
      </c>
      <c r="C7" s="79">
        <f>+Caparrapi!G9</f>
        <v>0</v>
      </c>
      <c r="D7" s="99">
        <f>+Caparrapi!G56</f>
        <v>0</v>
      </c>
    </row>
    <row r="8" spans="1:4" ht="15.6" x14ac:dyDescent="0.3">
      <c r="A8" s="98"/>
      <c r="B8" s="78" t="s">
        <v>56</v>
      </c>
      <c r="C8" s="79">
        <f>+Caparrapi!G54</f>
        <v>0</v>
      </c>
      <c r="D8" s="99"/>
    </row>
    <row r="9" spans="1:4" ht="15.6" x14ac:dyDescent="0.3">
      <c r="A9" s="98" t="s">
        <v>60</v>
      </c>
      <c r="B9" s="78" t="s">
        <v>55</v>
      </c>
      <c r="C9" s="79">
        <f>+Nocaima!G9</f>
        <v>0</v>
      </c>
      <c r="D9" s="99">
        <f>+Nocaima!G52</f>
        <v>0</v>
      </c>
    </row>
    <row r="10" spans="1:4" ht="15.6" x14ac:dyDescent="0.3">
      <c r="A10" s="98"/>
      <c r="B10" s="78" t="s">
        <v>56</v>
      </c>
      <c r="C10" s="79">
        <f>+Nocaima!G50</f>
        <v>0</v>
      </c>
      <c r="D10" s="99"/>
    </row>
    <row r="11" spans="1:4" ht="16.2" thickBot="1" x14ac:dyDescent="0.35">
      <c r="A11" s="84" t="s">
        <v>61</v>
      </c>
      <c r="B11" s="85"/>
      <c r="C11" s="85"/>
      <c r="D11" s="83">
        <f>+D7+D9</f>
        <v>0</v>
      </c>
    </row>
  </sheetData>
  <mergeCells count="9">
    <mergeCell ref="A11:C11"/>
    <mergeCell ref="A3:D3"/>
    <mergeCell ref="A5:D5"/>
    <mergeCell ref="A2:D2"/>
    <mergeCell ref="A4:D4"/>
    <mergeCell ref="A7:A8"/>
    <mergeCell ref="A9:A10"/>
    <mergeCell ref="D7:D8"/>
    <mergeCell ref="D9:D10"/>
  </mergeCells>
  <printOptions horizontalCentered="1"/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49D79-F55D-48D5-AB18-A58E6FD04ED0}">
  <sheetPr>
    <pageSetUpPr fitToPage="1"/>
  </sheetPr>
  <dimension ref="A1:I59"/>
  <sheetViews>
    <sheetView view="pageBreakPreview" topLeftCell="A4" zoomScale="70" zoomScaleSheetLayoutView="70" workbookViewId="0">
      <selection activeCell="G56" sqref="G56"/>
    </sheetView>
  </sheetViews>
  <sheetFormatPr baseColWidth="10" defaultColWidth="10.88671875" defaultRowHeight="15.6" x14ac:dyDescent="0.3"/>
  <cols>
    <col min="1" max="1" width="48.44140625" style="1" customWidth="1"/>
    <col min="2" max="2" width="14.44140625" style="1" customWidth="1"/>
    <col min="3" max="3" width="10.109375" style="2" customWidth="1"/>
    <col min="4" max="4" width="16.109375" style="1" customWidth="1"/>
    <col min="5" max="5" width="16.33203125" style="1" customWidth="1"/>
    <col min="6" max="6" width="23" style="3" customWidth="1"/>
    <col min="7" max="7" width="23.5546875" style="1" customWidth="1"/>
    <col min="8" max="8" width="21.33203125" customWidth="1"/>
    <col min="9" max="9" width="17.33203125" customWidth="1"/>
  </cols>
  <sheetData>
    <row r="1" spans="1:9" ht="16.2" thickBot="1" x14ac:dyDescent="0.35"/>
    <row r="2" spans="1:9" ht="24" customHeight="1" x14ac:dyDescent="0.3">
      <c r="A2" s="118" t="s">
        <v>63</v>
      </c>
      <c r="B2" s="119"/>
      <c r="C2" s="119"/>
      <c r="D2" s="119"/>
      <c r="E2" s="119"/>
      <c r="F2" s="119"/>
      <c r="G2" s="120"/>
      <c r="H2" s="4"/>
    </row>
    <row r="3" spans="1:9" ht="46.5" customHeight="1" x14ac:dyDescent="0.3">
      <c r="A3" s="121" t="s">
        <v>51</v>
      </c>
      <c r="B3" s="122"/>
      <c r="C3" s="122"/>
      <c r="D3" s="122"/>
      <c r="E3" s="122"/>
      <c r="F3" s="122"/>
      <c r="G3" s="123"/>
      <c r="H3" s="4"/>
    </row>
    <row r="4" spans="1:9" ht="16.2" thickBot="1" x14ac:dyDescent="0.35">
      <c r="A4" s="124"/>
      <c r="B4" s="124"/>
      <c r="C4" s="124"/>
      <c r="D4" s="124"/>
      <c r="E4" s="124"/>
      <c r="F4" s="124"/>
      <c r="G4" s="124"/>
      <c r="H4" s="4"/>
    </row>
    <row r="5" spans="1:9" ht="21" x14ac:dyDescent="0.4">
      <c r="A5" s="134" t="s">
        <v>41</v>
      </c>
      <c r="B5" s="135"/>
      <c r="C5" s="135"/>
      <c r="D5" s="135"/>
      <c r="E5" s="135"/>
      <c r="F5" s="135"/>
      <c r="G5" s="136"/>
      <c r="H5" s="4"/>
    </row>
    <row r="6" spans="1:9" x14ac:dyDescent="0.3">
      <c r="A6" s="137" t="s">
        <v>1</v>
      </c>
      <c r="B6" s="138"/>
      <c r="C6" s="138"/>
      <c r="D6" s="138"/>
      <c r="E6" s="138"/>
      <c r="F6" s="138"/>
      <c r="G6" s="73" t="s">
        <v>7</v>
      </c>
      <c r="H6" s="4"/>
    </row>
    <row r="7" spans="1:9" x14ac:dyDescent="0.3">
      <c r="A7" s="139" t="s">
        <v>44</v>
      </c>
      <c r="B7" s="140"/>
      <c r="C7" s="140"/>
      <c r="D7" s="140"/>
      <c r="E7" s="140"/>
      <c r="F7" s="140"/>
      <c r="G7" s="63"/>
      <c r="H7" s="4"/>
    </row>
    <row r="8" spans="1:9" x14ac:dyDescent="0.3">
      <c r="A8" s="141" t="s">
        <v>28</v>
      </c>
      <c r="B8" s="142"/>
      <c r="C8" s="142"/>
      <c r="D8" s="142"/>
      <c r="E8" s="142"/>
      <c r="F8" s="142"/>
      <c r="G8" s="63"/>
      <c r="H8" s="4"/>
    </row>
    <row r="9" spans="1:9" ht="16.2" thickBot="1" x14ac:dyDescent="0.35">
      <c r="A9" s="143" t="s">
        <v>43</v>
      </c>
      <c r="B9" s="144"/>
      <c r="C9" s="144"/>
      <c r="D9" s="144"/>
      <c r="E9" s="144"/>
      <c r="F9" s="144"/>
      <c r="G9" s="75"/>
      <c r="H9" s="67"/>
    </row>
    <row r="10" spans="1:9" ht="13.2" customHeight="1" thickBot="1" x14ac:dyDescent="0.35">
      <c r="A10" s="72"/>
      <c r="B10" s="72"/>
      <c r="C10" s="72"/>
      <c r="D10" s="72"/>
      <c r="E10" s="72"/>
      <c r="F10" s="72"/>
      <c r="G10" s="72"/>
      <c r="H10" s="4"/>
    </row>
    <row r="11" spans="1:9" ht="21.6" thickBot="1" x14ac:dyDescent="0.45">
      <c r="A11" s="131" t="s">
        <v>42</v>
      </c>
      <c r="B11" s="132"/>
      <c r="C11" s="132"/>
      <c r="D11" s="132"/>
      <c r="E11" s="132"/>
      <c r="F11" s="132"/>
      <c r="G11" s="133"/>
      <c r="H11" s="4"/>
    </row>
    <row r="12" spans="1:9" ht="16.2" thickBot="1" x14ac:dyDescent="0.35">
      <c r="A12" s="125" t="s">
        <v>0</v>
      </c>
      <c r="B12" s="126"/>
      <c r="C12" s="126"/>
      <c r="D12" s="126"/>
      <c r="E12" s="126"/>
      <c r="F12" s="126"/>
      <c r="G12" s="127"/>
      <c r="H12" s="4"/>
    </row>
    <row r="13" spans="1:9" ht="31.8" thickBot="1" x14ac:dyDescent="0.35">
      <c r="A13" s="5" t="s">
        <v>1</v>
      </c>
      <c r="B13" s="6" t="s">
        <v>2</v>
      </c>
      <c r="C13" s="6" t="s">
        <v>3</v>
      </c>
      <c r="D13" s="6" t="s">
        <v>4</v>
      </c>
      <c r="E13" s="6" t="s">
        <v>5</v>
      </c>
      <c r="F13" s="6" t="s">
        <v>6</v>
      </c>
      <c r="G13" s="7" t="s">
        <v>7</v>
      </c>
      <c r="H13" s="4"/>
    </row>
    <row r="14" spans="1:9" x14ac:dyDescent="0.3">
      <c r="A14" s="128" t="s">
        <v>8</v>
      </c>
      <c r="B14" s="129"/>
      <c r="C14" s="129"/>
      <c r="D14" s="129"/>
      <c r="E14" s="129"/>
      <c r="F14" s="129"/>
      <c r="G14" s="130"/>
      <c r="H14" s="4"/>
    </row>
    <row r="15" spans="1:9" ht="27" customHeight="1" x14ac:dyDescent="0.3">
      <c r="A15" s="39" t="s">
        <v>35</v>
      </c>
      <c r="B15" s="8" t="s">
        <v>9</v>
      </c>
      <c r="C15" s="8">
        <v>1</v>
      </c>
      <c r="D15" s="23">
        <v>0.5</v>
      </c>
      <c r="E15" s="9">
        <v>11</v>
      </c>
      <c r="F15" s="49"/>
      <c r="G15" s="50"/>
      <c r="H15" s="67"/>
      <c r="I15" s="69"/>
    </row>
    <row r="16" spans="1:9" ht="27" customHeight="1" x14ac:dyDescent="0.3">
      <c r="A16" s="34" t="s">
        <v>40</v>
      </c>
      <c r="B16" s="9" t="s">
        <v>9</v>
      </c>
      <c r="C16" s="9">
        <v>1</v>
      </c>
      <c r="D16" s="21">
        <v>1</v>
      </c>
      <c r="E16" s="9">
        <v>10</v>
      </c>
      <c r="F16" s="51"/>
      <c r="G16" s="50"/>
      <c r="H16" s="67"/>
      <c r="I16" s="69"/>
    </row>
    <row r="17" spans="1:9" ht="27" customHeight="1" x14ac:dyDescent="0.3">
      <c r="A17" s="39" t="s">
        <v>36</v>
      </c>
      <c r="B17" s="9" t="s">
        <v>9</v>
      </c>
      <c r="C17" s="9">
        <v>1</v>
      </c>
      <c r="D17" s="21">
        <v>0.5</v>
      </c>
      <c r="E17" s="9">
        <v>10</v>
      </c>
      <c r="F17" s="51"/>
      <c r="G17" s="50"/>
      <c r="H17" s="67"/>
      <c r="I17" s="69"/>
    </row>
    <row r="18" spans="1:9" ht="27" customHeight="1" x14ac:dyDescent="0.3">
      <c r="A18" s="34" t="s">
        <v>47</v>
      </c>
      <c r="B18" s="9" t="s">
        <v>9</v>
      </c>
      <c r="C18" s="9">
        <v>1</v>
      </c>
      <c r="D18" s="21">
        <v>0.4</v>
      </c>
      <c r="E18" s="9">
        <v>10</v>
      </c>
      <c r="F18" s="51"/>
      <c r="G18" s="50"/>
      <c r="H18" s="67"/>
      <c r="I18" s="69"/>
    </row>
    <row r="19" spans="1:9" ht="27" customHeight="1" x14ac:dyDescent="0.3">
      <c r="A19" s="39" t="s">
        <v>48</v>
      </c>
      <c r="B19" s="9" t="s">
        <v>9</v>
      </c>
      <c r="C19" s="9">
        <v>1</v>
      </c>
      <c r="D19" s="21">
        <v>0.3</v>
      </c>
      <c r="E19" s="9">
        <v>10</v>
      </c>
      <c r="F19" s="51"/>
      <c r="G19" s="50"/>
      <c r="H19" s="67"/>
      <c r="I19" s="69"/>
    </row>
    <row r="20" spans="1:9" ht="27" customHeight="1" x14ac:dyDescent="0.3">
      <c r="A20" s="34" t="s">
        <v>37</v>
      </c>
      <c r="B20" s="9" t="s">
        <v>9</v>
      </c>
      <c r="C20" s="9">
        <v>1</v>
      </c>
      <c r="D20" s="21">
        <v>0.2</v>
      </c>
      <c r="E20" s="9">
        <v>10</v>
      </c>
      <c r="F20" s="51"/>
      <c r="G20" s="50"/>
      <c r="H20" s="67"/>
      <c r="I20" s="69"/>
    </row>
    <row r="21" spans="1:9" ht="27" customHeight="1" x14ac:dyDescent="0.3">
      <c r="A21" s="34" t="s">
        <v>49</v>
      </c>
      <c r="B21" s="9" t="s">
        <v>9</v>
      </c>
      <c r="C21" s="9">
        <v>1</v>
      </c>
      <c r="D21" s="21">
        <v>0.2</v>
      </c>
      <c r="E21" s="9">
        <v>10</v>
      </c>
      <c r="F21" s="51"/>
      <c r="G21" s="50"/>
      <c r="H21" s="67"/>
      <c r="I21" s="69"/>
    </row>
    <row r="22" spans="1:9" ht="27" customHeight="1" x14ac:dyDescent="0.3">
      <c r="A22" s="34" t="s">
        <v>38</v>
      </c>
      <c r="B22" s="9" t="s">
        <v>9</v>
      </c>
      <c r="C22" s="9">
        <v>1</v>
      </c>
      <c r="D22" s="21">
        <v>0.5</v>
      </c>
      <c r="E22" s="9">
        <v>10</v>
      </c>
      <c r="F22" s="51"/>
      <c r="G22" s="50"/>
      <c r="H22" s="67"/>
      <c r="I22" s="69"/>
    </row>
    <row r="23" spans="1:9" ht="27" customHeight="1" x14ac:dyDescent="0.3">
      <c r="A23" s="34" t="s">
        <v>39</v>
      </c>
      <c r="B23" s="9" t="s">
        <v>9</v>
      </c>
      <c r="C23" s="9">
        <v>1</v>
      </c>
      <c r="D23" s="21">
        <v>0.5</v>
      </c>
      <c r="E23" s="9">
        <v>10</v>
      </c>
      <c r="F23" s="51"/>
      <c r="G23" s="50"/>
      <c r="H23" s="67"/>
    </row>
    <row r="24" spans="1:9" ht="23.25" customHeight="1" x14ac:dyDescent="0.3">
      <c r="A24" s="150" t="s">
        <v>10</v>
      </c>
      <c r="B24" s="151"/>
      <c r="C24" s="151"/>
      <c r="D24" s="151"/>
      <c r="E24" s="151"/>
      <c r="F24" s="151"/>
      <c r="G24" s="52"/>
      <c r="H24" s="4"/>
    </row>
    <row r="25" spans="1:9" x14ac:dyDescent="0.3">
      <c r="A25" s="32"/>
      <c r="B25" s="11"/>
      <c r="C25" s="11"/>
      <c r="D25" s="12"/>
      <c r="E25" s="13"/>
      <c r="F25" s="14"/>
      <c r="G25" s="52"/>
      <c r="H25" s="4"/>
    </row>
    <row r="26" spans="1:9" hidden="1" x14ac:dyDescent="0.3">
      <c r="A26" s="33" t="s">
        <v>11</v>
      </c>
      <c r="B26" s="15"/>
      <c r="C26" s="15"/>
      <c r="D26" s="16"/>
      <c r="E26" s="17"/>
      <c r="F26" s="18"/>
      <c r="G26" s="52"/>
      <c r="H26" s="4"/>
    </row>
    <row r="27" spans="1:9" hidden="1" x14ac:dyDescent="0.3">
      <c r="A27" s="34" t="s">
        <v>12</v>
      </c>
      <c r="B27" s="19" t="s">
        <v>9</v>
      </c>
      <c r="C27" s="20">
        <v>1</v>
      </c>
      <c r="D27" s="21">
        <v>0</v>
      </c>
      <c r="E27" s="9">
        <v>5</v>
      </c>
      <c r="F27" s="29">
        <v>2036000</v>
      </c>
      <c r="G27" s="53"/>
      <c r="H27" s="4"/>
    </row>
    <row r="28" spans="1:9" hidden="1" x14ac:dyDescent="0.3">
      <c r="A28" s="34" t="s">
        <v>33</v>
      </c>
      <c r="B28" s="10" t="s">
        <v>9</v>
      </c>
      <c r="C28" s="9"/>
      <c r="D28" s="21"/>
      <c r="E28" s="9"/>
      <c r="F28" s="48"/>
      <c r="G28" s="53"/>
      <c r="H28" s="4"/>
    </row>
    <row r="29" spans="1:9" hidden="1" x14ac:dyDescent="0.3">
      <c r="A29" s="35"/>
      <c r="B29" s="36"/>
      <c r="C29" s="36"/>
      <c r="D29" s="37"/>
      <c r="E29" s="38"/>
      <c r="F29" s="22"/>
      <c r="G29" s="52"/>
      <c r="H29" s="4"/>
    </row>
    <row r="30" spans="1:9" hidden="1" x14ac:dyDescent="0.3">
      <c r="A30" s="33" t="s">
        <v>13</v>
      </c>
      <c r="B30" s="15"/>
      <c r="C30" s="15"/>
      <c r="D30" s="16"/>
      <c r="E30" s="17"/>
      <c r="F30" s="18"/>
      <c r="G30" s="52"/>
      <c r="H30" s="4"/>
    </row>
    <row r="31" spans="1:9" hidden="1" x14ac:dyDescent="0.3">
      <c r="A31" s="39" t="s">
        <v>14</v>
      </c>
      <c r="B31" s="19" t="s">
        <v>9</v>
      </c>
      <c r="C31" s="19">
        <v>1</v>
      </c>
      <c r="D31" s="23">
        <v>0</v>
      </c>
      <c r="E31" s="8">
        <v>5</v>
      </c>
      <c r="F31" s="29">
        <v>2036000</v>
      </c>
      <c r="G31" s="53"/>
      <c r="H31" s="4"/>
    </row>
    <row r="32" spans="1:9" hidden="1" x14ac:dyDescent="0.3">
      <c r="A32" s="40"/>
      <c r="B32" s="24"/>
      <c r="C32" s="24"/>
      <c r="D32" s="25"/>
      <c r="E32" s="26"/>
      <c r="F32" s="30"/>
      <c r="G32" s="53"/>
      <c r="H32" s="4"/>
    </row>
    <row r="33" spans="1:8" hidden="1" x14ac:dyDescent="0.3">
      <c r="A33" s="150" t="s">
        <v>15</v>
      </c>
      <c r="B33" s="151"/>
      <c r="C33" s="151"/>
      <c r="D33" s="151"/>
      <c r="E33" s="151"/>
      <c r="F33" s="151"/>
      <c r="G33" s="52"/>
      <c r="H33" s="4"/>
    </row>
    <row r="34" spans="1:8" hidden="1" x14ac:dyDescent="0.3">
      <c r="A34" s="41"/>
      <c r="B34" s="42"/>
      <c r="C34" s="42"/>
      <c r="D34" s="42"/>
      <c r="E34" s="42"/>
      <c r="F34" s="42"/>
      <c r="G34" s="52"/>
      <c r="H34" s="4"/>
    </row>
    <row r="35" spans="1:8" ht="24" customHeight="1" x14ac:dyDescent="0.3">
      <c r="A35" s="150" t="s">
        <v>16</v>
      </c>
      <c r="B35" s="151"/>
      <c r="C35" s="151"/>
      <c r="D35" s="151"/>
      <c r="E35" s="151"/>
      <c r="F35" s="152"/>
      <c r="G35" s="52"/>
      <c r="H35" s="4"/>
    </row>
    <row r="36" spans="1:8" x14ac:dyDescent="0.3">
      <c r="A36" s="43" t="s">
        <v>17</v>
      </c>
      <c r="B36" s="153"/>
      <c r="C36" s="154"/>
      <c r="D36" s="154"/>
      <c r="E36" s="154"/>
      <c r="F36" s="155"/>
      <c r="G36" s="52"/>
      <c r="H36" s="4"/>
    </row>
    <row r="37" spans="1:8" ht="22.5" customHeight="1" x14ac:dyDescent="0.3">
      <c r="A37" s="156" t="s">
        <v>18</v>
      </c>
      <c r="B37" s="157"/>
      <c r="C37" s="157"/>
      <c r="D37" s="157"/>
      <c r="E37" s="157"/>
      <c r="F37" s="157"/>
      <c r="G37" s="62"/>
      <c r="H37" s="4"/>
    </row>
    <row r="38" spans="1:8" ht="16.2" thickBot="1" x14ac:dyDescent="0.35">
      <c r="A38" s="44"/>
      <c r="B38" s="27"/>
      <c r="C38" s="27"/>
      <c r="D38" s="27"/>
      <c r="E38" s="27"/>
      <c r="F38" s="27"/>
      <c r="G38" s="45"/>
      <c r="H38" s="4"/>
    </row>
    <row r="39" spans="1:8" ht="16.2" thickBot="1" x14ac:dyDescent="0.35">
      <c r="A39" s="158" t="s">
        <v>19</v>
      </c>
      <c r="B39" s="159"/>
      <c r="C39" s="159"/>
      <c r="D39" s="159"/>
      <c r="E39" s="159"/>
      <c r="F39" s="159"/>
      <c r="G39" s="160"/>
      <c r="H39" s="4"/>
    </row>
    <row r="40" spans="1:8" ht="31.8" thickBot="1" x14ac:dyDescent="0.35">
      <c r="A40" s="56" t="s">
        <v>1</v>
      </c>
      <c r="B40" s="112" t="s">
        <v>2</v>
      </c>
      <c r="C40" s="112"/>
      <c r="D40" s="57" t="s">
        <v>4</v>
      </c>
      <c r="E40" s="57" t="s">
        <v>5</v>
      </c>
      <c r="F40" s="58" t="s">
        <v>21</v>
      </c>
      <c r="G40" s="59" t="s">
        <v>7</v>
      </c>
      <c r="H40" s="4"/>
    </row>
    <row r="41" spans="1:8" x14ac:dyDescent="0.3">
      <c r="A41" s="147" t="s">
        <v>32</v>
      </c>
      <c r="B41" s="148"/>
      <c r="C41" s="148"/>
      <c r="D41" s="148"/>
      <c r="E41" s="148"/>
      <c r="F41" s="148"/>
      <c r="G41" s="149"/>
      <c r="H41" s="4"/>
    </row>
    <row r="42" spans="1:8" ht="87" customHeight="1" x14ac:dyDescent="0.3">
      <c r="A42" s="46" t="s">
        <v>22</v>
      </c>
      <c r="B42" s="110" t="s">
        <v>23</v>
      </c>
      <c r="C42" s="111"/>
      <c r="D42" s="31">
        <v>0.4</v>
      </c>
      <c r="E42" s="28">
        <v>10</v>
      </c>
      <c r="F42" s="54"/>
      <c r="G42" s="55"/>
      <c r="H42" s="67"/>
    </row>
    <row r="43" spans="1:8" x14ac:dyDescent="0.3">
      <c r="A43" s="166" t="s">
        <v>31</v>
      </c>
      <c r="B43" s="167"/>
      <c r="C43" s="167"/>
      <c r="D43" s="167"/>
      <c r="E43" s="167"/>
      <c r="F43" s="167"/>
      <c r="G43" s="168"/>
      <c r="H43" s="4"/>
    </row>
    <row r="44" spans="1:8" ht="31.2" x14ac:dyDescent="0.3">
      <c r="A44" s="47" t="s">
        <v>50</v>
      </c>
      <c r="B44" s="110" t="s">
        <v>23</v>
      </c>
      <c r="C44" s="111"/>
      <c r="D44" s="31">
        <v>0.5</v>
      </c>
      <c r="E44" s="28">
        <v>10</v>
      </c>
      <c r="F44" s="54"/>
      <c r="G44" s="55"/>
      <c r="H44" s="4"/>
    </row>
    <row r="45" spans="1:8" ht="24.75" customHeight="1" thickBot="1" x14ac:dyDescent="0.35">
      <c r="A45" s="104" t="s">
        <v>29</v>
      </c>
      <c r="B45" s="105"/>
      <c r="C45" s="105"/>
      <c r="D45" s="105"/>
      <c r="E45" s="105"/>
      <c r="F45" s="106"/>
      <c r="G45" s="63"/>
      <c r="H45" s="4"/>
    </row>
    <row r="46" spans="1:8" ht="16.2" thickBot="1" x14ac:dyDescent="0.35">
      <c r="A46" s="56" t="s">
        <v>1</v>
      </c>
      <c r="B46" s="112" t="s">
        <v>2</v>
      </c>
      <c r="C46" s="112"/>
      <c r="D46" s="113" t="s">
        <v>20</v>
      </c>
      <c r="E46" s="114"/>
      <c r="F46" s="58" t="s">
        <v>21</v>
      </c>
      <c r="G46" s="59" t="s">
        <v>7</v>
      </c>
      <c r="H46" s="4"/>
    </row>
    <row r="47" spans="1:8" x14ac:dyDescent="0.3">
      <c r="A47" s="115" t="s">
        <v>24</v>
      </c>
      <c r="B47" s="116"/>
      <c r="C47" s="116"/>
      <c r="D47" s="116"/>
      <c r="E47" s="116"/>
      <c r="F47" s="116"/>
      <c r="G47" s="117"/>
      <c r="H47" s="4"/>
    </row>
    <row r="48" spans="1:8" ht="86.4" customHeight="1" x14ac:dyDescent="0.3">
      <c r="A48" s="47" t="s">
        <v>25</v>
      </c>
      <c r="B48" s="100" t="s">
        <v>34</v>
      </c>
      <c r="C48" s="101"/>
      <c r="D48" s="102">
        <v>1</v>
      </c>
      <c r="E48" s="103"/>
      <c r="F48" s="66"/>
      <c r="G48" s="54"/>
      <c r="H48" s="4"/>
    </row>
    <row r="49" spans="1:9" ht="21.75" customHeight="1" x14ac:dyDescent="0.3">
      <c r="A49" s="104" t="s">
        <v>30</v>
      </c>
      <c r="B49" s="105"/>
      <c r="C49" s="105"/>
      <c r="D49" s="105"/>
      <c r="E49" s="105"/>
      <c r="F49" s="106"/>
      <c r="G49" s="63"/>
      <c r="H49" s="4"/>
    </row>
    <row r="50" spans="1:9" ht="21.75" customHeight="1" x14ac:dyDescent="0.3">
      <c r="A50" s="156" t="s">
        <v>26</v>
      </c>
      <c r="B50" s="157"/>
      <c r="C50" s="157"/>
      <c r="D50" s="157"/>
      <c r="E50" s="157"/>
      <c r="F50" s="157"/>
      <c r="G50" s="62"/>
      <c r="H50" s="4"/>
    </row>
    <row r="51" spans="1:9" x14ac:dyDescent="0.3">
      <c r="A51" s="107"/>
      <c r="B51" s="108"/>
      <c r="C51" s="108"/>
      <c r="D51" s="108"/>
      <c r="E51" s="108"/>
      <c r="F51" s="108"/>
      <c r="G51" s="109"/>
      <c r="H51" s="4"/>
    </row>
    <row r="52" spans="1:9" ht="23.25" customHeight="1" x14ac:dyDescent="0.3">
      <c r="A52" s="104" t="s">
        <v>27</v>
      </c>
      <c r="B52" s="105"/>
      <c r="C52" s="105"/>
      <c r="D52" s="105"/>
      <c r="E52" s="105"/>
      <c r="F52" s="106"/>
      <c r="G52" s="64"/>
      <c r="H52" s="4"/>
    </row>
    <row r="53" spans="1:9" ht="23.25" customHeight="1" thickBot="1" x14ac:dyDescent="0.35">
      <c r="A53" s="161" t="s">
        <v>28</v>
      </c>
      <c r="B53" s="162"/>
      <c r="C53" s="162"/>
      <c r="D53" s="162"/>
      <c r="E53" s="162"/>
      <c r="F53" s="163"/>
      <c r="G53" s="65"/>
      <c r="H53" s="4"/>
    </row>
    <row r="54" spans="1:9" x14ac:dyDescent="0.3">
      <c r="A54" s="164" t="s">
        <v>45</v>
      </c>
      <c r="B54" s="164"/>
      <c r="C54" s="164"/>
      <c r="D54" s="164"/>
      <c r="E54" s="164"/>
      <c r="F54" s="164"/>
      <c r="G54" s="74"/>
      <c r="H54" s="67"/>
      <c r="I54" s="67"/>
    </row>
    <row r="55" spans="1:9" ht="16.2" thickBot="1" x14ac:dyDescent="0.35">
      <c r="A55" s="60"/>
      <c r="B55" s="165"/>
      <c r="C55" s="165"/>
      <c r="G55" s="61"/>
      <c r="H55" s="70"/>
      <c r="I55" s="68"/>
    </row>
    <row r="56" spans="1:9" ht="18.600000000000001" thickBot="1" x14ac:dyDescent="0.35">
      <c r="A56" s="145" t="s">
        <v>46</v>
      </c>
      <c r="B56" s="146"/>
      <c r="C56" s="146"/>
      <c r="D56" s="146"/>
      <c r="E56" s="146"/>
      <c r="F56" s="146"/>
      <c r="G56" s="76"/>
      <c r="H56" s="67"/>
    </row>
    <row r="57" spans="1:9" x14ac:dyDescent="0.3">
      <c r="H57" s="70"/>
    </row>
    <row r="59" spans="1:9" x14ac:dyDescent="0.3">
      <c r="G59" s="71"/>
    </row>
  </sheetData>
  <mergeCells count="36">
    <mergeCell ref="A56:F56"/>
    <mergeCell ref="B40:C40"/>
    <mergeCell ref="A41:G41"/>
    <mergeCell ref="B42:C42"/>
    <mergeCell ref="A24:F24"/>
    <mergeCell ref="A33:F33"/>
    <mergeCell ref="A35:F35"/>
    <mergeCell ref="B36:F36"/>
    <mergeCell ref="A37:F37"/>
    <mergeCell ref="A39:G39"/>
    <mergeCell ref="A53:F53"/>
    <mergeCell ref="A54:F54"/>
    <mergeCell ref="A50:F50"/>
    <mergeCell ref="A52:F52"/>
    <mergeCell ref="B55:C55"/>
    <mergeCell ref="A43:G43"/>
    <mergeCell ref="A2:G2"/>
    <mergeCell ref="A3:G3"/>
    <mergeCell ref="A4:G4"/>
    <mergeCell ref="A12:G12"/>
    <mergeCell ref="A14:G14"/>
    <mergeCell ref="A11:G11"/>
    <mergeCell ref="A5:G5"/>
    <mergeCell ref="A6:F6"/>
    <mergeCell ref="A7:F7"/>
    <mergeCell ref="A8:F8"/>
    <mergeCell ref="A9:F9"/>
    <mergeCell ref="B48:C48"/>
    <mergeCell ref="D48:E48"/>
    <mergeCell ref="A49:F49"/>
    <mergeCell ref="A51:G51"/>
    <mergeCell ref="B44:C44"/>
    <mergeCell ref="A45:F45"/>
    <mergeCell ref="B46:C46"/>
    <mergeCell ref="D46:E46"/>
    <mergeCell ref="A47:G4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A7337-F460-41F9-BCAF-2EAD6929A0BD}">
  <sheetPr>
    <pageSetUpPr fitToPage="1"/>
  </sheetPr>
  <dimension ref="A1:I55"/>
  <sheetViews>
    <sheetView view="pageBreakPreview" topLeftCell="A37" zoomScale="70" zoomScaleSheetLayoutView="70" workbookViewId="0">
      <selection activeCell="G52" sqref="G52"/>
    </sheetView>
  </sheetViews>
  <sheetFormatPr baseColWidth="10" defaultColWidth="10.88671875" defaultRowHeight="15.6" x14ac:dyDescent="0.3"/>
  <cols>
    <col min="1" max="1" width="48.44140625" style="1" customWidth="1"/>
    <col min="2" max="2" width="14.44140625" style="1" customWidth="1"/>
    <col min="3" max="3" width="10.109375" style="2" customWidth="1"/>
    <col min="4" max="4" width="16.109375" style="1" customWidth="1"/>
    <col min="5" max="5" width="16.33203125" style="1" customWidth="1"/>
    <col min="6" max="6" width="23" style="3" customWidth="1"/>
    <col min="7" max="7" width="23.5546875" style="1" customWidth="1"/>
    <col min="8" max="8" width="21.33203125" customWidth="1"/>
    <col min="9" max="9" width="17.33203125" customWidth="1"/>
  </cols>
  <sheetData>
    <row r="1" spans="1:9" ht="16.2" thickBot="1" x14ac:dyDescent="0.35"/>
    <row r="2" spans="1:9" ht="24" customHeight="1" x14ac:dyDescent="0.3">
      <c r="A2" s="118" t="s">
        <v>63</v>
      </c>
      <c r="B2" s="119"/>
      <c r="C2" s="119"/>
      <c r="D2" s="119"/>
      <c r="E2" s="119"/>
      <c r="F2" s="119"/>
      <c r="G2" s="120"/>
      <c r="H2" s="4"/>
    </row>
    <row r="3" spans="1:9" ht="46.5" customHeight="1" x14ac:dyDescent="0.3">
      <c r="A3" s="121" t="s">
        <v>52</v>
      </c>
      <c r="B3" s="122"/>
      <c r="C3" s="122"/>
      <c r="D3" s="122"/>
      <c r="E3" s="122"/>
      <c r="F3" s="122"/>
      <c r="G3" s="123"/>
      <c r="H3" s="4"/>
    </row>
    <row r="4" spans="1:9" ht="16.2" thickBot="1" x14ac:dyDescent="0.35">
      <c r="A4" s="124"/>
      <c r="B4" s="124"/>
      <c r="C4" s="124"/>
      <c r="D4" s="124"/>
      <c r="E4" s="124"/>
      <c r="F4" s="124"/>
      <c r="G4" s="124"/>
      <c r="H4" s="4"/>
    </row>
    <row r="5" spans="1:9" ht="21" x14ac:dyDescent="0.4">
      <c r="A5" s="134" t="s">
        <v>41</v>
      </c>
      <c r="B5" s="135"/>
      <c r="C5" s="135"/>
      <c r="D5" s="135"/>
      <c r="E5" s="135"/>
      <c r="F5" s="135"/>
      <c r="G5" s="136"/>
      <c r="H5" s="4"/>
    </row>
    <row r="6" spans="1:9" x14ac:dyDescent="0.3">
      <c r="A6" s="137" t="s">
        <v>1</v>
      </c>
      <c r="B6" s="138"/>
      <c r="C6" s="138"/>
      <c r="D6" s="138"/>
      <c r="E6" s="138"/>
      <c r="F6" s="138"/>
      <c r="G6" s="73" t="s">
        <v>7</v>
      </c>
      <c r="H6" s="4"/>
    </row>
    <row r="7" spans="1:9" x14ac:dyDescent="0.3">
      <c r="A7" s="139" t="s">
        <v>44</v>
      </c>
      <c r="B7" s="140"/>
      <c r="C7" s="140"/>
      <c r="D7" s="140"/>
      <c r="E7" s="140"/>
      <c r="F7" s="140"/>
      <c r="G7" s="63"/>
      <c r="H7" s="4"/>
    </row>
    <row r="8" spans="1:9" x14ac:dyDescent="0.3">
      <c r="A8" s="141" t="s">
        <v>28</v>
      </c>
      <c r="B8" s="142"/>
      <c r="C8" s="142"/>
      <c r="D8" s="142"/>
      <c r="E8" s="142"/>
      <c r="F8" s="142"/>
      <c r="G8" s="63"/>
      <c r="H8" s="4"/>
    </row>
    <row r="9" spans="1:9" ht="16.2" thickBot="1" x14ac:dyDescent="0.35">
      <c r="A9" s="143" t="s">
        <v>43</v>
      </c>
      <c r="B9" s="144"/>
      <c r="C9" s="144"/>
      <c r="D9" s="144"/>
      <c r="E9" s="144"/>
      <c r="F9" s="144"/>
      <c r="G9" s="75"/>
      <c r="H9" s="67"/>
    </row>
    <row r="10" spans="1:9" ht="13.2" customHeight="1" thickBot="1" x14ac:dyDescent="0.35">
      <c r="A10" s="72"/>
      <c r="B10" s="72"/>
      <c r="C10" s="72"/>
      <c r="D10" s="72"/>
      <c r="E10" s="72"/>
      <c r="F10" s="72"/>
      <c r="G10" s="72"/>
      <c r="H10" s="4"/>
    </row>
    <row r="11" spans="1:9" ht="21.6" thickBot="1" x14ac:dyDescent="0.45">
      <c r="A11" s="131" t="s">
        <v>42</v>
      </c>
      <c r="B11" s="132"/>
      <c r="C11" s="132"/>
      <c r="D11" s="132"/>
      <c r="E11" s="132"/>
      <c r="F11" s="132"/>
      <c r="G11" s="133"/>
      <c r="H11" s="4"/>
    </row>
    <row r="12" spans="1:9" ht="16.2" thickBot="1" x14ac:dyDescent="0.35">
      <c r="A12" s="125" t="s">
        <v>0</v>
      </c>
      <c r="B12" s="126"/>
      <c r="C12" s="126"/>
      <c r="D12" s="126"/>
      <c r="E12" s="126"/>
      <c r="F12" s="126"/>
      <c r="G12" s="127"/>
      <c r="H12" s="4"/>
    </row>
    <row r="13" spans="1:9" ht="31.8" thickBot="1" x14ac:dyDescent="0.35">
      <c r="A13" s="5" t="s">
        <v>1</v>
      </c>
      <c r="B13" s="6" t="s">
        <v>2</v>
      </c>
      <c r="C13" s="6" t="s">
        <v>3</v>
      </c>
      <c r="D13" s="6" t="s">
        <v>4</v>
      </c>
      <c r="E13" s="6" t="s">
        <v>5</v>
      </c>
      <c r="F13" s="6" t="s">
        <v>6</v>
      </c>
      <c r="G13" s="7" t="s">
        <v>7</v>
      </c>
      <c r="H13" s="4"/>
    </row>
    <row r="14" spans="1:9" x14ac:dyDescent="0.3">
      <c r="A14" s="128" t="s">
        <v>8</v>
      </c>
      <c r="B14" s="129"/>
      <c r="C14" s="129"/>
      <c r="D14" s="129"/>
      <c r="E14" s="129"/>
      <c r="F14" s="129"/>
      <c r="G14" s="130"/>
      <c r="H14" s="4"/>
    </row>
    <row r="15" spans="1:9" ht="27" customHeight="1" x14ac:dyDescent="0.3">
      <c r="A15" s="39" t="s">
        <v>35</v>
      </c>
      <c r="B15" s="8" t="s">
        <v>9</v>
      </c>
      <c r="C15" s="8">
        <v>1</v>
      </c>
      <c r="D15" s="23">
        <v>0.05</v>
      </c>
      <c r="E15" s="9">
        <v>4</v>
      </c>
      <c r="F15" s="49"/>
      <c r="G15" s="50"/>
      <c r="H15" s="67"/>
      <c r="I15" s="69"/>
    </row>
    <row r="16" spans="1:9" ht="27" customHeight="1" x14ac:dyDescent="0.3">
      <c r="A16" s="34" t="s">
        <v>40</v>
      </c>
      <c r="B16" s="9" t="s">
        <v>9</v>
      </c>
      <c r="C16" s="9">
        <v>1</v>
      </c>
      <c r="D16" s="21">
        <v>0.6</v>
      </c>
      <c r="E16" s="9">
        <v>4</v>
      </c>
      <c r="F16" s="51"/>
      <c r="G16" s="50"/>
      <c r="H16" s="67"/>
      <c r="I16" s="69"/>
    </row>
    <row r="17" spans="1:9" ht="27" customHeight="1" x14ac:dyDescent="0.3">
      <c r="A17" s="39" t="s">
        <v>36</v>
      </c>
      <c r="B17" s="9" t="s">
        <v>9</v>
      </c>
      <c r="C17" s="9">
        <v>1</v>
      </c>
      <c r="D17" s="21">
        <v>0.05</v>
      </c>
      <c r="E17" s="9">
        <v>4</v>
      </c>
      <c r="F17" s="51"/>
      <c r="G17" s="50"/>
      <c r="H17" s="67"/>
      <c r="I17" s="69"/>
    </row>
    <row r="18" spans="1:9" ht="27" customHeight="1" x14ac:dyDescent="0.3">
      <c r="A18" s="34" t="s">
        <v>47</v>
      </c>
      <c r="B18" s="9" t="s">
        <v>9</v>
      </c>
      <c r="C18" s="9">
        <v>1</v>
      </c>
      <c r="D18" s="21">
        <v>0.05</v>
      </c>
      <c r="E18" s="9">
        <v>4</v>
      </c>
      <c r="F18" s="51"/>
      <c r="G18" s="50"/>
      <c r="H18" s="67"/>
      <c r="I18" s="69"/>
    </row>
    <row r="19" spans="1:9" ht="27" customHeight="1" x14ac:dyDescent="0.3">
      <c r="A19" s="34" t="s">
        <v>37</v>
      </c>
      <c r="B19" s="9" t="s">
        <v>9</v>
      </c>
      <c r="C19" s="9">
        <v>1</v>
      </c>
      <c r="D19" s="21">
        <v>0.05</v>
      </c>
      <c r="E19" s="9">
        <v>4</v>
      </c>
      <c r="F19" s="51"/>
      <c r="G19" s="50"/>
      <c r="H19" s="67"/>
      <c r="I19" s="69"/>
    </row>
    <row r="20" spans="1:9" ht="23.25" customHeight="1" x14ac:dyDescent="0.3">
      <c r="A20" s="150" t="s">
        <v>10</v>
      </c>
      <c r="B20" s="151"/>
      <c r="C20" s="151"/>
      <c r="D20" s="151"/>
      <c r="E20" s="151"/>
      <c r="F20" s="151"/>
      <c r="G20" s="52"/>
      <c r="H20" s="4"/>
    </row>
    <row r="21" spans="1:9" x14ac:dyDescent="0.3">
      <c r="A21" s="32"/>
      <c r="B21" s="11"/>
      <c r="C21" s="11"/>
      <c r="D21" s="12"/>
      <c r="E21" s="13"/>
      <c r="F21" s="14"/>
      <c r="G21" s="52"/>
      <c r="H21" s="4"/>
    </row>
    <row r="22" spans="1:9" hidden="1" x14ac:dyDescent="0.3">
      <c r="A22" s="33" t="s">
        <v>11</v>
      </c>
      <c r="B22" s="15"/>
      <c r="C22" s="15"/>
      <c r="D22" s="16"/>
      <c r="E22" s="17"/>
      <c r="F22" s="18"/>
      <c r="G22" s="52"/>
      <c r="H22" s="4"/>
    </row>
    <row r="23" spans="1:9" hidden="1" x14ac:dyDescent="0.3">
      <c r="A23" s="34" t="s">
        <v>12</v>
      </c>
      <c r="B23" s="19" t="s">
        <v>9</v>
      </c>
      <c r="C23" s="20">
        <v>1</v>
      </c>
      <c r="D23" s="21">
        <v>0</v>
      </c>
      <c r="E23" s="9">
        <v>5</v>
      </c>
      <c r="F23" s="29">
        <v>2036000</v>
      </c>
      <c r="G23" s="53"/>
      <c r="H23" s="4"/>
    </row>
    <row r="24" spans="1:9" hidden="1" x14ac:dyDescent="0.3">
      <c r="A24" s="34" t="s">
        <v>33</v>
      </c>
      <c r="B24" s="10" t="s">
        <v>9</v>
      </c>
      <c r="C24" s="9"/>
      <c r="D24" s="21"/>
      <c r="E24" s="9"/>
      <c r="F24" s="48"/>
      <c r="G24" s="53"/>
      <c r="H24" s="4"/>
    </row>
    <row r="25" spans="1:9" hidden="1" x14ac:dyDescent="0.3">
      <c r="A25" s="35"/>
      <c r="B25" s="36"/>
      <c r="C25" s="36"/>
      <c r="D25" s="37"/>
      <c r="E25" s="38"/>
      <c r="F25" s="22"/>
      <c r="G25" s="52"/>
      <c r="H25" s="4"/>
    </row>
    <row r="26" spans="1:9" hidden="1" x14ac:dyDescent="0.3">
      <c r="A26" s="33" t="s">
        <v>13</v>
      </c>
      <c r="B26" s="15"/>
      <c r="C26" s="15"/>
      <c r="D26" s="16"/>
      <c r="E26" s="17"/>
      <c r="F26" s="18"/>
      <c r="G26" s="52"/>
      <c r="H26" s="4"/>
    </row>
    <row r="27" spans="1:9" hidden="1" x14ac:dyDescent="0.3">
      <c r="A27" s="39" t="s">
        <v>14</v>
      </c>
      <c r="B27" s="19" t="s">
        <v>9</v>
      </c>
      <c r="C27" s="19">
        <v>1</v>
      </c>
      <c r="D27" s="23">
        <v>0</v>
      </c>
      <c r="E27" s="8">
        <v>5</v>
      </c>
      <c r="F27" s="29">
        <v>2036000</v>
      </c>
      <c r="G27" s="53"/>
      <c r="H27" s="4"/>
    </row>
    <row r="28" spans="1:9" hidden="1" x14ac:dyDescent="0.3">
      <c r="A28" s="40"/>
      <c r="B28" s="24"/>
      <c r="C28" s="24"/>
      <c r="D28" s="25"/>
      <c r="E28" s="26"/>
      <c r="F28" s="30"/>
      <c r="G28" s="53"/>
      <c r="H28" s="4"/>
    </row>
    <row r="29" spans="1:9" hidden="1" x14ac:dyDescent="0.3">
      <c r="A29" s="150" t="s">
        <v>15</v>
      </c>
      <c r="B29" s="151"/>
      <c r="C29" s="151"/>
      <c r="D29" s="151"/>
      <c r="E29" s="151"/>
      <c r="F29" s="151"/>
      <c r="G29" s="52"/>
      <c r="H29" s="4"/>
    </row>
    <row r="30" spans="1:9" hidden="1" x14ac:dyDescent="0.3">
      <c r="A30" s="41"/>
      <c r="B30" s="42"/>
      <c r="C30" s="42"/>
      <c r="D30" s="42"/>
      <c r="E30" s="42"/>
      <c r="F30" s="42"/>
      <c r="G30" s="52"/>
      <c r="H30" s="4"/>
    </row>
    <row r="31" spans="1:9" ht="24" customHeight="1" x14ac:dyDescent="0.3">
      <c r="A31" s="150" t="s">
        <v>16</v>
      </c>
      <c r="B31" s="151"/>
      <c r="C31" s="151"/>
      <c r="D31" s="151"/>
      <c r="E31" s="151"/>
      <c r="F31" s="152"/>
      <c r="G31" s="52"/>
      <c r="H31" s="4"/>
    </row>
    <row r="32" spans="1:9" x14ac:dyDescent="0.3">
      <c r="A32" s="43" t="s">
        <v>17</v>
      </c>
      <c r="B32" s="153"/>
      <c r="C32" s="154"/>
      <c r="D32" s="154"/>
      <c r="E32" s="154"/>
      <c r="F32" s="155"/>
      <c r="G32" s="52"/>
      <c r="H32" s="4"/>
    </row>
    <row r="33" spans="1:8" ht="22.5" customHeight="1" x14ac:dyDescent="0.3">
      <c r="A33" s="156" t="s">
        <v>18</v>
      </c>
      <c r="B33" s="157"/>
      <c r="C33" s="157"/>
      <c r="D33" s="157"/>
      <c r="E33" s="157"/>
      <c r="F33" s="157"/>
      <c r="G33" s="62"/>
      <c r="H33" s="4"/>
    </row>
    <row r="34" spans="1:8" ht="16.2" thickBot="1" x14ac:dyDescent="0.35">
      <c r="A34" s="44"/>
      <c r="B34" s="27"/>
      <c r="C34" s="27"/>
      <c r="D34" s="27"/>
      <c r="E34" s="27"/>
      <c r="F34" s="27"/>
      <c r="G34" s="45"/>
      <c r="H34" s="4"/>
    </row>
    <row r="35" spans="1:8" ht="16.2" thickBot="1" x14ac:dyDescent="0.35">
      <c r="A35" s="158" t="s">
        <v>19</v>
      </c>
      <c r="B35" s="159"/>
      <c r="C35" s="159"/>
      <c r="D35" s="159"/>
      <c r="E35" s="159"/>
      <c r="F35" s="159"/>
      <c r="G35" s="160"/>
      <c r="H35" s="4"/>
    </row>
    <row r="36" spans="1:8" ht="31.8" thickBot="1" x14ac:dyDescent="0.35">
      <c r="A36" s="56" t="s">
        <v>1</v>
      </c>
      <c r="B36" s="112" t="s">
        <v>2</v>
      </c>
      <c r="C36" s="112"/>
      <c r="D36" s="57" t="s">
        <v>4</v>
      </c>
      <c r="E36" s="57" t="s">
        <v>5</v>
      </c>
      <c r="F36" s="58" t="s">
        <v>21</v>
      </c>
      <c r="G36" s="59" t="s">
        <v>7</v>
      </c>
      <c r="H36" s="4"/>
    </row>
    <row r="37" spans="1:8" x14ac:dyDescent="0.3">
      <c r="A37" s="147" t="s">
        <v>32</v>
      </c>
      <c r="B37" s="148"/>
      <c r="C37" s="148"/>
      <c r="D37" s="148"/>
      <c r="E37" s="148"/>
      <c r="F37" s="148"/>
      <c r="G37" s="149"/>
      <c r="H37" s="4"/>
    </row>
    <row r="38" spans="1:8" ht="87" customHeight="1" x14ac:dyDescent="0.3">
      <c r="A38" s="46" t="s">
        <v>22</v>
      </c>
      <c r="B38" s="110" t="s">
        <v>23</v>
      </c>
      <c r="C38" s="111"/>
      <c r="D38" s="31">
        <v>0.1</v>
      </c>
      <c r="E38" s="28">
        <v>4</v>
      </c>
      <c r="F38" s="54"/>
      <c r="G38" s="55"/>
      <c r="H38" s="67"/>
    </row>
    <row r="39" spans="1:8" x14ac:dyDescent="0.3">
      <c r="A39" s="166" t="s">
        <v>31</v>
      </c>
      <c r="B39" s="167"/>
      <c r="C39" s="167"/>
      <c r="D39" s="167"/>
      <c r="E39" s="167"/>
      <c r="F39" s="167"/>
      <c r="G39" s="168"/>
      <c r="H39" s="4"/>
    </row>
    <row r="40" spans="1:8" ht="31.2" x14ac:dyDescent="0.3">
      <c r="A40" s="47" t="s">
        <v>50</v>
      </c>
      <c r="B40" s="110" t="s">
        <v>23</v>
      </c>
      <c r="C40" s="111"/>
      <c r="D40" s="31">
        <v>0.05</v>
      </c>
      <c r="E40" s="28">
        <v>4</v>
      </c>
      <c r="F40" s="54"/>
      <c r="G40" s="55"/>
      <c r="H40" s="4"/>
    </row>
    <row r="41" spans="1:8" ht="24.75" customHeight="1" thickBot="1" x14ac:dyDescent="0.35">
      <c r="A41" s="104" t="s">
        <v>29</v>
      </c>
      <c r="B41" s="105"/>
      <c r="C41" s="105"/>
      <c r="D41" s="105"/>
      <c r="E41" s="105"/>
      <c r="F41" s="106"/>
      <c r="G41" s="63"/>
      <c r="H41" s="4"/>
    </row>
    <row r="42" spans="1:8" ht="16.2" thickBot="1" x14ac:dyDescent="0.35">
      <c r="A42" s="56" t="s">
        <v>1</v>
      </c>
      <c r="B42" s="112" t="s">
        <v>2</v>
      </c>
      <c r="C42" s="112"/>
      <c r="D42" s="113" t="s">
        <v>20</v>
      </c>
      <c r="E42" s="114"/>
      <c r="F42" s="58" t="s">
        <v>21</v>
      </c>
      <c r="G42" s="59" t="s">
        <v>7</v>
      </c>
      <c r="H42" s="4"/>
    </row>
    <row r="43" spans="1:8" x14ac:dyDescent="0.3">
      <c r="A43" s="115" t="s">
        <v>24</v>
      </c>
      <c r="B43" s="116"/>
      <c r="C43" s="116"/>
      <c r="D43" s="116"/>
      <c r="E43" s="116"/>
      <c r="F43" s="116"/>
      <c r="G43" s="117"/>
      <c r="H43" s="4"/>
    </row>
    <row r="44" spans="1:8" ht="86.4" customHeight="1" x14ac:dyDescent="0.3">
      <c r="A44" s="47" t="s">
        <v>25</v>
      </c>
      <c r="B44" s="100" t="s">
        <v>34</v>
      </c>
      <c r="C44" s="101"/>
      <c r="D44" s="102">
        <v>1</v>
      </c>
      <c r="E44" s="103"/>
      <c r="F44" s="66"/>
      <c r="G44" s="54"/>
      <c r="H44" s="4"/>
    </row>
    <row r="45" spans="1:8" ht="21.75" customHeight="1" x14ac:dyDescent="0.3">
      <c r="A45" s="104" t="s">
        <v>30</v>
      </c>
      <c r="B45" s="105"/>
      <c r="C45" s="105"/>
      <c r="D45" s="105"/>
      <c r="E45" s="105"/>
      <c r="F45" s="106"/>
      <c r="G45" s="63"/>
      <c r="H45" s="4"/>
    </row>
    <row r="46" spans="1:8" ht="21.75" customHeight="1" x14ac:dyDescent="0.3">
      <c r="A46" s="156" t="s">
        <v>26</v>
      </c>
      <c r="B46" s="157"/>
      <c r="C46" s="157"/>
      <c r="D46" s="157"/>
      <c r="E46" s="157"/>
      <c r="F46" s="157"/>
      <c r="G46" s="62"/>
      <c r="H46" s="4"/>
    </row>
    <row r="47" spans="1:8" x14ac:dyDescent="0.3">
      <c r="A47" s="107"/>
      <c r="B47" s="108"/>
      <c r="C47" s="108"/>
      <c r="D47" s="108"/>
      <c r="E47" s="108"/>
      <c r="F47" s="108"/>
      <c r="G47" s="109"/>
      <c r="H47" s="4"/>
    </row>
    <row r="48" spans="1:8" ht="23.25" customHeight="1" x14ac:dyDescent="0.3">
      <c r="A48" s="104" t="s">
        <v>27</v>
      </c>
      <c r="B48" s="105"/>
      <c r="C48" s="105"/>
      <c r="D48" s="105"/>
      <c r="E48" s="105"/>
      <c r="F48" s="106"/>
      <c r="G48" s="64"/>
      <c r="H48" s="4"/>
    </row>
    <row r="49" spans="1:9" ht="23.25" customHeight="1" thickBot="1" x14ac:dyDescent="0.35">
      <c r="A49" s="161" t="s">
        <v>28</v>
      </c>
      <c r="B49" s="162"/>
      <c r="C49" s="162"/>
      <c r="D49" s="162"/>
      <c r="E49" s="162"/>
      <c r="F49" s="163"/>
      <c r="G49" s="65"/>
      <c r="H49" s="4"/>
    </row>
    <row r="50" spans="1:9" x14ac:dyDescent="0.3">
      <c r="A50" s="164" t="s">
        <v>45</v>
      </c>
      <c r="B50" s="164"/>
      <c r="C50" s="164"/>
      <c r="D50" s="164"/>
      <c r="E50" s="164"/>
      <c r="F50" s="164"/>
      <c r="G50" s="74"/>
      <c r="H50" s="67"/>
      <c r="I50" s="67"/>
    </row>
    <row r="51" spans="1:9" ht="16.2" thickBot="1" x14ac:dyDescent="0.35">
      <c r="A51" s="60"/>
      <c r="B51" s="165"/>
      <c r="C51" s="165"/>
      <c r="G51" s="61"/>
      <c r="H51" s="70"/>
      <c r="I51" s="68"/>
    </row>
    <row r="52" spans="1:9" ht="18.600000000000001" thickBot="1" x14ac:dyDescent="0.35">
      <c r="A52" s="145" t="s">
        <v>46</v>
      </c>
      <c r="B52" s="146"/>
      <c r="C52" s="146"/>
      <c r="D52" s="146"/>
      <c r="E52" s="146"/>
      <c r="F52" s="146"/>
      <c r="G52" s="76"/>
      <c r="H52" s="67"/>
    </row>
    <row r="53" spans="1:9" x14ac:dyDescent="0.3">
      <c r="H53" s="70"/>
    </row>
    <row r="55" spans="1:9" x14ac:dyDescent="0.3">
      <c r="G55" s="71"/>
    </row>
  </sheetData>
  <mergeCells count="36">
    <mergeCell ref="A7:F7"/>
    <mergeCell ref="A2:G2"/>
    <mergeCell ref="A3:G3"/>
    <mergeCell ref="A4:G4"/>
    <mergeCell ref="A5:G5"/>
    <mergeCell ref="A6:F6"/>
    <mergeCell ref="B36:C36"/>
    <mergeCell ref="A8:F8"/>
    <mergeCell ref="A9:F9"/>
    <mergeCell ref="A11:G11"/>
    <mergeCell ref="A12:G12"/>
    <mergeCell ref="A14:G14"/>
    <mergeCell ref="A20:F20"/>
    <mergeCell ref="A29:F29"/>
    <mergeCell ref="A31:F31"/>
    <mergeCell ref="B32:F32"/>
    <mergeCell ref="A33:F33"/>
    <mergeCell ref="A35:G35"/>
    <mergeCell ref="A47:G47"/>
    <mergeCell ref="A37:G37"/>
    <mergeCell ref="B38:C38"/>
    <mergeCell ref="A39:G39"/>
    <mergeCell ref="B40:C40"/>
    <mergeCell ref="A41:F41"/>
    <mergeCell ref="B42:C42"/>
    <mergeCell ref="D42:E42"/>
    <mergeCell ref="A43:G43"/>
    <mergeCell ref="B44:C44"/>
    <mergeCell ref="D44:E44"/>
    <mergeCell ref="A45:F45"/>
    <mergeCell ref="A46:F46"/>
    <mergeCell ref="A48:F48"/>
    <mergeCell ref="A49:F49"/>
    <mergeCell ref="A50:F50"/>
    <mergeCell ref="B51:C51"/>
    <mergeCell ref="A52:F5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Consolidado</vt:lpstr>
      <vt:lpstr>Caparrapi</vt:lpstr>
      <vt:lpstr>Nocaima</vt:lpstr>
      <vt:lpstr>Caparrapi!Área_de_impresión</vt:lpstr>
      <vt:lpstr>Nocaima!Área_de_impresión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manuel.jaime@epc.com.co</dc:creator>
  <cp:lastModifiedBy>juan felipe tavera jimenez</cp:lastModifiedBy>
  <cp:lastPrinted>2026-03-18T22:45:38Z</cp:lastPrinted>
  <dcterms:created xsi:type="dcterms:W3CDTF">2023-02-14T14:55:52Z</dcterms:created>
  <dcterms:modified xsi:type="dcterms:W3CDTF">2026-03-18T22:57:16Z</dcterms:modified>
</cp:coreProperties>
</file>