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cdavcomco-my.sharepoint.com/personal/patricia_espinosa_cdav_gov_co/Documents/CDAV LTDA AÑO 2026/1. CONTRATACIÓN 2026 CDAV/5. DIRECCION TECNOLOGIA/Herramientas de Ciberseguridad/1. Proceso/"/>
    </mc:Choice>
  </mc:AlternateContent>
  <xr:revisionPtr revIDLastSave="4" documentId="8_{BB953484-0C6B-4C79-A40A-637DC6A8DBE7}" xr6:coauthVersionLast="47" xr6:coauthVersionMax="47" xr10:uidLastSave="{EEA46FAE-5FD3-4C6C-BD2A-DBED545FE115}"/>
  <bookViews>
    <workbookView xWindow="-120" yWindow="-120" windowWidth="24240" windowHeight="13020" xr2:uid="{EC3B3D64-FB0D-45AD-B224-6FBF72876946}"/>
  </bookViews>
  <sheets>
    <sheet name="OFERTA ECONOMICA LOTE 1" sheetId="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 i="3" l="1"/>
  <c r="I4" i="3" s="1"/>
  <c r="H5" i="3"/>
  <c r="I5" i="3" s="1"/>
  <c r="I6" i="3" l="1"/>
  <c r="I8" i="3" s="1"/>
</calcChain>
</file>

<file path=xl/sharedStrings.xml><?xml version="1.0" encoding="utf-8"?>
<sst xmlns="http://schemas.openxmlformats.org/spreadsheetml/2006/main" count="33" uniqueCount="32">
  <si>
    <t>ITEM</t>
  </si>
  <si>
    <t>ESPECIFICACIONES</t>
  </si>
  <si>
    <t>CANTIDAD SOLICITADA</t>
  </si>
  <si>
    <t>PRECIOS TECHO</t>
  </si>
  <si>
    <t>MARCA</t>
  </si>
  <si>
    <t>VLR UNIT. ANTES DE IVA</t>
  </si>
  <si>
    <t xml:space="preserve">VALOR IVA SI APLICA
</t>
  </si>
  <si>
    <t>VALOR UNITARIO INCLUIDO IVA</t>
  </si>
  <si>
    <t>TOTAL OFERTA</t>
  </si>
  <si>
    <t>Netgate</t>
  </si>
  <si>
    <t>Suscripción de PFS + (plus) w/TAC PRO</t>
  </si>
  <si>
    <t>TOTAL LOTE 1</t>
  </si>
  <si>
    <t>VALOR TOTAL  OFERTA:</t>
  </si>
  <si>
    <t>VALOR TOTAL  (EN LETRAS):</t>
  </si>
  <si>
    <t>RAZON SOCIAL/NOMBRE:</t>
  </si>
  <si>
    <t>NIT/CC:</t>
  </si>
  <si>
    <t>NOMBRE REPRESENTANTE LEGAL:</t>
  </si>
  <si>
    <t>IDENTIFICACION REPRESENTANTE LEGAL:</t>
  </si>
  <si>
    <t>DIRECCIÓN:</t>
  </si>
  <si>
    <t>TELEFONO:</t>
  </si>
  <si>
    <t>CORREO ELECTRÓNICO:</t>
  </si>
  <si>
    <t>NOTAS</t>
  </si>
  <si>
    <r>
      <rPr>
        <b/>
        <sz val="10"/>
        <rFont val="Arial"/>
        <family val="2"/>
      </rPr>
      <t>NOTA 3:</t>
    </r>
    <r>
      <rPr>
        <sz val="10"/>
        <rFont val="Arial"/>
        <family val="2"/>
      </rPr>
      <t xml:space="preserve"> El proponente en su oferta económica no puede superar los precios techo tenidos en cuenta en análisis del sector.
ES IMPORTANTE QUE LOS PROPONENTES TENGAN EN CUENTA QUE ESTOS VALORES NO PUEDEN SUPERARSE, PUES DE HACERLO INCURRIRÁN EN CAUSAL DE RECHAZO.
</t>
    </r>
  </si>
  <si>
    <t>Suscripción Wazuh Professional-Support</t>
  </si>
  <si>
    <t xml:space="preserve">TOTAL OFERTA ECONOMICA </t>
  </si>
  <si>
    <r>
      <t xml:space="preserve">
</t>
    </r>
    <r>
      <rPr>
        <b/>
        <sz val="11"/>
        <color rgb="FF000000"/>
        <rFont val="Arial"/>
        <family val="2"/>
      </rPr>
      <t xml:space="preserve">FORMATO DE PROPUESTA ECONÓMICA 
</t>
    </r>
    <r>
      <rPr>
        <b/>
        <sz val="11"/>
        <rFont val="Arial"/>
        <family val="2"/>
      </rPr>
      <t>PROCESO No.CDAV-2026082-IPME</t>
    </r>
    <r>
      <rPr>
        <b/>
        <sz val="10"/>
        <rFont val="Arial"/>
        <family val="2"/>
      </rPr>
      <t xml:space="preserve">
</t>
    </r>
  </si>
  <si>
    <r>
      <t xml:space="preserve"> Nota 1:  El oferente deberá presentar su propuesta teniendo en cuenta el presupuesto oficial establecido en el análisis del sector, incluyendo las deducciones por impuestos, contribuciones y demás conceptos conforme a la normativa vigente. En ningún caso el valor de la oferta podrá superar el presupuesto estimado de </t>
    </r>
    <r>
      <rPr>
        <b/>
        <sz val="10"/>
        <rFont val="Arial"/>
        <family val="2"/>
      </rPr>
      <t>VEINTE MILLONES SEISCIENTOS CUARENTA Y SEIS MIL QUINIENTOS PESOS M/CTE ($20.646.500 PESOS M/CTE</t>
    </r>
    <r>
      <rPr>
        <sz val="10"/>
        <rFont val="Arial"/>
        <family val="2"/>
      </rPr>
      <t>, so pena de rechazo de la propuesta.</t>
    </r>
  </si>
  <si>
    <r>
      <rPr>
        <b/>
        <sz val="10"/>
        <rFont val="Arial"/>
        <family val="2"/>
      </rPr>
      <t>Nota 2</t>
    </r>
    <r>
      <rPr>
        <sz val="10"/>
        <rFont val="Arial"/>
        <family val="2"/>
      </rPr>
      <t>: Los impuestos a Nivel Nacional (IVA y Retenciones en la Fuente) a cargo del contratista, se aplicarán de acuerdo con la naturaleza de este establecida en el RUT: Persona Natural, Persona Jurídica, Régimen Común, Régimen Simplificado, Gran Contribuyente y Autorretenedor.</t>
    </r>
  </si>
  <si>
    <r>
      <t>Nota 5:</t>
    </r>
    <r>
      <rPr>
        <sz val="11"/>
        <color theme="1"/>
        <rFont val="Arial"/>
        <family val="2"/>
      </rPr>
      <t xml:space="preserve"> El no diligenciamiento o aporte del anexo formato oferta económica, se incurrirá en causal de rechazo de la oferta.</t>
    </r>
  </si>
  <si>
    <r>
      <rPr>
        <b/>
        <sz val="10"/>
        <color theme="1"/>
        <rFont val="Arial"/>
        <family val="2"/>
      </rPr>
      <t>Nota 6 :</t>
    </r>
    <r>
      <rPr>
        <sz val="10"/>
        <color theme="1"/>
        <rFont val="Arial"/>
        <family val="2"/>
      </rPr>
      <t xml:space="preserve"> El CDAV, realiza los siguientes descuentos por concepto de impuestos y
contribuciones, los cuales deben ser tenidos en cuenta por el proponente para la preparación de su
propuesta:
a.	Retención en la fuente: los de Ley
b.	Retención de Ica: los de Ley
c.	Retención de IVA: los de Ley
d.	Estampilla Pro Univalle: 2%
e.	Estampilla Pro-Hospitales: 1%
f.	Estampilla Pro-Desarrollo: 1% en contratos &lt; 2.196 UVT ó 3,5% en contratos &gt;= 2.196 UVT
g.	Estampilla Pro-Cultura: 1% en contratos superiores a &gt;= 4.072 UVT
h.	Estampilla Pro-Universidad del Pacifico: 0.5% del valor a pagar sin incluir IVA
i.	Estampilla para el BIENESTAR DEL ADULTO MAYOR: El valor de Ia emisión de Ia estampilla será del (2%) del valor de todos los contratos y sus adiciones                                                 antes de lVA.
j. Estampilla pro deporte y recreación 2%
k. k.	Justicia familiar 2%</t>
    </r>
  </si>
  <si>
    <r>
      <rPr>
        <b/>
        <sz val="10"/>
        <rFont val="Arial"/>
        <family val="2"/>
      </rPr>
      <t>NOTA: 4</t>
    </r>
    <r>
      <rPr>
        <sz val="10"/>
        <rFont val="Arial"/>
        <family val="2"/>
      </rPr>
      <t xml:space="preserve"> </t>
    </r>
    <r>
      <rPr>
        <sz val="10"/>
        <color theme="1"/>
        <rFont val="Arial"/>
        <family val="2"/>
      </rPr>
      <t>Los datos de este formato "Oferta Economica" no podran ser modificados o alterados por ningun motivo, en caso de tal sera causal de rechazo de la oferta</t>
    </r>
  </si>
  <si>
    <r>
      <t>OBJETO</t>
    </r>
    <r>
      <rPr>
        <b/>
        <sz val="11"/>
        <color rgb="FF000000"/>
        <rFont val="Arial"/>
        <family val="2"/>
      </rPr>
      <t>:</t>
    </r>
    <r>
      <rPr>
        <sz val="11"/>
        <color rgb="FF000000"/>
        <rFont val="Arial"/>
        <family val="2"/>
      </rPr>
      <t xml:space="preserve"> ADADQUIRIR SUSCRIPCION DE LA SOLUCION PFSENSE + (PLUS), W/TAC PRO Y LA SUSCRIPCIÓN AL SOPORTE PROFESIONAL DE WAZUH PARA APOYAR LA SEGURIDAD INFORMATICA DEL CENTRO DE DIAGNOSTICO AUTOMOTOR DEL VALLE LTDA.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</si>
</sst>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 #,##0.000_-;\-* #,##0.000_-;_-* &quot;-&quot;??_-;_-@_-"/>
    <numFmt numFmtId="165" formatCode="_-* #,##0_-;\-* #,##0_-;_-* &quot;-&quot;??_-;_-@_-"/>
    <numFmt numFmtId="166" formatCode="_-&quot;$&quot;\ * #,##0_-;\-&quot;$&quot;\ * #,##0_-;_-&quot;$&quot;\ * &quot;-&quot;??_-;_-@_-"/>
    <numFmt numFmtId="167" formatCode="_(* #,##0.00_);_(* \(#,##0.00\);_(* &quot;-&quot;??_);_(@_)"/>
  </numFmts>
  <fonts count="23" x14ac:knownFonts="1">
    <font>
      <sz val="11"/>
      <color theme="1"/>
      <name val="Aptos Narrow"/>
      <family val="2"/>
      <scheme val="minor"/>
    </font>
    <font>
      <sz val="11"/>
      <color theme="1"/>
      <name val="Aptos Narrow"/>
      <family val="2"/>
      <scheme val="minor"/>
    </font>
    <font>
      <b/>
      <sz val="11"/>
      <color theme="0"/>
      <name val="Arial"/>
      <family val="2"/>
    </font>
    <font>
      <b/>
      <sz val="10"/>
      <color theme="0"/>
      <name val="Calibri Light"/>
      <family val="2"/>
    </font>
    <font>
      <sz val="10"/>
      <color theme="1"/>
      <name val="Calibri Light"/>
      <family val="2"/>
    </font>
    <font>
      <b/>
      <sz val="11"/>
      <color rgb="FF000000"/>
      <name val="Calibri Light"/>
      <family val="2"/>
    </font>
    <font>
      <b/>
      <sz val="11"/>
      <name val="Arial"/>
      <family val="2"/>
    </font>
    <font>
      <b/>
      <sz val="10"/>
      <color theme="1"/>
      <name val="Arial"/>
      <family val="2"/>
    </font>
    <font>
      <sz val="11"/>
      <color theme="1"/>
      <name val="Calibri Light"/>
      <family val="2"/>
    </font>
    <font>
      <sz val="11"/>
      <color rgb="FF000000"/>
      <name val="Arial"/>
      <family val="2"/>
    </font>
    <font>
      <b/>
      <sz val="11"/>
      <color rgb="FF000000"/>
      <name val="Arial"/>
      <family val="2"/>
    </font>
    <font>
      <b/>
      <sz val="10"/>
      <color rgb="FF000000"/>
      <name val="Arial"/>
      <family val="2"/>
    </font>
    <font>
      <b/>
      <sz val="10"/>
      <name val="Arial"/>
      <family val="2"/>
    </font>
    <font>
      <b/>
      <sz val="10"/>
      <color theme="0"/>
      <name val="Arial"/>
      <family val="2"/>
    </font>
    <font>
      <sz val="10"/>
      <name val="Arial"/>
      <family val="2"/>
    </font>
    <font>
      <sz val="10"/>
      <color theme="1"/>
      <name val="Arial"/>
      <family val="2"/>
    </font>
    <font>
      <sz val="11"/>
      <color theme="1"/>
      <name val="Aptos Narrow"/>
      <family val="2"/>
    </font>
    <font>
      <sz val="11"/>
      <color theme="1"/>
      <name val="Arial Narrow"/>
      <family val="2"/>
    </font>
    <font>
      <sz val="11"/>
      <name val="Calibri Light"/>
      <family val="2"/>
    </font>
    <font>
      <b/>
      <sz val="11"/>
      <color theme="1"/>
      <name val="Calibri Light"/>
      <family val="2"/>
    </font>
    <font>
      <b/>
      <sz val="11"/>
      <color theme="1"/>
      <name val="Aptos Narrow"/>
      <family val="2"/>
    </font>
    <font>
      <b/>
      <sz val="11"/>
      <color theme="1"/>
      <name val="Arial"/>
      <family val="2"/>
    </font>
    <font>
      <sz val="11"/>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rgb="FF00B050"/>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167" fontId="1" fillId="0" borderId="0" applyFont="0" applyFill="0" applyBorder="0" applyAlignment="0" applyProtection="0"/>
  </cellStyleXfs>
  <cellXfs count="32">
    <xf numFmtId="0" fontId="0" fillId="0" borderId="0" xfId="0"/>
    <xf numFmtId="0" fontId="4" fillId="0" borderId="0" xfId="0" applyFont="1"/>
    <xf numFmtId="165" fontId="4" fillId="0" borderId="0" xfId="1" applyNumberFormat="1" applyFont="1" applyAlignment="1">
      <alignment vertical="center"/>
    </xf>
    <xf numFmtId="0" fontId="16" fillId="0" borderId="4" xfId="0" applyFont="1" applyBorder="1" applyAlignment="1">
      <alignment horizontal="center" vertical="center" wrapText="1"/>
    </xf>
    <xf numFmtId="49" fontId="17" fillId="0" borderId="4" xfId="0" applyNumberFormat="1" applyFont="1" applyBorder="1" applyAlignment="1" applyProtection="1">
      <alignment horizontal="left" vertical="justify" wrapText="1"/>
      <protection hidden="1"/>
    </xf>
    <xf numFmtId="1" fontId="17" fillId="0" borderId="1" xfId="0" applyNumberFormat="1" applyFont="1" applyBorder="1" applyAlignment="1">
      <alignment horizontal="center" vertical="center" shrinkToFit="1"/>
    </xf>
    <xf numFmtId="0" fontId="18" fillId="0" borderId="4" xfId="3" applyNumberFormat="1" applyFont="1" applyFill="1" applyBorder="1" applyAlignment="1" applyProtection="1">
      <alignment horizontal="center" vertical="center" wrapText="1"/>
      <protection hidden="1"/>
    </xf>
    <xf numFmtId="166" fontId="8" fillId="2" borderId="4" xfId="2" applyNumberFormat="1" applyFont="1" applyFill="1" applyBorder="1" applyAlignment="1">
      <alignment vertical="center"/>
    </xf>
    <xf numFmtId="166" fontId="8" fillId="0" borderId="4" xfId="2" applyNumberFormat="1" applyFont="1" applyBorder="1" applyAlignment="1">
      <alignment vertical="center"/>
    </xf>
    <xf numFmtId="49" fontId="17" fillId="0" borderId="4" xfId="0" applyNumberFormat="1" applyFont="1" applyBorder="1" applyAlignment="1" applyProtection="1">
      <alignment horizontal="left" wrapText="1"/>
      <protection hidden="1"/>
    </xf>
    <xf numFmtId="166" fontId="17" fillId="0" borderId="1" xfId="2" applyNumberFormat="1" applyFont="1" applyFill="1" applyBorder="1" applyAlignment="1">
      <alignment horizontal="center" vertical="center" shrinkToFit="1"/>
    </xf>
    <xf numFmtId="166" fontId="8" fillId="0" borderId="2" xfId="2" applyNumberFormat="1" applyFont="1" applyBorder="1" applyAlignment="1">
      <alignment vertical="center"/>
    </xf>
    <xf numFmtId="166" fontId="19" fillId="0" borderId="3" xfId="2" applyNumberFormat="1" applyFont="1" applyBorder="1" applyAlignment="1">
      <alignment vertical="center"/>
    </xf>
    <xf numFmtId="166" fontId="8" fillId="0" borderId="2" xfId="2" applyNumberFormat="1" applyFont="1" applyFill="1" applyBorder="1" applyAlignment="1">
      <alignment vertical="center"/>
    </xf>
    <xf numFmtId="0" fontId="3" fillId="3" borderId="4" xfId="0" applyFont="1" applyFill="1" applyBorder="1" applyAlignment="1" applyProtection="1">
      <alignment vertical="center" wrapText="1"/>
      <protection hidden="1"/>
    </xf>
    <xf numFmtId="49" fontId="3" fillId="3" borderId="4" xfId="0" applyNumberFormat="1" applyFont="1" applyFill="1" applyBorder="1" applyAlignment="1" applyProtection="1">
      <alignment vertical="center" wrapText="1"/>
      <protection hidden="1"/>
    </xf>
    <xf numFmtId="165" fontId="3" fillId="3" borderId="4" xfId="1" applyNumberFormat="1" applyFont="1" applyFill="1" applyBorder="1" applyAlignment="1">
      <alignment horizontal="center" vertical="center" wrapText="1"/>
    </xf>
    <xf numFmtId="166" fontId="2" fillId="3" borderId="4" xfId="2" applyNumberFormat="1" applyFont="1" applyFill="1" applyBorder="1" applyAlignment="1"/>
    <xf numFmtId="0" fontId="15" fillId="0" borderId="4" xfId="0" applyFont="1" applyBorder="1" applyAlignment="1">
      <alignment horizontal="left" vertical="center" wrapText="1"/>
    </xf>
    <xf numFmtId="0" fontId="14" fillId="0" borderId="4" xfId="0" applyFont="1" applyBorder="1" applyAlignment="1">
      <alignment horizontal="left" vertical="center" wrapText="1"/>
    </xf>
    <xf numFmtId="0" fontId="5" fillId="0" borderId="1" xfId="0" applyFont="1" applyBorder="1" applyAlignment="1">
      <alignment horizontal="right" vertical="center"/>
    </xf>
    <xf numFmtId="0" fontId="5" fillId="0" borderId="2" xfId="0" applyFont="1" applyBorder="1" applyAlignment="1">
      <alignment horizontal="right" vertical="center"/>
    </xf>
    <xf numFmtId="0" fontId="5" fillId="0" borderId="3" xfId="0" applyFont="1" applyBorder="1" applyAlignment="1">
      <alignment horizontal="right" vertical="center"/>
    </xf>
    <xf numFmtId="0" fontId="5" fillId="0" borderId="4" xfId="0" applyFont="1" applyBorder="1" applyAlignment="1">
      <alignment horizontal="center" vertical="center"/>
    </xf>
    <xf numFmtId="0" fontId="2" fillId="3" borderId="5" xfId="0" applyFont="1" applyFill="1" applyBorder="1" applyAlignment="1">
      <alignment horizontal="center"/>
    </xf>
    <xf numFmtId="0" fontId="11" fillId="0" borderId="4" xfId="0" applyFont="1" applyBorder="1" applyAlignment="1">
      <alignment horizontal="center" wrapText="1"/>
    </xf>
    <xf numFmtId="0" fontId="20" fillId="0" borderId="1" xfId="0" applyFont="1" applyBorder="1" applyAlignment="1">
      <alignment horizontal="right" vertical="center" wrapText="1"/>
    </xf>
    <xf numFmtId="0" fontId="20" fillId="0" borderId="2" xfId="0" applyFont="1" applyBorder="1" applyAlignment="1">
      <alignment horizontal="right" vertical="center" wrapText="1"/>
    </xf>
    <xf numFmtId="0" fontId="13" fillId="3" borderId="0" xfId="0" applyFont="1" applyFill="1" applyAlignment="1">
      <alignment horizontal="right" vertical="center"/>
    </xf>
    <xf numFmtId="0" fontId="13" fillId="3" borderId="6" xfId="0" applyFont="1" applyFill="1" applyBorder="1" applyAlignment="1">
      <alignment horizontal="right" vertical="center"/>
    </xf>
    <xf numFmtId="0" fontId="21" fillId="0" borderId="2" xfId="0" applyFont="1" applyBorder="1" applyAlignment="1">
      <alignment horizontal="left" vertical="center" wrapText="1"/>
    </xf>
    <xf numFmtId="164" fontId="9" fillId="0" borderId="4" xfId="1" applyNumberFormat="1" applyFont="1" applyFill="1" applyBorder="1" applyAlignment="1">
      <alignment horizontal="center" vertical="center" wrapText="1"/>
    </xf>
  </cellXfs>
  <cellStyles count="4">
    <cellStyle name="Millares" xfId="1" builtinId="3"/>
    <cellStyle name="Millares 2" xfId="3" xr:uid="{89DD2BF9-627B-47BD-BD34-3C192FF72A62}"/>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145677</xdr:colOff>
      <xdr:row>0</xdr:row>
      <xdr:rowOff>50427</xdr:rowOff>
    </xdr:from>
    <xdr:to>
      <xdr:col>1</xdr:col>
      <xdr:colOff>508466</xdr:colOff>
      <xdr:row>0</xdr:row>
      <xdr:rowOff>766484</xdr:rowOff>
    </xdr:to>
    <xdr:pic>
      <xdr:nvPicPr>
        <xdr:cNvPr id="2" name="Imagen 1">
          <a:extLst>
            <a:ext uri="{FF2B5EF4-FFF2-40B4-BE49-F238E27FC236}">
              <a16:creationId xmlns:a16="http://schemas.microsoft.com/office/drawing/2014/main" id="{E6B5E26D-590F-4500-97AB-53011EF7754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5677" y="50427"/>
          <a:ext cx="1124789" cy="71605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49C2F-3158-401D-8340-C12C3C34C634}">
  <dimension ref="A1:J24"/>
  <sheetViews>
    <sheetView tabSelected="1" topLeftCell="A2" workbookViewId="0">
      <selection activeCell="K7" sqref="K7"/>
    </sheetView>
  </sheetViews>
  <sheetFormatPr baseColWidth="10" defaultColWidth="11.42578125" defaultRowHeight="12.75" x14ac:dyDescent="0.2"/>
  <cols>
    <col min="1" max="1" width="11.42578125" style="1"/>
    <col min="2" max="2" width="34.85546875" style="1" customWidth="1"/>
    <col min="3" max="5" width="11.42578125" style="1"/>
    <col min="6" max="6" width="14" style="1" customWidth="1"/>
    <col min="7" max="7" width="11.5703125" style="1" bestFit="1" customWidth="1"/>
    <col min="8" max="8" width="14" style="1" customWidth="1"/>
    <col min="9" max="9" width="17.85546875" style="1" customWidth="1"/>
    <col min="10" max="10" width="11.42578125" style="2"/>
    <col min="11" max="16384" width="11.42578125" style="1"/>
  </cols>
  <sheetData>
    <row r="1" spans="1:9" ht="63.75" customHeight="1" x14ac:dyDescent="0.25">
      <c r="A1" s="25" t="s">
        <v>25</v>
      </c>
      <c r="B1" s="25"/>
      <c r="C1" s="25"/>
      <c r="D1" s="25"/>
      <c r="E1" s="25"/>
      <c r="F1" s="25"/>
      <c r="G1" s="25"/>
      <c r="H1" s="25"/>
      <c r="I1" s="25"/>
    </row>
    <row r="2" spans="1:9" ht="39.75" customHeight="1" x14ac:dyDescent="0.2">
      <c r="A2" s="31" t="s">
        <v>31</v>
      </c>
      <c r="B2" s="31"/>
      <c r="C2" s="31"/>
      <c r="D2" s="31"/>
      <c r="E2" s="31"/>
      <c r="F2" s="31"/>
      <c r="G2" s="31"/>
      <c r="H2" s="31"/>
      <c r="I2" s="31"/>
    </row>
    <row r="3" spans="1:9" s="2" customFormat="1" ht="38.25" x14ac:dyDescent="0.25">
      <c r="A3" s="14" t="s">
        <v>0</v>
      </c>
      <c r="B3" s="15" t="s">
        <v>1</v>
      </c>
      <c r="C3" s="16" t="s">
        <v>2</v>
      </c>
      <c r="D3" s="16" t="s">
        <v>3</v>
      </c>
      <c r="E3" s="16" t="s">
        <v>4</v>
      </c>
      <c r="F3" s="16" t="s">
        <v>5</v>
      </c>
      <c r="G3" s="16" t="s">
        <v>6</v>
      </c>
      <c r="H3" s="16" t="s">
        <v>7</v>
      </c>
      <c r="I3" s="16" t="s">
        <v>8</v>
      </c>
    </row>
    <row r="4" spans="1:9" s="2" customFormat="1" ht="16.5" x14ac:dyDescent="0.25">
      <c r="A4" s="3">
        <v>1</v>
      </c>
      <c r="B4" s="4" t="s">
        <v>10</v>
      </c>
      <c r="C4" s="5">
        <v>3</v>
      </c>
      <c r="D4" s="10">
        <v>2618000</v>
      </c>
      <c r="E4" s="6" t="s">
        <v>9</v>
      </c>
      <c r="F4" s="7">
        <v>0</v>
      </c>
      <c r="G4" s="7">
        <v>0</v>
      </c>
      <c r="H4" s="8">
        <f>+F4+G4</f>
        <v>0</v>
      </c>
      <c r="I4" s="8">
        <f>+H4*C4</f>
        <v>0</v>
      </c>
    </row>
    <row r="5" spans="1:9" s="2" customFormat="1" ht="16.5" x14ac:dyDescent="0.3">
      <c r="A5" s="3">
        <v>2</v>
      </c>
      <c r="B5" s="9" t="s">
        <v>23</v>
      </c>
      <c r="C5" s="5">
        <v>1</v>
      </c>
      <c r="D5" s="10">
        <v>12792500</v>
      </c>
      <c r="E5" s="6" t="s">
        <v>9</v>
      </c>
      <c r="F5" s="7">
        <v>0</v>
      </c>
      <c r="G5" s="7">
        <v>0</v>
      </c>
      <c r="H5" s="8">
        <f t="shared" ref="H5" si="0">+F5+G5</f>
        <v>0</v>
      </c>
      <c r="I5" s="8">
        <f>+H5*C5</f>
        <v>0</v>
      </c>
    </row>
    <row r="6" spans="1:9" s="2" customFormat="1" ht="21.75" customHeight="1" x14ac:dyDescent="0.25">
      <c r="A6" s="26" t="s">
        <v>11</v>
      </c>
      <c r="B6" s="27"/>
      <c r="C6" s="27"/>
      <c r="D6" s="27"/>
      <c r="E6" s="27"/>
      <c r="F6" s="13"/>
      <c r="G6" s="13"/>
      <c r="H6" s="11"/>
      <c r="I6" s="12">
        <f>SUM(I4:I5)</f>
        <v>0</v>
      </c>
    </row>
    <row r="8" spans="1:9" s="2" customFormat="1" ht="15" x14ac:dyDescent="0.25">
      <c r="A8" s="28" t="s">
        <v>24</v>
      </c>
      <c r="B8" s="28"/>
      <c r="C8" s="28"/>
      <c r="D8" s="28"/>
      <c r="E8" s="28"/>
      <c r="F8" s="28"/>
      <c r="G8" s="28"/>
      <c r="H8" s="29"/>
      <c r="I8" s="17">
        <f>+I6</f>
        <v>0</v>
      </c>
    </row>
    <row r="9" spans="1:9" s="2" customFormat="1" ht="15" x14ac:dyDescent="0.25">
      <c r="A9" s="20" t="s">
        <v>12</v>
      </c>
      <c r="B9" s="21"/>
      <c r="C9" s="21"/>
      <c r="D9" s="21"/>
      <c r="E9" s="22"/>
      <c r="F9" s="23"/>
      <c r="G9" s="23"/>
      <c r="H9" s="23"/>
      <c r="I9" s="23"/>
    </row>
    <row r="10" spans="1:9" s="2" customFormat="1" ht="15" x14ac:dyDescent="0.25">
      <c r="A10" s="20" t="s">
        <v>13</v>
      </c>
      <c r="B10" s="21"/>
      <c r="C10" s="21"/>
      <c r="D10" s="21"/>
      <c r="E10" s="22"/>
      <c r="F10" s="23"/>
      <c r="G10" s="23"/>
      <c r="H10" s="23"/>
      <c r="I10" s="23"/>
    </row>
    <row r="11" spans="1:9" s="2" customFormat="1" ht="15" x14ac:dyDescent="0.25">
      <c r="A11" s="20" t="s">
        <v>14</v>
      </c>
      <c r="B11" s="21"/>
      <c r="C11" s="21"/>
      <c r="D11" s="21"/>
      <c r="E11" s="22"/>
      <c r="F11" s="23"/>
      <c r="G11" s="23"/>
      <c r="H11" s="23"/>
      <c r="I11" s="23"/>
    </row>
    <row r="12" spans="1:9" s="2" customFormat="1" ht="15" x14ac:dyDescent="0.25">
      <c r="A12" s="20" t="s">
        <v>15</v>
      </c>
      <c r="B12" s="21"/>
      <c r="C12" s="21"/>
      <c r="D12" s="21"/>
      <c r="E12" s="22"/>
      <c r="F12" s="23"/>
      <c r="G12" s="23"/>
      <c r="H12" s="23"/>
      <c r="I12" s="23"/>
    </row>
    <row r="13" spans="1:9" s="2" customFormat="1" ht="15" x14ac:dyDescent="0.25">
      <c r="A13" s="20" t="s">
        <v>16</v>
      </c>
      <c r="B13" s="21"/>
      <c r="C13" s="21"/>
      <c r="D13" s="21"/>
      <c r="E13" s="22"/>
      <c r="F13" s="23"/>
      <c r="G13" s="23"/>
      <c r="H13" s="23"/>
      <c r="I13" s="23"/>
    </row>
    <row r="14" spans="1:9" s="2" customFormat="1" ht="15" x14ac:dyDescent="0.25">
      <c r="A14" s="20" t="s">
        <v>17</v>
      </c>
      <c r="B14" s="21"/>
      <c r="C14" s="21"/>
      <c r="D14" s="21"/>
      <c r="E14" s="22"/>
      <c r="F14" s="23"/>
      <c r="G14" s="23"/>
      <c r="H14" s="23"/>
      <c r="I14" s="23"/>
    </row>
    <row r="15" spans="1:9" s="2" customFormat="1" ht="15" x14ac:dyDescent="0.25">
      <c r="A15" s="20" t="s">
        <v>18</v>
      </c>
      <c r="B15" s="21"/>
      <c r="C15" s="21"/>
      <c r="D15" s="21"/>
      <c r="E15" s="22"/>
      <c r="F15" s="23"/>
      <c r="G15" s="23"/>
      <c r="H15" s="23"/>
      <c r="I15" s="23"/>
    </row>
    <row r="16" spans="1:9" s="2" customFormat="1" ht="15" x14ac:dyDescent="0.25">
      <c r="A16" s="20" t="s">
        <v>19</v>
      </c>
      <c r="B16" s="21"/>
      <c r="C16" s="21"/>
      <c r="D16" s="21"/>
      <c r="E16" s="22"/>
      <c r="F16" s="23"/>
      <c r="G16" s="23"/>
      <c r="H16" s="23"/>
      <c r="I16" s="23"/>
    </row>
    <row r="17" spans="1:9" s="2" customFormat="1" ht="15" x14ac:dyDescent="0.25">
      <c r="A17" s="20" t="s">
        <v>20</v>
      </c>
      <c r="B17" s="21"/>
      <c r="C17" s="21"/>
      <c r="D17" s="21"/>
      <c r="E17" s="22"/>
      <c r="F17" s="23"/>
      <c r="G17" s="23"/>
      <c r="H17" s="23"/>
      <c r="I17" s="23"/>
    </row>
    <row r="18" spans="1:9" s="2" customFormat="1" ht="15" x14ac:dyDescent="0.25">
      <c r="A18" s="24" t="s">
        <v>21</v>
      </c>
      <c r="B18" s="24"/>
      <c r="C18" s="24"/>
      <c r="D18" s="24"/>
      <c r="E18" s="24"/>
      <c r="F18" s="24"/>
      <c r="G18" s="24"/>
      <c r="H18" s="24"/>
      <c r="I18" s="24"/>
    </row>
    <row r="19" spans="1:9" s="2" customFormat="1" ht="50.25" customHeight="1" x14ac:dyDescent="0.25">
      <c r="A19" s="19" t="s">
        <v>26</v>
      </c>
      <c r="B19" s="19"/>
      <c r="C19" s="19"/>
      <c r="D19" s="19"/>
      <c r="E19" s="19"/>
      <c r="F19" s="19"/>
      <c r="G19" s="19"/>
      <c r="H19" s="19"/>
      <c r="I19" s="19"/>
    </row>
    <row r="20" spans="1:9" s="2" customFormat="1" ht="41.25" customHeight="1" x14ac:dyDescent="0.25">
      <c r="A20" s="19" t="s">
        <v>27</v>
      </c>
      <c r="B20" s="19"/>
      <c r="C20" s="19"/>
      <c r="D20" s="19"/>
      <c r="E20" s="19"/>
      <c r="F20" s="19"/>
      <c r="G20" s="19"/>
      <c r="H20" s="19"/>
      <c r="I20" s="19"/>
    </row>
    <row r="21" spans="1:9" s="2" customFormat="1" ht="62.25" customHeight="1" x14ac:dyDescent="0.25">
      <c r="A21" s="19" t="s">
        <v>22</v>
      </c>
      <c r="B21" s="19"/>
      <c r="C21" s="19"/>
      <c r="D21" s="19"/>
      <c r="E21" s="19"/>
      <c r="F21" s="19"/>
      <c r="G21" s="19"/>
      <c r="H21" s="19"/>
      <c r="I21" s="19"/>
    </row>
    <row r="22" spans="1:9" s="2" customFormat="1" ht="31.5" customHeight="1" x14ac:dyDescent="0.25">
      <c r="A22" s="19" t="s">
        <v>30</v>
      </c>
      <c r="B22" s="19"/>
      <c r="C22" s="19"/>
      <c r="D22" s="19"/>
      <c r="E22" s="19"/>
      <c r="F22" s="19"/>
      <c r="G22" s="19"/>
      <c r="H22" s="19"/>
      <c r="I22" s="19"/>
    </row>
    <row r="23" spans="1:9" s="2" customFormat="1" ht="26.25" customHeight="1" x14ac:dyDescent="0.25">
      <c r="A23" s="30" t="s">
        <v>28</v>
      </c>
      <c r="B23" s="30"/>
      <c r="C23" s="30"/>
      <c r="D23" s="30"/>
      <c r="E23" s="30"/>
      <c r="F23" s="30"/>
      <c r="G23" s="30"/>
      <c r="H23" s="30"/>
      <c r="I23" s="30"/>
    </row>
    <row r="24" spans="1:9" s="2" customFormat="1" ht="212.25" customHeight="1" x14ac:dyDescent="0.25">
      <c r="A24" s="18" t="s">
        <v>29</v>
      </c>
      <c r="B24" s="19"/>
      <c r="C24" s="19"/>
      <c r="D24" s="19"/>
      <c r="E24" s="19"/>
      <c r="F24" s="19"/>
      <c r="G24" s="19"/>
      <c r="H24" s="19"/>
      <c r="I24" s="19"/>
    </row>
  </sheetData>
  <mergeCells count="29">
    <mergeCell ref="A1:I1"/>
    <mergeCell ref="A2:I2"/>
    <mergeCell ref="A6:E6"/>
    <mergeCell ref="A8:H8"/>
    <mergeCell ref="A9:E9"/>
    <mergeCell ref="F9:I9"/>
    <mergeCell ref="A10:E10"/>
    <mergeCell ref="F10:I10"/>
    <mergeCell ref="A11:E11"/>
    <mergeCell ref="F11:I11"/>
    <mergeCell ref="A12:E12"/>
    <mergeCell ref="F12:I12"/>
    <mergeCell ref="A13:E13"/>
    <mergeCell ref="F13:I13"/>
    <mergeCell ref="A14:E14"/>
    <mergeCell ref="F14:I14"/>
    <mergeCell ref="A15:E15"/>
    <mergeCell ref="F15:I15"/>
    <mergeCell ref="A24:I24"/>
    <mergeCell ref="A16:E16"/>
    <mergeCell ref="F16:I16"/>
    <mergeCell ref="A17:E17"/>
    <mergeCell ref="F17:I17"/>
    <mergeCell ref="A18:I18"/>
    <mergeCell ref="A19:I19"/>
    <mergeCell ref="A20:I20"/>
    <mergeCell ref="A21:I21"/>
    <mergeCell ref="A23:I23"/>
    <mergeCell ref="A22:I22"/>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F8E1B16E831C14E9A0920BE90A83D17" ma:contentTypeVersion="12" ma:contentTypeDescription="Crear nuevo documento." ma:contentTypeScope="" ma:versionID="88f41aa723db8dd8c934328973fde1ce">
  <xsd:schema xmlns:xsd="http://www.w3.org/2001/XMLSchema" xmlns:xs="http://www.w3.org/2001/XMLSchema" xmlns:p="http://schemas.microsoft.com/office/2006/metadata/properties" xmlns:ns2="6ea658c1-7213-40bc-8274-070d122a1665" xmlns:ns3="4bb01305-d7f2-4c35-a857-c91aa04022be" targetNamespace="http://schemas.microsoft.com/office/2006/metadata/properties" ma:root="true" ma:fieldsID="43f799a7bca0d3a10f864ab6ffb79f86" ns2:_="" ns3:_="">
    <xsd:import namespace="6ea658c1-7213-40bc-8274-070d122a1665"/>
    <xsd:import namespace="4bb01305-d7f2-4c35-a857-c91aa04022b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ea658c1-7213-40bc-8274-070d122a16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2bb82005-7c2d-4b95-bbfc-7c10d3c011e9"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bb01305-d7f2-4c35-a857-c91aa04022be"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e1f0774d-fb63-4551-aebf-716f57f8fcaa}" ma:internalName="TaxCatchAll" ma:showField="CatchAllData" ma:web="4bb01305-d7f2-4c35-a857-c91aa04022b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bb01305-d7f2-4c35-a857-c91aa04022be" xsi:nil="true"/>
    <lcf76f155ced4ddcb4097134ff3c332f xmlns="6ea658c1-7213-40bc-8274-070d122a166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DDEF9FE-F4F1-4E9E-8D69-EDA9FEDB6F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ea658c1-7213-40bc-8274-070d122a1665"/>
    <ds:schemaRef ds:uri="4bb01305-d7f2-4c35-a857-c91aa04022b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3F80DB9-011B-45C3-BF9B-C8252821E269}">
  <ds:schemaRefs>
    <ds:schemaRef ds:uri="http://schemas.microsoft.com/sharepoint/v3/contenttype/forms"/>
  </ds:schemaRefs>
</ds:datastoreItem>
</file>

<file path=customXml/itemProps3.xml><?xml version="1.0" encoding="utf-8"?>
<ds:datastoreItem xmlns:ds="http://schemas.openxmlformats.org/officeDocument/2006/customXml" ds:itemID="{0A8682EA-7756-402D-BD33-EC249C73FE6F}">
  <ds:schemaRefs>
    <ds:schemaRef ds:uri="http://schemas.microsoft.com/office/2006/metadata/properties"/>
    <ds:schemaRef ds:uri="http://schemas.microsoft.com/office/infopath/2007/PartnerControls"/>
    <ds:schemaRef ds:uri="4bb01305-d7f2-4c35-a857-c91aa04022be"/>
    <ds:schemaRef ds:uri="6ea658c1-7213-40bc-8274-070d122a166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 LOTE 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Patricia Gilena Espinosa</dc:creator>
  <cp:keywords/>
  <dc:description/>
  <cp:lastModifiedBy>Patricia Gilena Espinosa</cp:lastModifiedBy>
  <cp:revision/>
  <dcterms:created xsi:type="dcterms:W3CDTF">2024-03-09T18:07:06Z</dcterms:created>
  <dcterms:modified xsi:type="dcterms:W3CDTF">2026-03-19T20:44:11Z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0x010100CF8E1B16E831C14E9A0920BE90A83D17</vt:lpwstr>
  </property>
  <property fmtid="{D5CDD505-2E9C-101B-9397-08002B2CF9AE}" pid="3" name="MediaServiceImageTags">
    <vt:lpwstr/>
  </property>
</Properties>
</file>