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D4F53F0-3F8D-491D-8ECE-A019BE11FE19}" xr6:coauthVersionLast="47" xr6:coauthVersionMax="47" xr10:uidLastSave="{00000000-0000-0000-0000-000000000000}"/>
  <bookViews>
    <workbookView xWindow="-110" yWindow="-110" windowWidth="19420" windowHeight="10300" xr2:uid="{CF3888F7-7D1F-4144-875E-AAA701C506AF}"/>
  </bookViews>
  <sheets>
    <sheet name="BUSQUEDA" sheetId="1" r:id="rId1"/>
    <sheet name="NO ACUERDO" sheetId="2" r:id="rId2"/>
    <sheet name="SI ACUERDO" sheetId="3" r:id="rId3"/>
  </sheets>
  <definedNames>
    <definedName name="_xlnm._FilterDatabase" localSheetId="0" hidden="1">BUSQUEDA!$A$3:$K$1097</definedName>
    <definedName name="_xlnm._FilterDatabase" localSheetId="2" hidden="1">'SI ACUERDO'!$A$1:$M$127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8" i="3" l="1"/>
  <c r="P127" i="3"/>
  <c r="P116" i="3"/>
  <c r="P114" i="3"/>
  <c r="P101" i="3"/>
  <c r="P100" i="3"/>
  <c r="P89" i="3"/>
  <c r="P86" i="3"/>
  <c r="P81" i="3"/>
  <c r="P79" i="3"/>
  <c r="P76" i="3"/>
  <c r="P64" i="3"/>
  <c r="P63" i="3"/>
  <c r="P51" i="3"/>
  <c r="P48" i="3"/>
  <c r="P46" i="3"/>
  <c r="P45" i="3"/>
  <c r="P44" i="3"/>
  <c r="P43" i="3"/>
  <c r="P42" i="3"/>
  <c r="P41" i="3"/>
  <c r="P39" i="3"/>
  <c r="P37" i="3"/>
  <c r="P34" i="3"/>
  <c r="P32" i="3"/>
  <c r="P31" i="3"/>
  <c r="P30" i="3"/>
  <c r="P25" i="3"/>
  <c r="P14" i="3"/>
  <c r="P13" i="3"/>
  <c r="P12" i="3"/>
  <c r="P11" i="3"/>
  <c r="P10" i="3"/>
  <c r="P9" i="3"/>
  <c r="P8" i="3"/>
  <c r="P7" i="3"/>
  <c r="P6" i="3"/>
  <c r="P5" i="3"/>
  <c r="P4" i="3"/>
  <c r="P2" i="3"/>
  <c r="O127" i="3"/>
  <c r="O116" i="3"/>
  <c r="O114" i="3"/>
  <c r="O101" i="3"/>
  <c r="O100" i="3"/>
  <c r="O89" i="3"/>
  <c r="O86" i="3"/>
  <c r="O81" i="3"/>
  <c r="O79" i="3"/>
  <c r="O76" i="3"/>
  <c r="O64" i="3"/>
  <c r="O63" i="3"/>
  <c r="O51" i="3"/>
  <c r="O48" i="3"/>
  <c r="O46" i="3"/>
  <c r="O45" i="3"/>
  <c r="O44" i="3"/>
  <c r="O43" i="3"/>
  <c r="O42" i="3"/>
  <c r="O41" i="3"/>
  <c r="O39" i="3"/>
  <c r="O37" i="3"/>
  <c r="O34" i="3"/>
  <c r="O32" i="3"/>
  <c r="O31" i="3"/>
  <c r="O30" i="3"/>
  <c r="O25" i="3"/>
  <c r="O14" i="3"/>
  <c r="O13" i="3"/>
  <c r="O12" i="3"/>
  <c r="O11" i="3"/>
  <c r="O10" i="3"/>
  <c r="O9" i="3"/>
  <c r="O8" i="3"/>
  <c r="O7" i="3"/>
  <c r="O6" i="3"/>
  <c r="O5" i="3"/>
  <c r="O4" i="3"/>
  <c r="O2" i="3"/>
  <c r="N127" i="3"/>
  <c r="N116" i="3"/>
  <c r="N114" i="3"/>
  <c r="N101" i="3"/>
  <c r="N100" i="3"/>
  <c r="N89" i="3"/>
  <c r="N86" i="3"/>
  <c r="N81" i="3"/>
  <c r="N79" i="3"/>
  <c r="N76" i="3"/>
  <c r="N64" i="3"/>
  <c r="N63" i="3"/>
  <c r="N51" i="3"/>
  <c r="N48" i="3"/>
  <c r="N46" i="3"/>
  <c r="N45" i="3"/>
  <c r="N44" i="3"/>
  <c r="N43" i="3"/>
  <c r="N42" i="3"/>
  <c r="N41" i="3"/>
  <c r="N39" i="3"/>
  <c r="N37" i="3"/>
  <c r="N34" i="3"/>
  <c r="N32" i="3"/>
  <c r="N31" i="3"/>
  <c r="N30" i="3"/>
  <c r="N25" i="3"/>
  <c r="N14" i="3"/>
  <c r="N13" i="3"/>
  <c r="N12" i="3"/>
  <c r="N11" i="3"/>
  <c r="N10" i="3"/>
  <c r="N9" i="3"/>
  <c r="N8" i="3"/>
  <c r="N7" i="3"/>
  <c r="N6" i="3"/>
  <c r="N5" i="3"/>
  <c r="N4" i="3"/>
  <c r="N2" i="3"/>
  <c r="L2" i="3" l="1"/>
  <c r="O1100" i="1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4" i="1"/>
</calcChain>
</file>

<file path=xl/sharedStrings.xml><?xml version="1.0" encoding="utf-8"?>
<sst xmlns="http://schemas.openxmlformats.org/spreadsheetml/2006/main" count="2730" uniqueCount="1227">
  <si>
    <t>UN</t>
  </si>
  <si>
    <t>CyF_CCE946</t>
  </si>
  <si>
    <t>Pintura Vinilo Tipo 1, Para Interior Cualquier Color Por Cuñete X 5 Galones</t>
  </si>
  <si>
    <t>CyF_CCE905</t>
  </si>
  <si>
    <t>Pintura Esmalte Tipo 1</t>
  </si>
  <si>
    <t>GAL</t>
  </si>
  <si>
    <t>Rodillos de Felpa de 9" / NO SE ENCUENTRA EN EL ACUERDO</t>
  </si>
  <si>
    <t>CyF_CCE242</t>
  </si>
  <si>
    <t>Brocha De Pintura De Pared, De 5", Cerda China Negra, Mango De Madera.</t>
  </si>
  <si>
    <t>CyF_CCE243</t>
  </si>
  <si>
    <t>Brocha Natural De 1 1/2" Para Pintar En Interiores Y Exteriores</t>
  </si>
  <si>
    <t>CyF_CCE244</t>
  </si>
  <si>
    <t>Brocha Natural De 1" Para Pintar En Interiores Y Exteriores</t>
  </si>
  <si>
    <t>CyF_CCE245</t>
  </si>
  <si>
    <t>Brocha Para Barniz, De 2 1/2" De Ancho, Con Cerda Mona, Con Mango Plástico</t>
  </si>
  <si>
    <t>CyF_CCE246</t>
  </si>
  <si>
    <t>Brocha Para Barniz, De 3" Cerdas 100% Natural, De Dureza Intermedia, Con Mango De Madera.</t>
  </si>
  <si>
    <t>CyF_CCE248</t>
  </si>
  <si>
    <t>Brocha Profesional 1"</t>
  </si>
  <si>
    <t>CyF_CCE250</t>
  </si>
  <si>
    <t>Brochas Pelo De Mona De 1"Tipo: Brochas</t>
  </si>
  <si>
    <t>CyF_CCE251</t>
  </si>
  <si>
    <t>Brochas Pelo De Mona De 2" - Presentación Por Unidades.</t>
  </si>
  <si>
    <t>CyF_CCE252</t>
  </si>
  <si>
    <t>Brochas Pelo De Mona De 3" - Presentación Por Unidades.</t>
  </si>
  <si>
    <t>CyF_CCE414</t>
  </si>
  <si>
    <t>Cinta De Enmascarar De 1": En Rollo X 54,86M Espesor De La Cinta 0,14 Ml</t>
  </si>
  <si>
    <t>CyF_CCE585</t>
  </si>
  <si>
    <t>Disolvente De Pintura-Thinner X Galón</t>
  </si>
  <si>
    <t>CyF_CCE613</t>
  </si>
  <si>
    <t>Estuco Plástico. 1/4 galón</t>
  </si>
  <si>
    <t>Lija banda No. 100 / NO SE ENCUENTRA EN EL ACUERDO</t>
  </si>
  <si>
    <t>Lija banda No. 120 / NO SE ENCUENTRA EN EL ACUERDO</t>
  </si>
  <si>
    <t>Lija banda No. 150 / NO SE ENCUENTRA EN EL ACUERDO</t>
  </si>
  <si>
    <t>Lija banda No. 180 / NO SE ENCUENTRA EN EL ACUERDO</t>
  </si>
  <si>
    <t>Lija banda No. 220 / NO SE ENCUENTRA EN EL ACUERDO</t>
  </si>
  <si>
    <t>Lija banda No. 360 / NO SE ENCUENTRA EN EL ACUERDO</t>
  </si>
  <si>
    <t>Lija banda No. 60 / NO SE ENCUENTRA EN EL ACUERDO</t>
  </si>
  <si>
    <t>Lija banda No. 80 / NO SE ENCUENTRA EN EL ACUERDO</t>
  </si>
  <si>
    <t>Lija de agua No. 100 / NO SE ENCUENTRA EN EL ACUERDO</t>
  </si>
  <si>
    <t>Lija de agua No. 120 / NO SE ENCUENTRA EN EL ACUERDO</t>
  </si>
  <si>
    <t>Lija de madera No. 120 roja / NO SE ENCUENTRA EN EL ACUERDO</t>
  </si>
  <si>
    <t>Lija de madera No. 150 roja / NO SE ENCUENTRA EN EL ACUERDO</t>
  </si>
  <si>
    <t>Lija de madera No. 220 roja / NO SE ENCUENTRA EN EL ACUERDO</t>
  </si>
  <si>
    <t>Lija roja para madera No. 180 / NO SE ENCUENTRA EN EL ACUERDO</t>
  </si>
  <si>
    <t>Lija roja para madera No. 40 / NO SE ENCUENTRA EN EL ACUERDO</t>
  </si>
  <si>
    <t>Lija roja para madera No. 50 / NO SE ENCUENTRA EN EL ACUERDO</t>
  </si>
  <si>
    <t>Lija roja para madera No. 60/ NO SE ENCUENTRA EN EL ACUERDO</t>
  </si>
  <si>
    <t>Lija roja para madera No. 80/ NO SE ENCUENTRA EN EL ACUERDO</t>
  </si>
  <si>
    <t>CyF_CCE253</t>
  </si>
  <si>
    <t>Bulto Cemento Blanco Tipo 1 Presentacion 20 Kg.</t>
  </si>
  <si>
    <t>CyF_CCE254</t>
  </si>
  <si>
    <t>Bulto Cemento Blanco Tipo 1 Presentacion 40 Kg.</t>
  </si>
  <si>
    <t>CyF_CCE255</t>
  </si>
  <si>
    <t>Bulto Cemento Gris Prsentacion 25 Kg</t>
  </si>
  <si>
    <t>CyF_CCE79</t>
  </si>
  <si>
    <t>Arena Lavada De Revoque M3</t>
  </si>
  <si>
    <t>M3</t>
  </si>
  <si>
    <t>Mixto / NO SE ENCUENTRA EN EL ACUERDO</t>
  </si>
  <si>
    <t>Tableta 30 x 30 lisa cl 1 / NO SE ENCUENTRA EN EL ACUERDO</t>
  </si>
  <si>
    <t>Tableta 30 x 30 rombo cl 1 / NO SE ENCUENTRA EN EL ACUERDO</t>
  </si>
  <si>
    <t>Tableta amarelo 30*30 cm Sigma Cl 1 / NO SE ENCUENTRA EN EL ACEURDO</t>
  </si>
  <si>
    <t>CyF_CCE976</t>
  </si>
  <si>
    <t>Puntilla 2 1/2 Pul: Redonda Con Cabeza Plana Grafilada 2 1/2 Pulgada</t>
  </si>
  <si>
    <t>CyF_CCE977</t>
  </si>
  <si>
    <t>Puntilla 2 Pulgada Construida En Acero, Con Cabeza Grafilada 2 Pulgada, Caja Libra</t>
  </si>
  <si>
    <t>CyF_CCE978</t>
  </si>
  <si>
    <t>Puntilla 3 Pulgada Construida En Acero, Con Cabeza Grafilada 3 Pulgada, Caja Libra</t>
  </si>
  <si>
    <t>CyF_CCE979</t>
  </si>
  <si>
    <t>Puntilla Acero 2". Caja X 1 Libra</t>
  </si>
  <si>
    <t>CyF_CCE988</t>
  </si>
  <si>
    <t>Puntilla Con Cabeza 1-1/2 Pulgadas En Acero Lisa Caja Por 500 Gr</t>
  </si>
  <si>
    <t>CyF_CCE989</t>
  </si>
  <si>
    <t>Puntilla Con Cabeza 2 ½ Pulgadas En Hierro Caja Por 500 Gr</t>
  </si>
  <si>
    <t>CyF_CCE990</t>
  </si>
  <si>
    <t>Puntilla Con Cabeza 2 Pulgadas En Acero Lisa Caja Por 500 Gr</t>
  </si>
  <si>
    <t>CyF_CCE991</t>
  </si>
  <si>
    <t>Puntilla Con Cabeza 2 Pulgadas En Hierro Caja Por 500 Gr</t>
  </si>
  <si>
    <t>CyF_CCE992</t>
  </si>
  <si>
    <t>Puntilla Con Cabeza 2-1/2 Pulgadas En Acero Caja Por 500 Gr</t>
  </si>
  <si>
    <t>CyF_CCE993</t>
  </si>
  <si>
    <t>Puntilla Con Cabeza Gr 2 1/2" Caja X 500</t>
  </si>
  <si>
    <t>CyF_CCE994</t>
  </si>
  <si>
    <t>Puntilla Con Cabeza Plana Grafiada 1 1/2 Pulgadas Libra</t>
  </si>
  <si>
    <t>CyF_CCE995</t>
  </si>
  <si>
    <t>Puntilla De 1 " Acerada Con Cabeza X Libra</t>
  </si>
  <si>
    <t>CyF_CCE996</t>
  </si>
  <si>
    <t>Puntilla De 1" Sin Cabeza Contenido: 1 Libra</t>
  </si>
  <si>
    <t>CyF_CCE997</t>
  </si>
  <si>
    <t>Puntilla De 3" Caja X 500</t>
  </si>
  <si>
    <t>CyF_CCE999</t>
  </si>
  <si>
    <t>Puntilla De Acero Estriada 1" X 500 Gr</t>
  </si>
  <si>
    <t>CyF_CCE1000</t>
  </si>
  <si>
    <t>Puntilla En Acero 2"</t>
  </si>
  <si>
    <t>CyF_CCE1001</t>
  </si>
  <si>
    <t>Puntilla En Acero De 1" Caja X 500</t>
  </si>
  <si>
    <t>CyF_CCE1002</t>
  </si>
  <si>
    <t>Puntilla En Acero De 2 1/2" Caja Por 500 Gr</t>
  </si>
  <si>
    <t>Varilla corrugada 1/2" x 6 metros / NO SE ENCUENTRA EN EL ACUERDO</t>
  </si>
  <si>
    <t>Varilla corrugada 11 mm x 6 metros / NO SE ENCUENTRA EN EL ACUERDO</t>
  </si>
  <si>
    <t>Varilla corrugada 3/4" x 6 metros / NO SE ENCUENTRA EN EL ACURDO</t>
  </si>
  <si>
    <t>Varilla corrugada 3/8 * 6 metros / NO SE ENCUENTRA EN EL ACUERDO</t>
  </si>
  <si>
    <t>Varilla corrugada 8.5 mm x 6 mtrs / NO SE ENCUENTRA EN EL ACUERDO</t>
  </si>
  <si>
    <t>Varilla hierro corrugada 1/2" / NO SE ENCUENRTA EN EL ACUERDO</t>
  </si>
  <si>
    <t>Varilla roscada 5/16" / NO SE ENCUENTRA EN EL ACUERDO</t>
  </si>
  <si>
    <t xml:space="preserve">Varilla roscada galvanizada 3/8" / NO SE ENCUENTRA EN EL ACUERDO </t>
  </si>
  <si>
    <t>CyF_CCE620</t>
  </si>
  <si>
    <t>Fleje 20 X 20 1/4"</t>
  </si>
  <si>
    <t>Fleje 18 x 8 (1/4) rectangular /  NO SE ENCUENTRA EN EL ACUERDO</t>
  </si>
  <si>
    <t>Malla electrosoldada 15 * 15 de 6 mm * 2,40 mt  / NO SE ENCUENTRA EN EL ACUERDO</t>
  </si>
  <si>
    <t>Malla eslabonada 2.1/4" x 2.00 mts / NO SE ENCUENTRA EN EL ACUERDO</t>
  </si>
  <si>
    <t>Malla tipo gallinero 1" x 1.80 mt / NO SE ENCUENTRA EN EL ACUERDO</t>
  </si>
  <si>
    <t>Malla tipo mosquitero X 100 cm blanca / NO SE ENCUENTRA EN EL ACUERDO</t>
  </si>
  <si>
    <t>Malla zaranda 3 x 3  metros / NO SE ENCUENTRA EN EL ACUERDO</t>
  </si>
  <si>
    <t>Malla zaranda 8 x 8  metros / NO SE ENCUENTRA EN EL ACUERDO</t>
  </si>
  <si>
    <t>Asiento sanitario blanco caida lenta Intermatex de 48 x 36 cm / NO SE ENCUENTRA EN EL ACUERDO</t>
  </si>
  <si>
    <t>Asiento sanitario blanco caida lenta PAC / NO SE ENCUENTRA EN EL ACUERDO</t>
  </si>
  <si>
    <t>Asiento sanitario blanco Corona económico / NO SE ENCUENTRA EN EL ACUERDO</t>
  </si>
  <si>
    <t>Asiento Sanitario Blanco  / NO SE ENCUENTRA EN EL ACUERDO</t>
  </si>
  <si>
    <t>Asiento sanitario blanco / NO SE ENCUENTRA EN EL ACUERDO</t>
  </si>
  <si>
    <t>Lavamanos mezclador 4" Fenix Grival / NO SE ENCUENTRA EN EL ACUERDO</t>
  </si>
  <si>
    <t>Lavamanos mezclador 4" Piscis Grival / NO SE ENCUENTRA EN EL ACUERDO</t>
  </si>
  <si>
    <t>Lavamanos Portobello blanco / NO SE ENCUENTRA EN EL ACUERDO</t>
  </si>
  <si>
    <t>Tubo cerramiento galvanizado 1-1/2" x 1,5 mm x 6 metros CL 16  / NO SE ENCUENTRA EN EL ACUERDO</t>
  </si>
  <si>
    <t>Tubo conduit pavco 1/2"  / NO SE ENCUENTRA EN EL ACUERDO</t>
  </si>
  <si>
    <t>Tubo de aluminio liso 5/8 x metro  / NO SE ENCUENTRA EN EL ACUERDO</t>
  </si>
  <si>
    <t>Tubo estructural 100 x 100 2 mm  / NO SE ENCUENTRA EN EL ACUERDO</t>
  </si>
  <si>
    <t>Tubo led de 18 w t8 110 vac  / NO SE ENCUENTRA EN EL ACUERDO</t>
  </si>
  <si>
    <t>Tubo presión Pavco  2" * 6 metros / NO SE ENCUENTRA EN EL ACUERDO</t>
  </si>
  <si>
    <t>Tubo presión pavco  2.1/2" x 100 cm  / NO SE ENCUENTRA EN EL ACUERDO</t>
  </si>
  <si>
    <t>Tubo presión Pavco 1 - 1/2 * 100 cm  / NO SE ENCUENTRA EN EL ACUERDO</t>
  </si>
  <si>
    <t>Tubo presión Pavco 1 - 1/2 * 6 metros  / NO SE ENCUENTRA EN EL ACUERDO</t>
  </si>
  <si>
    <t>Tubo presión pavco 1" * 100 cm  / NO SE ENCUENTRA EN EL ACUERDO</t>
  </si>
  <si>
    <t>Tubo presión pavco 1/2" * 100 cm  / NO SE ENCUENTRA EN EL ACUERDO</t>
  </si>
  <si>
    <t>Tubo presión pavco 1/2" * 6 metros  / NO SE ENCUENTRA EN EL ACUERDO</t>
  </si>
  <si>
    <t>Tubo presión pavco 1-1/4" * 6 metros  / NO SE ENCUENTRA EN EL ACUERDO</t>
  </si>
  <si>
    <t>Tubo presión pavco 1-1/4" x 100 cm  / NO SE ENCUENTRA EN EL ACUERDO</t>
  </si>
  <si>
    <t>Tubo presión pavco 2" * 100 cm  / NO SE ENCUENTRA EN EL ACUERDO</t>
  </si>
  <si>
    <t>Tubo presión pavco 2.1/2" x 6 mts  / NO SE ENCUENTRA EN EL ACUERDO</t>
  </si>
  <si>
    <t>Tubo presión pavco 3" * 100 cm  / NO SE ENCUENTRA EN EL ACUERDO</t>
  </si>
  <si>
    <t>Tubo presión pavco 3" * 6 metros  / NO SE ENCUENTRA EN EL ACUERDO</t>
  </si>
  <si>
    <t>Tubo presion pavco 3/4 * 100 cm  / NO SE ENCUENTRA EN EL ACUERDO</t>
  </si>
  <si>
    <t>Tubo presion pavco 3/4 * 6 m  / NO SE ENCUENTRA EN EL ACUERDO</t>
  </si>
  <si>
    <t>Tubo presión pavco 4" * 100 cm  / NO SE ENCUENTRA EN EL ACUERDO</t>
  </si>
  <si>
    <t>Tubo presión pavco 4" * 6 metros  / NO SE ENCUENTRA EN EL ACUERDO</t>
  </si>
  <si>
    <t>Tubo presión pavco1" * 6 metros  / NO SE ENCUENTRA EN EL ACUERDO</t>
  </si>
  <si>
    <t>Tubo rectangular 2"x1" calibre 18 x 6 mts  / NO SE ENCUENTRA EN EL ACUERDO</t>
  </si>
  <si>
    <t>Tubo rectangular 3*1,1/2" calibre 18  / NO SE ENCUENTRA EN EL ACUERDO</t>
  </si>
  <si>
    <t>Tubo rectangular 4 * 1-1/2 calibre 18  / NO SE ENCUENTRA EN EL ACUERDO</t>
  </si>
  <si>
    <t>Tubo sanitario pvc  1-1/2"  * 100  cm  / NO SE ENCUENTRA EN EL ACUERDO</t>
  </si>
  <si>
    <t>Tubo sanitario pvc  1-1/2"  * 6 metros / NO SE ENCUENTRA EN EL ACUERDO</t>
  </si>
  <si>
    <t>Tubo sanitario pvc  2"  * 100 cm tipo pesado  / NO SE ENCUENTRA EN EL ACUERDO</t>
  </si>
  <si>
    <t>Tubo sanitario pvc  2"  * 6 metros   / NO SE ENCUENTRA EN EL ACUERDO</t>
  </si>
  <si>
    <t>Tubo sanitario pvc  4"  * 6 metros  / NO SE ENCUENTRA EN EL ACUERDO</t>
  </si>
  <si>
    <t>Tubo sanitario pvc  6" x 6 mts  / NO SE ENCUENTRA EN EL ACUERDO</t>
  </si>
  <si>
    <t>Tubo sanitario pvc 3"  * 100 cm  / NO SE ENCUENTRA EN EL ACUERDO</t>
  </si>
  <si>
    <t>Tubo sanitario pvc 3"  * 6 metros  / NO SE ENCUENTRA EN EL ACUERDO</t>
  </si>
  <si>
    <t>Unión galvanizada 1"  / NO SE ENCUENTRA EN EL ACUERDO</t>
  </si>
  <si>
    <t>Unión galvanizada 1/2"  / NO SE ENCUENTRA EN EL ACUERDO</t>
  </si>
  <si>
    <t>Unión galvanizada 1-1/2"  / NO SE ENCUENTRA EN EL ACUERDO</t>
  </si>
  <si>
    <t>Unión galvanizada 1-1/4"  / NO SE ENCUENTRA EN EL ACUERDO</t>
  </si>
  <si>
    <t>Unión galvanizada 2"  / NO SE ENCUENTRA EN EL ACUERDO</t>
  </si>
  <si>
    <t>Unión galvanizada 2-1/2"  / NO SE ENCUENTRA EN EL ACUERDO</t>
  </si>
  <si>
    <t>Unión galvanizada 3"  / NO SE ENCUENTRA EN EL ACUERDO</t>
  </si>
  <si>
    <t>Unión galvanizada 3/4"  / NO SE ENCUENTRA EN EL ACUERDO</t>
  </si>
  <si>
    <t>Unión galvanizada 4"  / NO SE ENCUENTRA EN EL ACUERDO</t>
  </si>
  <si>
    <t>Unión pvc presión de 1"  / NO SE ENCUENTRA EN EL ACUERDO</t>
  </si>
  <si>
    <t>Unión pvc presión de 1/2"  / NO SE ENCUENTRA EN EL ACUERDO</t>
  </si>
  <si>
    <t>Unión pvc presión de 1-1/2"  / NO SE ENCUENTRA EN EL ACUERDO</t>
  </si>
  <si>
    <t>Unión pvc presión de 1-1/4"  / NO SE ENCUENTRA EN EL ACUERDO</t>
  </si>
  <si>
    <t>Unión pvc presión de 2"  / NO SE ENCUENTRA EN EL ACUERDO</t>
  </si>
  <si>
    <t>Unión pvc presión de 2-1/2"  / NO SE ENCUENTRA EN EL ACUERDO</t>
  </si>
  <si>
    <t>Unión pvc presión de 3"  / NO SE ENCUENTRA EN EL ACUERDO</t>
  </si>
  <si>
    <t>Unión pvc presión de 3/4"  / NO SE ENCUENTRA EN EL ACUERDO</t>
  </si>
  <si>
    <t>Unión pvc presión de 4"  / NO SE ENCUENTRA EN EL ACUERDO</t>
  </si>
  <si>
    <t>Unión reparación 1/2  / NO SE ENCUENTRA EN EL ACUERDO</t>
  </si>
  <si>
    <t>Unión sanitaria  de 1-1/2"  / NO SE ENCUENTRA EN EL ACUERDO</t>
  </si>
  <si>
    <t>Unión sanitaria  de 2"  / NO SE ENCUENTRA EN EL ACUERDO</t>
  </si>
  <si>
    <t>Unión sanitaria  de 3"  / NO SE ENCUENTRA EN EL ACUERDO</t>
  </si>
  <si>
    <t>Unión sanitaria  de 4"  / NO SE ENCUENTRA EN EL ACUERDO</t>
  </si>
  <si>
    <t>Unión sanitaria de 6"  / NO SE ENCUENTRA EN EL ACUERDO</t>
  </si>
  <si>
    <t>Universal pvc presión de 1"  / NO SE ENCUENTRA EN EL ACUERDO</t>
  </si>
  <si>
    <t>Universal pvc presión de 1/2"  / NO SE ENCUENTRA EN EL ACUERDO</t>
  </si>
  <si>
    <t>Universal pvc presión de 1-1/2"  / NO SE ENCUENTRA EN EL ACUERDO</t>
  </si>
  <si>
    <t>Universal pvc presión de 1-1/4"  / NO SE ENCUENTRA EN EL ACUERDO</t>
  </si>
  <si>
    <t>Universal pvc presión de 2"  / NO SE ENCUENTRA EN EL ACUERDO</t>
  </si>
  <si>
    <t>Universal pvc presión de 3/4"  / NO SE ENCUENTRA EN EL ACUERDO</t>
  </si>
  <si>
    <t>Universal PVC presión de 4"  / NO SE ENCUENTRA EN EL ACUERDO</t>
  </si>
  <si>
    <t>CyF_CCE1224</t>
  </si>
  <si>
    <t>Tejas De Zinc; Teja De Zinc 2.14 Mts</t>
  </si>
  <si>
    <t>CyF_CCE258</t>
  </si>
  <si>
    <t>Cabo En Madera Para Pala Larga</t>
  </si>
  <si>
    <t>CyF_CCE259</t>
  </si>
  <si>
    <t>Cabo En Madera Para Pica</t>
  </si>
  <si>
    <t>CyF_CCE423</t>
  </si>
  <si>
    <t>Cinta Enmascarar 1" De 3 Metros.</t>
  </si>
  <si>
    <t>CyF_CCE424</t>
  </si>
  <si>
    <t>Cinta Enmascarar 1/2" X 40 Mts</t>
  </si>
  <si>
    <t>CyF_CCE427</t>
  </si>
  <si>
    <t>Cinta Enmascarar 3/4" De 3 Metros.</t>
  </si>
  <si>
    <t>CyF_CCE428</t>
  </si>
  <si>
    <t>Cinta Enmascarar 3/4" X 40 Mts</t>
  </si>
  <si>
    <t>CyF_CCE437</t>
  </si>
  <si>
    <t>Cinta Teflon 3/4 X 10 M Rollo X10M</t>
  </si>
  <si>
    <t>CyF_CCE438</t>
  </si>
  <si>
    <t>Cinta Teflon 3/4" X 50 Metros</t>
  </si>
  <si>
    <t>CyF_CCE453</t>
  </si>
  <si>
    <t>Clavos Y Puntillas De Hierro O Acero; Puntilla De 1" ½ X 500 Gms</t>
  </si>
  <si>
    <t>CyF_CCE454</t>
  </si>
  <si>
    <t>Clavos Y Puntillas De Hierro O Acero; Puntilla De 1" Sin Cabeza 500 Gms</t>
  </si>
  <si>
    <t>CyF_CCE455</t>
  </si>
  <si>
    <t>Clavos Y Puntillas De Hierro O Acero; Puntilla De 2" ½</t>
  </si>
  <si>
    <t>CyF_CCE465</t>
  </si>
  <si>
    <t>Codo 45° Para Bajante Tradicional (Bajante Tradicional Seccion 6,5X6,2 Cm)</t>
  </si>
  <si>
    <t>CyF_CCE466</t>
  </si>
  <si>
    <t>Codo 45° Tuberia Pvc Alta Presion 1 1/2"</t>
  </si>
  <si>
    <t>CyF_CCE467</t>
  </si>
  <si>
    <t>Codo 45° Tuberia Pvc Alta Presion 1"</t>
  </si>
  <si>
    <t>CyF_CCE468</t>
  </si>
  <si>
    <t>Codo 45° Tuberia Pvc Alta Presion 1/2"</t>
  </si>
  <si>
    <t>CyF_CCE469</t>
  </si>
  <si>
    <t>Codo 45° Tuberia Pvc Alta Presion 2"</t>
  </si>
  <si>
    <t>CyF_CCE470</t>
  </si>
  <si>
    <t>Codo 45° Tuberia Pvc Alta Presion 3"</t>
  </si>
  <si>
    <t>CyF_CCE472</t>
  </si>
  <si>
    <t>Codo 45° Tuberia Pvc Alta Presion 4"</t>
  </si>
  <si>
    <t>CyF_CCE473</t>
  </si>
  <si>
    <t>Codo 90° Tuberia Sanitaria De 3"</t>
  </si>
  <si>
    <t>CyF_CCE488</t>
  </si>
  <si>
    <t>Codo 90° Presion Pvc - 1''</t>
  </si>
  <si>
    <t>CyF_CCE489</t>
  </si>
  <si>
    <t>Codo 90° Presion Pvc - 1 1/2"</t>
  </si>
  <si>
    <t>CyF_CCE490</t>
  </si>
  <si>
    <t>Codo 90° Presion Pvc - 1 1/4"</t>
  </si>
  <si>
    <t>CyF_CCE491</t>
  </si>
  <si>
    <t>Codo 90° Presion Pvc - 1/2''</t>
  </si>
  <si>
    <t>CyF_CCE492</t>
  </si>
  <si>
    <t>Codo 90° Presion Pvc - 2"</t>
  </si>
  <si>
    <t>CyF_CCE493</t>
  </si>
  <si>
    <t>Codo 90° Presion Pvc - 3"</t>
  </si>
  <si>
    <t>CyF_CCE494</t>
  </si>
  <si>
    <t>Codo 90° Presion Pvc - 3/4''</t>
  </si>
  <si>
    <t>CyF_CCE495</t>
  </si>
  <si>
    <t>Codo 90° Presion Pvc - 4"</t>
  </si>
  <si>
    <t>CyF_CCE751</t>
  </si>
  <si>
    <t>Limpiador Liquido Pvc 1/4</t>
  </si>
  <si>
    <t>CyF_CCE754</t>
  </si>
  <si>
    <t>Llave De Paso Pvc De 1 Pulgada</t>
  </si>
  <si>
    <t>CyF_CCE753</t>
  </si>
  <si>
    <t>Llave De Paso En Acero De 1 1/2"</t>
  </si>
  <si>
    <t>CyF_CCE755</t>
  </si>
  <si>
    <t>Llave De Paso Pvc De 1/2 Pulgada</t>
  </si>
  <si>
    <t>CyF_CCE756</t>
  </si>
  <si>
    <t>Llave De Paso Pvc De 2 Pulgada</t>
  </si>
  <si>
    <t>CyF_CCE757</t>
  </si>
  <si>
    <t>Llave De Paso Pvc De 3/4 Pulgada</t>
  </si>
  <si>
    <t>Martillo caucho 4 lb</t>
  </si>
  <si>
    <t>Martillo de caucho No. 3</t>
  </si>
  <si>
    <t>Maseta 4 libras con cabo</t>
  </si>
  <si>
    <t>Masilla durepoxi 100 grms Rally</t>
  </si>
  <si>
    <t>Masilla para drywall x caneca 28 kg</t>
  </si>
  <si>
    <t>Masilla Pintucal x colores</t>
  </si>
  <si>
    <t>Masilla poliester Pintuco * 1/4 de galón</t>
  </si>
  <si>
    <t>Masilla tapagoteras para teja metal x 1/8 (500gr)</t>
  </si>
  <si>
    <t>Mayolica clásica 10*20</t>
  </si>
  <si>
    <t>Mayolica romana roja 9*18 mt</t>
  </si>
  <si>
    <t>Mineral Alemán rojo *500 gramos</t>
  </si>
  <si>
    <t>Multimetro digital 10400</t>
  </si>
  <si>
    <t>CyF_CCE795</t>
  </si>
  <si>
    <t>Pala Carbonera</t>
  </si>
  <si>
    <t>CyF_CCE796</t>
  </si>
  <si>
    <t>Pala Cuadrada N°2 Con Cabo: Herramientas De Mango Largo, Punta Cuadrada. Presentación: Unidad.</t>
  </si>
  <si>
    <t>CyF_CCE797</t>
  </si>
  <si>
    <t>Pala Redonda N°2 Con Cabo: Herramientas De Mango Largo, Punta Redonda. Presentación: Unidad.</t>
  </si>
  <si>
    <t>CyF_CCE798</t>
  </si>
  <si>
    <t>Palas Modelo 172 Mango En D, Punta Redonda</t>
  </si>
  <si>
    <t>CyF_CCE799</t>
  </si>
  <si>
    <t>Palustre 7 Pulg Mango Madera: Herramienta Para Uso Manual En La Construcción. Presentaicón: Unidad.</t>
  </si>
  <si>
    <t>CyF_CCE800</t>
  </si>
  <si>
    <t>Palustre 7" Pulgadas Con Mango En Plástico</t>
  </si>
  <si>
    <t>CyF_CCE801</t>
  </si>
  <si>
    <t>Palustre 8 Pulg Mango Madera: Herramienta Para Uso Manual En La Construcción. Presentaicón: Unidad.</t>
  </si>
  <si>
    <t>CyF_CCE802</t>
  </si>
  <si>
    <t>Palustre 9 Pulg Mango Madera: Herramienta Para Uso Manual En La Construcción. Presentaicón: Unidad.</t>
  </si>
  <si>
    <t>CyF_CCE803</t>
  </si>
  <si>
    <t>Palustre Mango De Madera De 5"</t>
  </si>
  <si>
    <t>CyF_CCE809</t>
  </si>
  <si>
    <t>Pegante Para Enchape Y Baldosas Cerámicas X 25 Kilos</t>
  </si>
  <si>
    <t>CyF_CCE842</t>
  </si>
  <si>
    <t>Pica Para Construccion</t>
  </si>
  <si>
    <t>CyF_CCE891</t>
  </si>
  <si>
    <t>Pintura En Aceite Color Amarillo</t>
  </si>
  <si>
    <t>CyF_CCE892</t>
  </si>
  <si>
    <t>Pintura En Aceite Color Blanco</t>
  </si>
  <si>
    <t>CyF_CCE893</t>
  </si>
  <si>
    <t>Pintura En Aceite Color Gris</t>
  </si>
  <si>
    <t>CyF_CCE894</t>
  </si>
  <si>
    <t>Pintura En Aceite Negro Cuñete De 5 Galones</t>
  </si>
  <si>
    <t>CyF_CCE895</t>
  </si>
  <si>
    <t>Pintura En Aceite Verde Esmeralda Cuñete De 5 Galones</t>
  </si>
  <si>
    <t>CyF_CCE897</t>
  </si>
  <si>
    <t>Pintura Epoxica Antibacterial Tipo 1 Color Blanco</t>
  </si>
  <si>
    <t>CyF_CCE898</t>
  </si>
  <si>
    <t>Pintura Epóxica Blanca Presentación Tarro Metálico Por Galón</t>
  </si>
  <si>
    <t>CyF_CCE899</t>
  </si>
  <si>
    <t>Pintura Epóxica Dos Componentes,- Galon</t>
  </si>
  <si>
    <t>CyF_CCE902</t>
  </si>
  <si>
    <t>Pintura Esmalte Color Negro X Galon</t>
  </si>
  <si>
    <t>CyF_CCE903</t>
  </si>
  <si>
    <t>Pintura Esmalte Galon</t>
  </si>
  <si>
    <t>CyF_CCE904</t>
  </si>
  <si>
    <t>Pintura Esmalte Mate</t>
  </si>
  <si>
    <t>CyF_CCE906</t>
  </si>
  <si>
    <t>Pintura Para Madera Barnices De Todo Tipo: Barniz, Color Transparente Semibrillante X Galón.</t>
  </si>
  <si>
    <t>CyF_CCE907</t>
  </si>
  <si>
    <t>Pintura Para Madera Barniz De Aceite De Color Caoba Transparente, Con Acabado Brillante Por 1 Galón</t>
  </si>
  <si>
    <t>CyF_CCE908</t>
  </si>
  <si>
    <t>Pintura Para Madera Barniz, - Galón.</t>
  </si>
  <si>
    <t>CyF_CCE909</t>
  </si>
  <si>
    <t>Pintura Para Madera Barniz, Color Transparente Semibrillante Presentacion X Galón.</t>
  </si>
  <si>
    <t>CyF_CCE910</t>
  </si>
  <si>
    <t>Pintura Para Madera, Barniz De Aceite, Varios Colores, - 1/4 Gl</t>
  </si>
  <si>
    <t>CyF_CCE944</t>
  </si>
  <si>
    <t>Pintura Vinilo Tipo 1, Cualquier Color Para Interiores Y Exteriores Cuñete X 5 Galones</t>
  </si>
  <si>
    <t>CyF_CCE945</t>
  </si>
  <si>
    <t>Pintura Vinilo Tipo 1, Para Exteriores Cualquier Color Por Cuñete X 5 Galones</t>
  </si>
  <si>
    <t>CyF_CCE1088</t>
  </si>
  <si>
    <t>Sifon Botella Pvc Para Lavamanos</t>
  </si>
  <si>
    <t>CyF_CCE1089</t>
  </si>
  <si>
    <t>Sifon De Desague De 3" Para Piso Pvc</t>
  </si>
  <si>
    <t>CyF_CCE1090</t>
  </si>
  <si>
    <t>Sifon Pvc 135 De 4" 11621</t>
  </si>
  <si>
    <t>CyF_CCE1091</t>
  </si>
  <si>
    <t>Sifon Sanitario En Pvc 3" 135°</t>
  </si>
  <si>
    <t>CyF_CCE1121</t>
  </si>
  <si>
    <t>Tapón Plastico Ø 1" Interno Para Tuberia</t>
  </si>
  <si>
    <t xml:space="preserve">Cajas de 2X4/NO SE ENCUENTRA EN EL ACUERDO </t>
  </si>
  <si>
    <t xml:space="preserve">Cajas de 4X4/NO SE ENCUENTRA EN EL ACUERDO </t>
  </si>
  <si>
    <t>Tractor cortacésped LC1 51S LC 151S / NO SE ENCUENTRA EN EL ACUERDO</t>
  </si>
  <si>
    <t>Varilla grafil 4mm x 6mtr / NO SE ENCUENTRA EN EL ACUERDO</t>
  </si>
  <si>
    <t>Varilla grafil 5mm x 6mtr / NO SE ENCUENTRA EN EL ACUERDO</t>
  </si>
  <si>
    <t xml:space="preserve">Varilla lisa 7/8 /NO SE ENCUENTRA EN EL ACUERDO </t>
  </si>
  <si>
    <t>Malla eslabonada de 1.50 XCAL.12 metro / NO SE ENCUENTRA EN EL ACUERDO</t>
  </si>
  <si>
    <t>Malla eslabonada de 1.80 XCAL.12 metro / NO SE ENCUENTRA EN EL ACUERDO</t>
  </si>
  <si>
    <t>Malla eslabonada de 2 XCAL.12 metro / NO SE ENCUENTRA EN EL ACUERDO</t>
  </si>
  <si>
    <t>Taco atornillable 2x60 / NO SE ENCUENTRA EN EL ACUERDO</t>
  </si>
  <si>
    <t>Taco riel 2x62 /  NO SE ENCUENTRA EN EL ACUERDO</t>
  </si>
  <si>
    <t>Taco riel 32 AMPERIOS / NO SE ENCUENTRA EN EL ACUERDO</t>
  </si>
  <si>
    <t>Correa plástica 50cms /  NO SE ENCUENTRA EN EL ACUERDO</t>
  </si>
  <si>
    <t>Tee industrial /  NO SE ENCUENTRA EN EL ACUERDO</t>
  </si>
  <si>
    <t>Toma hospitalaria /  NO SE ENCUENTRA EN EL ACUERDO</t>
  </si>
  <si>
    <t>Tubo EMT 1” x 3MTS /  NO SE ENCUENTRA EN EL ACUERDO</t>
  </si>
  <si>
    <t>Tubo EMT 1”/2 X 3MTS/  NO SE ENCUENTRA EN EL ACUERDO</t>
  </si>
  <si>
    <t>Unión acero galvanizado ½” /  NO SE ENCUENTRA EN EL ACUERDO</t>
  </si>
  <si>
    <t>VARILLA  COBRE/COBRE 1.50 /  NO SE ENCUENTRA EN EL ACUERDO</t>
  </si>
  <si>
    <t>VARILLA COBRE/COBRE 1.80 /  NO SE ENCUENTRA EN EL ACUERDO</t>
  </si>
  <si>
    <t>TUBO RECTANGULAR 4X1.1/2 CAL.  18 X 6 MTRS /  NO SE ENCUENTRA EN EL ACUERDO</t>
  </si>
  <si>
    <t>TUBO RECTANGULAR 3X1.1/2 CAL. 18 X 6 MTRS /  NO SE ENCUENTRA EN EL ACUERDO</t>
  </si>
  <si>
    <t>MOTOBOMBA A GASOLINA AUTOCEB W80P /  NO SE ENCUENTRA EN EL ACUERDO</t>
  </si>
  <si>
    <t>GUADAÑADORA A 143RS motor /  NO SE ENCUENTRA EN EL ACUERDO</t>
  </si>
  <si>
    <t>pulidora angular de 4.1/2 /  NO SE ENCUENTRA EN EL ACUERDO</t>
  </si>
  <si>
    <t>Rotomartillo industrial /  NO SE ENCUENTRA EN EL ACUERDO</t>
  </si>
  <si>
    <t>CyF_CCE724</t>
  </si>
  <si>
    <t>Lija De Agua - Grano #100</t>
  </si>
  <si>
    <t>Pliego</t>
  </si>
  <si>
    <t>CyF_CCE725</t>
  </si>
  <si>
    <t>Lija De Agua - Grano #120</t>
  </si>
  <si>
    <t>CyF_CCE726</t>
  </si>
  <si>
    <t>Lija De Agua - Grano #150</t>
  </si>
  <si>
    <t>CyF_CCE727</t>
  </si>
  <si>
    <t>Lija De Agua - Grano #220</t>
  </si>
  <si>
    <t>CyF_CCE728</t>
  </si>
  <si>
    <t>Lija De Agua - Grano #240</t>
  </si>
  <si>
    <t>CyF_CCE729</t>
  </si>
  <si>
    <t>Lija De Agua - Grano #280</t>
  </si>
  <si>
    <t>CyF_CCE730</t>
  </si>
  <si>
    <t>Lija De Agua - Grano #320</t>
  </si>
  <si>
    <t>CyF_CCE731</t>
  </si>
  <si>
    <t>Lija De Agua - Grano #360</t>
  </si>
  <si>
    <t>CyF_CCE732</t>
  </si>
  <si>
    <t>Lija De Agua - Grano #400</t>
  </si>
  <si>
    <t>CyF_CCE733</t>
  </si>
  <si>
    <t>Lija De Agua - Grano #60</t>
  </si>
  <si>
    <t>CyF_CCE734</t>
  </si>
  <si>
    <t>Lija De Agua - Grano #600</t>
  </si>
  <si>
    <t>CyF_CCE735</t>
  </si>
  <si>
    <t>Lija De Agua - Grano #80</t>
  </si>
  <si>
    <t>CyF_CCE1703</t>
  </si>
  <si>
    <t>Yee Sanitaria Pvc 2''</t>
  </si>
  <si>
    <t>CyF_CCE1704</t>
  </si>
  <si>
    <t>Yee Sanitaria Pvc 3''</t>
  </si>
  <si>
    <t>CyF_CCE1705</t>
  </si>
  <si>
    <t>Yee Sanitaria Pvc 4''</t>
  </si>
  <si>
    <t>CyF_CCE1711</t>
  </si>
  <si>
    <t>Yeso Blanco Para Moldura Bulto X 25 Kg</t>
  </si>
  <si>
    <t>CyF_CCE38</t>
  </si>
  <si>
    <t>Adaptador Macho De 1" Pvc Instalaciones Para El Transporte De Agua De Consumo A Presion.</t>
  </si>
  <si>
    <t>CyF_CCE31</t>
  </si>
  <si>
    <t>Adaptador Hembra De 1" Pvc Instalaciones Para El Transporte De Agua De Consumo A Presion.</t>
  </si>
  <si>
    <t>Ítem representativo</t>
  </si>
  <si>
    <t>Código CCE</t>
  </si>
  <si>
    <t>Descripción</t>
  </si>
  <si>
    <t>Unidad</t>
  </si>
  <si>
    <t>U.T. SOLUCIÓN FERRETERA PARA COLOMBIA</t>
  </si>
  <si>
    <t>FF SOLUCIONES S.A.</t>
  </si>
  <si>
    <t>JEM SUPPLIES S.A.S</t>
  </si>
  <si>
    <t>UT ESTUDIOS 049</t>
  </si>
  <si>
    <t>SOLUCIONES INTEGRALES UNIÓN S.A.S.</t>
  </si>
  <si>
    <t>DISERRA S.A.S.</t>
  </si>
  <si>
    <t xml:space="preserve">VALOR ENTIDAD </t>
  </si>
  <si>
    <t>Alambre dulce calibre 16 * 1000 gramos / NO SE ENCUENTRA EN EL ACUERDO</t>
  </si>
  <si>
    <t>Alambre galvanizado  No. 10 * 1000 gramos / NO SE ENCUENTRA EN EL ACUERDO</t>
  </si>
  <si>
    <t>Alambre galvanizado No. 12 * 1000 gramos / NO SE ENCUENTRA EN EL ACUERDO</t>
  </si>
  <si>
    <t>Alambre galvanizado No. 14 * 1000 gramos / NO SE ENCUENTRA EN EL ACUERDO</t>
  </si>
  <si>
    <t>Alambre galvanizado No. 16 * 1000 gramos / NO SE ENCUENTRA EN EL ACUERDO</t>
  </si>
  <si>
    <t>Alambre galvanizado No. 18 * 1000 gramos / NO SE ENCUENTRA EN EL ACUERDO</t>
  </si>
  <si>
    <t xml:space="preserve">Alambre galvanizado No. 8 * 1000 gramos / NO SE ENCUENTRA EN EL ACUERDO </t>
  </si>
  <si>
    <t>Alambre negro No. 18 * 1000 gramos / NO SE ENUENTRA EN EL ACUERDO</t>
  </si>
  <si>
    <t>Codo galvanizado 1.1/4" / NO SE ENCUENTRA EN EL ACUERDO</t>
  </si>
  <si>
    <t>Codo galvanizado 90º 1/2" / NO SE ENCUENTRA EN EL ACUERDO</t>
  </si>
  <si>
    <t>Neumatico para buggy 350-8 / NO SE ENCUENTRA EN EL ACUERDO</t>
  </si>
  <si>
    <t>Niple galvanizado 1" x 4" / NO SE ENCUENTRA EN EL ACUERDO</t>
  </si>
  <si>
    <t>Niple galvanizado 1/2" x 10 cm / NO SE ENCUENTRA EN EL ACUERDO</t>
  </si>
  <si>
    <t>Niple Galvanizado 1/2" X 2" / MO SE ENCUENTRA EN EL ACUERDO</t>
  </si>
  <si>
    <t>Niple pvc 1/2 x 6 / NO SE ENCUENTRA EN EL ACUERDO</t>
  </si>
  <si>
    <t>Nivel gota 14" / NO SE ENCUENTRA EN EL ACUERDO</t>
  </si>
  <si>
    <t>Rejilla plana 2" CP-002RC / NO SE ENCUENTRA EN EL ACUERDO</t>
  </si>
  <si>
    <t>Rejilla plana 4" CP008 RT / NO SE ENCUENTRA EN EL ACUERDO</t>
  </si>
  <si>
    <t>Rejilla plana plástica blanca de 3x2 / NO SE ENUENTRA EN EL ACUERDO</t>
  </si>
  <si>
    <t>Rejilla plástica 4x3 con sosco Rio Plast / NO SE ENCUENTRA EN EL ACUERDO</t>
  </si>
  <si>
    <t>Rejilla plástica 5x4 con sosco / NO SE ENCUENTRA EN EL ACUERDO</t>
  </si>
  <si>
    <t>Rejilla plastica A/C 3 x 2" con sosco Rioplast / NO SE ENCUENTRA EN EL ACUERDO</t>
  </si>
  <si>
    <t>Rejilla plástica sifón de 3x2 / NO SE ENUENTRA EN EL ACUERDO</t>
  </si>
  <si>
    <t>Rejilla sifon 4" / NO SE ENCUENTRA EN EL ACUERDO</t>
  </si>
  <si>
    <t>Tapón roscado pvc presión de 1-1/2" / NO SE ENCUENTRA EN EL ACUERDO</t>
  </si>
  <si>
    <t>Tapón roscado pvc presión de 1-1/4" / NO SE ENCUEWNTRA EN EL ACUERDO</t>
  </si>
  <si>
    <t xml:space="preserve">Tapón roscado pvc presión de 2-1/2" / NO SE ENCUENTRA EN EL ACUERDO </t>
  </si>
  <si>
    <t xml:space="preserve">Aceite Aflojatodo en aerosol 400 ml 13471 Ref. WT-110-134 / NO SE ENCUENTRA ENE LA CUERDO </t>
  </si>
  <si>
    <t>Yeso Blanco * 1000 gramos / NO SE ENCUENTRA EN EL ACUERDO</t>
  </si>
  <si>
    <t>Yeso modelo Corona  x 1000 gramos / NO SE ENCUENTRA EN EL ACUERDO</t>
  </si>
  <si>
    <t>Valvula bola de roscar Grival pvc 1/2"NO SE ENCUENTRA EN EL ACUERDO</t>
  </si>
  <si>
    <t>Valvula bola de roscar Grival pvc 1-1/2"/ NO SE ENCUENTRA EN EL ACUERDO</t>
  </si>
  <si>
    <t>Valvula bola doble con universal de 1-1/2"/ NO SE ENCUENTRA EN EL ACUERDO</t>
  </si>
  <si>
    <t>Valvula bola lisa Napoli 1/2" / NO SE ENCUENTRA EN EL ACUERDO</t>
  </si>
  <si>
    <t>Valvula bola pavco lisa 1/2 / NO SE ENCUENTRA EN EL ACUERDO</t>
  </si>
  <si>
    <t>Válvula bola pavco lisa 2" / NO SE ENCUENTRA EN EL ACUERDO</t>
  </si>
  <si>
    <t>Valvula bola Pavco roscada 1" / NO SE ENCUENTRA EN EL ACUERDO,</t>
  </si>
  <si>
    <t>Valvula bola pcp 1" lisa de soldar / NO SE ENCUENTRA EN EL ACUERDO</t>
  </si>
  <si>
    <t>Válvula bola pvc de roscar 1" Grival / NO SE ENCUENTRA EN EL ACUERDO</t>
  </si>
  <si>
    <t>Válvula bola pvc de roscar 1-1/2" Grival / NO SE ENCUENTRA EN EL ACUERDO</t>
  </si>
  <si>
    <t>Válvula bola pvc de roscar 3/4" Grival / NO SE ENCUENTRA EN EL ACUERDO</t>
  </si>
  <si>
    <t>Válvula bola pvc de soldar 1" Grival / NO SE ENCUENTRA EN EL ACUERDO</t>
  </si>
  <si>
    <t>Válvula bola pvc de soldar 1-1/2" Grival / NO SE ENCUENTRA EN EL ACUERDO</t>
  </si>
  <si>
    <t>Valvula bola pvc presion 1.1/2" lisa/ NO SE ENCUENTRA EN EL ACUERDO</t>
  </si>
  <si>
    <t>Valvula bola pvc presion 1.1/2" roscar / NO SE ENCUENTRA EN EL ACUERDO</t>
  </si>
  <si>
    <t>Valvula bola pvc presion 1.1/4" lisa/ NO SE ENCUENTRA EN EL ACUERDO</t>
  </si>
  <si>
    <t>Valvula bola pvc presion 1.1/4" roscar / NO SE ENCUENTRA EN EL ACUERDO</t>
  </si>
  <si>
    <t>Valvula bola pvc presion 1/2" lisa / NO SE ENCUENTRA EN EL ACUERDO</t>
  </si>
  <si>
    <t>Valvula bola pvc presion 1/2" roscar / NO SE ENCUENTRA EN EL ACUERDO</t>
  </si>
  <si>
    <t>Valvula bola pvc presion 2" lisa / NO SE ENCUENTRA EN EL ACUERDO</t>
  </si>
  <si>
    <t>Valvula bola pvc presion 2" roscar / NO SE ENCUENTRA EN EL ACUERDO</t>
  </si>
  <si>
    <t>Válvula cheque horizontal 2" Itap / NO SE ENCUENTRA EN EL ACUERDO</t>
  </si>
  <si>
    <t>Válvula de entrada hidrostática Gricol / NO SE ENCUENTRA EN EL ACUERDO</t>
  </si>
  <si>
    <t>Valvula de entrada hidróstatica universal plus Grival ref. 022856661/ NO SE ENCUENTRA EN EL ACUERDO</t>
  </si>
  <si>
    <t>Valvula de llenado Nuki Advance de 32 cm Grival / NO SE ENCUENTRA EN EL ACUERDO</t>
  </si>
  <si>
    <t>Valvula de llenado Universal plus Grival / NO SE ENCUENTRA EN EL ACUERDO</t>
  </si>
  <si>
    <t>Válvula de pie (bronce) 1-1/2" Itap / NO SE ENCUENTRA EN EL ACUERDO</t>
  </si>
  <si>
    <t>Valvula de pie 2" / NO SE ENCUENTRA EN EL ACUERDO</t>
  </si>
  <si>
    <t>Valvula de salida Atlas - Nuki 26 cm * 6 / NO SE ENCUENTRA EN EL ACUERDO</t>
  </si>
  <si>
    <t>Válvula doble con universal 2" lisa ERA / NO SE ENCUENTRA EN EL ACUERDO</t>
  </si>
  <si>
    <t>Valvula flotador 1/2 / NO SE ENCUENTRA EN EL ACUERDO</t>
  </si>
  <si>
    <t>Valvula flotador 2" BRONCE / NO SE ENCUENTRA EN EL ACUERDO</t>
  </si>
  <si>
    <t>Valvula hidrostatica Grival / NO SE ENCUENTRA EN EL ACUERDO</t>
  </si>
  <si>
    <t>Válvula llenado universal plus / NO SE ENCUENTRA EN EL ACUERDO</t>
  </si>
  <si>
    <t>Valvula pozuelo cobre de 2" / NO SE ENCUENTRA EN EL ACUERDO</t>
  </si>
  <si>
    <t>Válvula pozuelo plástica 2" / NO SE ENCUENTRA EN EL ACUERDO</t>
  </si>
  <si>
    <t>Válvula pozuelo plástica 3 1/2 * 3" / NO SE ENCUENTRA EN EL ACUERDO</t>
  </si>
  <si>
    <t>valvula universal 2" rosca / NO SE ENCUENTRA EN EL ACUERDO</t>
  </si>
  <si>
    <t>Vástago ducha Gerfor ref. 101684 izquierdo/ NO SE ENCUENTRA EN EL ACUERDO</t>
  </si>
  <si>
    <t>Vástago para ducha Grival largo / NO SE ENCUENTRA EN EL ACUERDO</t>
  </si>
  <si>
    <t>Was primer "base galvanizado"   x galon / NO SE ENCUENTRA EN EL ACUERDO</t>
  </si>
  <si>
    <t>Win aluminio ancho Ita x 3 metros / NO SE ENCUENTRA EN EL ACUERDO</t>
  </si>
  <si>
    <t>Abrazadera cremallera 1 * 1-1/2" / NO SE ENCUENTRA EN EL ACUERDO</t>
  </si>
  <si>
    <t>Abrazadera cremallera 1/2" / NO SE ENCUENTRA EN EL ACUERDO</t>
  </si>
  <si>
    <t>Abrazadera cremallera 3/8" / NO SE ENCUENTRA EN EL ACUERDO</t>
  </si>
  <si>
    <t>Aceite lubricante CRC 3 en 1 en aerosol * 400 cm3 / NO SE ENCUENTRA EN EL ACUERDO</t>
  </si>
  <si>
    <t>Aceite lubricante industrial penetrante 450 ml Corneta / NO SE ENCUENTRA EN EL ACUERDO</t>
  </si>
  <si>
    <t>Aceite lubricante 3 en 1 * 30 ml / NO SE ENCUENTRA EN EL ACUERDO</t>
  </si>
  <si>
    <t>Bisturi industrial Stanley 10-079 / NO SE ENCUENTRA EN EL ACUERDO</t>
  </si>
  <si>
    <t>Bisturí disco 58722 / NO SE ENCUENTRA EN EL ACUERDO</t>
  </si>
  <si>
    <t>Acido nítrico * 3785 cc / NO SE ENCUENTRA EN EL ACUERDO</t>
  </si>
  <si>
    <t>Acido muriático * 3700 cc  / NO SE ENCUENTRA EN EL ACUERDO</t>
  </si>
  <si>
    <t>Tornillo sanitario / NO SE ENCUENTRA EN EL ACUERDO</t>
  </si>
  <si>
    <t>Tornillo placa 6 * 1  / NO SE ENCUENTRA EN EL ACUERDO</t>
  </si>
  <si>
    <t>Tornillo para teja punta broca 1 1/2" / NO SE ENCUENTRA EN EL ACUERDO</t>
  </si>
  <si>
    <t>Tornillo para drywall 8 x 2.1/2 / NO SE ENCUENTRA EN EL ACUERDO</t>
  </si>
  <si>
    <t>Tornillo para drywall 8 x 1-1/2" * 250 und / NO SE ENCUENTRA EN EL ACUERDO</t>
  </si>
  <si>
    <t>Tornillo mueble sanitario one piece plast / NO SE ENCUENTRA EN EL ACUERDO</t>
  </si>
  <si>
    <t>Tornillo mueble sanitario Gerfor / NO SE ENCUENTRA EN EL ACUERDO</t>
  </si>
  <si>
    <t>Tornillo lámina 8 x 2" / NO SE ENCUENTRA EN EL ACUERDO</t>
  </si>
  <si>
    <t>Tornillo lámina 8 x 1" / NO SE ENCUENTRA EN EL ACUERDO</t>
  </si>
  <si>
    <t>Tornillo lámina 6 * 1" / NO SE ENCUENTRA EN EL ACUERDO</t>
  </si>
  <si>
    <t>Tornillo lámina 10x 2" / NO SE ENCUENTRA EN EL ACUERDO</t>
  </si>
  <si>
    <t>Codo 45º - 1/8 Campana  x Campana de 1-1/2" / NO SE ENCUENTRA EN EL ACUERDO</t>
  </si>
  <si>
    <t>Codo 45º - 1/8 Campana  x Campana de 2" / NO SE ENCUENTRA EN EL ACUERDO</t>
  </si>
  <si>
    <t>Codo 45º - 1/8 Campana  x Espigo de 1-1/2" / NO SE ENCUENTRA EN EL ACUERDO</t>
  </si>
  <si>
    <t>Codo 45º - 1/8 Campana  x Espigo de 2" / NO SE ENCUENTRA EN EL ACUERDO</t>
  </si>
  <si>
    <t>Codo 45º - 1/8 Campana  x Espigo de 3" / NO SE ENCUENTRA EN EL ACUERDO</t>
  </si>
  <si>
    <t>Codo 45º - 1/8 Campana  x Espigo de 4" / NO SE ENCUENTRA EN EL ACUERDO</t>
  </si>
  <si>
    <t xml:space="preserve"> Codo 45º Campana  x Campana de 3" sanitaria  / NO SE ENCUENTRA EN EL ACUERDO</t>
  </si>
  <si>
    <t>Codo 45º Campana  x Campana de 4" sanitario / NO SE ENCUENTRA EN EL ACUERDO</t>
  </si>
  <si>
    <t>Codo 45º pvc presión de 1" / NO SE ENCUENTRA EN EL ACUERDO</t>
  </si>
  <si>
    <t>Codo 45º pvc presión de 1-1/2" / NO SE ENCUENTRA EN EL ACUERDO</t>
  </si>
  <si>
    <t>Codo 45º pvc presión de 1-1/4" / NO SE ENCUENTRA EN EL ACUERDO</t>
  </si>
  <si>
    <t>Codo 45º pvc presión de 2-1/2" / NO SE ENCUENTRA EN EL ACUERDO</t>
  </si>
  <si>
    <t>Codo 45º pvc presión de 3" / NO SE ENCUENTRA EN EL ACUERDO</t>
  </si>
  <si>
    <t>Codo 45º pvc presión de 4" / NO SE ENCUENTRA EN EL ACUERDO</t>
  </si>
  <si>
    <t>Codo 90º - 1/4 Campana  x Campana de 1-1/2" / NO SE ENCUENTRA EN EL ACUERDO</t>
  </si>
  <si>
    <t>Codo 90º - 1/4 Campana  x Campana de 4" / NO SE ENCUENTRA EN EL ACUERDO</t>
  </si>
  <si>
    <t>Codo 90º - 1/4 Campana  x Espigo de 1-1/2" / NO SE ENCUENTRA EN EL ACUERDO</t>
  </si>
  <si>
    <t>Codo 90º - 1/4 Campana  x Espigo de 2" / NO SE ENCUENTRA EN EL ACUERDO</t>
  </si>
  <si>
    <t>Codo 90º - 1/4 Campana  x Espigo de 4"/ NO SE ENCUENTRA EN EL ACUERDO</t>
  </si>
  <si>
    <t xml:space="preserve"> Codo 90º Campana  x Campana de 2" sanitario  / NO SE ENCUENTRA EN EL ACUERDO</t>
  </si>
  <si>
    <t>Codo 90º Campana  x Campana de 3" sanitario / NO SE ENCUENTRA EN EL ACUERDO</t>
  </si>
  <si>
    <t>Codo 90º pvc presión de 1" / NO SE ENCUENTRA EN EL ACUERDO</t>
  </si>
  <si>
    <t>Codo 90º pvc presión de 1/2" / NO SE ENCUENTRA EN EL ACUERDO</t>
  </si>
  <si>
    <t>Codo 90º pvc presión de 1-1/2" / NO SE ENCUENTRA EN EL ACUERDO</t>
  </si>
  <si>
    <t>Codo 90º pvc presión de 1-1/4" / NO SE ENCUENTRA EN EL ACUERDO</t>
  </si>
  <si>
    <t>Codo 90º pvc presión de 2" / NO SE ENCUENTRA EN EL ACUERDO</t>
  </si>
  <si>
    <t>Codo 90º pvc presión de 2-1/2"  / NO SE ENCUENTRA EN EL ACUERDO</t>
  </si>
  <si>
    <t>Codo 90º pvc presión de 3" / NO SE ENCUENTRA EN EL ACUERDO</t>
  </si>
  <si>
    <t>Codo 90º pvc presión de 3/4" / NO SE ENCUENTRA EN EL ACUERDO</t>
  </si>
  <si>
    <t>Codo 90º pvc presión de 4" / NO SE ENCUENTRA EN EL ACUERDO</t>
  </si>
  <si>
    <t>Tee Galvanizada 1" Roscado / NO SE ENCUENTRA EN EL ACUERDO</t>
  </si>
  <si>
    <t>Tee Galvanizada 1/2 " Roscado / NO SE ENCUENTRA EN EL ACUERDO</t>
  </si>
  <si>
    <t>Tee Galvanizada 1-1/2 " Roscado / NO SE ENCUENTRA EN EL ACUERDO</t>
  </si>
  <si>
    <t>Tee Galvanizada 2" Roscado / NO SE ENCUENTRA EN EL ACUERDO</t>
  </si>
  <si>
    <t>Tee Galvanizada 3/4 " Roscado / NO SE ENCUENTRA EN EL ACUERDO</t>
  </si>
  <si>
    <t>Tee pvc presión de 1" / NO SE ENCUENTRA EN EL ACUERDO</t>
  </si>
  <si>
    <t>Tee pvc presión de 1/2" / NO SE ENCUENTRA EN EL ACUERDO</t>
  </si>
  <si>
    <t>Tee pvc presión de 1-1/2" / NO SE ENCUENTRA EN EL ACUERDO</t>
  </si>
  <si>
    <t>Tee pvc presión de 1-1/4" / NO SE ENCUENTRA EN EL ACUERDO</t>
  </si>
  <si>
    <t>Tee pvc presión de 2" / NO SE ENCUENTRA EN EL ACUERDO</t>
  </si>
  <si>
    <t>Tee pvc presión de 2-1/2" / NO SE ENCUENTRA EN EL ACUERDO</t>
  </si>
  <si>
    <t>Tee pvc presión de 3" / NO SE ENCUENTRA EN EL ACUERDO</t>
  </si>
  <si>
    <t>Tee pvc presión de 3/4" / NO SE ENCUENTRA EN EL ACUERDO</t>
  </si>
  <si>
    <t>Tee Pvc Presión de 4" / NO SE ENCUENTRA EN EL ACUERDO</t>
  </si>
  <si>
    <t>Tee sanitaria  de 1-1/2" / NO SE ENCUENTRA EN EL ACUERDO</t>
  </si>
  <si>
    <t>Tee sanitaria  de 2"/ NO SE ENCUENTRA EN EL ACUERDO</t>
  </si>
  <si>
    <t>Tee sanitaria  de 3" / NO SE ENCUENTRA EN EL ACUERDO</t>
  </si>
  <si>
    <t>Tee sanitaria  de 4" / NO SE ENCUENTRA EN EL ACUERDO</t>
  </si>
  <si>
    <t>Tee sanitaria  doble de 1-1/2" / NO SE ENCUENTRA EN EL ACUERDO</t>
  </si>
  <si>
    <t>Tee sanitaria  doble de 2" / NO SE ENCUENTRA EN EL ACUERDO</t>
  </si>
  <si>
    <t>Tee sanitaria  doble de 3" / NO SE ENCUENTRA EN EL ACUERDO</t>
  </si>
  <si>
    <t>Tee sanitaria  doble de 4" / NO SE ENCUENTRA EN EL ACUERDO</t>
  </si>
  <si>
    <t>Teja castellana Manilit roja 1,70 m / NO SE ENCUENTRA EN EL ACUERDO</t>
  </si>
  <si>
    <t>Teja Eternit No. 4 de 5 Canales / NO SE ENCUENTRA EN EL ACUERDO</t>
  </si>
  <si>
    <t>Teja Eternit No. 6 de 5 canales/ NO SE ENCUENTRA EN EL ACUERDO</t>
  </si>
  <si>
    <t>Teja Eternit No.8 de 5 Canales / NO SE ENCUENTRA EN EL ACUERDO</t>
  </si>
  <si>
    <t>Teja transparente zinc 2.14 / NO SE ENCUENTRA EN EL ACUERDO</t>
  </si>
  <si>
    <t>Teja trapezoidal 6 metros  / NO SE ENCUENTRA EN EL ACUERDO</t>
  </si>
  <si>
    <t>Teja transparente ZINC 3.05 x 0.92 mts  / NO SE ENCUENTRA EN EL ACUERDO</t>
  </si>
  <si>
    <t>Teja traslúcida No. 10  / NO SE ENCUENTRA EN EL ACUERDO</t>
  </si>
  <si>
    <t>Teja traslúcida No. 6 / NO SE ENCUENTRA EN EL ACUERDO</t>
  </si>
  <si>
    <t>Gancho para teja Eternit / Unidad / NO SE ENCUENTRA EN EL ACUERDO</t>
  </si>
  <si>
    <t>Adaptador hembra pvc presión de 1" / NO SE ENCUENTRA EN EL ACUERDO</t>
  </si>
  <si>
    <t>Adaptador hembra pvc presión de 1/2" / NO SE ENCUENTRA EN EL ACUERDO</t>
  </si>
  <si>
    <t>Adaptador hembra pvc presión de 1-1/2" / NO SE ENCUENTRA EN EL ACUERDO</t>
  </si>
  <si>
    <t>Adaptador hembra pvc presión de 1-1/4" / NO SE ENCUENTRA EN EL ACUERDO</t>
  </si>
  <si>
    <t>Adaptador hembra pvc presión de 2" / NO SE ENCUENTRA EN EL ACUERDO</t>
  </si>
  <si>
    <t>Adaptador hembra pvc presión de 2-1/2" / NO SE ENCUENTRA EN EL ACUERDO</t>
  </si>
  <si>
    <t>Adaptador hembra pvc presión de 3"/ NO SE ENCUENTRA EN EL ACUERDO</t>
  </si>
  <si>
    <t>Adaptador hembra pvc presión de 3/4" / NO SE ENCUENTRA EN EL ACUERDO</t>
  </si>
  <si>
    <t>Adaptador hembra pvc presión de 4" / NO SE ENCUENTRA EN EL ACUERDO</t>
  </si>
  <si>
    <t>Adaptador macho pvc presión de 1" / NO SE ENCUENTRA EN EL ACUERDO</t>
  </si>
  <si>
    <t>Adaptador macho pvc presión de 1/2" / NO SE ENCUENTRA EN EL ACUERDO</t>
  </si>
  <si>
    <t>Adaptador macho pvc presión de 1-1/2" / NO SE ENCUENTRA EN EL ACUERDO</t>
  </si>
  <si>
    <t>Adaptador macho pvc presión de 1-1/4" / NO SE ENCUENTRA EN EL ACUERDO</t>
  </si>
  <si>
    <t>Adaptador macho pvc presión de 2" / NO SE ENCUENTRA EN EL ACUERDO</t>
  </si>
  <si>
    <t>Adaptador macho pvc presión de 2-1/2" / NO SE ENCUENTRA EN EL ACUERDO</t>
  </si>
  <si>
    <t>Adaptador macho pvc presión de 3" / NO SE ENCUENTRA EN EL ACUERDO</t>
  </si>
  <si>
    <t>Adaptador macho pvc presión de 3/4"/ NO SE ENCUENTRA EN EL ACUERDO</t>
  </si>
  <si>
    <t>Adaptador macho pvc presión de 4"/ NO SE ENCUENTRA EN EL ACUERDO</t>
  </si>
  <si>
    <t>Adaptador para drywall ph No. 2 Ranger / NO SE ENCUENTRA EN EL ACUERDO</t>
  </si>
  <si>
    <t>Adaptador terminal 1/2" conduit / NO SE ENCUENTRA EN EL ACUERDO</t>
  </si>
  <si>
    <t>Adaptador terminal 1-1/2" conduit / NO SE ENCUENTRA EN EL ACUERDO</t>
  </si>
  <si>
    <t>Adaptador terminal 1-1/4" conduit / NO SE ENCUENTRA EN EL ACUERDO</t>
  </si>
  <si>
    <t>Adaptador terminal 2" conduit / NO SE ENCUENTRA EN EL ACUERDO</t>
  </si>
  <si>
    <t>Adaptador terminal 3/4 conduit / NO SE ENCUENTRA EN EL ACUERDO</t>
  </si>
  <si>
    <t>Acople extensor 40 cm 1/2" Grival / NO SE ENCUENTRA EN EL ACUERDO</t>
  </si>
  <si>
    <t>Acople extensor 60 cm 1/2" Grival / NO SE ENCUENTRA EN EL ACUERDO</t>
  </si>
  <si>
    <t>Acople manguera bronce 1/2"/ NO SE ENCUENTRA EN EL ACUERDO</t>
  </si>
  <si>
    <t>Acople plástico lavamanos y lavaplatos / NO SE ENCUENTRA EN EL ACUERDO</t>
  </si>
  <si>
    <t>Acople plástico lavamanos y lavaplatos 55 cms  / NO SE ENCUENTRA EN EL ACUERDO</t>
  </si>
  <si>
    <t>Acople plástico para sanitario / NO SE ENCUENTRA EN EL ACUERDO</t>
  </si>
  <si>
    <t>Acople plástico sanitario extralargo color blanco de 55 cm / NO SE ENCUENTRA EN EL ACUERDO</t>
  </si>
  <si>
    <t>Acople rápido hembra 1/4"/ NO SE ENCUENTRA EN EL ACUERDO</t>
  </si>
  <si>
    <t>Acople rápido macho 1/4" aire externo/ NO SE ENCUENTRA EN EL ACUERDO</t>
  </si>
  <si>
    <t>Acople Sanitario Largo 55 cm/ NO SE ENCUENTRA EN EL ACUERDO</t>
  </si>
  <si>
    <t>Abrazadera cremallera 1 * 1-1/2"/ NO SE ENCUENTRA EN EL ACUERDO</t>
  </si>
  <si>
    <t>Abrazadera cremallera 1/2"/ NO SE ENCUENTRA EN EL ACUERDO</t>
  </si>
  <si>
    <t>Abrazadera cremallera 3/8"/ NO SE ENCUENTRA EN EL ACUERDO</t>
  </si>
  <si>
    <t>Alicate 8"/ NO SE ENCUENTRA EN EL ACUERDO</t>
  </si>
  <si>
    <t>Alicate 9"/ NO SE ENCUENTRA EN EL ACUERDO</t>
  </si>
  <si>
    <t>Alicate cortafrio 6"/ NO SE ENCUENTRA EN EL ACUERDO</t>
  </si>
  <si>
    <t>Alicate cortafrio 7"/ NO SE ENCUENTRA EN EL ACUERDO</t>
  </si>
  <si>
    <t>Alicate cortafrio 8"/ NO SE ENCUENTRA EN EL ACUERDO</t>
  </si>
  <si>
    <t>Alicate hombresolo 10"/ NO SE ENCUENTRA EN EL ACUERDO</t>
  </si>
  <si>
    <t>Alicate hombresolo 12"/ NO SE ENCUENTRA EN EL ACUERDO</t>
  </si>
  <si>
    <t>Alicate profesional 8" Stanley/ NO SE ENCUENTRA EN EL ACUERDO</t>
  </si>
  <si>
    <t>Amarre para teja de eternit/ NO SE ENCUENTRA EN EL ACUERDO</t>
  </si>
  <si>
    <t>Angeo antimosquitos 1.20 mts alto/ NO SE ENCUENTRA EN EL ACUERDO</t>
  </si>
  <si>
    <t>Angulo hierro 1" x 3/16" x 6 mts gris/ NO SE ENCUENTRA EN EL ACUERDO</t>
  </si>
  <si>
    <t>Angulo hierro 1/4" x 1.1/2" x 6 mts/ NO SE ENCUENTRA EN EL ACUERDO</t>
  </si>
  <si>
    <t>Angulo hierro 1/4" x 2" x 6 mts/ NO SE ENCUENTRA EN EL ACUERDO</t>
  </si>
  <si>
    <t>Angulo hierro 1/4" x 3" x 6 mts/ NO SE ENCUENTRA EN EL ACUERDO</t>
  </si>
  <si>
    <t>Angulo hierro 1/8" x 1" x 6 mts calibrado/ NO SE ENCUENTRA EN EL ACUERDO</t>
  </si>
  <si>
    <t>Angulo hierro 1/8" x 1.1/2" x 6 mts/ NO SE ENCUENTRA EN EL ACUERDO</t>
  </si>
  <si>
    <t>Angulo hierro 1/8" x 2" x 6 mts/ NO SE ENCUENTRA EN EL ACUERDO</t>
  </si>
  <si>
    <t>Angulo hierro 1/8" x 3/4" x 6 mts/ NO SE ENCUENTRA EN EL ACUERDO</t>
  </si>
  <si>
    <t>Angulo hierro 3/16" x 1.1/2" x 6 mts/ NO SE ENCUENTRA EN EL ACUERDO</t>
  </si>
  <si>
    <t>Angulo hierro 3/16" x 2" x 6 mts/ NO SE ENCUENTRA EN EL ACUERDO</t>
  </si>
  <si>
    <t>Arandela galvanizada 3/16/ NO SE ENCUENTRA EN EL ACUERDO</t>
  </si>
  <si>
    <t>Arandela galvanizada 5/16" / NO SE ENCUENTRA EN EL ACUERDO</t>
  </si>
  <si>
    <t>Árbol de entrada sanitario Grival Atlas/ NO SE ENCUENTRA EN EL ACUERDO</t>
  </si>
  <si>
    <t>Árbol de salida sanitario Grival/ NO SE ENCUENTRA EN EL ACUERDO</t>
  </si>
  <si>
    <t>Arbol de salida sanitario Rioplast con agua stop/ NO SE ENCUENTRA EN EL ACUERDO</t>
  </si>
  <si>
    <t>Bisagra Armillar 2”/ NO SE ENCUENTRA EN EL ACUERDO</t>
  </si>
  <si>
    <t>Bisagra común de 2"/ NO SE ENCUENTRA EN EL ACUERDO</t>
  </si>
  <si>
    <t>Bisagra común de 3"/ NO SE ENCUENTRA EN EL ACUERDO</t>
  </si>
  <si>
    <t>Bisagra omega de 3 cm *1 cm/ NO SE ENCUENTRA EN EL ACUERDO</t>
  </si>
  <si>
    <t>Bisagra parche / NO SE ENCUENTRA EN EL ACUERDO</t>
  </si>
  <si>
    <t>Bisagra plana 4"/ NO SE ENCUENTRA EN EL ACUERDO</t>
  </si>
  <si>
    <t>Bisagra redonda 1/2" par/ NO SE ENCUENTRA EN EL ACUERDO</t>
  </si>
  <si>
    <t>Bisturí disco 58722/ NO SE ENCUENTRA EN EL ACUERDO</t>
  </si>
  <si>
    <t>Bisturi industrial Stanley 10-079/ NO SE ENCUENTRA EN EL ACUERDO</t>
  </si>
  <si>
    <t>Bloque farol Santafé No. 4/ NO SE ENCUENTRA EN EL ACUERDO</t>
  </si>
  <si>
    <t>Bomba para piscina de 1hp Barnes/ NO SE ENCUENTRA EN EL ACUERDO</t>
  </si>
  <si>
    <t>Bomba sumergible Evans 150 w/ NO SE ENCUENTRA EN EL ACUERDO</t>
  </si>
  <si>
    <t>Bomba sumergible Evans 60 w AQA/ NO SE ENCUENTRA EN EL ACUERDO</t>
  </si>
  <si>
    <t>Boquilla ceresit 33 1,5 kg / NO SE ENCUENTRA EN EL ACUERDO</t>
  </si>
  <si>
    <t>Boquilla Concolor blanco x 2 kg/ NO SE ENCUENTRA EN EL ACUERDO</t>
  </si>
  <si>
    <t>Botas de caucho negras/ NO SE ENCUENTRA EN EL ACUERDO</t>
  </si>
  <si>
    <t>Botas dieléctricas tipo Profesional / NO SE ENCUENTRA EN EL ACUERDO</t>
  </si>
  <si>
    <t>Botón de madera combinado/ NO SE ENCUENTRA EN EL ACUERDO</t>
  </si>
  <si>
    <t>Botón madera Para Cajón / NO SE ENCUENTRA EN EL ACUERDO</t>
  </si>
  <si>
    <t>Brida o flanche 1" para tanque/ NO SE ENCUENTRA EN EL ACUERDO</t>
  </si>
  <si>
    <t>Broca acero rápido 1/4"/ NO SE ENCUENTRA EN EL ACUERDO</t>
  </si>
  <si>
    <t>Broca acero rápido 1/8"/ NO SE ENCUENTRA EN EL ACUERDO</t>
  </si>
  <si>
    <t>Broca acero rápido 13/64"/ NO SE ENCUENTRA EN EL ACUERDO</t>
  </si>
  <si>
    <t>Broca acero rápido 3/16"/ NO SE ENCUENTRA EN EL ACUERDO</t>
  </si>
  <si>
    <t>Broca acero rápido 3/32"/ NO SE ENCUENTRA EN EL ACUERDO</t>
  </si>
  <si>
    <t>Broca acero rápido 3/8"/ NO SE ENCUENTRA EN EL ACUERDO</t>
  </si>
  <si>
    <t>Broca acero rápido 5/16"/ NO SE ENCUENTRA EN EL ACUERDO</t>
  </si>
  <si>
    <t>Broca acero rápido 5/32"/ NO SE ENCUENTRA EN EL ACUERDO</t>
  </si>
  <si>
    <t>Broca acero rápido 7/16"/ NO SE ENCUENTRA EN EL ACUERDO</t>
  </si>
  <si>
    <t>Broca acero rápido 9/64" / NO SE ENCUENTRA EN EL ACUERDO</t>
  </si>
  <si>
    <t>Broca hss cilindrica 5/32"/ NO SE ENCUENTRA EN EL ACUERDO</t>
  </si>
  <si>
    <t>Broca multipropósito 3/8 2" Well Don/ NO SE ENCUENTRA EN EL ACUERDO</t>
  </si>
  <si>
    <t>Broca para concreto  1/4 x 2"/ NO SE ENCUENTRA EN EL ACUERDO</t>
  </si>
  <si>
    <t>Broca para concreto 1/4 x 4"/ NO SE ENCUENTRA EN EL ACUERDO</t>
  </si>
  <si>
    <t>Broca para concreto 3/16 x 6" / NO SE ENCUENTRA EN EL ACUERDO</t>
  </si>
  <si>
    <t>Broca para concreto 5/16 x 6" recta/ NO SE ENCUENTRA EN EL ACUERDO</t>
  </si>
  <si>
    <t>Broca Para Concreto 5/16” x 4"/ NO SE ENCUENTRA EN EL ACUERDO</t>
  </si>
  <si>
    <t>Broca para madera 1/2" x 12"/ NO SE ENCUENTRA EN EL ACUERDO</t>
  </si>
  <si>
    <t>Broca SDS acero rápido 1/4"/ NO SE ENCUENTRA EN EL ACUERDO</t>
  </si>
  <si>
    <t>Broca SDS plus tungsteno 1/2" x 6"/ NO SE ENCUENTRA EN EL ACUERDO</t>
  </si>
  <si>
    <t>Broca SDS plus tungsteno 3/8" x 6"/ NO SE ENCUENTRA EN EL ACUERDO</t>
  </si>
  <si>
    <t>Broca tungsteno 3/8" x 4"/ NO SE ENCUENTRA EN EL ACUERDO</t>
  </si>
  <si>
    <t xml:space="preserve"> Broca tunsgteno 3/16" / NO SE ENCUENTRA EN EL ACUERDO</t>
  </si>
  <si>
    <t>Buje de caucho para lavamanos 1 - 1/2"/ NO SE ENCUENTRA EN EL ACUERDO</t>
  </si>
  <si>
    <t>Buje de caucho para lavaplatos sifón de 2" integral/ NO SE ENCUENTRA EN EL ACUERDO</t>
  </si>
  <si>
    <t>Buje galvanizado 1.1/4" x 1"/ NO SE ENCUENTRA EN EL ACUERDO</t>
  </si>
  <si>
    <t>Buje soldado pvc presión  2" x 1"/ NO SE ENCUENTRA EN EL ACUERDO</t>
  </si>
  <si>
    <t>Buje soldado pvc presión  2" x 1/2"/ NO SE ENCUENTRA EN EL ACUERDO</t>
  </si>
  <si>
    <t>Buje soldado pvc presión  2" x 3/4"/ NO SE ENCUENTRA EN EL ACUERDO</t>
  </si>
  <si>
    <t>Buje soldado pvc presión  2.1/2" x 2"/ NO SE ENCUENTRA EN EL ACUERDO</t>
  </si>
  <si>
    <t>Buje soldado pvc presión 1.1/2" x 1.1/4"/ NO SE ENCUENTRA EN EL ACUERDO</t>
  </si>
  <si>
    <t>Buje soldado pvc presión 1-1/2" x 1"/ NO SE ENCUENTRA EN EL ACUERDO</t>
  </si>
  <si>
    <t>Buje soldado pvc presión 1-1/4" x 1"/ NO SE ENCUENTRA EN EL ACUERDO</t>
  </si>
  <si>
    <t>Buje soldado pvc presión de 1 x 1/2"/ NO SE ENCUENTRA EN EL ACUERDO</t>
  </si>
  <si>
    <t>Buje soldado pvc presión de 1 x 3/4"/ NO SE ENCUENTRA EN EL ACUERDO</t>
  </si>
  <si>
    <t>Buje soldado pvc presión 2 x 1-1/2"/ NO SE ENCUENTRA EN EL ACUERDO</t>
  </si>
  <si>
    <t>Buje soldado pvc presión de 1-1/2" x 1/2"/ NO SE ENCUENTRA EN EL ACUERDO</t>
  </si>
  <si>
    <t>Buje soldado pvc presión de 1-1/2" x 3/4"/ NO SE ENCUENTRA EN EL ACUERDO</t>
  </si>
  <si>
    <t>Buje soldado pvc presión de 1-1/4" x 1/2"/ NO SE ENCUENTRA EN EL ACUERDO</t>
  </si>
  <si>
    <t>Buje soldado pvc presión de 1-1/4" x 3/4"/ NO SE ENCUENTRA EN EL ACUERDO</t>
  </si>
  <si>
    <t>Buje soldado pvc presión de 2-1/2" x 1-1/2"/ NO SE ENCUENTRA EN EL ACUERDO</t>
  </si>
  <si>
    <t>Buje soldado pvc presión de 3/4 x 1/2"/ NO SE ENCUENTRA EN EL ACUERDO</t>
  </si>
  <si>
    <t>Buje soldado pvc presión n 2" x 1.1/4"/ NO SE ENCUENTRA EN EL ACUERDO</t>
  </si>
  <si>
    <t>Buje soldado sanitario de 3 x 1-1/2"/ NO SE ENCUENTRA EN EL ACUERDO</t>
  </si>
  <si>
    <t>Buje soldado sanitario de 3 x 2"/ NO SE ENCUENTRA EN EL ACUERDO</t>
  </si>
  <si>
    <t>Buje soldado sanitario de 4 x 2"/ NO SE ENCUENTRA EN EL ACUERDO</t>
  </si>
  <si>
    <t>Buje soldado sanitario de 4 x 3"/ NO SE ENCUENTRA EN EL ACUERDO</t>
  </si>
  <si>
    <t>Caballete colonial articulado superior para teja española/ NO SE ENCUENTRA EN EL ACUERDO</t>
  </si>
  <si>
    <t>Cable aislado centelsa No. 12 de 7 hilos/ NO SE ENCUENTRA EN EL ACUERDO</t>
  </si>
  <si>
    <t>Cabo de madera para escoba / escobilla/ NO SE ENCUENTRA EN EL ACUERDO</t>
  </si>
  <si>
    <t>Cabo madera para azadon/ NO SE ENCUENTRA EN EL ACUERDO</t>
  </si>
  <si>
    <t>Cadena eslabonada galvanizada 3/16"/ NO SE ENCUENTRA EN EL ACUERDO</t>
  </si>
  <si>
    <t>Cadena eslabonada galvanizada 5/16"/ NO SE ENCUENTRA EN EL ACUERDO</t>
  </si>
  <si>
    <t>Caja conduit pvc 2*4 Pavco / NO SE ENCUENTRA EN EL ACUERDO</t>
  </si>
  <si>
    <t>Caja conduit pvc 4*4 Pavco/ NO SE ENCUENTRA EN EL ACUERDO</t>
  </si>
  <si>
    <t>Caja conduit pvc octagonal Pavco/ NO SE ENCUENTRA EN EL ACUERDO</t>
  </si>
  <si>
    <t>Caja herramienta plástica 16" Rimax/ NO SE ENCUENTRA EN EL ACUERDO</t>
  </si>
  <si>
    <t>Caja herramienta plastica 20" TOOLCRAFT/ NO SE ENCUENTRA EN EL ACUERDO</t>
  </si>
  <si>
    <t>Caja herramienta plástica 22" Rimax/ NO SE ENCUENTRA EN EL ACUERDO</t>
  </si>
  <si>
    <t>Cal hidratada * bolsa de 10 kg/ NO SE ENCUENTRA EN EL ACUERDO</t>
  </si>
  <si>
    <t>Cal viva x 50 kg/ NO SE ENCUENTRA EN EL ACUERDO</t>
  </si>
  <si>
    <t>Canal base 9 calibre 26 x 2.44 mts/ NO SE ENCUENTRA EN EL ACUERDO</t>
  </si>
  <si>
    <t>Canaleta de superficie 20 x 12 con adhesivo/ NO SE ENCUENTRA EN EL ACUERDO</t>
  </si>
  <si>
    <t>Canastilla  Filtro Lavaplatos  4” Aluminio – Plástico Rioplast/ NO SE ENCUENTRA EN EL ACUERDO</t>
  </si>
  <si>
    <t>Canastilla para lavaplatos de 4" en acero inoxidable Grival / NO SE ENCUENTRA EN EL ACUERDO</t>
  </si>
  <si>
    <t>Cáncamo cerrado No. 10/ NO SE ENCUENTRA EN EL ACUERDO</t>
  </si>
  <si>
    <t>Cáncamo cerrado No. 14/ NO SE ENCUENTRA EN EL ACUERDO</t>
  </si>
  <si>
    <t>Cáncamo cerrado No. 8/ NO SE ENCUENTRA EN EL ACUERDO</t>
  </si>
  <si>
    <t>Candado Egret No. 20/ NO SE ENCUENTRA EN EL ACUERDO</t>
  </si>
  <si>
    <t>Cándado Egret No. 25 / NO SE ENCUENTRA EN EL ACUERDO</t>
  </si>
  <si>
    <t>Candado Egret No. 30/ NO SE ENCUENTRA EN EL ACUERDO</t>
  </si>
  <si>
    <t>Candado Egret No. 50/ NO SE ENCUENTRA EN EL ACUERDO</t>
  </si>
  <si>
    <t>Candado Phillips 38 mm estándar/ NO SE ENCUENTRA EN EL ACUERDO</t>
  </si>
  <si>
    <t>Candado Phillips 45 mm  estándar/ NO SE ENCUENTRA EN EL ACUERDO</t>
  </si>
  <si>
    <t>Candado Phillips 50 mm estándar/ NO SE ENCUENTRA EN EL ACUERDO</t>
  </si>
  <si>
    <t>Candado Tipo Locker/ NO SE ENCUENTRA EN EL ACUERDO</t>
  </si>
  <si>
    <t>Candado Yale 40 mm 110-40/ NO SE ENCUENTRA EN EL ACUERDO</t>
  </si>
  <si>
    <t>Candado Yale 50 mm Ref. 110-50/ NO SE ENCUENTRA EN EL ACUERDO</t>
  </si>
  <si>
    <t>Cándado Yale 60 mm 110-60/ NO SE ENCUENTRA EN EL ACUERDO</t>
  </si>
  <si>
    <t>Careta de esmerilar visor de   transparente Referencia KCE3006/ NO SE ENCUENTRA EN EL ACUERDO</t>
  </si>
  <si>
    <t>Cartucho cerámico corto Draa Grival/ NO SE ENCUENTRA EN EL ACUERDO</t>
  </si>
  <si>
    <t>Cartucho cerámico corto Zen Grival/ NO SE ENCUENTRA EN EL ACUERDO</t>
  </si>
  <si>
    <t>Cartucho cerámico largo Piura Grival/ NO SE ENCUENTRA EN EL ACUERDO</t>
  </si>
  <si>
    <t>Cartucho cerámico largo Zeya Grival/ NO SE ENCUENTRA EN EL ACUERDO</t>
  </si>
  <si>
    <t>Cautin 40 w weller/ NO SE ENCUENTRA EN EL ACUERDO</t>
  </si>
  <si>
    <t>Cepillo en acero/ NO SE ENCUENTRA EN EL ACUERDO</t>
  </si>
  <si>
    <t xml:space="preserve"> Cepillo en alambre / NO SE ENCUENTRA EN EL ACUERDO</t>
  </si>
  <si>
    <t>Chapa alcoba pomo Carolina marca Yale/ NO SE ENCUENTRA EN EL ACUERDO</t>
  </si>
  <si>
    <t>Chapa Yale 105 50 derecha/ NO SE ENCUENTRA EN EL ACUERDO</t>
  </si>
  <si>
    <t>Chapa Yale 105 50 izquierda/ NO SE ENCUENTRA EN EL ACUERDO</t>
  </si>
  <si>
    <t>Chapa Yale Auxiliar cromada 170/ NO SE ENCUENTRA EN EL ACUERDO</t>
  </si>
  <si>
    <t>Chapa Yale mueble 2044 corta/ NO SE ENCUENTRA EN EL ACUERDO</t>
  </si>
  <si>
    <t>Chapa Yale mueble 2044 larga/ NO SE ENCUENTRA EN EL ACUERDO</t>
  </si>
  <si>
    <t>Chazo 1/4" con tornillo/ NO SE ENCUENTRA EN EL ACUERDO</t>
  </si>
  <si>
    <t>Chazo expansivo 1/4" x 1 y 1/2"/ NO SE ENCUENTRA EN EL ACUERDO</t>
  </si>
  <si>
    <t>Chazo expansivo 5/8 x 2"/ NO SE ENCUENTRA EN EL ACUERDO</t>
  </si>
  <si>
    <t>Chazo mariposa 5/16 x 1-1/2"/ NO SE ENCUENTRA EN EL ACUERDO</t>
  </si>
  <si>
    <t>Chazo metálico 1/2" x 2"/ NO SE ENCUENTRA EN EL ACUERDO</t>
  </si>
  <si>
    <t>Chazo metálico 1/2" x 3"/ NO SE ENCUENTRA EN EL ACUERDO</t>
  </si>
  <si>
    <t>Chazo metálico 3/8 x 2"/ NO SE ENCUENTRA EN EL ACUERDO</t>
  </si>
  <si>
    <t>Chazo metálico 3/8" x 1.1/2"/ NO SE ENCUENTRA EN EL ACUERDO</t>
  </si>
  <si>
    <t>Chazo metálico 3/8" x 3"/ NO SE ENCUENTRA EN EL ACUERDO</t>
  </si>
  <si>
    <t>Chazo metálico 5/16" x 1.1/2"/ NO SE ENCUENTRA EN EL ACUERDO</t>
  </si>
  <si>
    <t>Chazo metálico 5/16" x 2.1/2"/ NO SE ENCUENTRA EN EL ACUERDO</t>
  </si>
  <si>
    <t>Chazo metálico 5/16" x 3"/ NO SE ENCUENTRA EN EL ACUERDO</t>
  </si>
  <si>
    <t>Chazo metálico anclaje 1/2 x 2.1/2/ NO SE ENCUENTRA EN EL ACUERDO</t>
  </si>
  <si>
    <t>Chazo metálico de 3/8 x 2.1/2"/ NO SE ENCUENTRA EN EL ACUERDO</t>
  </si>
  <si>
    <t>Chazo plástico 1/4/ NO SE ENCUENTRA EN EL ACUERDO</t>
  </si>
  <si>
    <t>Chazo plástico 3/16"/ NO SE ENCUENTRA EN EL ACUERDO</t>
  </si>
  <si>
    <t>Chazo plástico 3/8"/ NO SE ENCUENTRA EN EL ACUERDO</t>
  </si>
  <si>
    <t>Chazo plástico 5/16/ NO SE ENCUENTRA EN EL ACUERDO</t>
  </si>
  <si>
    <t>Cheque cortina 1" Grival/ NO SE ENCUENTRA EN EL ACUERDO</t>
  </si>
  <si>
    <t>Cheque cortina 1/2" Grival/ NO SE ENCUENTRA EN EL ACUERDO</t>
  </si>
  <si>
    <t>Cheque cortina 3/4" Grival/ NO SE ENCUENTRA EN EL ACUERDO</t>
  </si>
  <si>
    <t>Cheque Horizontal ¾”/ NO SE ENCUENTRA EN EL ACUERDO</t>
  </si>
  <si>
    <t>Cheque horizontal 1/2" Itap/ NO SE ENCUENTRA EN EL ACUERDO</t>
  </si>
  <si>
    <t>Cheque horizontal Napoli 1" tipo pesado/ NO SE ENCUENTRA EN EL ACUERDO</t>
  </si>
  <si>
    <t>Cimbra Ranger 120 gramos/ NO SE ENCUENTRA EN EL ACUERDO</t>
  </si>
  <si>
    <t>Cincel 3/4" x 16"/ NO SE ENCUENTRA EN EL ACUERDO</t>
  </si>
  <si>
    <t>Cincel 5/8" x 10"/ NO SE ENCUENTRA EN EL ACUERDO</t>
  </si>
  <si>
    <t>Cincel cromado 3/4 * 17"/ NO SE ENCUENTRA EN EL ACUERDO</t>
  </si>
  <si>
    <t>Cinta negra 18 mm * 18 metros colores / NO SE ENCUENTRA EN EL ACUERDO</t>
  </si>
  <si>
    <t>Cinta negra 18 mm x 10 mt/ NO SE ENCUENTRA EN EL ACUERDO</t>
  </si>
  <si>
    <t>Codo 45º - 1/8 Campana  x Campana de 2"/ NO SE ENCUENTRA EN EL ACUERDO</t>
  </si>
  <si>
    <t>Codo 45º - 1/8 Campana  x Espigo de 1-1/2"/ NO SE ENCUENTRA EN EL ACUERDO</t>
  </si>
  <si>
    <t>Codo 45º - 1/8 Campana  x Espigo de 2"/ NO SE ENCUENTRA EN EL ACUERDO</t>
  </si>
  <si>
    <t>Codo 45º - 1/8 Campana  x Espigo de 3"/ NO SE ENCUENTRA EN EL ACUERDO</t>
  </si>
  <si>
    <t>Codo 45º - 1/8 Campana  x Espigo de 4"/ NO SE ENCUENTRA EN EL ACUERDO</t>
  </si>
  <si>
    <t xml:space="preserve"> Codo 45º Campana  x Campana de 3" sanitaria / NO SE ENCUENTRA EN EL ACUERDO</t>
  </si>
  <si>
    <t>Codo 45º Campana  x Campana de 4" sanitario/ NO SE ENCUENTRA EN EL ACUERDO</t>
  </si>
  <si>
    <t>Codo 90º - 1/4 Campana  x Campana de 4"/ NO SE ENCUENTRA EN EL ACUERDO</t>
  </si>
  <si>
    <t>Codo 90º - 1/4 Campana  x Espigo de 1-1/2"/ NO SE ENCUENTRA EN EL ACUERDO</t>
  </si>
  <si>
    <t>Codo 90º - 1/4 Campana  x Espigo de 2"/ NO SE ENCUENTRA EN EL ACUERDO</t>
  </si>
  <si>
    <t xml:space="preserve"> Codo 90º Campana  x Campana de 2" sanitario / NO SE ENCUENTRA EN EL ACUERDO</t>
  </si>
  <si>
    <t>Codo 90º Campana  x Campana de 3" sanitario/ NO SE ENCUENTRA EN EL ACUERDO</t>
  </si>
  <si>
    <t>Codo galvanizado 1.1/4" / NO SE ENCUENTRA EN EL ACUERDO/ NO SE ENCUENTRA EN EL ACUERDO</t>
  </si>
  <si>
    <t>Codo galvanizado 90º 1/2" / NO SE ENCUENTRA EN EL ACUERDO/ NO SE ENCUENTRA EN EL ACUERDO</t>
  </si>
  <si>
    <t>Conector recto 3/4" / NO SE ENCUENTRA EN EL ACURDO/ NO SE ENCUENTRA EN EL ACUERDO</t>
  </si>
  <si>
    <t>Copa magnética 1/4" larga/ NO SE ENCUENTRA EN EL ACUERDO</t>
  </si>
  <si>
    <t>Copa magnetica 3/8"/ NO SE ENCUENTRA EN EL ACUERDO</t>
  </si>
  <si>
    <t>Copa magnetica 5/16" larga/ NO SE ENCUENTRA EN EL ACUERDO</t>
  </si>
  <si>
    <t>Copa Stanley larga 1/2 x 24 mm/ NO SE ENCUENTRA EN EL ACUERDO</t>
  </si>
  <si>
    <t>Correa plástica 10"/ NO SE ENCUENTRA EN EL ACUERDO</t>
  </si>
  <si>
    <t>Correa plástica 14"/ NO SE ENCUENTRA EN EL ACUERDO</t>
  </si>
  <si>
    <t>Correa plástica 16"/ NO SE ENCUENTRA EN EL ACUERDO</t>
  </si>
  <si>
    <t>Correa plástica 18"/ NO SE ENCUENTRA EN EL ACUERDO</t>
  </si>
  <si>
    <t>Correa plástica 6"/ NO SE ENCUENTRA EN EL ACUERDO</t>
  </si>
  <si>
    <t>Correa plástica 8"/ NO SE ENCUENTRA EN EL ACUERDO</t>
  </si>
  <si>
    <t>Corta frio Stanley 6"/ NO SE ENCUENTRA EN EL ACUERDO</t>
  </si>
  <si>
    <t>Cruceta plástica para enchape 3MM * 50 unidades/ NO SE ENCUENTRA EN EL ACUERDO</t>
  </si>
  <si>
    <t>Cuchilla para guadaña Power 350 * 1"/ NO SE ENCUENTRA EN EL ACUERDO</t>
  </si>
  <si>
    <t>Cuchilla para guadaña Power 350 * 3/4"/ NO SE ENCUENTRA EN EL ACUERDO</t>
  </si>
  <si>
    <t xml:space="preserve"> Destornillador de estrella 1/4" x 6" / NO SE ENCUENTRA EN EL ACUERDO</t>
  </si>
  <si>
    <t>Destornillador de estrella 1/8" x 3"/ NO SE ENCUENTRA EN EL ACUERDO</t>
  </si>
  <si>
    <t>Destornillador de estrella Discover 6*5/ NO SE ENCUENTRA EN EL ACUERDO</t>
  </si>
  <si>
    <t>Destornillador de estrella Lufkin 1/4*4/ NO SE ENCUENTRA EN EL ACUERDO</t>
  </si>
  <si>
    <t>Destornillador estria Atila 1/4 x 8"/ NO SE ENCUENTRA EN EL ACUERDO</t>
  </si>
  <si>
    <t>Destornillador estria Atila 1/8 x 1/2"/ NO SE ENCUENTRA EN EL ACUERDO</t>
  </si>
  <si>
    <t>Destornillador estria Atila 3/16x8"/ NO SE ENCUENTRA EN EL ACUERDO</t>
  </si>
  <si>
    <t>Destornillador estria Pretul 3/16x4"/ NO SE ENCUENTRA EN EL ACUERDO</t>
  </si>
  <si>
    <t>Destornillador estria Ranger 3/16x3"/ NO SE ENCUENTRA EN EL ACUERDO</t>
  </si>
  <si>
    <t>Destornillador estria Ranger 3/16x6"/ NO SE ENCUENTRA EN EL ACUERDO</t>
  </si>
  <si>
    <t>Destornillador pala 1/4" x 4"v/ NO SE ENCUENTRA EN EL ACUERDO</t>
  </si>
  <si>
    <t>Destornillador pala Ranger 1/4x4"/ NO SE ENCUENTRA EN EL ACUERDO</t>
  </si>
  <si>
    <t>Destornillador pala Stanley 1/4x6"/ NO SE ENCUENTRA EN EL ACUERDO</t>
  </si>
  <si>
    <t>Disco corte 4.1/2" x 1/16" x 7/8" Premier/ NO SE ENCUENTRA EN EL ACUERDO</t>
  </si>
  <si>
    <t>Disco corte 7" x 1/8" x 7/8" Dewalt/ NO SE ENCUENTRA EN EL ACUERDO</t>
  </si>
  <si>
    <t>Disco corte concreto 4.1/2" x 3.2" Abracol/ NO SE ENCUENTRA EN EL ACUERDO</t>
  </si>
  <si>
    <t>Disco corte madera 4.1/2" Unitec/ NO SE ENCUENTRA EN EL ACUERDO</t>
  </si>
  <si>
    <t>Disco corte metal 4.1/2" Makita/ NO SE ENCUENTRA EN EL ACUERDO</t>
  </si>
  <si>
    <t>Disco de corte continuo 9" Discover/ NO SE ENCUENTRA EN EL ACUERDO</t>
  </si>
  <si>
    <t>Disco de corte metal 4.1/2 Dewalt/ NO SE ENCUENTRA EN EL ACUERDO</t>
  </si>
  <si>
    <t>Disco desbaste 7" x 1/4" x 7/8" / NO SE ENCUENTRA EN EL ACUERDO</t>
  </si>
  <si>
    <t>Disco diamantado de corte continuo  4 1/2" 7 mm Mercury/ NO SE ENCUENTRA EN EL ACUERDO</t>
  </si>
  <si>
    <t>Disco Flap 4.1/2 grano 60/ NO SE ENCUENTRA EN EL ACUERDO</t>
  </si>
  <si>
    <t>Disco flap 4.1/2" zirconio/ NO SE ENCUENTRA EN EL ACUERDO</t>
  </si>
  <si>
    <t>Disco flap 4-1/2 grano 80 zircon Makita/ NO SE ENCUENTRA EN EL ACUERDO</t>
  </si>
  <si>
    <t>Disco para pulidora pequeño corta metal Welldone/ NO SE ENCUENTRA EN EL ACUERDO</t>
  </si>
  <si>
    <t>Disco pulir 4-1/2 Dewalt 44830/ NO SE ENCUENTRA EN EL ACUERDO</t>
  </si>
  <si>
    <t>Disco segmentado 4 1/2 Norton/ NO SE ENCUENTRA EN EL ACUERDO</t>
  </si>
  <si>
    <t>Disco segmentado 4 1/2 Unitec/ NO SE ENCUENTRA EN EL ACUERDO</t>
  </si>
  <si>
    <t>Ducha cromada Rio Plast/ NO SE ENCUENTRA EN EL ACUERDO</t>
  </si>
  <si>
    <t>Electrobomba Barnes 1hp/ NO SE ENCUENTRA EN EL ACUERDO</t>
  </si>
  <si>
    <t>Emulsion alfáltica Sika 18 kg/ NO SE ENCUENTRA EN EL ACUERDO</t>
  </si>
  <si>
    <t>Emulsión asfáltica Nisol * cuñete/ NO SE ENCUENTRA EN EL ACUERDO</t>
  </si>
  <si>
    <t>Emulsión asfáltica Nisol 1/4/ NO SE ENCUENTRA EN EL ACUERDO</t>
  </si>
  <si>
    <t>Engrapadora Ranger Profesional (4-14) W/400pc 1,2x8mm (grapa 5/6"T50 Ranger/ NO SE ENCUENTRA EN EL ACUERDO</t>
  </si>
  <si>
    <t>Engrasadora neumatica 1 libra/ NO SE ENCUENTRA EN EL ACUERDO</t>
  </si>
  <si>
    <t>Escobilla jardín plástica Bellota 26 dientesv/ NO SE ENCUENTRA EN EL ACUERDO</t>
  </si>
  <si>
    <t>Escuadra para muebles 3"/ NO SE ENCUENTRA EN EL ACUERDO</t>
  </si>
  <si>
    <t>Escuadra profesional 12" pesada/ NO SE ENCUENTRA EN EL ACUERDO</t>
  </si>
  <si>
    <t>Escuadra profesional 8" liviana/ NO SE ENCUENTRA EN EL ACUERDO</t>
  </si>
  <si>
    <t>Espátula  3" metálica Bellota/ NO SE ENCUENTRA EN EL ACUERDO</t>
  </si>
  <si>
    <t>Espátula 2" metálica Bellota/ NO SE ENCUENTRA EN EL ACUERDO</t>
  </si>
  <si>
    <t>Espátula 4" Metálica Bellota/ NO SE ENCUENTRA EN EL ACUERDO</t>
  </si>
  <si>
    <t>Espátula 5" Metálica Bellota/ NO SE ENCUENTRA EN EL ACUERDO</t>
  </si>
  <si>
    <t>Espátula plástica sin cabo colores/ NO SE ENCUENTRA EN EL ACUERDO</t>
  </si>
  <si>
    <t>Felpa pulidora b y D 4 1/2 U1310/ NO SE ENCUENTRA EN EL ACUERDO</t>
  </si>
  <si>
    <t>Fibra Tesicol 12-1 x 750 metros/ NO SE ENCUENTRA EN EL ACUERDO</t>
  </si>
  <si>
    <t>Filtro aceite gep-200 2654A111/ NO SE ENCUENTRA EN EL ACUERDO</t>
  </si>
  <si>
    <t>Filtro agua in-out 1" poliester 125 psi/ NO SE ENCUENTRA EN EL ACUERDO</t>
  </si>
  <si>
    <t>Filtro canastilla lavaplatos/ NO SE ENCUENTRA EN EL ACUERDO</t>
  </si>
  <si>
    <t>Flexometro 3 metros/ NO SE ENCUENTRA EN EL ACUERDO</t>
  </si>
  <si>
    <t>Flexometro 5 metros/ NO SE ENCUENTRA EN EL ACUERDO</t>
  </si>
  <si>
    <t>Flexometro 8 metros/ NO SE ENCUENTRA EN EL ACUERDO</t>
  </si>
  <si>
    <t>Flotador eléctrico Evans ref. ABRN52c 16A 220V/ NO SE ENCUENTRA EN EL ACUERDO</t>
  </si>
  <si>
    <t>Flotador para tanque 1" completo/ NO SE ENCUENTRA EN EL ACUERDO</t>
  </si>
  <si>
    <t>Flotador para tanque alto 1/2" Gerfor ref. 101713/ NO SE ENCUENTRA EN EL ACUERDO</t>
  </si>
  <si>
    <t>Fumigador Bellota de 20 litros con cisterna externa/ NO SE ENCUENTRA EN EL ACUERDO</t>
  </si>
  <si>
    <t>Funda para machete/ NO SE ENCUENTRA EN EL ACUERDO</t>
  </si>
  <si>
    <t>Fusible de expulsion tipo h de 3 amperios/ NO SE ENCUENTRA EN EL ACUERDO</t>
  </si>
  <si>
    <t>Fusible de expulsion tipo h de 5 amperios/ NO SE ENCUENTRA EN EL ACUERDO</t>
  </si>
  <si>
    <t>Gafas de seguridad Safety/ NO SE ENCUENTRA EN EL ACUERDO</t>
  </si>
  <si>
    <t>Gafas transparentes 25627/ NO SE ENCUENTRA EN EL ACUERDO</t>
  </si>
  <si>
    <t>Gancho para teja Eternit/ NO SE ENCUENTRA EN EL ACUERDO</t>
  </si>
  <si>
    <t>Gato hidraulico 8 toneladas/ NO SE ENCUENTRA EN EL ACUERDO</t>
  </si>
  <si>
    <t>Granito No. 1 x 1000 gramos/ NO SE ENCUENTRA EN EL ACUERDO</t>
  </si>
  <si>
    <t>Granito No. 1 x 40 kg/ NO SE ENCUENTRA EN EL ACUERDO</t>
  </si>
  <si>
    <t>Granito No. 2 * 1000 gramos/ NO SE ENCUENTRA EN EL ACUERDO</t>
  </si>
  <si>
    <t>Granito No. 2 * 40 kgv/ NO SE ENCUENTRA EN EL ACUERDO</t>
  </si>
  <si>
    <t>Grapa conduit pvc 1/2"/ NO SE ENCUENTRA EN EL ACUERDO</t>
  </si>
  <si>
    <t>Grapa galvanizada 1/2" doble aleta/ NO SE ENCUENTRA EN EL ACUERDO</t>
  </si>
  <si>
    <t>Grapa galvanizada 2" con aleta/ NO SE ENCUENTRA EN EL ACUERDO</t>
  </si>
  <si>
    <t>Grapa lavamanos * juego de 2 und/ NO SE ENCUENTRA EN EL ACUERDO</t>
  </si>
  <si>
    <t>Grapa para cama / NO SE ENCUENTRA EN EL ACUERDO</t>
  </si>
  <si>
    <t>Grata copa 4" trenzada 5/8"/ NO SE ENCUENTRA EN EL ACUERDO</t>
  </si>
  <si>
    <t>Grata lisa Truper (14182)/ NO SE ENCUENTRA EN EL ACUERDO</t>
  </si>
  <si>
    <t>Grata trensada 5/8" x 3"v/ NO SE ENCUENTRA EN EL ACUERDO</t>
  </si>
  <si>
    <t>Gravilla No. 1 * 1000 gramos/ NO SE ENCUENTRA EN EL ACUERDO</t>
  </si>
  <si>
    <t>Gravilla No. 1 * 25 kg/ NO SE ENCUENTRA EN EL ACUERDO</t>
  </si>
  <si>
    <t>Gravilla No. 2 * 1000 gramos/ NO SE ENCUENTRA EN EL ACUERDO</t>
  </si>
  <si>
    <t>Gravilla No. 2 * 25 kg/ NO SE ENCUENTRA EN EL ACUERDO</t>
  </si>
  <si>
    <t>Griferia lavamanos/ NO SE ENCUENTRA EN EL ACUERDO</t>
  </si>
  <si>
    <t>Grifería lavamanos Nogal 4 pulgadas Grival/ NO SE ENCUENTRA EN EL ACUERDO</t>
  </si>
  <si>
    <t>Grifería para orinal económica/ NO SE ENCUENTRA EN EL ACUERDO</t>
  </si>
  <si>
    <t>Griferia para sanitario Grival  Atlas/ NO SE ENCUENTRA EN EL ACUERDO</t>
  </si>
  <si>
    <t>Griferia sencilla lavaplatos/ NO SE ENCUENTRA EN EL ACUERDO</t>
  </si>
  <si>
    <t>Grifería tanque laguna Referencia 80313331/ NO SE ENCUENTRA EN EL ACUERDO</t>
  </si>
  <si>
    <t>Griflex sanitario 40 cm 1/2" Grival/ NO SE ENCUENTRA EN EL ACUERDO</t>
  </si>
  <si>
    <t>Griflex sanitario 55 cm 1/2" Grival/ NO SE ENCUENTRA EN EL ACUERDO</t>
  </si>
  <si>
    <t>Grifo alto para cocina color blanco de 1/2"/ NO SE ENCUENTRA EN EL ACUERDO</t>
  </si>
  <si>
    <t>Grifo alto para cocina color cromo de 1/2"/ NO SE ENCUENTRA EN EL ACUERDO</t>
  </si>
  <si>
    <t>Grifo alto para cocina con cierre cerámico Pavco de 1/2"/ NO SE ENCUENTRA EN EL ACUERDO</t>
  </si>
  <si>
    <t>Grillete 3/16"/ NO SE ENCUENTRA EN EL ACUERDO</t>
  </si>
  <si>
    <t>Guante de carnaza reforzado/ NO SE ENCUENTRA EN EL ACUERDO</t>
  </si>
  <si>
    <t>Guante de carnaza reforzado corto/ NO SE ENCUENTRA EN EL ACUERDO</t>
  </si>
  <si>
    <t>Guante de vaqueta tipo ingeniero reforzado/ NO SE ENCUENTRA EN EL ACUERDO</t>
  </si>
  <si>
    <t>Guantes de vaqueta/ NO SE ENCUENTRA EN EL ACUERDO</t>
  </si>
  <si>
    <t>Guaya 1/8" x mts/ NO SE ENCUENTRA EN EL ACUERDO</t>
  </si>
  <si>
    <t>Guaya 3/16/ NO SE ENCUENTRA EN EL ACUERDO</t>
  </si>
  <si>
    <t>Guaya galvanizada 1/4"/ NO SE ENCUENTRA EN EL ACUERDO</t>
  </si>
  <si>
    <t>Herraje asiento sanitario comodor/ NO SE ENCUENTRA EN EL ACUERDO</t>
  </si>
  <si>
    <t>Hilaza o estopa/ NO SE ENCUENTRA EN EL ACUERDO</t>
  </si>
  <si>
    <t>Hilo Cáñamo * 100 metros/ NO SE ENCUENTRA EN EL ACUERDO</t>
  </si>
  <si>
    <t>Hilo terlencia x 100 gramos colores/ NO SE ENCUENTRA EN EL ACUERDO</t>
  </si>
  <si>
    <t>Hoja de Segueta  Stanley/ NO SE ENCUENTRA EN EL ACUERDO</t>
  </si>
  <si>
    <t>Impermeabilizante Pintuco Fill 7 antihongos blanco / NO SE ENCUENTRA EN EL ACUERDO</t>
  </si>
  <si>
    <t>Impermeabilizante Sika 20 Litros/ NO SE ENCUENTRA EN EL ACUERDO</t>
  </si>
  <si>
    <t>Invecryl x 750 g/ NO SE ENCUENTRA EN EL ACUERDO</t>
  </si>
  <si>
    <t>Inyector grasa manual 1 lbv/ NO SE ENCUENTRA EN EL ACUERDO</t>
  </si>
  <si>
    <t>Inyector silicona pesado/ NO SE ENCUENTRA EN EL ACUERDO</t>
  </si>
  <si>
    <t>Juego broca acero rápido de 1/16" a 1/2"/ NO SE ENCUENTRA EN EL ACUERDO</t>
  </si>
  <si>
    <t>Juego destornilladores Stanley 69-170/ NO SE ENCUENTRA EN EL ACUERDO</t>
  </si>
  <si>
    <t>Juego destornilladores Stanley 69-172 10 piezas/ NO SE ENCUENTRA EN EL ACUERDO</t>
  </si>
  <si>
    <t>Juego puntas destornillador pala y estrella/ NO SE ENCUENTRA EN EL ACUERDO</t>
  </si>
  <si>
    <t>Kit desague lavamanos Grival/ NO SE ENCUENTRA EN EL ACUERDO</t>
  </si>
  <si>
    <t>Kit desague lavaplatos PUSH UNITEC/ NO SE ENCUENTRA EN EL ACUERDO</t>
  </si>
  <si>
    <t>Ladrillo liviano Santafé 24,5 cm/ NO SE ENCUENTRA EN EL ACUERDO</t>
  </si>
  <si>
    <t>Ladrillo macizo Santafé 24,5 cm/ NO SE ENCUENTRA EN EL ACUERDO</t>
  </si>
  <si>
    <t>Ladrillo tolete común 25*12*7/ NO SE ENCUENTRA EN EL ACUERDO</t>
  </si>
  <si>
    <t>Ladrillo tolete corriente/ NO SE ENCUENTRA EN EL ACUERDO</t>
  </si>
  <si>
    <t>Lámina cr cal 18  4 x 8/ NO SE ENCUENTRA EN EL ACUERDO</t>
  </si>
  <si>
    <t>Lamina drywall 1.22 x 2.44/ NO SE ENCUENTRA EN EL ACUERDO</t>
  </si>
  <si>
    <t>Lámina galvanizada 2,15 x 90 calibre 35 flanche/ NO SE ENCUENTRA EN EL ACUERDO</t>
  </si>
  <si>
    <t>Lamina galvanizada 4x8 calibre 14/ NO SE ENCUENTRA EN EL ACUERDO</t>
  </si>
  <si>
    <t>Lamina galvanizada calibre 20 2 x 1 mts/ NO SE ENCUENTRA EN EL ACUERDO</t>
  </si>
  <si>
    <t xml:space="preserve"> Lamina galvanizada calibre 22 2 x 1 mts / NO SE ENCUENTRA EN EL ACUERDO</t>
  </si>
  <si>
    <t>Lamina galvanizada calibre 26 4x8/ NO SE ENCUENTRA EN EL ACUERDO</t>
  </si>
  <si>
    <t>Lamina galvanizada calibre 28 2x1/ NO SE ENCUENTRA EN EL ACUERDO</t>
  </si>
  <si>
    <t>Lamina galvanizada calibre 30/ NO SE ENCUENTRA EN EL ACUERDO</t>
  </si>
  <si>
    <t>Lamina hierro 1/8" 2 x 1 mts/ NO SE ENCUENTRA EN EL ACUERDO</t>
  </si>
  <si>
    <t>Lamina hierro 1/8" 4 x 8 mts/ NO SE ENCUENTRA EN EL ACUERDO</t>
  </si>
  <si>
    <t>Lamina hr 3/8" 4X8/ NO SE ENCUENTRA EN EL ACUERDO</t>
  </si>
  <si>
    <t>Lamina metal deck 6.10 cal 22/ NO SE ENCUENTRA EN EL ACUERDO</t>
  </si>
  <si>
    <t>Lavamanos mezclador 4" Fenix Grivalv/ NO SE ENCUENTRA EN EL ACUERDO</t>
  </si>
  <si>
    <t>Lavamanos mezclador 4" Piscis Grival/ NO SE ENCUENTRA EN EL ACUERDO</t>
  </si>
  <si>
    <t>Lavamanos Portobello blanco Euro/ NO SE ENCUENTRA EN EL ACUERDO</t>
  </si>
  <si>
    <t>Lima media caña 8" con cabo/ NO SE ENCUENTRA EN EL ACUERDO</t>
  </si>
  <si>
    <t>Lima metálica triangular 6" Gavilán Collin/ NO SE ENCUENTRA EN EL ACUERDO</t>
  </si>
  <si>
    <t>Lima motosierra Bellota 5/32/ NO SE ENCUENTRA EN EL ACUERDO</t>
  </si>
  <si>
    <t>Lima plana fina 6" con mango/ NO SE ENCUENTRA EN EL ACUERDO</t>
  </si>
  <si>
    <t>Lima redonda 1/4" x 8¨ con mango Nicholson/ NO SE ENCUENTRA EN EL ACUERDO</t>
  </si>
  <si>
    <t>Lima redonda 8" con cabo Nicholson/ NO SE ENCUENTRA EN EL ACUERDO</t>
  </si>
  <si>
    <t>Lima triangular Bellota 8"/ NO SE ENCUENTRA EN EL ACUERDO</t>
  </si>
  <si>
    <t>Lima triangular Nicholson 6" con cabo/ NO SE ENCUENTRA EN EL ACUERDO</t>
  </si>
  <si>
    <t>Limpiador de tubería removedor de Pvc 1/32 112 g/ NO SE ENCUENTRA EN EL ACUERDO</t>
  </si>
  <si>
    <t>Limpiador de tubería Pavco 300 gramos (1/8)/ NO SE ENCUENTRA EN EL ACUERDO</t>
  </si>
  <si>
    <t>Linterna recargable 29 led doble/ NO SE ENCUENTRA EN EL ACUERDO</t>
  </si>
  <si>
    <t>Linterna recargable tipo 7 led 110v/ NO SE ENCUENTRA EN EL ACUERDO</t>
  </si>
  <si>
    <t>Linterna Varta 19 led recargable/ NO SE ENCUENTRA EN EL ACUERDO</t>
  </si>
  <si>
    <t>Llana de acero inoxidable Goya/ NO SE ENCUENTRA EN EL ACUERDO</t>
  </si>
  <si>
    <t>Llana lisa mango en madera / NO SE ENCUENTRA EN EL ACUERDO</t>
  </si>
  <si>
    <t>Llana metálica mango plástica / NO SE ENCUENTRA EN EL ACUERDO</t>
  </si>
  <si>
    <t>Llanta carretilla/ NO SE ENCUENTRA EN EL ACUERDO</t>
  </si>
  <si>
    <t>Llave ajustable Mptools cromada 10" Stanley/ NO SE ENCUENTRA EN EL ACUERDO</t>
  </si>
  <si>
    <t>Llave ajustable Mptools cromada 12" / NO SE ENCUENTRA EN EL ACUERDO</t>
  </si>
  <si>
    <t>Llave ajustable Mptools cromada 15" Stanley/ NO SE ENCUENTRA EN EL ACUERDO</t>
  </si>
  <si>
    <t>Llave ajustable Mptools cromada 6" / NO SE ENCUENTRA EN EL ACUERDO</t>
  </si>
  <si>
    <t>Llave ajustable Mptools cromada 8" Ranger/ NO SE ENCUENTRA EN EL ACUERDO</t>
  </si>
  <si>
    <t>Llave angular para lavadero 1/2" Truper / NO SE ENCUENTRA EN EL ACUERDO</t>
  </si>
  <si>
    <t>Llave boca fija No. 10/ NO SE ENCUENTRA EN EL ACUERDO</t>
  </si>
  <si>
    <t>Llave boca fija No.13/ NO SE ENCUENTRA EN EL ACUERDO</t>
  </si>
  <si>
    <t>Llave bristol l 1/8"/ NO SE ENCUENTRA EN EL ACUERDO</t>
  </si>
  <si>
    <t>Llave bristol l 3/16"/ NO SE ENCUENTRA EN EL ACUERDO</t>
  </si>
  <si>
    <t>Llave bristol l 4 mm/ NO SE ENCUENTRA EN EL ACUERDO</t>
  </si>
  <si>
    <t>Llave bristol l 5/32"/ NO SE ENCUENTRA EN EL ACUERDO</t>
  </si>
  <si>
    <t>Llave bristol t 1/4"/ NO SE ENCUENTRA EN EL ACUERDO</t>
  </si>
  <si>
    <t>Llave bristol t 3 mm/ NO SE ENCUENTRA EN EL ACUERDO</t>
  </si>
  <si>
    <t>Llave bristol t 3/16"/ NO SE ENCUENTRA EN EL ACUERDO</t>
  </si>
  <si>
    <t>Llave de cadena/ NO SE ENCUENTRA EN EL ACUERDO</t>
  </si>
  <si>
    <t>Llave de lavamanos mezclador 4" Dalia Grival/ NO SE ENCUENTRA EN EL ACUERDO</t>
  </si>
  <si>
    <t>Llave expansion 18"/ NO SE ENCUENTRA EN EL ACUERDO</t>
  </si>
  <si>
    <t>Llave expansiva Stanley / NO SE ENCUENTRA EN EL ACUERDO"</t>
  </si>
  <si>
    <t>Llave individual lavaplatos cruz Beta/ NO SE ENCUENTRA EN EL ACUERDO</t>
  </si>
  <si>
    <t>Llave jardin 1/2 satinada / NO SE ENCUENTRA EN EL ACUERDO</t>
  </si>
  <si>
    <t>Llave jardinera metálica 1/2"/ NO SE ENCUENTRA EN EL ACUERDO</t>
  </si>
  <si>
    <t>Llave Lavamanos individual Avila Belt/ NO SE ENCUENTRA EN EL ACUERDO</t>
  </si>
  <si>
    <t>Llave lavaplatos con palanca Bocherini  Ref. FA12106/ NO SE ENCUENTRA EN EL ACUERDO</t>
  </si>
  <si>
    <t>Llave lavaplatos de pared 1/2" HELIX GRICOL/ NO SE ENCUENTRA EN EL ACUERDO</t>
  </si>
  <si>
    <t>Llave lavaplatos slim Gerfor/ NO SE ENCUENTRA EN EL ACUERDO</t>
  </si>
  <si>
    <t>Llave mixta 1/2"/ NO SE ENCUENTRA EN EL ACUERDO</t>
  </si>
  <si>
    <t>Llave mixta 10 mm sata/ NO SE ENCUENTRA EN EL ACUERDO</t>
  </si>
  <si>
    <t>Llave mixta 11 mm/ NO SE ENCUENTRA EN EL ACUERDO</t>
  </si>
  <si>
    <t>Llave mixta 13 mm/ NO SE ENCUENTRA EN EL ACUERDO</t>
  </si>
  <si>
    <t>Llave mixta 14 mm/ NO SE ENCUENTRA EN EL ACUERDO</t>
  </si>
  <si>
    <t>Llave mixta 17 mm/ NO SE ENCUENTRA EN EL ACUERDO</t>
  </si>
  <si>
    <t>Llave mixta 3/8"/ NO SE ENCUENTRA EN EL ACUERDO</t>
  </si>
  <si>
    <t>Llave mixta 7/16"/ NO SE ENCUENTRA EN EL ACUERDO</t>
  </si>
  <si>
    <t>Llave mixta 7/8"/ NO SE ENCUENTRA EN EL ACUERDO</t>
  </si>
  <si>
    <t>Llave mixta 9/16"/ NO SE ENCUENTRA EN EL ACUERDO</t>
  </si>
  <si>
    <t>Llave mixta 9mm sata/ NO SE ENCUENTRA EN EL ACUERDO</t>
  </si>
  <si>
    <t>Llave monocontrol lavaplatos Unitec v/ NO SE ENCUENTRA EN EL ACUERDO</t>
  </si>
  <si>
    <t>Llave para ducha 1/2"/ NO SE ENCUENTRA EN EL ACUERDO</t>
  </si>
  <si>
    <t>Llave para jardín con conexión de rosca para manguera/ NO SE ENCUENTRA EN EL ACUERDO</t>
  </si>
  <si>
    <t>Llave plástica dispensador/ NO SE ENCUENTRA EN EL ACUERDO</t>
  </si>
  <si>
    <t>Llave Terminal cobre Gerfor/ NO SE ENCUENTRA EN EL ACUERDO</t>
  </si>
  <si>
    <t>Llave terminal de jardín cromada 1/2 x 3/4 Grival/ NO SE ENCUENTRA EN EL ACUERDO</t>
  </si>
  <si>
    <t>Llave terminal de jardín liviana bronce 1/2 x 3/4 / NO SE ENCUENTRA EN EL ACUERDO</t>
  </si>
  <si>
    <t>Llave terminal Grinacol S-052/ NO SE ENCUENTRA EN EL ACUERDO</t>
  </si>
  <si>
    <t>Llave terminal Grinacol S-066/ NO SE ENCUENTRA EN EL ACUERDO</t>
  </si>
  <si>
    <t>Llave terminal Grival cromada/ NO SE ENCUENTRA EN EL ACUERDO</t>
  </si>
  <si>
    <t>Llave terminal Napoli con palanca/ NO SE ENCUENTRA EN EL ACUERDO</t>
  </si>
  <si>
    <t>Llave terminal Napoli mariposa/ NO SE ENCUENTRA EN EL ACUERDO</t>
  </si>
  <si>
    <t>Llave torx 8 pz navajav/ NO SE ENCUENTRA EN EL ACUERDO</t>
  </si>
  <si>
    <t>Llave tubular alta monocontrol  TX 0704/ NO SE ENCUENTRA EN EL ACUERDO</t>
  </si>
  <si>
    <t>Llaves combinadas Ranger 8mm a 24mm x 14 piezas/ NO SE ENCUENTRA EN EL ACUERDO</t>
  </si>
  <si>
    <t>Llaves hexagonal con punta redonda Mptools clip amarillo de 1/16 a 3/8" x 10 piezas No. 31062/ NO SE ENCUENTRA EN EL ACUERDO</t>
  </si>
  <si>
    <t>Llaves hexagonal con punta redonda Mptools clip amarillo de 1/8 a 3/8" x 10 piezas No. 31062/ NO SE ENCUENTRA EN EL ACUERDO</t>
  </si>
  <si>
    <t>Maceta 2 libras/ NO SE ENCUENTRA EN EL ACUERDO</t>
  </si>
  <si>
    <t>Machete 18" Bellota/ NO SE ENCUENTRA EN EL ACUERDO</t>
  </si>
  <si>
    <t>Machete 20" Bellota/ NO SE ENCUENTRA EN EL ACUERDO</t>
  </si>
  <si>
    <t xml:space="preserve"> Machete 22" Bellota v/ NO SE ENCUENTRA EN EL ACUERDO</t>
  </si>
  <si>
    <t>Machete 24"  Bellota/ NO SE ENCUENTRA EN EL ACUERDO</t>
  </si>
  <si>
    <t>Machete guaduero 20" Gavilán Colorado/ NO SE ENCUENTRA EN EL ACUERDO</t>
  </si>
  <si>
    <t>Machuelo 5/16" juego/ NO SE ENCUENTRA EN EL ACUERDO</t>
  </si>
  <si>
    <t>Mandril 1/2" taladro/ NO SE ENCUENTRA EN EL ACUERDO</t>
  </si>
  <si>
    <t>Manguera 1/2" 100 psi PF/ NO SE ENCUENTRA EN EL ACUERDO</t>
  </si>
  <si>
    <t>Manguera cristal 1/4"v/ NO SE ENCUENTRA EN EL ACUERDO</t>
  </si>
  <si>
    <t>Manguera cristal 3/4/ NO SE ENCUENTRA EN EL ACUERDO</t>
  </si>
  <si>
    <t>Manguera jardin 1/2"/ NO SE ENCUENTRA EN EL ACUERDO</t>
  </si>
  <si>
    <t>Manguera para compresor 1/4 200 psi/ NO SE ENCUENTRA EN EL ACUERDO</t>
  </si>
  <si>
    <t xml:space="preserve"> Manguera para gas * 1 metro v/ NO SE ENCUENTRA EN EL ACUERDO</t>
  </si>
  <si>
    <t>Manguera para jardín X100 metros con accesorio de acople/ NO SE ENCUENTRA EN EL ACUERDO</t>
  </si>
  <si>
    <t>Manija Grival/ NO SE ENCUENTRA EN EL ACUERDO</t>
  </si>
  <si>
    <t>Manija madera miel/ NO SE ENCUENTRA EN EL ACUERDO</t>
  </si>
  <si>
    <t>Manija para sanitario Grival Mancesav/ NO SE ENCUENTRA EN EL ACUERDO</t>
  </si>
  <si>
    <t>Manila 3/8"/ NO SE ENCUENTRA EN EL ACUERDO</t>
  </si>
  <si>
    <t>Marco para segueta Stanley 12"15098 / NO SE ENCUENTRA EN EL ACUERDO</t>
  </si>
  <si>
    <t>Margaritas para cortina/ NO SE ENCUENTRA EN EL ACUERDO</t>
  </si>
  <si>
    <t>Marmolina x 40 kg/ NO SE ENCUENTRA EN EL ACUERDO</t>
  </si>
  <si>
    <t>Martillo Bellota 23 oz/ NO SE ENCUENTRA EN EL ACUERDO</t>
  </si>
  <si>
    <t>Martillo Bellota 25 oz/ NO SE ENCUENTRA EN EL ACUERDO</t>
  </si>
  <si>
    <t>Martillo caucho/ NO SE ENCUENTRA EN EL ACUERDO</t>
  </si>
  <si>
    <t>Nivel torpedo stanley 42-291/ NO SE ENCUENTRA EN EL ACUERDO</t>
  </si>
  <si>
    <t>Nylon para guadañadora/ NO SE ENCUENTRA EN EL ACUERDO</t>
  </si>
  <si>
    <t>Nylon transparente pesca/ NO SE ENCUENTRA EN EL ACUERDO</t>
  </si>
  <si>
    <t>Organizador Blanco 8 Puestos / NO SE ENCUENTRA EN EL ACUERDO</t>
  </si>
  <si>
    <t>Paral base 9 cal. 26 x 2.44 mts / NO SE ENCUENTRA EN EL ACUERDO</t>
  </si>
  <si>
    <t>Palustre  de 6" / NO SE ENCUENTRA EN EL ACUERDO</t>
  </si>
  <si>
    <t>Pasador cuadrado 2 und / NO SE ENCUENTRA EN EL ACUERDO</t>
  </si>
  <si>
    <t>Pasador ornamental 38 cm / NO SE ENCUENTRA EN EL ACUERDO</t>
  </si>
  <si>
    <t>Pasador ornamental corto PD-5 / NO SE ENCUENTRA EN EL ACUERDO</t>
  </si>
  <si>
    <t>Pegatanke pvc - cpvc 4 onzas / NO SE ENCUENTRA EN EL ACUERDO</t>
  </si>
  <si>
    <t>Pegatanque blanco 44cc / NO SE ENCUENTRA EN EL ACUERDO</t>
  </si>
  <si>
    <t>Pegoperfecto pego piscinas * 25 kg  / NO SE ENCUENTRA EN EL ACUERDO</t>
  </si>
  <si>
    <t>Perilla universal ducha / NO SE ENCUENTRA EN EL ACUERDO</t>
  </si>
  <si>
    <t>Perro para guaya 1/4" / NO SE ENCUENTRA EN EL ACUERDO</t>
  </si>
  <si>
    <t>Perro para guaya 1/8" / NO SE ENCUENTRA EN EL ACUERDO</t>
  </si>
  <si>
    <t>Pie de amigo 10x12 / NO SE ENCUENTRA EN EL ACUERDO</t>
  </si>
  <si>
    <t>Pie de amigo 5x16 / NO SE ENCUENTRA EN EL ACUERDO</t>
  </si>
  <si>
    <t>Piedra esmeril 6 * 3/4 Grano 60 referencia 16405 carburo silicio / NO SE ENCUENTRA EN EL ACUERDO</t>
  </si>
  <si>
    <t>Piedra pulir granito para pulidora 4.1/2" / NO SE ENCUENTRA EN EL ACUERDO</t>
  </si>
  <si>
    <t>Pincel plano No. 10 / NO SE ENCUENTRA EN EL ACUERDO</t>
  </si>
  <si>
    <t>Pincel redondo No. 12 / NO SE ENCUENTRA EN EL ACUERDO</t>
  </si>
  <si>
    <t>Pintura aerocolor 300 ml / NO SE ENCUENTRA EN EL ACUERDO</t>
  </si>
  <si>
    <t>Pintura aerosol azul/ NO SE ENCUENTRA EN EL ACUERDO</t>
  </si>
  <si>
    <t>Pintura aerosol blanco/ NO SE ENCUENTRA EN EL ACUERDO</t>
  </si>
  <si>
    <t>Pintura aerosol galvanizada/ NO SE ENCUENTRA EN EL ACUERDO</t>
  </si>
  <si>
    <t>Pintura aerosol negro brillante/ NO SE ENCUENTRA EN EL ACUERDO</t>
  </si>
  <si>
    <t>Pintura aerosol negro mate/ NO SE ENCUENTRA EN EL ACUERDO</t>
  </si>
  <si>
    <t>Pintura aerosol rojo/ NO SE ENCUENTRA EN EL ACUERDO</t>
  </si>
  <si>
    <t>Pintura anticorrosiva negra x galón/ NO SE ENCUENTRA EN EL ACUERDO</t>
  </si>
  <si>
    <t>Pintura anticorrosiva roja x galón/ NO SE ENCUENTRA EN EL ACUERDO</t>
  </si>
  <si>
    <t>Pintura anticorrosivo Pintuco Premium * galón/ NO SE ENCUENTRA EN EL ACUERDO</t>
  </si>
  <si>
    <t>Pintura anticorrosivo Pintuco Premium 1/4 de galón/ NO SE ENCUENTRA EN EL ACUERDO</t>
  </si>
  <si>
    <t>Placa plana 1,20 * 2,40 m de 10 mm de espesor/ NO SE ENCUENTRA EN EL ACUERDO</t>
  </si>
  <si>
    <t>Placa plana de superboard  1.20*2.40 4mm/ NO SE ENCUENTRA EN EL ACUERDO</t>
  </si>
  <si>
    <t>Placa plana de superboard  1.20*2.40 6mm/ NO SE ENCUENTRA EN EL ACUERDO</t>
  </si>
  <si>
    <t>Placa plana de superboard 1,20 x 2,40 10mm / NO SE ENCUENTRA EN EL ACUERDO</t>
  </si>
  <si>
    <t>Placa plana de superboard 1,20 x 2,40 8mm / NO SE ENCUENTRA EN EL ACUERDO</t>
  </si>
  <si>
    <t>Plástico negro cal 6 2 mts/ NO SE ENCUENTRA EN EL ACUERDO</t>
  </si>
  <si>
    <t>Plástico negro cal 6 3 x 120 mts/ NO SE ENCUENTRA EN EL ACUERDO</t>
  </si>
  <si>
    <t>Plástico negro x 10 mts ancho no 6/ NO SE ENCUENTRA EN EL ACUERDO</t>
  </si>
  <si>
    <t>Plástico transparente 2 x 4 mts no 5/ NO SE ENCUENTRA EN EL ACUERDO</t>
  </si>
  <si>
    <t>Plastocrete DM Sika * 20 kg/ NO SE ENCUENTRA EN EL ACUERDO</t>
  </si>
  <si>
    <t>Plastocrete DM Sika * 4,5 kg/ NO SE ENCUENTRA EN EL ACUERDO</t>
  </si>
  <si>
    <t>Platina 3/16" x 2" x 6 mts/ NO SE ENCUENTRA EN EL ACUERDO</t>
  </si>
  <si>
    <t>Platina hierro 1.1/2" x 3/16" x 6 mts/ NO SE ENCUENTRA EN EL ACUERDO</t>
  </si>
  <si>
    <t>Platina hierro 1/4" x 1.1/2" x 6 mts/ NO SE ENCUENTRA EN EL ACUERDO</t>
  </si>
  <si>
    <t>Plomada bronce pequeña/ NO SE ENCUENTRA EN EL ACUERDO</t>
  </si>
  <si>
    <t>Polea 5/8"/ NO SE ENCUENTRA EN EL ACUERDO</t>
  </si>
  <si>
    <t>Policlip para polisombra/ NO SE ENCUENTRA EN EL ACUERDO</t>
  </si>
  <si>
    <t>Polisombra 80° negra x metros/ NO SE ENCUENTRA EN EL ACUERDO</t>
  </si>
  <si>
    <t>Poma estriada para ducha / NO SE ENCUENTRA EN EL ACUERDO</t>
  </si>
  <si>
    <t>Poma estriada para lavamanos / NO SE ENCUENTRA EN EL ACUERDO</t>
  </si>
  <si>
    <t>Poma universal para lavamanos/ NO SE ENCUENTRA EN EL ACUERDO</t>
  </si>
  <si>
    <t>porcelanto atlanta 56*56/ NO SE ENCUENTRA EN EL ACUERDO</t>
  </si>
  <si>
    <t>Portacandado negro Induma 1-1/2"/ NO SE ENCUENTRA EN EL ACUERDO</t>
  </si>
  <si>
    <t>Portacandado negro Induma 2"/ NO SE ENCUENTRA EN EL ACUERDO</t>
  </si>
  <si>
    <t>Portacandado negro Induma 2-1/2/ NO SE ENCUENTRA EN EL ACUERDO</t>
  </si>
  <si>
    <t>Prensa en C 6"/ NO SE ENCUENTRA EN EL ACUERDO</t>
  </si>
  <si>
    <t>Probador de corriente 100-500 v - 140 mm d/clip metálico FHT-102A/ NO SE ENCUENTRA EN EL ACUERDO</t>
  </si>
  <si>
    <t>Puerta en triplex 2,05 x 60 cm/ NO SE ENCUENTRA EN EL ACUERDO</t>
  </si>
  <si>
    <t>Pulidora 9" Dewalt/ NO SE ENCUENTRA EN EL ACUERDO</t>
  </si>
  <si>
    <t>Pulidora de 7" Stanley 180 mm/ NO SE ENCUENTRA EN EL ACUERDO</t>
  </si>
  <si>
    <t>Pulidora industrial 9" Dewalt/ NO SE ENCUENTRA EN EL ACUERDO</t>
  </si>
  <si>
    <t>Punta de destornillador impacto estrella No. 2/ NO SE ENCUENTRA EN EL ACUERDO</t>
  </si>
  <si>
    <t>Punta estrella Stanley/ NO SE ENCUENTRA EN EL ACUERDO</t>
  </si>
  <si>
    <t>Punta taladro estrella/ NO SE ENCUENTRA EN EL ACUERDO</t>
  </si>
  <si>
    <t>Punta taladro pala/ NO SE ENCUENTRA EN EL ACUERDO</t>
  </si>
  <si>
    <t>Reducción busching 1/2 x 3/8"/ NO SE ENCUENTRA EN EL ACUERDO</t>
  </si>
  <si>
    <t>Reducción busching 3/4 x 1/2"/ NO SE ENCUENTRA EN EL ACUERDO</t>
  </si>
  <si>
    <t>Reducción bushing 1/2" x 1/4" galvanizada/ NO SE ENCUENTRA EN EL ACUERDO</t>
  </si>
  <si>
    <t>Registro ducha / NO SE ENCUENTRA EN EL ACUERDO</t>
  </si>
  <si>
    <t>Registro ducha Helix / NO SE ENCUENTRA EN EL ACUERDO</t>
  </si>
  <si>
    <t>Registro ducha paso de bola / NO SE ENCUENTRA EN EL ACUERDO</t>
  </si>
  <si>
    <t>Rejilla sifón a/c pvc 4 x 3/ NO SE ENCUENTRA EN EL ACUERDO</t>
  </si>
  <si>
    <t>Remachadora Pop Mptools 10" (Blister) Ranger/ NO SE ENCUENTRA EN EL ACUERDO</t>
  </si>
  <si>
    <t>Remache pop 1/8" x 1"/ NO SE ENCUENTRA EN EL ACUERDO</t>
  </si>
  <si>
    <t>Remache pop 1/8" x 3/16"/ NO SE ENCUENTRA EN EL ACUERDO</t>
  </si>
  <si>
    <t>Remache pop 3/16" x 1/2"/ NO SE ENCUENTRA EN EL ACUERDO</t>
  </si>
  <si>
    <t>Remache pop 3/16" x 1/2" x caja/ NO SE ENCUENTRA EN EL ACUERDO</t>
  </si>
  <si>
    <t>Remache pop 3/16" x 3/4" 6-10 / NO SE ENCUENTRA EN EL ACUERDO</t>
  </si>
  <si>
    <t>Remache pop 3/16" x 3/8"/ NO SE ENCUENTRA EN EL ACUERDO</t>
  </si>
  <si>
    <t>Remache pop 3/16" x 5/8"/ NO SE ENCUENTRA EN EL ACUERDO</t>
  </si>
  <si>
    <t>Remache pop 5/32" x 1/2" * 500 unidades/ NO SE ENCUENTRA EN EL ACUERDO</t>
  </si>
  <si>
    <t>Respirador doble discover 451266/ NO SE ENCUENTRA EN EL ACUERDO</t>
  </si>
  <si>
    <t>Rodachina giratoria pla. 4"/ NO SE ENCUENTRA EN EL ACUERDO</t>
  </si>
  <si>
    <t>Rodillo felpa  5" Profesional/ NO SE ENCUENTRA EN EL ACUERDO</t>
  </si>
  <si>
    <t>Rodillo felpa 2" profesional/ NO SE ENCUENTRA EN EL ACUERDO</t>
  </si>
  <si>
    <t>Rodillo felpa 3" Profesional/ NO SE ENCUENTRA EN EL ACUERDO</t>
  </si>
  <si>
    <t>Rodillo felpa 4" línea económica/ NO SE ENCUENTRA EN EL ACUERDO</t>
  </si>
  <si>
    <t>Rodillo felpa 4" Profesional/ NO SE ENCUENTRA EN EL ACUERDO</t>
  </si>
  <si>
    <t>Rodillo felpa 9" línea ecónomica/ NO SE ENCUENTRA EN EL ACUERDO</t>
  </si>
  <si>
    <t>Rodillo felpa 9" Profesional/ NO SE ENCUENTRA EN EL ACUERDO</t>
  </si>
  <si>
    <t>Rotomartillo con accesorios y herramientas/ NO SE ENCUENTRA EN EL ACUERDO</t>
  </si>
  <si>
    <t>Rueda 4" giratoria/ NO SE ENCUENTRA EN EL ACUERDO</t>
  </si>
  <si>
    <t>Rueda antipinchazo/ NO SE ENCUENTRA EN EL ACUERDO</t>
  </si>
  <si>
    <t>Rueda Imusa 4*1 1PB referencia 6013260/ NO SE ENCUENTRA EN EL ACUERDO</t>
  </si>
  <si>
    <t>Segueta hierro Sandflex 18/ NO SE ENCUENTRA EN EL ACUERDO</t>
  </si>
  <si>
    <t>Sellador Para Madera 40 Solidos/ NO SE ENCUENTRA EN EL ACUERDO</t>
  </si>
  <si>
    <t>Sello tipo A pt 131 1,1/4 pesado/ NO SE ENCUENTRA EN EL ACUERDO</t>
  </si>
  <si>
    <t>Sellos Para Cisterna O Válvula De Salida/ NO SE ENCUENTRA EN EL ACUERDO</t>
  </si>
  <si>
    <t>Semicodo pvc presion 1/2"/ NO SE ENCUENTRA EN EL ACUERDO</t>
  </si>
  <si>
    <t>Semicodo pvc presion 2"/ NO SE ENCUENTRA EN EL ACUERDO</t>
  </si>
  <si>
    <t>Semicodo pvc presion 3/4"/ NO SE ENCUENTRA EN EL ACUERDO</t>
  </si>
  <si>
    <t>Semicodo pvc presión de 1"/ NO SE ENCUENTRA EN EL ACUERDO</t>
  </si>
  <si>
    <t>Sensor de techo 360º / NO SE ENCUENTRA EN EL ACUERDO</t>
  </si>
  <si>
    <t>Serrucho 20"/ NO SE ENCUENTRA EN EL ACUERDO</t>
  </si>
  <si>
    <t>Serrucho punta drywall stanley/ NO SE ENCUENTRA EN EL ACUERDO</t>
  </si>
  <si>
    <t>Sifón flexible Gricol 01-2917-11/ NO SE ENCUENTRA EN EL ACUERDO</t>
  </si>
  <si>
    <t>Sifón sanitario con tapón 1-1/2" / NO SE ENCUENTRA EN EL ACUERDO</t>
  </si>
  <si>
    <t>Sika Impermeabilizante para muros * 4 kg/ NO SE ENCUENTRA EN EL ACUERDO</t>
  </si>
  <si>
    <t>Sika joint compound x 27 kg/ NO SE ENCUENTRA EN EL ACUERDO</t>
  </si>
  <si>
    <t>Sika latex * 0,25 kg/ NO SE ENCUENTRA EN EL ACUERDO</t>
  </si>
  <si>
    <t>Sika mortero 101 blanco x 2 kg/ NO SE ENCUENTRA EN EL ACUERDO</t>
  </si>
  <si>
    <t>Sikadur 32 Primer 1 kg Sika/ NO SE ENCUENTRA EN EL ACUERDO</t>
  </si>
  <si>
    <t>Sikaflex 1A plus  x 300  ml blanco/ NO SE ENCUENTRA EN EL ACUERDO</t>
  </si>
  <si>
    <t>Sikaflex constructor gris blanco/ NO SE ENCUENTRA EN EL ACUERDO</t>
  </si>
  <si>
    <t>Sikasil universal transparente 300 ml/ NO SE ENCUENTRA EN EL ACUERDO</t>
  </si>
  <si>
    <t>Soga mix 8 mm (5/16) / NO SE ENCUENTRA EN EL ACUERDO</t>
  </si>
  <si>
    <t>Soldadura 7018 1/8"/ NO SE ENCUENTRA EN EL ACUERDO</t>
  </si>
  <si>
    <t>Soldadura 7018 3/32"/ NO SE ENCUENTRA EN EL ACUERDO</t>
  </si>
  <si>
    <t>Soldadura acero 308-16 1/8"/ NO SE ENCUENTRA EN EL ACUERDO</t>
  </si>
  <si>
    <t>Soldadura Liquida Pvc 1/16 galones/ NO SE ENCUENTRA EN EL ACUERDO</t>
  </si>
  <si>
    <t>Soldadura líquida pvc 1/32 galón/ NO SE ENCUENTRA EN EL ACUERDO</t>
  </si>
  <si>
    <t>Soldadura líquida pvc 1/4 galón/ NO SE ENCUENTRA EN EL ACUERDO</t>
  </si>
  <si>
    <t>Soldadura líquida pvc 1/64 galón/ NO SE ENCUENTRA EN EL ACUERDO</t>
  </si>
  <si>
    <t>Soldadura líquida pvc 1/8 galón/ NO SE ENCUENTRA EN EL ACUERDO</t>
  </si>
  <si>
    <t>Soldadura niquel 100/ NO SE ENCUENTRA EN EL ACUERDO</t>
  </si>
  <si>
    <t>Soldadura paternit * 500 gramos/ NO SE ENCUENTRA EN EL ACUERDO</t>
  </si>
  <si>
    <t>Soldadura paternit * 900 gramos/ NO SE ENCUENTRA EN EL ACUERDO</t>
  </si>
  <si>
    <t>Soldadura pvc 1/128 de galón/ NO SE ENCUENTRA EN EL ACUERDO</t>
  </si>
  <si>
    <t>Soldadura pvc 1/32 galón/ NO SE ENCUENTRA EN EL ACUERDO</t>
  </si>
  <si>
    <t>Soldadura west 6013 3/32/ NO SE ENCUENTRA EN EL ACUERDO</t>
  </si>
  <si>
    <t>Soldadura west 6013 de 1/8 * 16 unidades/ NO SE ENCUENTRA EN EL ACUERDO</t>
  </si>
  <si>
    <t>Sopladora a gasolina Makita/ NO SE ENCUENTRA EN EL ACUERDO</t>
  </si>
  <si>
    <t>Soporte  para vidrio/ NO SE ENCUENTRA EN EL ACUERDO</t>
  </si>
  <si>
    <t>Soporte para closet ropero/ NO SE ENCUENTRA EN EL ACUERDO</t>
  </si>
  <si>
    <t>Soporte para matera pequeña/ NO SE ENCUENTRA EN EL ACUERDO</t>
  </si>
  <si>
    <t>Superbonder 3 gr original azul/ NO SE ENCUENTRA EN EL ACUERDO</t>
  </si>
  <si>
    <t>Tableta 30 x 30 lisa cl 1/ NO SE ENCUENTRA EN EL ACUERDO</t>
  </si>
  <si>
    <t>Tableta 30 x 30 rombo cl 1/ NO SE ENCUENTRA EN EL ACUERDO</t>
  </si>
  <si>
    <t>Tableta amarelo 30*30 cm Sigma Cl 1/ NO SE ENCUENTRA EN EL ACUERDO</t>
  </si>
  <si>
    <t>Taladro percutor 1/2"  600w Stanley/ NO SE ENCUENTRA EN EL ACUERDO</t>
  </si>
  <si>
    <t>Tapa galvanizada octagonal/ NO SE ENCUENTRA EN EL ACUERDO</t>
  </si>
  <si>
    <t>Tapa happy Grival / NO SE ENCUENTRA EN EL ACUERDO</t>
  </si>
  <si>
    <t>Tapa huecos acero inoxidable / NO SE ENCUENTRA EN EL ACUERDO</t>
  </si>
  <si>
    <t>Tapa registro de 15 x 15 cm/ NO SE ENCUENTRA EN EL ACUERDO</t>
  </si>
  <si>
    <t>Tapa Registro De 15x15 cm Grival / NO SE ENCUENTRA EN EL ACUERDO</t>
  </si>
  <si>
    <t>Tapa registro de 20 x 20 cm/ NO SE ENCUENTRA EN EL ACUERDO</t>
  </si>
  <si>
    <t>Tapón de prueba sanitario de 1-1/2"/ NO SE ENCUENTRA EN EL ACUERDO</t>
  </si>
  <si>
    <t>Tapón de prueba sanitario de 2"/ NO SE ENCUENTRA EN EL ACUERDO</t>
  </si>
  <si>
    <t>Tapón de prueba sanitario de 3"/ NO SE ENCUENTRA EN EL ACUERDO</t>
  </si>
  <si>
    <t>Tapón de prueba sanitario de 4"/ NO SE ENCUENTRA EN EL ACUERDO</t>
  </si>
  <si>
    <t>Tapón roscado pvc presión de 1-1/2"/ NO SE ENCUENTRA EN EL ACUERDO</t>
  </si>
  <si>
    <t>Tapón roscado pvc presión de 1-1/4"/ NO SE ENCUENTRA EN EL ACUERDO</t>
  </si>
  <si>
    <t>Tapón roscado pvc presión de 2-1/2"/ NO SE ENCUENTRA EN EL ACUERDO</t>
  </si>
  <si>
    <t>Tapón roscado pvc presión de 3"/ NO SE ENCUENTRA EN EL ACUERDO</t>
  </si>
  <si>
    <t>Tapón roscado pvc presión de 3/4"/ NO SE ENCUENTRA EN EL ACUERDO</t>
  </si>
  <si>
    <t>Tapón roscado pvc presión de 4"/ NO SE ENCUENTRA EN EL ACUERDO</t>
  </si>
  <si>
    <t>Tapón soldado pvc presión de 2-1/2"/ NO SE ENCUENTRA EN EL ACUERDO</t>
  </si>
  <si>
    <t>Tapón soldado pvc presión de 4"/ NO SE ENCUENTRA EN EL ACUERDO</t>
  </si>
  <si>
    <t>Tinte color caramelo * 1/4 de galón/ NO SE ENCUENTRA EN EL ACUERDO</t>
  </si>
  <si>
    <t>Tinte color miel *1/16 de galón/ NO SE ENCUENTRA EN EL ACUERDO</t>
  </si>
  <si>
    <t>Tinte color wengue * 1/4 de galón Pintuland/ NO SE ENCUENTRA EN EL ACUERDO</t>
  </si>
  <si>
    <t>Tiza para metal/ NO SE ENCUENTRA EN EL ACUERDO</t>
  </si>
  <si>
    <t>Toallero barra Rodano Grival/ NO SE ENCUENTRA EN EL ACUERDO</t>
  </si>
  <si>
    <t>Toma Con Polo A Tierra Levinton Con Tapa / NO SE ENCUENTRA EN EL ACUERDO</t>
  </si>
  <si>
    <t>Toma de caucho grande sencilla/ NO SE ENCUENTRA EN EL ACUERDO</t>
  </si>
  <si>
    <t>Toma de caucho pequeña/ NO SE ENCUENTRA EN EL ACUERDO</t>
  </si>
  <si>
    <t>Toma doble con polo a tierra/ NO SE ENCUENTRA EN EL ACUERDO</t>
  </si>
  <si>
    <t>Toma doble Unitec/ NO SE ENCUENTRA EN EL ACUERDO</t>
  </si>
  <si>
    <t>Tornillo drywall 10 x 1 - 1/2" / NO SE ENCUENTRA EN EL ACUERDO</t>
  </si>
  <si>
    <t>Tornillo Drywall 10 x 1"/ NO SE ENCUENTRA EN EL ACUERDO</t>
  </si>
  <si>
    <t>Tornillo Drywall 12 x 1 1/2" caja x 250 und/ NO SE ENCUENTRA EN EL ACUERDO</t>
  </si>
  <si>
    <t>Tornillo drywall 8 x 1"/ NO SE ENCUENTRA EN EL ACUERDO</t>
  </si>
  <si>
    <t>Tornillo Drywall 8 x 2"/ NO SE ENCUENTRA EN EL ACUERDO</t>
  </si>
  <si>
    <t>Tornillo drywall referencia 6x1 / NO SE ENCUENTRA EN EL ACUERDO</t>
  </si>
  <si>
    <t>Tornillo lámina 10 x 1-1/2"/ NO SE ENCUENTRA EN EL ACUERDO</t>
  </si>
  <si>
    <t>CUCHILLON PARA GUADAÑA OJO GRANDE / NO SE ENCUENTRA EN EL ACUERDO</t>
  </si>
  <si>
    <t>CADENA PARA MOTOSIERRA 182/ NO SE ENCUENTRA EN EL ACUERDO</t>
  </si>
  <si>
    <t>CADENA PARA MOTOSIERRA HUSGVARNA / NO SE ENCUENTRA EN EL ACUERDO</t>
  </si>
  <si>
    <t>LIMA REDONDA 3/16 / NO SE ENCUENTRA EN EL ACUERDO</t>
  </si>
  <si>
    <t>LIMA REDONDA 7/32/ NO SE ENCUENTRA EN EL ACUERDO</t>
  </si>
  <si>
    <t>MACHETE CON FUNDA DE 22"/ NO SE ENCUENTRA EN EL ACUERDO</t>
  </si>
  <si>
    <t>ARNES PARA GUADAÑA/ NO SE ENCUENTRA EN EL ACUERDO</t>
  </si>
  <si>
    <t>TRAJE PARA GUADAÑAR OVEROL, PETO/ NO SE ENCUENTRA EN EL ACUERDO</t>
  </si>
  <si>
    <t>BUJIAS PARA MOTOSIERRA / NO SE ENCUENTRA EN EL ACUERDO</t>
  </si>
  <si>
    <t>MANGUERA AGRICOLA DE 3" X 45 MTRS ROLLO/ NO SE ENCUENTRA EN EL ACUERDO</t>
  </si>
  <si>
    <t>Lavaplatos con escurridor /  NO SE ENCUENTRA EN EL ACUERDO</t>
  </si>
  <si>
    <t>Griferia lavaplatos completa /  NO SE ENCUENTRA EN EL ACUERDO</t>
  </si>
  <si>
    <t>Llave lavaplatos /  NO SE ENCUENTRA EN EL ACUERDO</t>
  </si>
  <si>
    <t>Sanitario solo /  NO SE ENCUENTRA EN EL ACUERDO</t>
  </si>
  <si>
    <t xml:space="preserve">MENOR VALOR </t>
  </si>
  <si>
    <t>Codo 45º - 1/8 Campana  x Espigo de 1"/ NO SE ENCUENTRA EN EL ACUERDO</t>
  </si>
  <si>
    <t>VALOR MINIMO AMP</t>
  </si>
  <si>
    <t>PORCENTAJE DE DIFERENCIA</t>
  </si>
  <si>
    <t xml:space="preserve">DIFERENCIA PORCENTUAL EN VALOR 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</si>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</sst>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7">
    <font>
      <sz val="11"/>
      <color theme="1"/>
      <name val="Aptos Narrow"/>
      <family val="2"/>
      <scheme val="minor"/>
    </font>
    <font>
      <sz val="9"/>
      <color theme="1"/>
      <name val="Arial Nova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rial Narrow"/>
      <family val="2"/>
    </font>
    <font>
      <strike/>
      <u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164" fontId="0" fillId="0" borderId="0" xfId="1" applyFont="1"/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vertical="center" wrapText="1"/>
    </xf>
    <xf numFmtId="164" fontId="3" fillId="0" borderId="1" xfId="1" applyFont="1" applyFill="1" applyBorder="1"/>
    <xf numFmtId="0" fontId="2" fillId="0" borderId="1" xfId="0" applyFont="1" applyBorder="1" applyAlignment="1">
      <alignment horizontal="center" vertical="center" wrapText="1"/>
    </xf>
    <xf numFmtId="164" fontId="3" fillId="0" borderId="1" xfId="1" applyFont="1" applyBorder="1"/>
    <xf numFmtId="0" fontId="3" fillId="0" borderId="1" xfId="0" applyFont="1" applyBorder="1"/>
    <xf numFmtId="164" fontId="6" fillId="0" borderId="1" xfId="1" applyFont="1" applyBorder="1"/>
    <xf numFmtId="164" fontId="2" fillId="0" borderId="1" xfId="1" applyFont="1" applyBorder="1" applyAlignment="1">
      <alignment vertical="center" wrapText="1"/>
    </xf>
    <xf numFmtId="164" fontId="3" fillId="0" borderId="1" xfId="1" applyFont="1" applyBorder="1" applyAlignment="1">
      <alignment vertical="center" wrapText="1"/>
    </xf>
    <xf numFmtId="1" fontId="0" fillId="0" borderId="0" xfId="0" applyNumberFormat="1"/>
    <xf numFmtId="1" fontId="1" fillId="0" borderId="0" xfId="0" applyNumberFormat="1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0" fillId="0" borderId="0" xfId="2" applyFont="1"/>
    <xf numFmtId="0" fontId="5" fillId="0" borderId="0" xfId="0" applyFont="1" applyFill="1" applyBorder="1" applyAlignment="1">
      <alignment horizontal="center" vertical="center" wrapText="1"/>
    </xf>
    <xf numFmtId="165" fontId="0" fillId="0" borderId="1" xfId="2" applyNumberFormat="1" applyFont="1" applyBorder="1"/>
    <xf numFmtId="10" fontId="0" fillId="0" borderId="1" xfId="0" applyNumberFormat="1" applyBorder="1"/>
    <xf numFmtId="0" fontId="0" fillId="4" borderId="1" xfId="0" applyFill="1" applyBorder="1"/>
    <xf numFmtId="0" fontId="3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34"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AF7F9-1045-4EE1-9C9A-DFF0BBD472BD}">
  <dimension ref="A3:O1100"/>
  <sheetViews>
    <sheetView tabSelected="1" topLeftCell="B833" zoomScale="80" zoomScaleNormal="80" workbookViewId="0">
      <selection activeCell="A848" sqref="A848:J848"/>
    </sheetView>
  </sheetViews>
  <sheetFormatPr baseColWidth="10" defaultRowHeight="14"/>
  <cols>
    <col min="1" max="1" width="11.75" bestFit="1" customWidth="1"/>
    <col min="3" max="3" width="32.83203125" customWidth="1"/>
    <col min="5" max="5" width="12.75" bestFit="1" customWidth="1"/>
    <col min="6" max="6" width="18.1640625" customWidth="1"/>
    <col min="7" max="10" width="12.75" bestFit="1" customWidth="1"/>
    <col min="11" max="11" width="16.25" style="5" bestFit="1" customWidth="1"/>
    <col min="12" max="12" width="15.25" bestFit="1" customWidth="1"/>
  </cols>
  <sheetData>
    <row r="3" spans="1:13" ht="62">
      <c r="A3" s="6" t="s">
        <v>399</v>
      </c>
      <c r="B3" s="6" t="s">
        <v>400</v>
      </c>
      <c r="C3" s="6" t="s">
        <v>401</v>
      </c>
      <c r="D3" s="6" t="s">
        <v>402</v>
      </c>
      <c r="E3" s="6" t="s">
        <v>403</v>
      </c>
      <c r="F3" s="6" t="s">
        <v>404</v>
      </c>
      <c r="G3" s="6" t="s">
        <v>405</v>
      </c>
      <c r="H3" s="6" t="s">
        <v>406</v>
      </c>
      <c r="I3" s="6" t="s">
        <v>407</v>
      </c>
      <c r="J3" s="6" t="s">
        <v>408</v>
      </c>
      <c r="K3" s="7" t="s">
        <v>409</v>
      </c>
    </row>
    <row r="4" spans="1:13" s="1" customFormat="1" ht="31">
      <c r="A4" s="2">
        <v>946</v>
      </c>
      <c r="B4" s="2" t="s">
        <v>1</v>
      </c>
      <c r="C4" s="3" t="s">
        <v>2</v>
      </c>
      <c r="D4" s="2" t="s">
        <v>0</v>
      </c>
      <c r="E4" s="4">
        <v>503026.84</v>
      </c>
      <c r="F4" s="4">
        <v>930044.61</v>
      </c>
      <c r="G4" s="4">
        <v>495917.39</v>
      </c>
      <c r="H4" s="4">
        <v>598001.78</v>
      </c>
      <c r="I4" s="4">
        <v>477260.73</v>
      </c>
      <c r="J4" s="4">
        <v>309733.75</v>
      </c>
      <c r="K4" s="8">
        <v>280000</v>
      </c>
      <c r="L4" s="1" t="str">
        <f>+IF(MIN(E4:K4)=K4,$K$3,"amp")</f>
        <v xml:space="preserve">VALOR ENTIDAD </v>
      </c>
      <c r="M4" s="1">
        <v>1</v>
      </c>
    </row>
    <row r="5" spans="1:13" s="1" customFormat="1" ht="31">
      <c r="A5" s="2">
        <v>905</v>
      </c>
      <c r="B5" s="2" t="s">
        <v>3</v>
      </c>
      <c r="C5" s="3" t="s">
        <v>4</v>
      </c>
      <c r="D5" s="2" t="s">
        <v>5</v>
      </c>
      <c r="E5" s="4">
        <v>75834.63</v>
      </c>
      <c r="F5" s="4">
        <v>169448.4</v>
      </c>
      <c r="G5" s="4">
        <v>117506.53</v>
      </c>
      <c r="H5" s="4">
        <v>97059.98</v>
      </c>
      <c r="I5" s="4">
        <v>106756.68</v>
      </c>
      <c r="J5" s="4">
        <v>75544.81</v>
      </c>
      <c r="K5" s="8">
        <v>91000</v>
      </c>
      <c r="L5" s="1" t="str">
        <f t="shared" ref="L5:L68" si="0">+IF(MIN(E5:K5)=K5,$K$3,"amp")</f>
        <v>amp</v>
      </c>
      <c r="M5" s="1">
        <v>2</v>
      </c>
    </row>
    <row r="6" spans="1:13" ht="15.5">
      <c r="A6" s="29" t="s">
        <v>6</v>
      </c>
      <c r="B6" s="29"/>
      <c r="C6" s="29"/>
      <c r="D6" s="29"/>
      <c r="E6" s="29"/>
      <c r="F6" s="29"/>
      <c r="G6" s="29"/>
      <c r="H6" s="29"/>
      <c r="I6" s="29"/>
      <c r="J6" s="29"/>
      <c r="K6" s="9">
        <v>8200</v>
      </c>
      <c r="L6" s="1" t="str">
        <f t="shared" si="0"/>
        <v xml:space="preserve">VALOR ENTIDAD </v>
      </c>
      <c r="M6" s="16">
        <v>3</v>
      </c>
    </row>
    <row r="7" spans="1:13" s="1" customFormat="1" ht="31">
      <c r="A7" s="2">
        <v>242</v>
      </c>
      <c r="B7" s="2" t="s">
        <v>7</v>
      </c>
      <c r="C7" s="3" t="s">
        <v>8</v>
      </c>
      <c r="D7" s="2" t="s">
        <v>0</v>
      </c>
      <c r="E7" s="4">
        <v>29981.67</v>
      </c>
      <c r="F7" s="4">
        <v>76987.03</v>
      </c>
      <c r="G7" s="4">
        <v>36048.61</v>
      </c>
      <c r="H7" s="4">
        <v>53743.96</v>
      </c>
      <c r="I7" s="4">
        <v>35936.089999999997</v>
      </c>
      <c r="J7" s="4">
        <v>52277.01</v>
      </c>
      <c r="K7" s="8">
        <v>23500</v>
      </c>
      <c r="L7" s="1" t="str">
        <f t="shared" si="0"/>
        <v xml:space="preserve">VALOR ENTIDAD </v>
      </c>
      <c r="M7" s="17">
        <v>4</v>
      </c>
    </row>
    <row r="8" spans="1:13" s="1" customFormat="1" ht="31">
      <c r="A8" s="2">
        <v>243</v>
      </c>
      <c r="B8" s="2" t="s">
        <v>9</v>
      </c>
      <c r="C8" s="3" t="s">
        <v>10</v>
      </c>
      <c r="D8" s="2" t="s">
        <v>0</v>
      </c>
      <c r="E8" s="4">
        <v>4411.8100000000004</v>
      </c>
      <c r="F8" s="4">
        <v>5672.73</v>
      </c>
      <c r="G8" s="4">
        <v>15733.92</v>
      </c>
      <c r="H8" s="4">
        <v>17847.810000000001</v>
      </c>
      <c r="I8" s="4">
        <v>12819.26</v>
      </c>
      <c r="J8" s="4">
        <v>7403.39</v>
      </c>
      <c r="K8" s="8">
        <v>4200</v>
      </c>
      <c r="L8" s="1" t="str">
        <f t="shared" si="0"/>
        <v xml:space="preserve">VALOR ENTIDAD </v>
      </c>
      <c r="M8" s="1">
        <v>5</v>
      </c>
    </row>
    <row r="9" spans="1:13" s="1" customFormat="1" ht="31">
      <c r="A9" s="2">
        <v>244</v>
      </c>
      <c r="B9" s="2" t="s">
        <v>11</v>
      </c>
      <c r="C9" s="3" t="s">
        <v>12</v>
      </c>
      <c r="D9" s="2" t="s">
        <v>0</v>
      </c>
      <c r="E9" s="4">
        <v>3528.63</v>
      </c>
      <c r="F9" s="4">
        <v>4457.1499999999996</v>
      </c>
      <c r="G9" s="4">
        <v>12945.64</v>
      </c>
      <c r="H9" s="4">
        <v>11831.7</v>
      </c>
      <c r="I9" s="4">
        <v>10219.69</v>
      </c>
      <c r="J9" s="4">
        <v>8914.2900000000009</v>
      </c>
      <c r="K9" s="8">
        <v>3300</v>
      </c>
      <c r="L9" s="1" t="str">
        <f t="shared" si="0"/>
        <v xml:space="preserve">VALOR ENTIDAD </v>
      </c>
      <c r="M9" s="1">
        <v>6</v>
      </c>
    </row>
    <row r="10" spans="1:13" s="1" customFormat="1" ht="31">
      <c r="A10" s="2">
        <v>245</v>
      </c>
      <c r="B10" s="2" t="s">
        <v>13</v>
      </c>
      <c r="C10" s="3" t="s">
        <v>14</v>
      </c>
      <c r="D10" s="2" t="s">
        <v>0</v>
      </c>
      <c r="E10" s="4">
        <v>7939.08</v>
      </c>
      <c r="F10" s="4">
        <v>13776.62</v>
      </c>
      <c r="G10" s="4">
        <v>25094.62</v>
      </c>
      <c r="H10" s="4">
        <v>25869.29</v>
      </c>
      <c r="I10" s="4">
        <v>19919.45</v>
      </c>
      <c r="J10" s="4">
        <v>22512.36</v>
      </c>
      <c r="K10" s="8">
        <v>7500</v>
      </c>
      <c r="L10" s="1" t="str">
        <f t="shared" si="0"/>
        <v xml:space="preserve">VALOR ENTIDAD </v>
      </c>
      <c r="M10" s="16">
        <v>7</v>
      </c>
    </row>
    <row r="11" spans="1:13" s="1" customFormat="1" ht="46.5">
      <c r="A11" s="2">
        <v>246</v>
      </c>
      <c r="B11" s="2" t="s">
        <v>15</v>
      </c>
      <c r="C11" s="3" t="s">
        <v>16</v>
      </c>
      <c r="D11" s="2" t="s">
        <v>0</v>
      </c>
      <c r="E11" s="4">
        <v>15875.4</v>
      </c>
      <c r="F11" s="4">
        <v>17018.18</v>
      </c>
      <c r="G11" s="4">
        <v>26887.09</v>
      </c>
      <c r="H11" s="4">
        <v>29278.42</v>
      </c>
      <c r="I11" s="4">
        <v>22344.959999999999</v>
      </c>
      <c r="J11" s="4">
        <v>30066.83</v>
      </c>
      <c r="K11" s="8">
        <v>8200</v>
      </c>
      <c r="L11" s="1" t="str">
        <f t="shared" si="0"/>
        <v xml:space="preserve">VALOR ENTIDAD </v>
      </c>
      <c r="M11" s="17">
        <v>8</v>
      </c>
    </row>
    <row r="12" spans="1:13" s="1" customFormat="1" ht="31">
      <c r="A12" s="2">
        <v>248</v>
      </c>
      <c r="B12" s="2" t="s">
        <v>17</v>
      </c>
      <c r="C12" s="3" t="s">
        <v>18</v>
      </c>
      <c r="D12" s="2" t="s">
        <v>0</v>
      </c>
      <c r="E12" s="4">
        <v>3528.63</v>
      </c>
      <c r="F12" s="4">
        <v>15662.5</v>
      </c>
      <c r="G12" s="4">
        <v>10456.09</v>
      </c>
      <c r="H12" s="4">
        <v>9224.7000000000007</v>
      </c>
      <c r="I12" s="4">
        <v>7968.24</v>
      </c>
      <c r="J12" s="4">
        <v>6950.12</v>
      </c>
      <c r="K12" s="8">
        <v>3300</v>
      </c>
      <c r="L12" s="1" t="str">
        <f t="shared" si="0"/>
        <v xml:space="preserve">VALOR ENTIDAD </v>
      </c>
      <c r="M12" s="1">
        <v>9</v>
      </c>
    </row>
    <row r="13" spans="1:13" s="1" customFormat="1" ht="31">
      <c r="A13" s="2">
        <v>250</v>
      </c>
      <c r="B13" s="2" t="s">
        <v>19</v>
      </c>
      <c r="C13" s="3" t="s">
        <v>20</v>
      </c>
      <c r="D13" s="2" t="s">
        <v>0</v>
      </c>
      <c r="E13" s="4">
        <v>3528.63</v>
      </c>
      <c r="F13" s="4">
        <v>4457.1499999999996</v>
      </c>
      <c r="G13" s="4">
        <v>4939.26</v>
      </c>
      <c r="H13" s="4">
        <v>7820.95</v>
      </c>
      <c r="I13" s="4">
        <v>3983.27</v>
      </c>
      <c r="J13" s="4">
        <v>7403.39</v>
      </c>
      <c r="K13" s="8">
        <v>3300</v>
      </c>
      <c r="L13" s="1" t="str">
        <f t="shared" si="0"/>
        <v xml:space="preserve">VALOR ENTIDAD </v>
      </c>
      <c r="M13" s="1">
        <v>10</v>
      </c>
    </row>
    <row r="14" spans="1:13" s="1" customFormat="1" ht="31">
      <c r="A14" s="2">
        <v>251</v>
      </c>
      <c r="B14" s="2" t="s">
        <v>21</v>
      </c>
      <c r="C14" s="3" t="s">
        <v>22</v>
      </c>
      <c r="D14" s="2" t="s">
        <v>0</v>
      </c>
      <c r="E14" s="4">
        <v>6174.07</v>
      </c>
      <c r="F14" s="4">
        <v>6483.12</v>
      </c>
      <c r="G14" s="4">
        <v>6970.73</v>
      </c>
      <c r="H14" s="4">
        <v>19853.18</v>
      </c>
      <c r="I14" s="4">
        <v>6472.82</v>
      </c>
      <c r="J14" s="4">
        <v>14957.87</v>
      </c>
      <c r="K14" s="8">
        <v>5400</v>
      </c>
      <c r="L14" s="1" t="str">
        <f t="shared" si="0"/>
        <v xml:space="preserve">VALOR ENTIDAD </v>
      </c>
      <c r="M14" s="16">
        <v>11</v>
      </c>
    </row>
    <row r="15" spans="1:13" s="1" customFormat="1" ht="31">
      <c r="A15" s="2">
        <v>252</v>
      </c>
      <c r="B15" s="2" t="s">
        <v>23</v>
      </c>
      <c r="C15" s="3" t="s">
        <v>24</v>
      </c>
      <c r="D15" s="2" t="s">
        <v>0</v>
      </c>
      <c r="E15" s="4">
        <v>10407.33</v>
      </c>
      <c r="F15" s="4">
        <v>9522.77</v>
      </c>
      <c r="G15" s="4">
        <v>14439.36</v>
      </c>
      <c r="H15" s="4">
        <v>26571.17</v>
      </c>
      <c r="I15" s="4">
        <v>12587.14</v>
      </c>
      <c r="J15" s="4">
        <v>19490.560000000001</v>
      </c>
      <c r="K15" s="8">
        <v>8200</v>
      </c>
      <c r="L15" s="1" t="str">
        <f t="shared" si="0"/>
        <v xml:space="preserve">VALOR ENTIDAD </v>
      </c>
      <c r="M15" s="17">
        <v>12</v>
      </c>
    </row>
    <row r="16" spans="1:13" s="1" customFormat="1" ht="31">
      <c r="A16" s="2">
        <v>414</v>
      </c>
      <c r="B16" s="2" t="s">
        <v>25</v>
      </c>
      <c r="C16" s="3" t="s">
        <v>26</v>
      </c>
      <c r="D16" s="2" t="s">
        <v>0</v>
      </c>
      <c r="E16" s="4">
        <v>5292.25</v>
      </c>
      <c r="F16" s="4">
        <v>29174.03</v>
      </c>
      <c r="G16" s="4">
        <v>23879.72</v>
      </c>
      <c r="H16" s="4">
        <v>21232.83</v>
      </c>
      <c r="I16" s="4">
        <v>22757.23</v>
      </c>
      <c r="J16" s="4">
        <v>11936.08</v>
      </c>
      <c r="K16" s="8">
        <v>3300</v>
      </c>
      <c r="L16" s="1" t="str">
        <f t="shared" si="0"/>
        <v xml:space="preserve">VALOR ENTIDAD </v>
      </c>
      <c r="M16" s="1">
        <v>13</v>
      </c>
    </row>
    <row r="17" spans="1:13" s="1" customFormat="1" ht="31">
      <c r="A17" s="2">
        <v>585</v>
      </c>
      <c r="B17" s="2" t="s">
        <v>27</v>
      </c>
      <c r="C17" s="3" t="s">
        <v>28</v>
      </c>
      <c r="D17" s="2" t="s">
        <v>0</v>
      </c>
      <c r="E17" s="4">
        <v>58199.72</v>
      </c>
      <c r="F17" s="4">
        <v>49028.59</v>
      </c>
      <c r="G17" s="4">
        <v>36227.86</v>
      </c>
      <c r="H17" s="4">
        <v>97260.51</v>
      </c>
      <c r="I17" s="4">
        <v>36207.949999999997</v>
      </c>
      <c r="J17" s="4">
        <v>48333.57</v>
      </c>
      <c r="K17" s="8">
        <v>29000</v>
      </c>
      <c r="L17" s="1" t="str">
        <f t="shared" si="0"/>
        <v xml:space="preserve">VALOR ENTIDAD </v>
      </c>
      <c r="M17" s="1">
        <v>14</v>
      </c>
    </row>
    <row r="18" spans="1:13" s="1" customFormat="1" ht="31">
      <c r="A18" s="2">
        <v>613</v>
      </c>
      <c r="B18" s="2" t="s">
        <v>29</v>
      </c>
      <c r="C18" s="3" t="s">
        <v>30</v>
      </c>
      <c r="D18" s="2" t="s">
        <v>0</v>
      </c>
      <c r="E18" s="4">
        <v>8820.8799999999992</v>
      </c>
      <c r="F18" s="4">
        <v>25880.28</v>
      </c>
      <c r="G18" s="4">
        <v>15733.92</v>
      </c>
      <c r="H18" s="4">
        <v>19853.18</v>
      </c>
      <c r="I18" s="4">
        <v>12945.64</v>
      </c>
      <c r="J18" s="4">
        <v>14957.87</v>
      </c>
      <c r="K18" s="8">
        <v>13920</v>
      </c>
      <c r="L18" s="1" t="str">
        <f t="shared" si="0"/>
        <v>amp</v>
      </c>
      <c r="M18" s="16">
        <v>15</v>
      </c>
    </row>
    <row r="19" spans="1:13" ht="15.5">
      <c r="A19" s="30" t="s">
        <v>31</v>
      </c>
      <c r="B19" s="30"/>
      <c r="C19" s="30"/>
      <c r="D19" s="30"/>
      <c r="E19" s="30"/>
      <c r="F19" s="30"/>
      <c r="G19" s="30"/>
      <c r="H19" s="30"/>
      <c r="I19" s="30"/>
      <c r="J19" s="30"/>
      <c r="K19" s="11">
        <v>8900</v>
      </c>
      <c r="L19" s="1" t="str">
        <f t="shared" si="0"/>
        <v xml:space="preserve">VALOR ENTIDAD </v>
      </c>
      <c r="M19" s="1">
        <v>16</v>
      </c>
    </row>
    <row r="20" spans="1:13" ht="15.5">
      <c r="A20" s="30" t="s">
        <v>32</v>
      </c>
      <c r="B20" s="30"/>
      <c r="C20" s="30"/>
      <c r="D20" s="30"/>
      <c r="E20" s="30"/>
      <c r="F20" s="30"/>
      <c r="G20" s="30"/>
      <c r="H20" s="30"/>
      <c r="I20" s="30"/>
      <c r="J20" s="30"/>
      <c r="K20" s="11">
        <v>8500</v>
      </c>
      <c r="L20" s="1" t="str">
        <f t="shared" si="0"/>
        <v xml:space="preserve">VALOR ENTIDAD </v>
      </c>
      <c r="M20" s="1">
        <v>17</v>
      </c>
    </row>
    <row r="21" spans="1:13" ht="15.5">
      <c r="A21" s="30" t="s">
        <v>33</v>
      </c>
      <c r="B21" s="30"/>
      <c r="C21" s="30"/>
      <c r="D21" s="30"/>
      <c r="E21" s="30"/>
      <c r="F21" s="30"/>
      <c r="G21" s="30"/>
      <c r="H21" s="30"/>
      <c r="I21" s="30"/>
      <c r="J21" s="30"/>
      <c r="K21" s="11">
        <v>9500</v>
      </c>
      <c r="L21" s="1" t="str">
        <f t="shared" si="0"/>
        <v xml:space="preserve">VALOR ENTIDAD </v>
      </c>
      <c r="M21" s="16">
        <v>18</v>
      </c>
    </row>
    <row r="22" spans="1:13" ht="15.5">
      <c r="A22" s="30" t="s">
        <v>34</v>
      </c>
      <c r="B22" s="30"/>
      <c r="C22" s="30"/>
      <c r="D22" s="30"/>
      <c r="E22" s="30"/>
      <c r="F22" s="30"/>
      <c r="G22" s="30"/>
      <c r="H22" s="30"/>
      <c r="I22" s="30"/>
      <c r="J22" s="30"/>
      <c r="K22" s="11">
        <v>8650</v>
      </c>
      <c r="L22" s="1" t="str">
        <f t="shared" si="0"/>
        <v xml:space="preserve">VALOR ENTIDAD </v>
      </c>
      <c r="M22" s="17">
        <v>19</v>
      </c>
    </row>
    <row r="23" spans="1:13" ht="15.5">
      <c r="A23" s="30" t="s">
        <v>35</v>
      </c>
      <c r="B23" s="30"/>
      <c r="C23" s="30"/>
      <c r="D23" s="30"/>
      <c r="E23" s="30"/>
      <c r="F23" s="30"/>
      <c r="G23" s="30"/>
      <c r="H23" s="30"/>
      <c r="I23" s="30"/>
      <c r="J23" s="30"/>
      <c r="K23" s="11">
        <v>9000</v>
      </c>
      <c r="L23" s="1" t="str">
        <f t="shared" si="0"/>
        <v xml:space="preserve">VALOR ENTIDAD </v>
      </c>
      <c r="M23" s="1">
        <v>20</v>
      </c>
    </row>
    <row r="24" spans="1:13" ht="15.5">
      <c r="A24" s="30" t="s">
        <v>36</v>
      </c>
      <c r="B24" s="30"/>
      <c r="C24" s="30"/>
      <c r="D24" s="30"/>
      <c r="E24" s="30"/>
      <c r="F24" s="30"/>
      <c r="G24" s="30"/>
      <c r="H24" s="30"/>
      <c r="I24" s="30"/>
      <c r="J24" s="30"/>
      <c r="K24" s="11">
        <v>9200</v>
      </c>
      <c r="L24" s="1" t="str">
        <f t="shared" si="0"/>
        <v xml:space="preserve">VALOR ENTIDAD </v>
      </c>
      <c r="M24" s="1">
        <v>21</v>
      </c>
    </row>
    <row r="25" spans="1:13" ht="15.5">
      <c r="A25" s="30" t="s">
        <v>37</v>
      </c>
      <c r="B25" s="30"/>
      <c r="C25" s="30"/>
      <c r="D25" s="30"/>
      <c r="E25" s="30"/>
      <c r="F25" s="30"/>
      <c r="G25" s="30"/>
      <c r="H25" s="30"/>
      <c r="I25" s="30"/>
      <c r="J25" s="30"/>
      <c r="K25" s="11">
        <v>8500</v>
      </c>
      <c r="L25" s="1" t="str">
        <f t="shared" si="0"/>
        <v xml:space="preserve">VALOR ENTIDAD </v>
      </c>
      <c r="M25" s="16">
        <v>22</v>
      </c>
    </row>
    <row r="26" spans="1:13" ht="15.5">
      <c r="A26" s="30" t="s">
        <v>38</v>
      </c>
      <c r="B26" s="30"/>
      <c r="C26" s="30"/>
      <c r="D26" s="30"/>
      <c r="E26" s="30"/>
      <c r="F26" s="30"/>
      <c r="G26" s="30"/>
      <c r="H26" s="30"/>
      <c r="I26" s="30"/>
      <c r="J26" s="30"/>
      <c r="K26" s="11">
        <v>8500</v>
      </c>
      <c r="L26" s="1" t="str">
        <f t="shared" si="0"/>
        <v xml:space="preserve">VALOR ENTIDAD </v>
      </c>
      <c r="M26" s="17">
        <v>23</v>
      </c>
    </row>
    <row r="27" spans="1:13" ht="15.5">
      <c r="A27" s="30" t="s">
        <v>39</v>
      </c>
      <c r="B27" s="30"/>
      <c r="C27" s="30"/>
      <c r="D27" s="30"/>
      <c r="E27" s="30"/>
      <c r="F27" s="30"/>
      <c r="G27" s="30"/>
      <c r="H27" s="30"/>
      <c r="I27" s="30"/>
      <c r="J27" s="30"/>
      <c r="K27" s="11">
        <v>2000</v>
      </c>
      <c r="L27" s="1" t="str">
        <f t="shared" si="0"/>
        <v xml:space="preserve">VALOR ENTIDAD </v>
      </c>
      <c r="M27" s="1">
        <v>24</v>
      </c>
    </row>
    <row r="28" spans="1:13" ht="15.5">
      <c r="A28" s="30" t="s">
        <v>40</v>
      </c>
      <c r="B28" s="30"/>
      <c r="C28" s="30"/>
      <c r="D28" s="30"/>
      <c r="E28" s="30"/>
      <c r="F28" s="30"/>
      <c r="G28" s="30"/>
      <c r="H28" s="30"/>
      <c r="I28" s="30"/>
      <c r="J28" s="12"/>
      <c r="K28" s="11">
        <v>2000</v>
      </c>
      <c r="L28" s="1" t="str">
        <f t="shared" si="0"/>
        <v xml:space="preserve">VALOR ENTIDAD </v>
      </c>
      <c r="M28" s="1">
        <v>25</v>
      </c>
    </row>
    <row r="29" spans="1:13" s="1" customFormat="1" ht="31">
      <c r="A29" s="2">
        <v>724</v>
      </c>
      <c r="B29" s="2" t="s">
        <v>362</v>
      </c>
      <c r="C29" s="3" t="s">
        <v>363</v>
      </c>
      <c r="D29" s="2" t="s">
        <v>364</v>
      </c>
      <c r="E29" s="4">
        <v>2646.81</v>
      </c>
      <c r="F29" s="4">
        <v>2972.34</v>
      </c>
      <c r="G29" s="4">
        <v>1892.05</v>
      </c>
      <c r="H29" s="4">
        <v>2787.46</v>
      </c>
      <c r="I29" s="4">
        <v>1867.16</v>
      </c>
      <c r="J29" s="4">
        <v>1964.17</v>
      </c>
      <c r="K29" s="8">
        <v>2000</v>
      </c>
      <c r="L29" s="1" t="str">
        <f t="shared" si="0"/>
        <v>amp</v>
      </c>
      <c r="M29" s="16">
        <v>26</v>
      </c>
    </row>
    <row r="30" spans="1:13" s="1" customFormat="1" ht="31">
      <c r="A30" s="2">
        <v>725</v>
      </c>
      <c r="B30" s="2" t="s">
        <v>365</v>
      </c>
      <c r="C30" s="3" t="s">
        <v>366</v>
      </c>
      <c r="D30" s="2" t="s">
        <v>364</v>
      </c>
      <c r="E30" s="4">
        <v>2646.81</v>
      </c>
      <c r="F30" s="4">
        <v>2972.34</v>
      </c>
      <c r="G30" s="4">
        <v>1692.89</v>
      </c>
      <c r="H30" s="4">
        <v>2787.46</v>
      </c>
      <c r="I30" s="4">
        <v>1692.89</v>
      </c>
      <c r="J30" s="4">
        <v>1964.17</v>
      </c>
      <c r="K30" s="8">
        <v>2000</v>
      </c>
      <c r="L30" s="1" t="str">
        <f t="shared" si="0"/>
        <v>amp</v>
      </c>
      <c r="M30" s="17">
        <v>27</v>
      </c>
    </row>
    <row r="31" spans="1:13" s="1" customFormat="1" ht="31">
      <c r="A31" s="2">
        <v>726</v>
      </c>
      <c r="B31" s="2" t="s">
        <v>367</v>
      </c>
      <c r="C31" s="3" t="s">
        <v>368</v>
      </c>
      <c r="D31" s="2" t="s">
        <v>364</v>
      </c>
      <c r="E31" s="4">
        <v>2646.81</v>
      </c>
      <c r="F31" s="4">
        <v>2972.34</v>
      </c>
      <c r="G31" s="4">
        <v>1692.89</v>
      </c>
      <c r="H31" s="4">
        <v>2787.46</v>
      </c>
      <c r="I31" s="4">
        <v>1692.89</v>
      </c>
      <c r="J31" s="4">
        <v>1964.17</v>
      </c>
      <c r="K31" s="8">
        <v>2000</v>
      </c>
      <c r="L31" s="1" t="str">
        <f t="shared" si="0"/>
        <v>amp</v>
      </c>
      <c r="M31" s="1">
        <v>28</v>
      </c>
    </row>
    <row r="32" spans="1:13" s="1" customFormat="1" ht="31">
      <c r="A32" s="2">
        <v>727</v>
      </c>
      <c r="B32" s="2" t="s">
        <v>369</v>
      </c>
      <c r="C32" s="3" t="s">
        <v>370</v>
      </c>
      <c r="D32" s="2" t="s">
        <v>364</v>
      </c>
      <c r="E32" s="4">
        <v>2646.81</v>
      </c>
      <c r="F32" s="4">
        <v>2972.34</v>
      </c>
      <c r="G32" s="4">
        <v>1892.05</v>
      </c>
      <c r="H32" s="4">
        <v>2185.86</v>
      </c>
      <c r="I32" s="4">
        <v>1443.93</v>
      </c>
      <c r="J32" s="4">
        <v>1646.87</v>
      </c>
      <c r="K32" s="8">
        <v>2000</v>
      </c>
      <c r="L32" s="1" t="str">
        <f t="shared" si="0"/>
        <v>amp</v>
      </c>
      <c r="M32" s="1">
        <v>29</v>
      </c>
    </row>
    <row r="33" spans="1:13" s="1" customFormat="1" ht="31">
      <c r="A33" s="2">
        <v>728</v>
      </c>
      <c r="B33" s="2" t="s">
        <v>371</v>
      </c>
      <c r="C33" s="3" t="s">
        <v>372</v>
      </c>
      <c r="D33" s="2" t="s">
        <v>364</v>
      </c>
      <c r="E33" s="4">
        <v>2646.81</v>
      </c>
      <c r="F33" s="4">
        <v>2972.34</v>
      </c>
      <c r="G33" s="4">
        <v>1892.05</v>
      </c>
      <c r="H33" s="4">
        <v>2185.86</v>
      </c>
      <c r="I33" s="4">
        <v>1443.93</v>
      </c>
      <c r="J33" s="4">
        <v>1646.87</v>
      </c>
      <c r="K33" s="8">
        <v>2000</v>
      </c>
      <c r="L33" s="1" t="str">
        <f t="shared" si="0"/>
        <v>amp</v>
      </c>
      <c r="M33" s="16">
        <v>30</v>
      </c>
    </row>
    <row r="34" spans="1:13" s="1" customFormat="1" ht="31">
      <c r="A34" s="2">
        <v>729</v>
      </c>
      <c r="B34" s="2" t="s">
        <v>373</v>
      </c>
      <c r="C34" s="3" t="s">
        <v>374</v>
      </c>
      <c r="D34" s="2" t="s">
        <v>364</v>
      </c>
      <c r="E34" s="4">
        <v>2646.81</v>
      </c>
      <c r="F34" s="4">
        <v>2972.34</v>
      </c>
      <c r="G34" s="4">
        <v>1892.05</v>
      </c>
      <c r="H34" s="4">
        <v>2205.91</v>
      </c>
      <c r="I34" s="4">
        <v>1443.93</v>
      </c>
      <c r="J34" s="4">
        <v>1661.98</v>
      </c>
      <c r="K34" s="8">
        <v>2000</v>
      </c>
      <c r="L34" s="1" t="str">
        <f t="shared" si="0"/>
        <v>amp</v>
      </c>
      <c r="M34" s="1">
        <v>31</v>
      </c>
    </row>
    <row r="35" spans="1:13" s="1" customFormat="1" ht="31">
      <c r="A35" s="2">
        <v>730</v>
      </c>
      <c r="B35" s="2" t="s">
        <v>375</v>
      </c>
      <c r="C35" s="3" t="s">
        <v>376</v>
      </c>
      <c r="D35" s="2" t="s">
        <v>364</v>
      </c>
      <c r="E35" s="4">
        <v>2646.81</v>
      </c>
      <c r="F35" s="4">
        <v>2972.34</v>
      </c>
      <c r="G35" s="4">
        <v>1892.05</v>
      </c>
      <c r="H35" s="4">
        <v>2185.86</v>
      </c>
      <c r="I35" s="4">
        <v>1443.93</v>
      </c>
      <c r="J35" s="4">
        <v>1646.87</v>
      </c>
      <c r="K35" s="8">
        <v>2000</v>
      </c>
      <c r="L35" s="1" t="str">
        <f t="shared" si="0"/>
        <v>amp</v>
      </c>
      <c r="M35" s="1">
        <v>32</v>
      </c>
    </row>
    <row r="36" spans="1:13" s="1" customFormat="1" ht="31">
      <c r="A36" s="2">
        <v>731</v>
      </c>
      <c r="B36" s="2" t="s">
        <v>377</v>
      </c>
      <c r="C36" s="3" t="s">
        <v>378</v>
      </c>
      <c r="D36" s="2" t="s">
        <v>364</v>
      </c>
      <c r="E36" s="4">
        <v>2646.81</v>
      </c>
      <c r="F36" s="4">
        <v>2972.34</v>
      </c>
      <c r="G36" s="4">
        <v>1892.05</v>
      </c>
      <c r="H36" s="4">
        <v>2185.86</v>
      </c>
      <c r="I36" s="4">
        <v>1443.93</v>
      </c>
      <c r="J36" s="4">
        <v>1646.87</v>
      </c>
      <c r="K36" s="8">
        <v>2000</v>
      </c>
      <c r="L36" s="1" t="str">
        <f t="shared" si="0"/>
        <v>amp</v>
      </c>
      <c r="M36" s="16">
        <v>33</v>
      </c>
    </row>
    <row r="37" spans="1:13" s="1" customFormat="1" ht="31">
      <c r="A37" s="2">
        <v>732</v>
      </c>
      <c r="B37" s="2" t="s">
        <v>379</v>
      </c>
      <c r="C37" s="3" t="s">
        <v>380</v>
      </c>
      <c r="D37" s="2" t="s">
        <v>364</v>
      </c>
      <c r="E37" s="4">
        <v>2646.81</v>
      </c>
      <c r="F37" s="4">
        <v>2972.34</v>
      </c>
      <c r="G37" s="4">
        <v>1892.05</v>
      </c>
      <c r="H37" s="4">
        <v>2185.86</v>
      </c>
      <c r="I37" s="4">
        <v>1443.93</v>
      </c>
      <c r="J37" s="4">
        <v>1646.87</v>
      </c>
      <c r="K37" s="8">
        <v>2000</v>
      </c>
      <c r="L37" s="1" t="str">
        <f t="shared" si="0"/>
        <v>amp</v>
      </c>
      <c r="M37" s="17">
        <v>34</v>
      </c>
    </row>
    <row r="38" spans="1:13" s="1" customFormat="1" ht="31">
      <c r="A38" s="2">
        <v>733</v>
      </c>
      <c r="B38" s="2" t="s">
        <v>381</v>
      </c>
      <c r="C38" s="3" t="s">
        <v>382</v>
      </c>
      <c r="D38" s="2" t="s">
        <v>364</v>
      </c>
      <c r="E38" s="4">
        <v>2646.81</v>
      </c>
      <c r="F38" s="4">
        <v>2972.34</v>
      </c>
      <c r="G38" s="4">
        <v>2111.13</v>
      </c>
      <c r="H38" s="4">
        <v>2787.46</v>
      </c>
      <c r="I38" s="4">
        <v>2116.11</v>
      </c>
      <c r="J38" s="4">
        <v>2163.61</v>
      </c>
      <c r="K38" s="8">
        <v>2000</v>
      </c>
      <c r="L38" s="1" t="str">
        <f t="shared" si="0"/>
        <v xml:space="preserve">VALOR ENTIDAD </v>
      </c>
      <c r="M38" s="1">
        <v>35</v>
      </c>
    </row>
    <row r="39" spans="1:13" s="1" customFormat="1" ht="31">
      <c r="A39" s="2">
        <v>734</v>
      </c>
      <c r="B39" s="2" t="s">
        <v>383</v>
      </c>
      <c r="C39" s="3" t="s">
        <v>384</v>
      </c>
      <c r="D39" s="2" t="s">
        <v>364</v>
      </c>
      <c r="E39" s="4">
        <v>2646.81</v>
      </c>
      <c r="F39" s="4">
        <v>2972.34</v>
      </c>
      <c r="G39" s="4">
        <v>1892.05</v>
      </c>
      <c r="H39" s="4">
        <v>2185.86</v>
      </c>
      <c r="I39" s="4">
        <v>1443.93</v>
      </c>
      <c r="J39" s="4">
        <v>1646.87</v>
      </c>
      <c r="K39" s="8">
        <v>2000</v>
      </c>
      <c r="L39" s="1" t="str">
        <f t="shared" si="0"/>
        <v>amp</v>
      </c>
      <c r="M39" s="1">
        <v>36</v>
      </c>
    </row>
    <row r="40" spans="1:13" s="1" customFormat="1" ht="31">
      <c r="A40" s="2">
        <v>735</v>
      </c>
      <c r="B40" s="2" t="s">
        <v>385</v>
      </c>
      <c r="C40" s="3" t="s">
        <v>386</v>
      </c>
      <c r="D40" s="2" t="s">
        <v>364</v>
      </c>
      <c r="E40" s="4">
        <v>2646.81</v>
      </c>
      <c r="F40" s="4">
        <v>2972.34</v>
      </c>
      <c r="G40" s="4">
        <v>1892.05</v>
      </c>
      <c r="H40" s="4">
        <v>2787.46</v>
      </c>
      <c r="I40" s="4">
        <v>1867.16</v>
      </c>
      <c r="J40" s="4">
        <v>2115.2600000000002</v>
      </c>
      <c r="K40" s="8">
        <v>2000</v>
      </c>
      <c r="L40" s="1" t="str">
        <f t="shared" si="0"/>
        <v>amp</v>
      </c>
      <c r="M40" s="16">
        <v>37</v>
      </c>
    </row>
    <row r="41" spans="1:13" ht="15.5">
      <c r="A41" s="30" t="s">
        <v>41</v>
      </c>
      <c r="B41" s="30"/>
      <c r="C41" s="30"/>
      <c r="D41" s="30"/>
      <c r="E41" s="30"/>
      <c r="F41" s="30"/>
      <c r="G41" s="30"/>
      <c r="H41" s="30"/>
      <c r="I41" s="30"/>
      <c r="J41" s="30"/>
      <c r="K41" s="11">
        <v>3000</v>
      </c>
      <c r="L41" s="1" t="str">
        <f t="shared" si="0"/>
        <v xml:space="preserve">VALOR ENTIDAD </v>
      </c>
      <c r="M41" s="17">
        <v>38</v>
      </c>
    </row>
    <row r="42" spans="1:13" ht="15.5">
      <c r="A42" s="30" t="s">
        <v>42</v>
      </c>
      <c r="B42" s="30"/>
      <c r="C42" s="30"/>
      <c r="D42" s="30"/>
      <c r="E42" s="30"/>
      <c r="F42" s="30"/>
      <c r="G42" s="30"/>
      <c r="H42" s="30"/>
      <c r="I42" s="30"/>
      <c r="J42" s="30"/>
      <c r="K42" s="11">
        <v>3000</v>
      </c>
      <c r="L42" s="1" t="str">
        <f t="shared" si="0"/>
        <v xml:space="preserve">VALOR ENTIDAD </v>
      </c>
      <c r="M42" s="1">
        <v>39</v>
      </c>
    </row>
    <row r="43" spans="1:13" ht="15.5">
      <c r="A43" s="30" t="s">
        <v>43</v>
      </c>
      <c r="B43" s="30"/>
      <c r="C43" s="30"/>
      <c r="D43" s="30"/>
      <c r="E43" s="30"/>
      <c r="F43" s="30"/>
      <c r="G43" s="30"/>
      <c r="H43" s="30"/>
      <c r="I43" s="30"/>
      <c r="J43" s="30"/>
      <c r="K43" s="11">
        <v>3000</v>
      </c>
      <c r="L43" s="1" t="str">
        <f t="shared" si="0"/>
        <v xml:space="preserve">VALOR ENTIDAD </v>
      </c>
      <c r="M43" s="1">
        <v>40</v>
      </c>
    </row>
    <row r="44" spans="1:13" ht="15.5">
      <c r="A44" s="30" t="s">
        <v>44</v>
      </c>
      <c r="B44" s="30"/>
      <c r="C44" s="30"/>
      <c r="D44" s="30"/>
      <c r="E44" s="30"/>
      <c r="F44" s="30"/>
      <c r="G44" s="30"/>
      <c r="H44" s="30"/>
      <c r="I44" s="30"/>
      <c r="J44" s="30"/>
      <c r="K44" s="11">
        <v>3000</v>
      </c>
      <c r="L44" s="1" t="str">
        <f t="shared" si="0"/>
        <v xml:space="preserve">VALOR ENTIDAD </v>
      </c>
      <c r="M44" s="16">
        <v>41</v>
      </c>
    </row>
    <row r="45" spans="1:13" ht="15.5">
      <c r="A45" s="30" t="s">
        <v>45</v>
      </c>
      <c r="B45" s="30"/>
      <c r="C45" s="30"/>
      <c r="D45" s="30"/>
      <c r="E45" s="30"/>
      <c r="F45" s="30"/>
      <c r="G45" s="30"/>
      <c r="H45" s="30"/>
      <c r="I45" s="30"/>
      <c r="J45" s="30"/>
      <c r="K45" s="11">
        <v>3000</v>
      </c>
      <c r="L45" s="1" t="str">
        <f t="shared" si="0"/>
        <v xml:space="preserve">VALOR ENTIDAD </v>
      </c>
      <c r="M45" s="17">
        <v>42</v>
      </c>
    </row>
    <row r="46" spans="1:13" ht="15.5">
      <c r="A46" s="30" t="s">
        <v>46</v>
      </c>
      <c r="B46" s="30"/>
      <c r="C46" s="30"/>
      <c r="D46" s="30"/>
      <c r="E46" s="30"/>
      <c r="F46" s="30"/>
      <c r="G46" s="30"/>
      <c r="H46" s="30"/>
      <c r="I46" s="30"/>
      <c r="J46" s="30"/>
      <c r="K46" s="11">
        <v>3000</v>
      </c>
      <c r="L46" s="1" t="str">
        <f t="shared" si="0"/>
        <v xml:space="preserve">VALOR ENTIDAD </v>
      </c>
      <c r="M46" s="1">
        <v>43</v>
      </c>
    </row>
    <row r="47" spans="1:13" ht="15.5">
      <c r="A47" s="30" t="s">
        <v>47</v>
      </c>
      <c r="B47" s="30"/>
      <c r="C47" s="30"/>
      <c r="D47" s="30"/>
      <c r="E47" s="30"/>
      <c r="F47" s="30"/>
      <c r="G47" s="30"/>
      <c r="H47" s="30"/>
      <c r="I47" s="30"/>
      <c r="J47" s="30"/>
      <c r="K47" s="11">
        <v>3000</v>
      </c>
      <c r="L47" s="1" t="str">
        <f t="shared" si="0"/>
        <v xml:space="preserve">VALOR ENTIDAD </v>
      </c>
      <c r="M47" s="1">
        <v>44</v>
      </c>
    </row>
    <row r="48" spans="1:13" ht="15.5">
      <c r="A48" s="30" t="s">
        <v>48</v>
      </c>
      <c r="B48" s="30"/>
      <c r="C48" s="30"/>
      <c r="D48" s="30"/>
      <c r="E48" s="30"/>
      <c r="F48" s="30"/>
      <c r="G48" s="30"/>
      <c r="H48" s="30"/>
      <c r="I48" s="30"/>
      <c r="J48" s="30"/>
      <c r="K48" s="11">
        <v>3000</v>
      </c>
      <c r="L48" s="1" t="str">
        <f t="shared" si="0"/>
        <v xml:space="preserve">VALOR ENTIDAD </v>
      </c>
      <c r="M48" s="16">
        <v>45</v>
      </c>
    </row>
    <row r="49" spans="1:13" s="1" customFormat="1" ht="31">
      <c r="A49" s="2">
        <v>253</v>
      </c>
      <c r="B49" s="2" t="s">
        <v>49</v>
      </c>
      <c r="C49" s="3" t="s">
        <v>50</v>
      </c>
      <c r="D49" s="2" t="s">
        <v>0</v>
      </c>
      <c r="E49" s="4">
        <v>44090.7</v>
      </c>
      <c r="F49" s="4">
        <v>64695.21</v>
      </c>
      <c r="G49" s="4">
        <v>47600.11</v>
      </c>
      <c r="H49" s="4">
        <v>47126.23</v>
      </c>
      <c r="I49" s="4">
        <v>41974.93</v>
      </c>
      <c r="J49" s="4">
        <v>33365.129999999997</v>
      </c>
      <c r="K49" s="8">
        <v>40600</v>
      </c>
      <c r="L49" s="1" t="str">
        <f t="shared" si="0"/>
        <v>amp</v>
      </c>
      <c r="M49" s="1">
        <v>46</v>
      </c>
    </row>
    <row r="50" spans="1:13" s="1" customFormat="1" ht="31">
      <c r="A50" s="2">
        <v>254</v>
      </c>
      <c r="B50" s="2" t="s">
        <v>51</v>
      </c>
      <c r="C50" s="3" t="s">
        <v>52</v>
      </c>
      <c r="D50" s="2" t="s">
        <v>0</v>
      </c>
      <c r="E50" s="4">
        <v>88178.66</v>
      </c>
      <c r="F50" s="4">
        <v>132795.42000000001</v>
      </c>
      <c r="G50" s="4">
        <v>94801.87</v>
      </c>
      <c r="H50" s="4">
        <v>94252.46</v>
      </c>
      <c r="I50" s="4">
        <v>88472.46</v>
      </c>
      <c r="J50" s="4">
        <v>65421.81</v>
      </c>
      <c r="K50" s="8">
        <v>81200</v>
      </c>
      <c r="L50" s="1" t="str">
        <f t="shared" si="0"/>
        <v>amp</v>
      </c>
      <c r="M50" s="1">
        <v>47</v>
      </c>
    </row>
    <row r="51" spans="1:13" s="1" customFormat="1" ht="31">
      <c r="A51" s="2">
        <v>255</v>
      </c>
      <c r="B51" s="2" t="s">
        <v>53</v>
      </c>
      <c r="C51" s="3" t="s">
        <v>54</v>
      </c>
      <c r="D51" s="2" t="s">
        <v>0</v>
      </c>
      <c r="E51" s="4">
        <v>22928.54</v>
      </c>
      <c r="F51" s="4">
        <v>46307.6</v>
      </c>
      <c r="G51" s="4">
        <v>29774.959999999999</v>
      </c>
      <c r="H51" s="4">
        <v>27273.05</v>
      </c>
      <c r="I51" s="4">
        <v>29177.47</v>
      </c>
      <c r="J51" s="4">
        <v>20548.189999999999</v>
      </c>
      <c r="K51" s="8">
        <v>20000</v>
      </c>
      <c r="L51" s="1" t="str">
        <f t="shared" si="0"/>
        <v xml:space="preserve">VALOR ENTIDAD </v>
      </c>
      <c r="M51" s="16">
        <v>48</v>
      </c>
    </row>
    <row r="52" spans="1:13" s="1" customFormat="1" ht="15.5">
      <c r="A52" s="2">
        <v>79</v>
      </c>
      <c r="B52" s="2" t="s">
        <v>55</v>
      </c>
      <c r="C52" s="3" t="s">
        <v>56</v>
      </c>
      <c r="D52" s="2" t="s">
        <v>57</v>
      </c>
      <c r="E52" s="4">
        <v>141084.75</v>
      </c>
      <c r="F52" s="4">
        <v>567272.91</v>
      </c>
      <c r="G52" s="4">
        <v>276040.76</v>
      </c>
      <c r="H52" s="4">
        <v>206553.27</v>
      </c>
      <c r="I52" s="4">
        <v>229038.15</v>
      </c>
      <c r="J52" s="4">
        <v>173753.08</v>
      </c>
      <c r="K52" s="8">
        <v>131800</v>
      </c>
      <c r="L52" s="1" t="str">
        <f t="shared" si="0"/>
        <v xml:space="preserve">VALOR ENTIDAD </v>
      </c>
      <c r="M52" s="17">
        <v>49</v>
      </c>
    </row>
    <row r="53" spans="1:13" ht="15.5">
      <c r="A53" s="29" t="s">
        <v>58</v>
      </c>
      <c r="B53" s="29"/>
      <c r="C53" s="29"/>
      <c r="D53" s="29"/>
      <c r="E53" s="29"/>
      <c r="F53" s="29"/>
      <c r="G53" s="29"/>
      <c r="H53" s="29"/>
      <c r="I53" s="29"/>
      <c r="J53" s="29"/>
      <c r="K53" s="9">
        <v>234500</v>
      </c>
      <c r="L53" s="1" t="str">
        <f t="shared" si="0"/>
        <v xml:space="preserve">VALOR ENTIDAD </v>
      </c>
      <c r="M53" s="1">
        <v>50</v>
      </c>
    </row>
    <row r="54" spans="1:13" ht="15.5">
      <c r="A54" s="29" t="s">
        <v>59</v>
      </c>
      <c r="B54" s="29"/>
      <c r="C54" s="29"/>
      <c r="D54" s="29"/>
      <c r="E54" s="29"/>
      <c r="F54" s="29"/>
      <c r="G54" s="29"/>
      <c r="H54" s="29"/>
      <c r="I54" s="29"/>
      <c r="J54" s="29"/>
      <c r="K54" s="11">
        <v>30750</v>
      </c>
      <c r="L54" s="1" t="str">
        <f t="shared" si="0"/>
        <v xml:space="preserve">VALOR ENTIDAD </v>
      </c>
      <c r="M54" s="1">
        <v>51</v>
      </c>
    </row>
    <row r="55" spans="1:13" ht="15.5">
      <c r="A55" s="29" t="s">
        <v>60</v>
      </c>
      <c r="B55" s="29"/>
      <c r="C55" s="29"/>
      <c r="D55" s="29"/>
      <c r="E55" s="29"/>
      <c r="F55" s="29"/>
      <c r="G55" s="29"/>
      <c r="H55" s="29"/>
      <c r="I55" s="29"/>
      <c r="J55" s="29"/>
      <c r="K55" s="11">
        <v>30000</v>
      </c>
      <c r="L55" s="1" t="str">
        <f t="shared" si="0"/>
        <v xml:space="preserve">VALOR ENTIDAD </v>
      </c>
      <c r="M55" s="16">
        <v>52</v>
      </c>
    </row>
    <row r="56" spans="1:13" ht="15.5">
      <c r="A56" s="29" t="s">
        <v>61</v>
      </c>
      <c r="B56" s="29"/>
      <c r="C56" s="29"/>
      <c r="D56" s="29"/>
      <c r="E56" s="29"/>
      <c r="F56" s="29"/>
      <c r="G56" s="29"/>
      <c r="H56" s="29"/>
      <c r="I56" s="29"/>
      <c r="J56" s="29"/>
      <c r="K56" s="11">
        <v>40600</v>
      </c>
      <c r="L56" s="1" t="str">
        <f t="shared" si="0"/>
        <v xml:space="preserve">VALOR ENTIDAD </v>
      </c>
      <c r="M56" s="17">
        <v>53</v>
      </c>
    </row>
    <row r="57" spans="1:13" s="1" customFormat="1" ht="31">
      <c r="A57" s="2">
        <v>976</v>
      </c>
      <c r="B57" s="2" t="s">
        <v>62</v>
      </c>
      <c r="C57" s="3" t="s">
        <v>63</v>
      </c>
      <c r="D57" s="2" t="s">
        <v>0</v>
      </c>
      <c r="E57" s="4">
        <v>8820.8799999999992</v>
      </c>
      <c r="F57" s="4">
        <v>16207.8</v>
      </c>
      <c r="G57" s="4">
        <v>15634.34</v>
      </c>
      <c r="H57" s="4">
        <v>8991.7199999999993</v>
      </c>
      <c r="I57" s="4">
        <v>10954</v>
      </c>
      <c r="J57" s="4">
        <v>7554.49</v>
      </c>
      <c r="K57" s="8">
        <v>6500</v>
      </c>
      <c r="L57" s="1" t="str">
        <f t="shared" si="0"/>
        <v xml:space="preserve">VALOR ENTIDAD </v>
      </c>
      <c r="M57" s="1">
        <v>54</v>
      </c>
    </row>
    <row r="58" spans="1:13" s="1" customFormat="1" ht="46.5">
      <c r="A58" s="2">
        <v>977</v>
      </c>
      <c r="B58" s="2" t="s">
        <v>64</v>
      </c>
      <c r="C58" s="3" t="s">
        <v>65</v>
      </c>
      <c r="D58" s="2" t="s">
        <v>0</v>
      </c>
      <c r="E58" s="4">
        <v>8820.8799999999992</v>
      </c>
      <c r="F58" s="4">
        <v>16207.8</v>
      </c>
      <c r="G58" s="4">
        <v>15634.34</v>
      </c>
      <c r="H58" s="4">
        <v>7820.95</v>
      </c>
      <c r="I58" s="4">
        <v>7100.18</v>
      </c>
      <c r="J58" s="4">
        <v>10635.2</v>
      </c>
      <c r="K58" s="8">
        <v>9900</v>
      </c>
      <c r="L58" s="1" t="str">
        <f t="shared" si="0"/>
        <v>amp</v>
      </c>
      <c r="M58" s="1">
        <v>55</v>
      </c>
    </row>
    <row r="59" spans="1:13" s="1" customFormat="1" ht="46.5">
      <c r="A59" s="2">
        <v>978</v>
      </c>
      <c r="B59" s="2" t="s">
        <v>66</v>
      </c>
      <c r="C59" s="3" t="s">
        <v>67</v>
      </c>
      <c r="D59" s="2" t="s">
        <v>0</v>
      </c>
      <c r="E59" s="4">
        <v>8820.8799999999992</v>
      </c>
      <c r="F59" s="4">
        <v>16207.8</v>
      </c>
      <c r="G59" s="4">
        <v>15634.34</v>
      </c>
      <c r="H59" s="4">
        <v>7820.95</v>
      </c>
      <c r="I59" s="4">
        <v>7100.18</v>
      </c>
      <c r="J59" s="4">
        <v>10635.2</v>
      </c>
      <c r="K59" s="8">
        <v>6500</v>
      </c>
      <c r="L59" s="1" t="str">
        <f t="shared" si="0"/>
        <v xml:space="preserve">VALOR ENTIDAD </v>
      </c>
      <c r="M59" s="16">
        <v>56</v>
      </c>
    </row>
    <row r="60" spans="1:13" s="1" customFormat="1" ht="31">
      <c r="A60" s="2">
        <v>979</v>
      </c>
      <c r="B60" s="2" t="s">
        <v>68</v>
      </c>
      <c r="C60" s="3" t="s">
        <v>69</v>
      </c>
      <c r="D60" s="2" t="s">
        <v>0</v>
      </c>
      <c r="E60" s="4">
        <v>8820.8799999999992</v>
      </c>
      <c r="F60" s="4">
        <v>22285.73</v>
      </c>
      <c r="G60" s="4">
        <v>15634.34</v>
      </c>
      <c r="H60" s="4">
        <v>7820.95</v>
      </c>
      <c r="I60" s="4">
        <v>9548.6</v>
      </c>
      <c r="J60" s="4">
        <v>10635.2</v>
      </c>
      <c r="K60" s="8">
        <v>9900</v>
      </c>
      <c r="L60" s="1" t="str">
        <f t="shared" si="0"/>
        <v>amp</v>
      </c>
      <c r="M60" s="17">
        <v>57</v>
      </c>
    </row>
    <row r="61" spans="1:13" s="1" customFormat="1" ht="31">
      <c r="A61" s="2">
        <v>988</v>
      </c>
      <c r="B61" s="2" t="s">
        <v>70</v>
      </c>
      <c r="C61" s="3" t="s">
        <v>71</v>
      </c>
      <c r="D61" s="2" t="s">
        <v>0</v>
      </c>
      <c r="E61" s="4">
        <v>8820.8799999999992</v>
      </c>
      <c r="F61" s="4">
        <v>22285.73</v>
      </c>
      <c r="G61" s="4">
        <v>19717.189999999999</v>
      </c>
      <c r="H61" s="4">
        <v>7820.95</v>
      </c>
      <c r="I61" s="4">
        <v>15572.3</v>
      </c>
      <c r="J61" s="4">
        <v>5892.49</v>
      </c>
      <c r="K61" s="8">
        <v>6500</v>
      </c>
      <c r="L61" s="1" t="str">
        <f t="shared" si="0"/>
        <v>amp</v>
      </c>
      <c r="M61" s="1">
        <v>58</v>
      </c>
    </row>
    <row r="62" spans="1:13" s="1" customFormat="1" ht="31">
      <c r="A62" s="2">
        <v>989</v>
      </c>
      <c r="B62" s="2" t="s">
        <v>72</v>
      </c>
      <c r="C62" s="3" t="s">
        <v>73</v>
      </c>
      <c r="D62" s="2" t="s">
        <v>0</v>
      </c>
      <c r="E62" s="4">
        <v>8820.8799999999992</v>
      </c>
      <c r="F62" s="4">
        <v>22285.73</v>
      </c>
      <c r="G62" s="4">
        <v>15634.34</v>
      </c>
      <c r="H62" s="4">
        <v>13014.86</v>
      </c>
      <c r="I62" s="4">
        <v>7100.18</v>
      </c>
      <c r="J62" s="4">
        <v>9065.3799999999992</v>
      </c>
      <c r="K62" s="8">
        <v>6500</v>
      </c>
      <c r="L62" s="1" t="str">
        <f t="shared" si="0"/>
        <v xml:space="preserve">VALOR ENTIDAD </v>
      </c>
      <c r="M62" s="1">
        <v>59</v>
      </c>
    </row>
    <row r="63" spans="1:13" s="1" customFormat="1" ht="31">
      <c r="A63" s="2">
        <v>990</v>
      </c>
      <c r="B63" s="2" t="s">
        <v>74</v>
      </c>
      <c r="C63" s="3" t="s">
        <v>75</v>
      </c>
      <c r="D63" s="2" t="s">
        <v>0</v>
      </c>
      <c r="E63" s="4">
        <v>8820.8799999999992</v>
      </c>
      <c r="F63" s="4">
        <v>22285.73</v>
      </c>
      <c r="G63" s="4">
        <v>15634.34</v>
      </c>
      <c r="H63" s="4">
        <v>12012.18</v>
      </c>
      <c r="I63" s="4">
        <v>9548.6</v>
      </c>
      <c r="J63" s="4">
        <v>5892.49</v>
      </c>
      <c r="K63" s="8">
        <v>6500</v>
      </c>
      <c r="L63" s="1" t="str">
        <f t="shared" si="0"/>
        <v>amp</v>
      </c>
      <c r="M63" s="16">
        <v>60</v>
      </c>
    </row>
    <row r="64" spans="1:13" s="1" customFormat="1" ht="31">
      <c r="A64" s="2">
        <v>991</v>
      </c>
      <c r="B64" s="2" t="s">
        <v>76</v>
      </c>
      <c r="C64" s="3" t="s">
        <v>77</v>
      </c>
      <c r="D64" s="2" t="s">
        <v>0</v>
      </c>
      <c r="E64" s="4">
        <v>8820.8799999999992</v>
      </c>
      <c r="F64" s="4">
        <v>22285.73</v>
      </c>
      <c r="G64" s="4">
        <v>15634.34</v>
      </c>
      <c r="H64" s="4">
        <v>12012.18</v>
      </c>
      <c r="I64" s="4">
        <v>7100.18</v>
      </c>
      <c r="J64" s="4">
        <v>9065.3799999999992</v>
      </c>
      <c r="K64" s="8">
        <v>6500</v>
      </c>
      <c r="L64" s="1" t="str">
        <f t="shared" si="0"/>
        <v xml:space="preserve">VALOR ENTIDAD </v>
      </c>
      <c r="M64" s="1">
        <v>61</v>
      </c>
    </row>
    <row r="65" spans="1:13" s="1" customFormat="1" ht="31">
      <c r="A65" s="2">
        <v>992</v>
      </c>
      <c r="B65" s="2" t="s">
        <v>78</v>
      </c>
      <c r="C65" s="3" t="s">
        <v>79</v>
      </c>
      <c r="D65" s="2" t="s">
        <v>0</v>
      </c>
      <c r="E65" s="4">
        <v>8820.8799999999992</v>
      </c>
      <c r="F65" s="4">
        <v>22285.73</v>
      </c>
      <c r="G65" s="4">
        <v>15634.34</v>
      </c>
      <c r="H65" s="4">
        <v>13014.86</v>
      </c>
      <c r="I65" s="4">
        <v>15572.3</v>
      </c>
      <c r="J65" s="4">
        <v>5892.49</v>
      </c>
      <c r="K65" s="8">
        <v>6500</v>
      </c>
      <c r="L65" s="1" t="str">
        <f t="shared" si="0"/>
        <v>amp</v>
      </c>
      <c r="M65" s="1">
        <v>62</v>
      </c>
    </row>
    <row r="66" spans="1:13" s="1" customFormat="1" ht="31">
      <c r="A66" s="2">
        <v>993</v>
      </c>
      <c r="B66" s="2" t="s">
        <v>80</v>
      </c>
      <c r="C66" s="3" t="s">
        <v>81</v>
      </c>
      <c r="D66" s="2" t="s">
        <v>0</v>
      </c>
      <c r="E66" s="4">
        <v>8820.8799999999992</v>
      </c>
      <c r="F66" s="4">
        <v>16207.8</v>
      </c>
      <c r="G66" s="4">
        <v>15634.34</v>
      </c>
      <c r="H66" s="4">
        <v>13014.86</v>
      </c>
      <c r="I66" s="4">
        <v>7100.18</v>
      </c>
      <c r="J66" s="4">
        <v>9065.3799999999992</v>
      </c>
      <c r="K66" s="8">
        <v>6500</v>
      </c>
      <c r="L66" s="1" t="str">
        <f t="shared" si="0"/>
        <v xml:space="preserve">VALOR ENTIDAD </v>
      </c>
      <c r="M66" s="16">
        <v>63</v>
      </c>
    </row>
    <row r="67" spans="1:13" s="1" customFormat="1" ht="31">
      <c r="A67" s="2">
        <v>994</v>
      </c>
      <c r="B67" s="2" t="s">
        <v>82</v>
      </c>
      <c r="C67" s="3" t="s">
        <v>83</v>
      </c>
      <c r="D67" s="2" t="s">
        <v>0</v>
      </c>
      <c r="E67" s="4">
        <v>8820.8799999999992</v>
      </c>
      <c r="F67" s="4">
        <v>16207.8</v>
      </c>
      <c r="G67" s="4">
        <v>15634.34</v>
      </c>
      <c r="H67" s="4">
        <v>7820.95</v>
      </c>
      <c r="I67" s="4">
        <v>7100.18</v>
      </c>
      <c r="J67" s="4">
        <v>9065.3799999999992</v>
      </c>
      <c r="K67" s="8">
        <v>6500</v>
      </c>
      <c r="L67" s="1" t="str">
        <f t="shared" si="0"/>
        <v xml:space="preserve">VALOR ENTIDAD </v>
      </c>
      <c r="M67" s="17">
        <v>64</v>
      </c>
    </row>
    <row r="68" spans="1:13" s="1" customFormat="1" ht="31">
      <c r="A68" s="2">
        <v>995</v>
      </c>
      <c r="B68" s="2" t="s">
        <v>84</v>
      </c>
      <c r="C68" s="3" t="s">
        <v>85</v>
      </c>
      <c r="D68" s="2" t="s">
        <v>0</v>
      </c>
      <c r="E68" s="4">
        <v>8820.8799999999992</v>
      </c>
      <c r="F68" s="4">
        <v>22285.73</v>
      </c>
      <c r="G68" s="4">
        <v>15634.34</v>
      </c>
      <c r="H68" s="4">
        <v>9826.32</v>
      </c>
      <c r="I68" s="4">
        <v>15572.3</v>
      </c>
      <c r="J68" s="4">
        <v>8612.11</v>
      </c>
      <c r="K68" s="8">
        <v>6500</v>
      </c>
      <c r="L68" s="1" t="str">
        <f t="shared" si="0"/>
        <v xml:space="preserve">VALOR ENTIDAD </v>
      </c>
      <c r="M68" s="1">
        <v>65</v>
      </c>
    </row>
    <row r="69" spans="1:13" s="1" customFormat="1" ht="31">
      <c r="A69" s="2">
        <v>996</v>
      </c>
      <c r="B69" s="2" t="s">
        <v>86</v>
      </c>
      <c r="C69" s="3" t="s">
        <v>87</v>
      </c>
      <c r="D69" s="2" t="s">
        <v>0</v>
      </c>
      <c r="E69" s="4">
        <v>8820.8799999999992</v>
      </c>
      <c r="F69" s="4">
        <v>22285.73</v>
      </c>
      <c r="G69" s="4">
        <v>15634.34</v>
      </c>
      <c r="H69" s="4">
        <v>9826.32</v>
      </c>
      <c r="I69" s="4">
        <v>9298.9500000000007</v>
      </c>
      <c r="J69" s="4">
        <v>7403.39</v>
      </c>
      <c r="K69" s="8">
        <v>6500</v>
      </c>
      <c r="L69" s="1" t="str">
        <f t="shared" ref="L69:L132" si="1">+IF(MIN(E69:K69)=K69,$K$3,"amp")</f>
        <v xml:space="preserve">VALOR ENTIDAD </v>
      </c>
      <c r="M69" s="1">
        <v>66</v>
      </c>
    </row>
    <row r="70" spans="1:13" s="1" customFormat="1" ht="31">
      <c r="A70" s="2">
        <v>997</v>
      </c>
      <c r="B70" s="2" t="s">
        <v>88</v>
      </c>
      <c r="C70" s="3" t="s">
        <v>89</v>
      </c>
      <c r="D70" s="2" t="s">
        <v>0</v>
      </c>
      <c r="E70" s="4">
        <v>8820.8799999999992</v>
      </c>
      <c r="F70" s="4">
        <v>16207.8</v>
      </c>
      <c r="G70" s="4">
        <v>15634.34</v>
      </c>
      <c r="H70" s="4">
        <v>7820.95</v>
      </c>
      <c r="I70" s="4">
        <v>7100.18</v>
      </c>
      <c r="J70" s="4">
        <v>9065.3799999999992</v>
      </c>
      <c r="K70" s="8">
        <v>6500</v>
      </c>
      <c r="L70" s="1" t="str">
        <f t="shared" si="1"/>
        <v xml:space="preserve">VALOR ENTIDAD </v>
      </c>
      <c r="M70" s="16">
        <v>67</v>
      </c>
    </row>
    <row r="71" spans="1:13" s="1" customFormat="1" ht="31">
      <c r="A71" s="2">
        <v>999</v>
      </c>
      <c r="B71" s="2" t="s">
        <v>90</v>
      </c>
      <c r="C71" s="3" t="s">
        <v>91</v>
      </c>
      <c r="D71" s="2" t="s">
        <v>0</v>
      </c>
      <c r="E71" s="4">
        <v>8820.8799999999992</v>
      </c>
      <c r="F71" s="4">
        <v>22285.73</v>
      </c>
      <c r="G71" s="4">
        <v>15634.34</v>
      </c>
      <c r="H71" s="4">
        <v>16845.12</v>
      </c>
      <c r="I71" s="4">
        <v>10895.34</v>
      </c>
      <c r="J71" s="4">
        <v>14957.87</v>
      </c>
      <c r="K71" s="8">
        <v>6500</v>
      </c>
      <c r="L71" s="1" t="str">
        <f t="shared" si="1"/>
        <v xml:space="preserve">VALOR ENTIDAD </v>
      </c>
      <c r="M71" s="17">
        <v>68</v>
      </c>
    </row>
    <row r="72" spans="1:13" s="1" customFormat="1" ht="31">
      <c r="A72" s="2">
        <v>1000</v>
      </c>
      <c r="B72" s="2" t="s">
        <v>92</v>
      </c>
      <c r="C72" s="3" t="s">
        <v>93</v>
      </c>
      <c r="D72" s="2" t="s">
        <v>0</v>
      </c>
      <c r="E72" s="4">
        <v>8820.8799999999992</v>
      </c>
      <c r="F72" s="4">
        <v>22285.73</v>
      </c>
      <c r="G72" s="4">
        <v>15634.34</v>
      </c>
      <c r="H72" s="4">
        <v>14115.81</v>
      </c>
      <c r="I72" s="4">
        <v>15572.3</v>
      </c>
      <c r="J72" s="4">
        <v>10635.2</v>
      </c>
      <c r="K72" s="8">
        <v>9900</v>
      </c>
      <c r="L72" s="1" t="str">
        <f t="shared" si="1"/>
        <v>amp</v>
      </c>
      <c r="M72" s="1">
        <v>69</v>
      </c>
    </row>
    <row r="73" spans="1:13" s="1" customFormat="1" ht="31">
      <c r="A73" s="2">
        <v>1001</v>
      </c>
      <c r="B73" s="2" t="s">
        <v>94</v>
      </c>
      <c r="C73" s="3" t="s">
        <v>95</v>
      </c>
      <c r="D73" s="2" t="s">
        <v>0</v>
      </c>
      <c r="E73" s="4">
        <v>8820.8799999999992</v>
      </c>
      <c r="F73" s="4">
        <v>22285.73</v>
      </c>
      <c r="G73" s="4">
        <v>15634.34</v>
      </c>
      <c r="H73" s="4">
        <v>9826.32</v>
      </c>
      <c r="I73" s="4">
        <v>15572.3</v>
      </c>
      <c r="J73" s="4">
        <v>8612.11</v>
      </c>
      <c r="K73" s="8">
        <v>6500</v>
      </c>
      <c r="L73" s="1" t="str">
        <f t="shared" si="1"/>
        <v xml:space="preserve">VALOR ENTIDAD </v>
      </c>
      <c r="M73" s="1">
        <v>70</v>
      </c>
    </row>
    <row r="74" spans="1:13" s="1" customFormat="1" ht="31">
      <c r="A74" s="2">
        <v>1002</v>
      </c>
      <c r="B74" s="2" t="s">
        <v>96</v>
      </c>
      <c r="C74" s="3" t="s">
        <v>97</v>
      </c>
      <c r="D74" s="2" t="s">
        <v>0</v>
      </c>
      <c r="E74" s="4">
        <v>8820.8799999999992</v>
      </c>
      <c r="F74" s="4">
        <v>22285.73</v>
      </c>
      <c r="G74" s="4">
        <v>15634.34</v>
      </c>
      <c r="H74" s="4">
        <v>13014.86</v>
      </c>
      <c r="I74" s="4">
        <v>15572.3</v>
      </c>
      <c r="J74" s="4">
        <v>5892.49</v>
      </c>
      <c r="K74" s="8">
        <v>6500</v>
      </c>
      <c r="L74" s="1" t="str">
        <f t="shared" si="1"/>
        <v>amp</v>
      </c>
      <c r="M74" s="16">
        <v>71</v>
      </c>
    </row>
    <row r="75" spans="1:13" s="1" customFormat="1" ht="15.5">
      <c r="A75" s="27" t="s">
        <v>410</v>
      </c>
      <c r="B75" s="27"/>
      <c r="C75" s="27"/>
      <c r="D75" s="27"/>
      <c r="E75" s="27"/>
      <c r="F75" s="27"/>
      <c r="G75" s="27"/>
      <c r="H75" s="27"/>
      <c r="I75" s="27"/>
      <c r="J75" s="27"/>
      <c r="K75" s="8">
        <v>11500</v>
      </c>
      <c r="L75" s="1" t="str">
        <f t="shared" si="1"/>
        <v xml:space="preserve">VALOR ENTIDAD </v>
      </c>
      <c r="M75" s="17">
        <v>72</v>
      </c>
    </row>
    <row r="76" spans="1:13" s="1" customFormat="1" ht="15.5">
      <c r="A76" s="27" t="s">
        <v>411</v>
      </c>
      <c r="B76" s="27"/>
      <c r="C76" s="27"/>
      <c r="D76" s="27"/>
      <c r="E76" s="27"/>
      <c r="F76" s="27"/>
      <c r="G76" s="27"/>
      <c r="H76" s="27"/>
      <c r="I76" s="27"/>
      <c r="J76" s="27"/>
      <c r="K76" s="8">
        <v>11500</v>
      </c>
      <c r="L76" s="1" t="str">
        <f t="shared" si="1"/>
        <v xml:space="preserve">VALOR ENTIDAD </v>
      </c>
      <c r="M76" s="1">
        <v>73</v>
      </c>
    </row>
    <row r="77" spans="1:13" s="1" customFormat="1" ht="15.5">
      <c r="A77" s="27" t="s">
        <v>412</v>
      </c>
      <c r="B77" s="27"/>
      <c r="C77" s="27"/>
      <c r="D77" s="27"/>
      <c r="E77" s="27"/>
      <c r="F77" s="27"/>
      <c r="G77" s="27"/>
      <c r="H77" s="27"/>
      <c r="I77" s="27"/>
      <c r="J77" s="27"/>
      <c r="K77" s="8">
        <v>11500</v>
      </c>
      <c r="L77" s="1" t="str">
        <f t="shared" si="1"/>
        <v xml:space="preserve">VALOR ENTIDAD </v>
      </c>
      <c r="M77" s="1">
        <v>74</v>
      </c>
    </row>
    <row r="78" spans="1:13" s="1" customFormat="1" ht="15.5">
      <c r="A78" s="27" t="s">
        <v>413</v>
      </c>
      <c r="B78" s="27"/>
      <c r="C78" s="27"/>
      <c r="D78" s="27"/>
      <c r="E78" s="27"/>
      <c r="F78" s="27"/>
      <c r="G78" s="27"/>
      <c r="H78" s="27"/>
      <c r="I78" s="27"/>
      <c r="J78" s="27"/>
      <c r="K78" s="8">
        <v>11500</v>
      </c>
      <c r="L78" s="1" t="str">
        <f t="shared" si="1"/>
        <v xml:space="preserve">VALOR ENTIDAD </v>
      </c>
      <c r="M78" s="16">
        <v>75</v>
      </c>
    </row>
    <row r="79" spans="1:13" s="1" customFormat="1" ht="15.5">
      <c r="A79" s="27" t="s">
        <v>414</v>
      </c>
      <c r="B79" s="27"/>
      <c r="C79" s="27"/>
      <c r="D79" s="27"/>
      <c r="E79" s="27"/>
      <c r="F79" s="27"/>
      <c r="G79" s="27"/>
      <c r="H79" s="27"/>
      <c r="I79" s="27"/>
      <c r="J79" s="27"/>
      <c r="K79" s="8">
        <v>12800</v>
      </c>
      <c r="L79" s="1" t="str">
        <f t="shared" si="1"/>
        <v xml:space="preserve">VALOR ENTIDAD </v>
      </c>
      <c r="M79" s="1">
        <v>76</v>
      </c>
    </row>
    <row r="80" spans="1:13" s="1" customFormat="1" ht="15.5">
      <c r="A80" s="27" t="s">
        <v>415</v>
      </c>
      <c r="B80" s="27"/>
      <c r="C80" s="27"/>
      <c r="D80" s="27"/>
      <c r="E80" s="27"/>
      <c r="F80" s="27"/>
      <c r="G80" s="27"/>
      <c r="H80" s="27"/>
      <c r="I80" s="27"/>
      <c r="J80" s="27"/>
      <c r="K80" s="8">
        <v>15100</v>
      </c>
      <c r="L80" s="1" t="str">
        <f t="shared" si="1"/>
        <v xml:space="preserve">VALOR ENTIDAD </v>
      </c>
      <c r="M80" s="1">
        <v>77</v>
      </c>
    </row>
    <row r="81" spans="1:13" s="1" customFormat="1" ht="15.5">
      <c r="A81" s="27" t="s">
        <v>416</v>
      </c>
      <c r="B81" s="27"/>
      <c r="C81" s="27"/>
      <c r="D81" s="27"/>
      <c r="E81" s="27"/>
      <c r="F81" s="27"/>
      <c r="G81" s="27"/>
      <c r="H81" s="27"/>
      <c r="I81" s="27"/>
      <c r="J81" s="27"/>
      <c r="K81" s="8">
        <v>11800</v>
      </c>
      <c r="L81" s="1" t="str">
        <f t="shared" si="1"/>
        <v xml:space="preserve">VALOR ENTIDAD </v>
      </c>
      <c r="M81" s="16">
        <v>78</v>
      </c>
    </row>
    <row r="82" spans="1:13" s="1" customFormat="1" ht="15.5">
      <c r="A82" s="27" t="s">
        <v>417</v>
      </c>
      <c r="B82" s="27"/>
      <c r="C82" s="27"/>
      <c r="D82" s="27"/>
      <c r="E82" s="27"/>
      <c r="F82" s="27"/>
      <c r="G82" s="27"/>
      <c r="H82" s="27"/>
      <c r="I82" s="27"/>
      <c r="J82" s="27"/>
      <c r="K82" s="8">
        <v>9900</v>
      </c>
      <c r="L82" s="1" t="str">
        <f t="shared" si="1"/>
        <v xml:space="preserve">VALOR ENTIDAD </v>
      </c>
      <c r="M82" s="17">
        <v>79</v>
      </c>
    </row>
    <row r="83" spans="1:13" ht="15.5">
      <c r="A83" s="29" t="s">
        <v>98</v>
      </c>
      <c r="B83" s="29"/>
      <c r="C83" s="29"/>
      <c r="D83" s="29"/>
      <c r="E83" s="29"/>
      <c r="F83" s="29"/>
      <c r="G83" s="29"/>
      <c r="H83" s="29"/>
      <c r="I83" s="29"/>
      <c r="J83" s="29"/>
      <c r="K83" s="11">
        <v>34000</v>
      </c>
      <c r="L83" s="1" t="str">
        <f t="shared" si="1"/>
        <v xml:space="preserve">VALOR ENTIDAD </v>
      </c>
      <c r="M83" s="1">
        <v>80</v>
      </c>
    </row>
    <row r="84" spans="1:13" ht="15.5">
      <c r="A84" s="29" t="s">
        <v>99</v>
      </c>
      <c r="B84" s="29"/>
      <c r="C84" s="29"/>
      <c r="D84" s="29"/>
      <c r="E84" s="29"/>
      <c r="F84" s="29"/>
      <c r="G84" s="29"/>
      <c r="H84" s="29"/>
      <c r="I84" s="29"/>
      <c r="J84" s="29"/>
      <c r="K84" s="11">
        <v>28500</v>
      </c>
      <c r="L84" s="1" t="str">
        <f t="shared" si="1"/>
        <v xml:space="preserve">VALOR ENTIDAD </v>
      </c>
      <c r="M84" s="1">
        <v>81</v>
      </c>
    </row>
    <row r="85" spans="1:13" ht="15.5">
      <c r="A85" s="29" t="s">
        <v>100</v>
      </c>
      <c r="B85" s="29"/>
      <c r="C85" s="29"/>
      <c r="D85" s="29"/>
      <c r="E85" s="29"/>
      <c r="F85" s="29"/>
      <c r="G85" s="29"/>
      <c r="H85" s="29"/>
      <c r="I85" s="29"/>
      <c r="J85" s="29"/>
      <c r="K85" s="11">
        <v>90500</v>
      </c>
      <c r="L85" s="1" t="str">
        <f t="shared" si="1"/>
        <v xml:space="preserve">VALOR ENTIDAD </v>
      </c>
      <c r="M85" s="16">
        <v>82</v>
      </c>
    </row>
    <row r="86" spans="1:13" ht="15.5">
      <c r="A86" s="29" t="s">
        <v>101</v>
      </c>
      <c r="B86" s="29"/>
      <c r="C86" s="29"/>
      <c r="D86" s="29"/>
      <c r="E86" s="29"/>
      <c r="F86" s="29"/>
      <c r="G86" s="29"/>
      <c r="H86" s="29"/>
      <c r="I86" s="29"/>
      <c r="J86" s="29"/>
      <c r="K86" s="11">
        <v>22000</v>
      </c>
      <c r="L86" s="1" t="str">
        <f t="shared" si="1"/>
        <v xml:space="preserve">VALOR ENTIDAD </v>
      </c>
      <c r="M86" s="17">
        <v>83</v>
      </c>
    </row>
    <row r="87" spans="1:13" ht="15.5">
      <c r="A87" s="29" t="s">
        <v>102</v>
      </c>
      <c r="B87" s="29"/>
      <c r="C87" s="29"/>
      <c r="D87" s="29"/>
      <c r="E87" s="29"/>
      <c r="F87" s="29"/>
      <c r="G87" s="29"/>
      <c r="H87" s="29"/>
      <c r="I87" s="29"/>
      <c r="J87" s="29"/>
      <c r="K87" s="11">
        <v>18500</v>
      </c>
      <c r="L87" s="1" t="str">
        <f t="shared" si="1"/>
        <v xml:space="preserve">VALOR ENTIDAD </v>
      </c>
      <c r="M87" s="1">
        <v>84</v>
      </c>
    </row>
    <row r="88" spans="1:13" ht="15.5">
      <c r="A88" s="29" t="s">
        <v>103</v>
      </c>
      <c r="B88" s="29"/>
      <c r="C88" s="29"/>
      <c r="D88" s="29"/>
      <c r="E88" s="29"/>
      <c r="F88" s="29"/>
      <c r="G88" s="29"/>
      <c r="H88" s="29"/>
      <c r="I88" s="29"/>
      <c r="J88" s="29"/>
      <c r="K88" s="11">
        <v>34000</v>
      </c>
      <c r="L88" s="1" t="str">
        <f t="shared" si="1"/>
        <v xml:space="preserve">VALOR ENTIDAD </v>
      </c>
      <c r="M88" s="1">
        <v>85</v>
      </c>
    </row>
    <row r="89" spans="1:13" ht="15.5">
      <c r="A89" s="29" t="s">
        <v>104</v>
      </c>
      <c r="B89" s="29"/>
      <c r="C89" s="29"/>
      <c r="D89" s="29"/>
      <c r="E89" s="29"/>
      <c r="F89" s="29"/>
      <c r="G89" s="29"/>
      <c r="H89" s="29"/>
      <c r="I89" s="29"/>
      <c r="J89" s="29"/>
      <c r="K89" s="11">
        <v>4100</v>
      </c>
      <c r="L89" s="1" t="str">
        <f t="shared" si="1"/>
        <v xml:space="preserve">VALOR ENTIDAD </v>
      </c>
      <c r="M89" s="16">
        <v>86</v>
      </c>
    </row>
    <row r="90" spans="1:13" ht="15.5">
      <c r="A90" s="29" t="s">
        <v>105</v>
      </c>
      <c r="B90" s="29"/>
      <c r="C90" s="29"/>
      <c r="D90" s="29"/>
      <c r="E90" s="29"/>
      <c r="F90" s="29"/>
      <c r="G90" s="29"/>
      <c r="H90" s="29"/>
      <c r="I90" s="29"/>
      <c r="J90" s="29"/>
      <c r="K90" s="11">
        <v>5600</v>
      </c>
      <c r="L90" s="1" t="str">
        <f t="shared" si="1"/>
        <v xml:space="preserve">VALOR ENTIDAD </v>
      </c>
      <c r="M90" s="17">
        <v>87</v>
      </c>
    </row>
    <row r="91" spans="1:13" s="1" customFormat="1" ht="31">
      <c r="A91" s="2">
        <v>620</v>
      </c>
      <c r="B91" s="2" t="s">
        <v>106</v>
      </c>
      <c r="C91" s="3" t="s">
        <v>107</v>
      </c>
      <c r="D91" s="2" t="s">
        <v>0</v>
      </c>
      <c r="E91" s="4">
        <v>5292.25</v>
      </c>
      <c r="F91" s="4">
        <v>6483.12</v>
      </c>
      <c r="G91" s="4">
        <v>2987.46</v>
      </c>
      <c r="H91" s="4">
        <v>3138.41</v>
      </c>
      <c r="I91" s="4">
        <v>2867.95</v>
      </c>
      <c r="J91" s="4">
        <v>2417.4299999999998</v>
      </c>
      <c r="K91" s="8">
        <v>3400</v>
      </c>
      <c r="L91" s="1" t="str">
        <f t="shared" si="1"/>
        <v>amp</v>
      </c>
      <c r="M91" s="1">
        <v>88</v>
      </c>
    </row>
    <row r="92" spans="1:13" ht="15.5">
      <c r="A92" s="29" t="s">
        <v>108</v>
      </c>
      <c r="B92" s="29"/>
      <c r="C92" s="29"/>
      <c r="D92" s="29"/>
      <c r="E92" s="29"/>
      <c r="F92" s="29"/>
      <c r="G92" s="29"/>
      <c r="H92" s="29"/>
      <c r="I92" s="29"/>
      <c r="J92" s="29"/>
      <c r="K92" s="11">
        <v>1750</v>
      </c>
      <c r="L92" s="1" t="str">
        <f t="shared" si="1"/>
        <v xml:space="preserve">VALOR ENTIDAD </v>
      </c>
      <c r="M92" s="1">
        <v>89</v>
      </c>
    </row>
    <row r="93" spans="1:13" ht="15.5">
      <c r="A93" s="29" t="s">
        <v>109</v>
      </c>
      <c r="B93" s="29"/>
      <c r="C93" s="29"/>
      <c r="D93" s="29"/>
      <c r="E93" s="29"/>
      <c r="F93" s="29"/>
      <c r="G93" s="29"/>
      <c r="H93" s="29"/>
      <c r="I93" s="29"/>
      <c r="J93" s="29"/>
      <c r="K93" s="11">
        <v>417600</v>
      </c>
      <c r="L93" s="1" t="str">
        <f t="shared" si="1"/>
        <v xml:space="preserve">VALOR ENTIDAD </v>
      </c>
      <c r="M93" s="16">
        <v>90</v>
      </c>
    </row>
    <row r="94" spans="1:13" ht="15.5">
      <c r="A94" s="29" t="s">
        <v>110</v>
      </c>
      <c r="B94" s="29"/>
      <c r="C94" s="29"/>
      <c r="D94" s="29"/>
      <c r="E94" s="29"/>
      <c r="F94" s="29"/>
      <c r="G94" s="29"/>
      <c r="H94" s="29"/>
      <c r="I94" s="29"/>
      <c r="J94" s="29"/>
      <c r="K94" s="11">
        <v>42950</v>
      </c>
      <c r="L94" s="1" t="str">
        <f t="shared" si="1"/>
        <v xml:space="preserve">VALOR ENTIDAD </v>
      </c>
      <c r="M94" s="1">
        <v>91</v>
      </c>
    </row>
    <row r="95" spans="1:13" ht="15.5">
      <c r="A95" s="29" t="s">
        <v>111</v>
      </c>
      <c r="B95" s="29"/>
      <c r="C95" s="29"/>
      <c r="D95" s="29"/>
      <c r="E95" s="29"/>
      <c r="F95" s="29"/>
      <c r="G95" s="29"/>
      <c r="H95" s="29"/>
      <c r="I95" s="29"/>
      <c r="J95" s="29"/>
      <c r="K95" s="11">
        <v>8700</v>
      </c>
      <c r="L95" s="1" t="str">
        <f t="shared" si="1"/>
        <v xml:space="preserve">VALOR ENTIDAD </v>
      </c>
      <c r="M95" s="1">
        <v>92</v>
      </c>
    </row>
    <row r="96" spans="1:13" ht="15.5">
      <c r="A96" s="29" t="s">
        <v>112</v>
      </c>
      <c r="B96" s="29"/>
      <c r="C96" s="29"/>
      <c r="D96" s="29"/>
      <c r="E96" s="29"/>
      <c r="F96" s="29"/>
      <c r="G96" s="29"/>
      <c r="H96" s="29"/>
      <c r="I96" s="29"/>
      <c r="J96" s="29"/>
      <c r="K96" s="11">
        <v>5200</v>
      </c>
      <c r="L96" s="1" t="str">
        <f t="shared" si="1"/>
        <v xml:space="preserve">VALOR ENTIDAD </v>
      </c>
      <c r="M96" s="16">
        <v>93</v>
      </c>
    </row>
    <row r="97" spans="1:13" ht="15.5">
      <c r="A97" s="29" t="s">
        <v>113</v>
      </c>
      <c r="B97" s="29"/>
      <c r="C97" s="29"/>
      <c r="D97" s="29"/>
      <c r="E97" s="29"/>
      <c r="F97" s="29"/>
      <c r="G97" s="29"/>
      <c r="H97" s="29"/>
      <c r="I97" s="29"/>
      <c r="J97" s="29"/>
      <c r="K97" s="11">
        <v>11020</v>
      </c>
      <c r="L97" s="1" t="str">
        <f t="shared" si="1"/>
        <v xml:space="preserve">VALOR ENTIDAD </v>
      </c>
      <c r="M97" s="17">
        <v>94</v>
      </c>
    </row>
    <row r="98" spans="1:13" ht="15.5">
      <c r="A98" s="29" t="s">
        <v>114</v>
      </c>
      <c r="B98" s="29"/>
      <c r="C98" s="29"/>
      <c r="D98" s="29"/>
      <c r="E98" s="29"/>
      <c r="F98" s="29"/>
      <c r="G98" s="29"/>
      <c r="H98" s="29"/>
      <c r="I98" s="29"/>
      <c r="J98" s="29"/>
      <c r="K98" s="11">
        <v>15660</v>
      </c>
      <c r="L98" s="1" t="str">
        <f t="shared" si="1"/>
        <v xml:space="preserve">VALOR ENTIDAD </v>
      </c>
      <c r="M98" s="1">
        <v>95</v>
      </c>
    </row>
    <row r="99" spans="1:13" ht="15.5">
      <c r="A99" s="29" t="s">
        <v>115</v>
      </c>
      <c r="B99" s="29"/>
      <c r="C99" s="29"/>
      <c r="D99" s="29"/>
      <c r="E99" s="29"/>
      <c r="F99" s="29"/>
      <c r="G99" s="29"/>
      <c r="H99" s="29"/>
      <c r="I99" s="29"/>
      <c r="J99" s="29"/>
      <c r="K99" s="11">
        <v>82400</v>
      </c>
      <c r="L99" s="1" t="str">
        <f t="shared" si="1"/>
        <v xml:space="preserve">VALOR ENTIDAD </v>
      </c>
      <c r="M99" s="1">
        <v>96</v>
      </c>
    </row>
    <row r="100" spans="1:13" ht="15.5">
      <c r="A100" s="29" t="s">
        <v>116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11">
        <v>75400</v>
      </c>
      <c r="L100" s="1" t="str">
        <f t="shared" si="1"/>
        <v xml:space="preserve">VALOR ENTIDAD </v>
      </c>
      <c r="M100" s="16">
        <v>97</v>
      </c>
    </row>
    <row r="101" spans="1:13" ht="15.5">
      <c r="A101" s="29" t="s">
        <v>117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11">
        <v>45900</v>
      </c>
      <c r="L101" s="1" t="str">
        <f t="shared" si="1"/>
        <v xml:space="preserve">VALOR ENTIDAD </v>
      </c>
      <c r="M101" s="17">
        <v>98</v>
      </c>
    </row>
    <row r="102" spans="1:13" ht="15.5">
      <c r="A102" s="29" t="s">
        <v>118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11">
        <v>40600</v>
      </c>
      <c r="L102" s="1" t="str">
        <f t="shared" si="1"/>
        <v xml:space="preserve">VALOR ENTIDAD </v>
      </c>
      <c r="M102" s="1">
        <v>99</v>
      </c>
    </row>
    <row r="103" spans="1:13" ht="15.5">
      <c r="A103" s="29" t="s">
        <v>119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11">
        <v>34800</v>
      </c>
      <c r="L103" s="1" t="str">
        <f t="shared" si="1"/>
        <v xml:space="preserve">VALOR ENTIDAD </v>
      </c>
      <c r="M103" s="1">
        <v>100</v>
      </c>
    </row>
    <row r="104" spans="1:13" ht="15.5">
      <c r="A104" s="29" t="s">
        <v>120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11">
        <v>156600</v>
      </c>
      <c r="L104" s="1" t="str">
        <f t="shared" si="1"/>
        <v xml:space="preserve">VALOR ENTIDAD </v>
      </c>
      <c r="M104" s="16">
        <v>101</v>
      </c>
    </row>
    <row r="105" spans="1:13" ht="15.5">
      <c r="A105" s="29" t="s">
        <v>121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11">
        <v>54500</v>
      </c>
      <c r="L105" s="1" t="str">
        <f t="shared" si="1"/>
        <v xml:space="preserve">VALOR ENTIDAD </v>
      </c>
      <c r="M105" s="17">
        <v>102</v>
      </c>
    </row>
    <row r="106" spans="1:13" ht="15.5">
      <c r="A106" s="29" t="s">
        <v>122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11">
        <v>127600</v>
      </c>
      <c r="L106" s="1" t="str">
        <f t="shared" si="1"/>
        <v xml:space="preserve">VALOR ENTIDAD </v>
      </c>
      <c r="M106" s="1">
        <v>103</v>
      </c>
    </row>
    <row r="107" spans="1:13" ht="15.5">
      <c r="A107" s="30" t="s">
        <v>123</v>
      </c>
      <c r="B107" s="30"/>
      <c r="C107" s="30"/>
      <c r="D107" s="30"/>
      <c r="E107" s="30"/>
      <c r="F107" s="30"/>
      <c r="G107" s="30"/>
      <c r="H107" s="30"/>
      <c r="I107" s="30"/>
      <c r="J107" s="30"/>
      <c r="K107" s="11">
        <v>139200</v>
      </c>
      <c r="L107" s="1" t="str">
        <f t="shared" si="1"/>
        <v xml:space="preserve">VALOR ENTIDAD </v>
      </c>
      <c r="M107" s="1">
        <v>104</v>
      </c>
    </row>
    <row r="108" spans="1:13" ht="15.5">
      <c r="A108" s="30" t="s">
        <v>124</v>
      </c>
      <c r="B108" s="30"/>
      <c r="C108" s="30"/>
      <c r="D108" s="30"/>
      <c r="E108" s="30"/>
      <c r="F108" s="30"/>
      <c r="G108" s="30"/>
      <c r="H108" s="30"/>
      <c r="I108" s="30"/>
      <c r="J108" s="30"/>
      <c r="K108" s="11">
        <v>9500</v>
      </c>
      <c r="L108" s="1" t="str">
        <f t="shared" si="1"/>
        <v xml:space="preserve">VALOR ENTIDAD </v>
      </c>
      <c r="M108" s="16">
        <v>105</v>
      </c>
    </row>
    <row r="109" spans="1:13" ht="15.5">
      <c r="A109" s="30" t="s">
        <v>125</v>
      </c>
      <c r="B109" s="30"/>
      <c r="C109" s="30"/>
      <c r="D109" s="30"/>
      <c r="E109" s="30"/>
      <c r="F109" s="30"/>
      <c r="G109" s="30"/>
      <c r="H109" s="30"/>
      <c r="I109" s="30"/>
      <c r="J109" s="30"/>
      <c r="K109" s="11">
        <v>4100</v>
      </c>
      <c r="L109" s="1" t="str">
        <f t="shared" si="1"/>
        <v xml:space="preserve">VALOR ENTIDAD </v>
      </c>
      <c r="M109" s="1">
        <v>106</v>
      </c>
    </row>
    <row r="110" spans="1:13" ht="15.5">
      <c r="A110" s="30" t="s">
        <v>126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11">
        <v>417600</v>
      </c>
      <c r="L110" s="1" t="str">
        <f t="shared" si="1"/>
        <v xml:space="preserve">VALOR ENTIDAD </v>
      </c>
      <c r="M110" s="1">
        <v>107</v>
      </c>
    </row>
    <row r="111" spans="1:13" ht="15.5">
      <c r="A111" s="30" t="s">
        <v>127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11">
        <v>19200</v>
      </c>
      <c r="L111" s="1" t="str">
        <f t="shared" si="1"/>
        <v xml:space="preserve">VALOR ENTIDAD </v>
      </c>
      <c r="M111" s="16">
        <v>108</v>
      </c>
    </row>
    <row r="112" spans="1:13" ht="15.5">
      <c r="A112" s="30" t="s">
        <v>128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11">
        <v>118500</v>
      </c>
      <c r="L112" s="1" t="str">
        <f t="shared" si="1"/>
        <v xml:space="preserve">VALOR ENTIDAD </v>
      </c>
      <c r="M112" s="17">
        <v>109</v>
      </c>
    </row>
    <row r="113" spans="1:13" ht="15.5">
      <c r="A113" s="30" t="s">
        <v>129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11">
        <v>168200</v>
      </c>
      <c r="L113" s="1" t="str">
        <f t="shared" si="1"/>
        <v xml:space="preserve">VALOR ENTIDAD </v>
      </c>
      <c r="M113" s="1">
        <v>110</v>
      </c>
    </row>
    <row r="114" spans="1:13" ht="15.5">
      <c r="A114" s="30" t="s">
        <v>130</v>
      </c>
      <c r="B114" s="30"/>
      <c r="C114" s="30"/>
      <c r="D114" s="30"/>
      <c r="E114" s="30"/>
      <c r="F114" s="30"/>
      <c r="G114" s="30"/>
      <c r="H114" s="30"/>
      <c r="I114" s="30"/>
      <c r="J114" s="30"/>
      <c r="K114" s="11">
        <v>14000</v>
      </c>
      <c r="L114" s="1" t="str">
        <f t="shared" si="1"/>
        <v xml:space="preserve">VALOR ENTIDAD </v>
      </c>
      <c r="M114" s="1">
        <v>111</v>
      </c>
    </row>
    <row r="115" spans="1:13" ht="15.5">
      <c r="A115" s="30" t="s">
        <v>131</v>
      </c>
      <c r="B115" s="30"/>
      <c r="C115" s="30"/>
      <c r="D115" s="30"/>
      <c r="E115" s="30"/>
      <c r="F115" s="30"/>
      <c r="G115" s="30"/>
      <c r="H115" s="30"/>
      <c r="I115" s="30"/>
      <c r="J115" s="30"/>
      <c r="K115" s="11">
        <v>68500</v>
      </c>
      <c r="L115" s="1" t="str">
        <f t="shared" si="1"/>
        <v xml:space="preserve">VALOR ENTIDAD </v>
      </c>
      <c r="M115" s="16">
        <v>112</v>
      </c>
    </row>
    <row r="116" spans="1:13" ht="15.5">
      <c r="A116" s="30" t="s">
        <v>132</v>
      </c>
      <c r="B116" s="30"/>
      <c r="C116" s="30"/>
      <c r="D116" s="30"/>
      <c r="E116" s="30"/>
      <c r="F116" s="30"/>
      <c r="G116" s="30"/>
      <c r="H116" s="30"/>
      <c r="I116" s="30"/>
      <c r="J116" s="30"/>
      <c r="K116" s="11">
        <v>7000</v>
      </c>
      <c r="L116" s="1" t="str">
        <f t="shared" si="1"/>
        <v xml:space="preserve">VALOR ENTIDAD </v>
      </c>
      <c r="M116" s="17">
        <v>113</v>
      </c>
    </row>
    <row r="117" spans="1:13" ht="15.5">
      <c r="A117" s="30" t="s">
        <v>133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11">
        <v>3800</v>
      </c>
      <c r="L117" s="1" t="str">
        <f t="shared" si="1"/>
        <v xml:space="preserve">VALOR ENTIDAD </v>
      </c>
      <c r="M117" s="1">
        <v>114</v>
      </c>
    </row>
    <row r="118" spans="1:13" ht="15.5">
      <c r="A118" s="30" t="s">
        <v>134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11">
        <v>25000</v>
      </c>
      <c r="L118" s="1" t="str">
        <f t="shared" si="1"/>
        <v xml:space="preserve">VALOR ENTIDAD </v>
      </c>
      <c r="M118" s="1">
        <v>115</v>
      </c>
    </row>
    <row r="119" spans="1:13" ht="15.5">
      <c r="A119" s="30" t="s">
        <v>135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11">
        <v>59600</v>
      </c>
      <c r="L119" s="1" t="str">
        <f t="shared" si="1"/>
        <v xml:space="preserve">VALOR ENTIDAD </v>
      </c>
      <c r="M119" s="16">
        <v>116</v>
      </c>
    </row>
    <row r="120" spans="1:13" ht="15.5">
      <c r="A120" s="30" t="s">
        <v>136</v>
      </c>
      <c r="B120" s="30"/>
      <c r="C120" s="30"/>
      <c r="D120" s="30"/>
      <c r="E120" s="30"/>
      <c r="F120" s="30"/>
      <c r="G120" s="30"/>
      <c r="H120" s="30"/>
      <c r="I120" s="30"/>
      <c r="J120" s="30"/>
      <c r="K120" s="11">
        <v>11000</v>
      </c>
      <c r="L120" s="1" t="str">
        <f t="shared" si="1"/>
        <v xml:space="preserve">VALOR ENTIDAD </v>
      </c>
      <c r="M120" s="17">
        <v>117</v>
      </c>
    </row>
    <row r="121" spans="1:13" ht="15.5">
      <c r="A121" s="30" t="s">
        <v>137</v>
      </c>
      <c r="B121" s="30"/>
      <c r="C121" s="30"/>
      <c r="D121" s="30"/>
      <c r="E121" s="30"/>
      <c r="F121" s="30"/>
      <c r="G121" s="30"/>
      <c r="H121" s="30"/>
      <c r="I121" s="30"/>
      <c r="J121" s="30"/>
      <c r="K121" s="11">
        <v>2300</v>
      </c>
      <c r="L121" s="1" t="str">
        <f t="shared" si="1"/>
        <v xml:space="preserve">VALOR ENTIDAD </v>
      </c>
      <c r="M121" s="1">
        <v>118</v>
      </c>
    </row>
    <row r="122" spans="1:13" ht="15.5">
      <c r="A122" s="30" t="s">
        <v>138</v>
      </c>
      <c r="B122" s="30"/>
      <c r="C122" s="30"/>
      <c r="D122" s="30"/>
      <c r="E122" s="30"/>
      <c r="F122" s="30"/>
      <c r="G122" s="30"/>
      <c r="H122" s="30"/>
      <c r="I122" s="30"/>
      <c r="J122" s="30"/>
      <c r="K122" s="11">
        <v>23200</v>
      </c>
      <c r="L122" s="1" t="str">
        <f t="shared" si="1"/>
        <v xml:space="preserve">VALOR ENTIDAD </v>
      </c>
      <c r="M122" s="1">
        <v>119</v>
      </c>
    </row>
    <row r="123" spans="1:13" ht="15.5">
      <c r="A123" s="30" t="s">
        <v>139</v>
      </c>
      <c r="B123" s="30"/>
      <c r="C123" s="30"/>
      <c r="D123" s="30"/>
      <c r="E123" s="30"/>
      <c r="F123" s="30"/>
      <c r="G123" s="30"/>
      <c r="H123" s="30"/>
      <c r="I123" s="30"/>
      <c r="J123" s="30"/>
      <c r="K123" s="11">
        <v>52200</v>
      </c>
      <c r="L123" s="1" t="str">
        <f t="shared" si="1"/>
        <v xml:space="preserve">VALOR ENTIDAD </v>
      </c>
      <c r="M123" s="16">
        <v>120</v>
      </c>
    </row>
    <row r="124" spans="1:13" ht="15.5">
      <c r="A124" s="30" t="s">
        <v>140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11">
        <v>266800</v>
      </c>
      <c r="L124" s="1" t="str">
        <f t="shared" si="1"/>
        <v xml:space="preserve">VALOR ENTIDAD </v>
      </c>
      <c r="M124" s="1">
        <v>121</v>
      </c>
    </row>
    <row r="125" spans="1:13" ht="15.5">
      <c r="A125" s="30" t="s">
        <v>141</v>
      </c>
      <c r="B125" s="30"/>
      <c r="C125" s="30"/>
      <c r="D125" s="30"/>
      <c r="E125" s="30"/>
      <c r="F125" s="30"/>
      <c r="G125" s="30"/>
      <c r="H125" s="30"/>
      <c r="I125" s="30"/>
      <c r="J125" s="30"/>
      <c r="K125" s="11">
        <v>4650</v>
      </c>
      <c r="L125" s="1" t="str">
        <f t="shared" si="1"/>
        <v xml:space="preserve">VALOR ENTIDAD </v>
      </c>
      <c r="M125" s="1">
        <v>122</v>
      </c>
    </row>
    <row r="126" spans="1:13" ht="15.5">
      <c r="A126" s="30" t="s">
        <v>142</v>
      </c>
      <c r="B126" s="30"/>
      <c r="C126" s="30"/>
      <c r="D126" s="30"/>
      <c r="E126" s="30"/>
      <c r="F126" s="30"/>
      <c r="G126" s="30"/>
      <c r="H126" s="30"/>
      <c r="I126" s="30"/>
      <c r="J126" s="30"/>
      <c r="K126" s="11">
        <v>22650</v>
      </c>
      <c r="L126" s="1" t="str">
        <f t="shared" si="1"/>
        <v xml:space="preserve">VALOR ENTIDAD </v>
      </c>
      <c r="M126" s="16">
        <v>123</v>
      </c>
    </row>
    <row r="127" spans="1:13" ht="15.5">
      <c r="A127" s="30" t="s">
        <v>143</v>
      </c>
      <c r="B127" s="30"/>
      <c r="C127" s="30"/>
      <c r="D127" s="30"/>
      <c r="E127" s="30"/>
      <c r="F127" s="30"/>
      <c r="G127" s="30"/>
      <c r="H127" s="30"/>
      <c r="I127" s="30"/>
      <c r="J127" s="30"/>
      <c r="K127" s="11">
        <v>60350</v>
      </c>
      <c r="L127" s="1" t="str">
        <f t="shared" si="1"/>
        <v xml:space="preserve">VALOR ENTIDAD </v>
      </c>
      <c r="M127" s="17">
        <v>124</v>
      </c>
    </row>
    <row r="128" spans="1:13" ht="15.5">
      <c r="A128" s="30" t="s">
        <v>144</v>
      </c>
      <c r="B128" s="30"/>
      <c r="C128" s="30"/>
      <c r="D128" s="30"/>
      <c r="E128" s="30"/>
      <c r="F128" s="30"/>
      <c r="G128" s="30"/>
      <c r="H128" s="30"/>
      <c r="I128" s="30"/>
      <c r="J128" s="30"/>
      <c r="K128" s="11">
        <v>348000</v>
      </c>
      <c r="L128" s="1" t="str">
        <f t="shared" si="1"/>
        <v xml:space="preserve">VALOR ENTIDAD </v>
      </c>
      <c r="M128" s="1">
        <v>125</v>
      </c>
    </row>
    <row r="129" spans="1:13" ht="15.5">
      <c r="A129" s="30" t="s">
        <v>145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11">
        <v>33000</v>
      </c>
      <c r="L129" s="1" t="str">
        <f t="shared" si="1"/>
        <v xml:space="preserve">VALOR ENTIDAD </v>
      </c>
      <c r="M129" s="1">
        <v>126</v>
      </c>
    </row>
    <row r="130" spans="1:13" ht="15.5">
      <c r="A130" s="30" t="s">
        <v>146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11">
        <v>67300</v>
      </c>
      <c r="L130" s="1" t="str">
        <f t="shared" si="1"/>
        <v xml:space="preserve">VALOR ENTIDAD </v>
      </c>
      <c r="M130" s="16">
        <v>127</v>
      </c>
    </row>
    <row r="131" spans="1:13" ht="15.5">
      <c r="A131" s="30" t="s">
        <v>147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11">
        <v>110200</v>
      </c>
      <c r="L131" s="1" t="str">
        <f t="shared" si="1"/>
        <v xml:space="preserve">VALOR ENTIDAD </v>
      </c>
      <c r="M131" s="17">
        <v>128</v>
      </c>
    </row>
    <row r="132" spans="1:13" ht="15.5">
      <c r="A132" s="30" t="s">
        <v>148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11">
        <v>127600</v>
      </c>
      <c r="L132" s="1" t="str">
        <f t="shared" si="1"/>
        <v xml:space="preserve">VALOR ENTIDAD </v>
      </c>
      <c r="M132" s="1">
        <v>129</v>
      </c>
    </row>
    <row r="133" spans="1:13" ht="15.5">
      <c r="A133" s="30" t="s">
        <v>149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11">
        <v>11400</v>
      </c>
      <c r="L133" s="1" t="str">
        <f t="shared" ref="L133:L196" si="2">+IF(MIN(E133:K133)=K133,$K$3,"amp")</f>
        <v xml:space="preserve">VALOR ENTIDAD </v>
      </c>
      <c r="M133" s="1">
        <v>130</v>
      </c>
    </row>
    <row r="134" spans="1:13" ht="15.5">
      <c r="A134" s="30" t="s">
        <v>150</v>
      </c>
      <c r="B134" s="30"/>
      <c r="C134" s="30"/>
      <c r="D134" s="30"/>
      <c r="E134" s="30"/>
      <c r="F134" s="30"/>
      <c r="G134" s="30"/>
      <c r="H134" s="30"/>
      <c r="I134" s="30"/>
      <c r="J134" s="30"/>
      <c r="K134" s="11">
        <v>40600</v>
      </c>
      <c r="L134" s="1" t="str">
        <f t="shared" si="2"/>
        <v xml:space="preserve">VALOR ENTIDAD </v>
      </c>
      <c r="M134" s="16">
        <v>131</v>
      </c>
    </row>
    <row r="135" spans="1:13" ht="15.5">
      <c r="A135" s="30" t="s">
        <v>151</v>
      </c>
      <c r="B135" s="30"/>
      <c r="C135" s="30"/>
      <c r="D135" s="30"/>
      <c r="E135" s="30"/>
      <c r="F135" s="30"/>
      <c r="G135" s="30"/>
      <c r="H135" s="30"/>
      <c r="I135" s="30"/>
      <c r="J135" s="30"/>
      <c r="K135" s="11">
        <v>145000</v>
      </c>
      <c r="L135" s="1" t="str">
        <f t="shared" si="2"/>
        <v xml:space="preserve">VALOR ENTIDAD </v>
      </c>
      <c r="M135" s="17">
        <v>132</v>
      </c>
    </row>
    <row r="136" spans="1:13" ht="15.5">
      <c r="A136" s="30" t="s">
        <v>152</v>
      </c>
      <c r="B136" s="30"/>
      <c r="C136" s="30"/>
      <c r="D136" s="30"/>
      <c r="E136" s="30"/>
      <c r="F136" s="30"/>
      <c r="G136" s="30"/>
      <c r="H136" s="30"/>
      <c r="I136" s="30"/>
      <c r="J136" s="30"/>
      <c r="K136" s="11">
        <v>58500</v>
      </c>
      <c r="L136" s="1" t="str">
        <f t="shared" si="2"/>
        <v xml:space="preserve">VALOR ENTIDAD </v>
      </c>
      <c r="M136" s="1">
        <v>133</v>
      </c>
    </row>
    <row r="137" spans="1:13" ht="15.5">
      <c r="A137" s="30" t="s">
        <v>153</v>
      </c>
      <c r="B137" s="30"/>
      <c r="C137" s="30"/>
      <c r="D137" s="30"/>
      <c r="E137" s="30"/>
      <c r="F137" s="30"/>
      <c r="G137" s="30"/>
      <c r="H137" s="30"/>
      <c r="I137" s="30"/>
      <c r="J137" s="30"/>
      <c r="K137" s="11">
        <v>174000</v>
      </c>
      <c r="L137" s="1" t="str">
        <f t="shared" si="2"/>
        <v xml:space="preserve">VALOR ENTIDAD </v>
      </c>
      <c r="M137" s="1">
        <v>134</v>
      </c>
    </row>
    <row r="138" spans="1:13" ht="15.5">
      <c r="A138" s="30" t="s">
        <v>154</v>
      </c>
      <c r="B138" s="30"/>
      <c r="C138" s="30"/>
      <c r="D138" s="30"/>
      <c r="E138" s="30"/>
      <c r="F138" s="30"/>
      <c r="G138" s="30"/>
      <c r="H138" s="30"/>
      <c r="I138" s="30"/>
      <c r="J138" s="30"/>
      <c r="K138" s="11">
        <v>348000</v>
      </c>
      <c r="L138" s="1" t="str">
        <f t="shared" si="2"/>
        <v xml:space="preserve">VALOR ENTIDAD </v>
      </c>
      <c r="M138" s="16">
        <v>135</v>
      </c>
    </row>
    <row r="139" spans="1:13" ht="15.5">
      <c r="A139" s="30" t="s">
        <v>155</v>
      </c>
      <c r="B139" s="30"/>
      <c r="C139" s="30"/>
      <c r="D139" s="30"/>
      <c r="E139" s="30"/>
      <c r="F139" s="30"/>
      <c r="G139" s="30"/>
      <c r="H139" s="30"/>
      <c r="I139" s="30"/>
      <c r="J139" s="30"/>
      <c r="K139" s="11">
        <v>20300</v>
      </c>
      <c r="L139" s="1" t="str">
        <f t="shared" si="2"/>
        <v xml:space="preserve">VALOR ENTIDAD </v>
      </c>
      <c r="M139" s="1">
        <v>136</v>
      </c>
    </row>
    <row r="140" spans="1:13" ht="15.5">
      <c r="A140" s="30" t="s">
        <v>156</v>
      </c>
      <c r="B140" s="30"/>
      <c r="C140" s="30"/>
      <c r="D140" s="30"/>
      <c r="E140" s="30"/>
      <c r="F140" s="30"/>
      <c r="G140" s="30"/>
      <c r="H140" s="30"/>
      <c r="I140" s="30"/>
      <c r="J140" s="30"/>
      <c r="K140" s="11">
        <v>121800</v>
      </c>
      <c r="L140" s="1" t="str">
        <f t="shared" si="2"/>
        <v xml:space="preserve">VALOR ENTIDAD </v>
      </c>
      <c r="M140" s="1">
        <v>137</v>
      </c>
    </row>
    <row r="141" spans="1:13" ht="15.5">
      <c r="A141" s="30" t="s">
        <v>157</v>
      </c>
      <c r="B141" s="30"/>
      <c r="C141" s="30"/>
      <c r="D141" s="30"/>
      <c r="E141" s="30"/>
      <c r="F141" s="30"/>
      <c r="G141" s="30"/>
      <c r="H141" s="30"/>
      <c r="I141" s="30"/>
      <c r="J141" s="30"/>
      <c r="K141" s="11">
        <v>6800</v>
      </c>
      <c r="L141" s="1" t="str">
        <f t="shared" si="2"/>
        <v xml:space="preserve">VALOR ENTIDAD </v>
      </c>
      <c r="M141" s="16">
        <v>138</v>
      </c>
    </row>
    <row r="142" spans="1:13" ht="15.5">
      <c r="A142" s="30" t="s">
        <v>158</v>
      </c>
      <c r="B142" s="30"/>
      <c r="C142" s="30"/>
      <c r="D142" s="30"/>
      <c r="E142" s="30"/>
      <c r="F142" s="30"/>
      <c r="G142" s="30"/>
      <c r="H142" s="30"/>
      <c r="I142" s="30"/>
      <c r="J142" s="30"/>
      <c r="K142" s="11">
        <v>2900</v>
      </c>
      <c r="L142" s="1" t="str">
        <f t="shared" si="2"/>
        <v xml:space="preserve">VALOR ENTIDAD </v>
      </c>
      <c r="M142" s="17">
        <v>139</v>
      </c>
    </row>
    <row r="143" spans="1:13" ht="15.5">
      <c r="A143" s="30" t="s">
        <v>159</v>
      </c>
      <c r="B143" s="30"/>
      <c r="C143" s="30"/>
      <c r="D143" s="30"/>
      <c r="E143" s="30"/>
      <c r="F143" s="30"/>
      <c r="G143" s="30"/>
      <c r="H143" s="30"/>
      <c r="I143" s="30"/>
      <c r="J143" s="30"/>
      <c r="K143" s="11">
        <v>8700</v>
      </c>
      <c r="L143" s="1" t="str">
        <f t="shared" si="2"/>
        <v xml:space="preserve">VALOR ENTIDAD </v>
      </c>
      <c r="M143" s="1">
        <v>140</v>
      </c>
    </row>
    <row r="144" spans="1:13" ht="15.5">
      <c r="A144" s="30" t="s">
        <v>160</v>
      </c>
      <c r="B144" s="30"/>
      <c r="C144" s="30"/>
      <c r="D144" s="30"/>
      <c r="E144" s="30"/>
      <c r="F144" s="30"/>
      <c r="G144" s="30"/>
      <c r="H144" s="30"/>
      <c r="I144" s="30"/>
      <c r="J144" s="30"/>
      <c r="K144" s="11">
        <v>8700</v>
      </c>
      <c r="L144" s="1" t="str">
        <f t="shared" si="2"/>
        <v xml:space="preserve">VALOR ENTIDAD </v>
      </c>
      <c r="M144" s="1">
        <v>141</v>
      </c>
    </row>
    <row r="145" spans="1:13" ht="15.5">
      <c r="A145" s="30" t="s">
        <v>161</v>
      </c>
      <c r="B145" s="30"/>
      <c r="C145" s="30"/>
      <c r="D145" s="30"/>
      <c r="E145" s="30"/>
      <c r="F145" s="30"/>
      <c r="G145" s="30"/>
      <c r="H145" s="30"/>
      <c r="I145" s="30"/>
      <c r="J145" s="30"/>
      <c r="K145" s="11">
        <v>29000</v>
      </c>
      <c r="L145" s="1" t="str">
        <f t="shared" si="2"/>
        <v xml:space="preserve">VALOR ENTIDAD </v>
      </c>
      <c r="M145" s="16">
        <v>142</v>
      </c>
    </row>
    <row r="146" spans="1:13" ht="15.5">
      <c r="A146" s="30" t="s">
        <v>162</v>
      </c>
      <c r="B146" s="30"/>
      <c r="C146" s="30"/>
      <c r="D146" s="30"/>
      <c r="E146" s="30"/>
      <c r="F146" s="30"/>
      <c r="G146" s="30"/>
      <c r="H146" s="30"/>
      <c r="I146" s="30"/>
      <c r="J146" s="30"/>
      <c r="K146" s="11">
        <v>43500</v>
      </c>
      <c r="L146" s="1" t="str">
        <f t="shared" si="2"/>
        <v xml:space="preserve">VALOR ENTIDAD </v>
      </c>
      <c r="M146" s="17">
        <v>143</v>
      </c>
    </row>
    <row r="147" spans="1:13" ht="15.5">
      <c r="A147" s="30" t="s">
        <v>163</v>
      </c>
      <c r="B147" s="30"/>
      <c r="C147" s="30"/>
      <c r="D147" s="30"/>
      <c r="E147" s="30"/>
      <c r="F147" s="30"/>
      <c r="G147" s="30"/>
      <c r="H147" s="30"/>
      <c r="I147" s="30"/>
      <c r="J147" s="30"/>
      <c r="K147" s="11">
        <v>52200</v>
      </c>
      <c r="L147" s="1" t="str">
        <f t="shared" si="2"/>
        <v xml:space="preserve">VALOR ENTIDAD </v>
      </c>
      <c r="M147" s="1">
        <v>144</v>
      </c>
    </row>
    <row r="148" spans="1:13" ht="15.5">
      <c r="A148" s="30" t="s">
        <v>164</v>
      </c>
      <c r="B148" s="30"/>
      <c r="C148" s="30"/>
      <c r="D148" s="30"/>
      <c r="E148" s="30"/>
      <c r="F148" s="30"/>
      <c r="G148" s="30"/>
      <c r="H148" s="30"/>
      <c r="I148" s="30"/>
      <c r="J148" s="30"/>
      <c r="K148" s="11">
        <v>4100</v>
      </c>
      <c r="L148" s="1" t="str">
        <f t="shared" si="2"/>
        <v xml:space="preserve">VALOR ENTIDAD </v>
      </c>
      <c r="M148" s="1">
        <v>145</v>
      </c>
    </row>
    <row r="149" spans="1:13" ht="15.5">
      <c r="A149" s="30" t="s">
        <v>165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11">
        <v>65000</v>
      </c>
      <c r="L149" s="1" t="str">
        <f t="shared" si="2"/>
        <v xml:space="preserve">VALOR ENTIDAD </v>
      </c>
      <c r="M149" s="16">
        <v>146</v>
      </c>
    </row>
    <row r="150" spans="1:13" ht="15.5">
      <c r="A150" s="30" t="s">
        <v>166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11">
        <v>1300</v>
      </c>
      <c r="L150" s="1" t="str">
        <f t="shared" si="2"/>
        <v xml:space="preserve">VALOR ENTIDAD </v>
      </c>
      <c r="M150" s="17">
        <v>147</v>
      </c>
    </row>
    <row r="151" spans="1:13" ht="15.5">
      <c r="A151" s="30" t="s">
        <v>167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11">
        <v>600</v>
      </c>
      <c r="L151" s="1" t="str">
        <f t="shared" si="2"/>
        <v xml:space="preserve">VALOR ENTIDAD </v>
      </c>
      <c r="M151" s="1">
        <v>148</v>
      </c>
    </row>
    <row r="152" spans="1:13" ht="15.5">
      <c r="A152" s="30" t="s">
        <v>168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11">
        <v>3150</v>
      </c>
      <c r="L152" s="1" t="str">
        <f t="shared" si="2"/>
        <v xml:space="preserve">VALOR ENTIDAD </v>
      </c>
      <c r="M152" s="1">
        <v>149</v>
      </c>
    </row>
    <row r="153" spans="1:13" ht="15.5">
      <c r="A153" s="30" t="s">
        <v>169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11">
        <v>5900</v>
      </c>
      <c r="L153" s="1" t="str">
        <f t="shared" si="2"/>
        <v xml:space="preserve">VALOR ENTIDAD </v>
      </c>
      <c r="M153" s="16">
        <v>150</v>
      </c>
    </row>
    <row r="154" spans="1:13" ht="15.5">
      <c r="A154" s="30" t="s">
        <v>170</v>
      </c>
      <c r="B154" s="30"/>
      <c r="C154" s="30"/>
      <c r="D154" s="30"/>
      <c r="E154" s="30"/>
      <c r="F154" s="30"/>
      <c r="G154" s="30"/>
      <c r="H154" s="30"/>
      <c r="I154" s="30"/>
      <c r="J154" s="30"/>
      <c r="K154" s="11">
        <v>5200</v>
      </c>
      <c r="L154" s="1" t="str">
        <f t="shared" si="2"/>
        <v xml:space="preserve">VALOR ENTIDAD </v>
      </c>
      <c r="M154" s="1">
        <v>151</v>
      </c>
    </row>
    <row r="155" spans="1:13" ht="15.5">
      <c r="A155" s="30" t="s">
        <v>171</v>
      </c>
      <c r="B155" s="30"/>
      <c r="C155" s="30"/>
      <c r="D155" s="30"/>
      <c r="E155" s="30"/>
      <c r="F155" s="30"/>
      <c r="G155" s="30"/>
      <c r="H155" s="30"/>
      <c r="I155" s="30"/>
      <c r="J155" s="30"/>
      <c r="K155" s="11">
        <v>20300</v>
      </c>
      <c r="L155" s="1" t="str">
        <f t="shared" si="2"/>
        <v xml:space="preserve">VALOR ENTIDAD </v>
      </c>
      <c r="M155" s="1">
        <v>152</v>
      </c>
    </row>
    <row r="156" spans="1:13" ht="15.5">
      <c r="A156" s="30" t="s">
        <v>172</v>
      </c>
      <c r="B156" s="30"/>
      <c r="C156" s="30"/>
      <c r="D156" s="30"/>
      <c r="E156" s="30"/>
      <c r="F156" s="30"/>
      <c r="G156" s="30"/>
      <c r="H156" s="30"/>
      <c r="I156" s="30"/>
      <c r="J156" s="30"/>
      <c r="K156" s="11">
        <v>29000</v>
      </c>
      <c r="L156" s="1" t="str">
        <f t="shared" si="2"/>
        <v xml:space="preserve">VALOR ENTIDAD </v>
      </c>
      <c r="M156" s="16">
        <v>153</v>
      </c>
    </row>
    <row r="157" spans="1:13" ht="15.5">
      <c r="A157" s="30" t="s">
        <v>173</v>
      </c>
      <c r="B157" s="30"/>
      <c r="C157" s="30"/>
      <c r="D157" s="30"/>
      <c r="E157" s="30"/>
      <c r="F157" s="30"/>
      <c r="G157" s="30"/>
      <c r="H157" s="30"/>
      <c r="I157" s="30"/>
      <c r="J157" s="30"/>
      <c r="K157" s="11">
        <v>1200</v>
      </c>
      <c r="L157" s="1" t="str">
        <f t="shared" si="2"/>
        <v xml:space="preserve">VALOR ENTIDAD </v>
      </c>
      <c r="M157" s="17">
        <v>154</v>
      </c>
    </row>
    <row r="158" spans="1:13" ht="15.5">
      <c r="A158" s="30" t="s">
        <v>174</v>
      </c>
      <c r="B158" s="30"/>
      <c r="C158" s="30"/>
      <c r="D158" s="30"/>
      <c r="E158" s="30"/>
      <c r="F158" s="30"/>
      <c r="G158" s="30"/>
      <c r="H158" s="30"/>
      <c r="I158" s="30"/>
      <c r="J158" s="30"/>
      <c r="K158" s="11">
        <v>56840</v>
      </c>
      <c r="L158" s="1" t="str">
        <f t="shared" si="2"/>
        <v xml:space="preserve">VALOR ENTIDAD </v>
      </c>
      <c r="M158" s="1">
        <v>155</v>
      </c>
    </row>
    <row r="159" spans="1:13" ht="15.5">
      <c r="A159" s="30" t="s">
        <v>175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11">
        <v>6960</v>
      </c>
      <c r="L159" s="1" t="str">
        <f t="shared" si="2"/>
        <v xml:space="preserve">VALOR ENTIDAD </v>
      </c>
      <c r="M159" s="1">
        <v>156</v>
      </c>
    </row>
    <row r="160" spans="1:13" ht="15.5">
      <c r="A160" s="30" t="s">
        <v>176</v>
      </c>
      <c r="B160" s="30"/>
      <c r="C160" s="30"/>
      <c r="D160" s="30"/>
      <c r="E160" s="30"/>
      <c r="F160" s="30"/>
      <c r="G160" s="30"/>
      <c r="H160" s="30"/>
      <c r="I160" s="30"/>
      <c r="J160" s="30"/>
      <c r="K160" s="11">
        <v>2900</v>
      </c>
      <c r="L160" s="1" t="str">
        <f t="shared" si="2"/>
        <v xml:space="preserve">VALOR ENTIDAD </v>
      </c>
      <c r="M160" s="16">
        <v>157</v>
      </c>
    </row>
    <row r="161" spans="1:13" ht="15.5">
      <c r="A161" s="30" t="s">
        <v>177</v>
      </c>
      <c r="B161" s="30"/>
      <c r="C161" s="30"/>
      <c r="D161" s="30"/>
      <c r="E161" s="30"/>
      <c r="F161" s="30"/>
      <c r="G161" s="30"/>
      <c r="H161" s="30"/>
      <c r="I161" s="30"/>
      <c r="J161" s="30"/>
      <c r="K161" s="11">
        <v>3500</v>
      </c>
      <c r="L161" s="1" t="str">
        <f t="shared" si="2"/>
        <v xml:space="preserve">VALOR ENTIDAD </v>
      </c>
      <c r="M161" s="17">
        <v>158</v>
      </c>
    </row>
    <row r="162" spans="1:13" ht="15.5">
      <c r="A162" s="30" t="s">
        <v>178</v>
      </c>
      <c r="B162" s="30"/>
      <c r="C162" s="30"/>
      <c r="D162" s="30"/>
      <c r="E162" s="30"/>
      <c r="F162" s="30"/>
      <c r="G162" s="30"/>
      <c r="H162" s="30"/>
      <c r="I162" s="30"/>
      <c r="J162" s="30"/>
      <c r="K162" s="11">
        <v>4650</v>
      </c>
      <c r="L162" s="1" t="str">
        <f t="shared" si="2"/>
        <v xml:space="preserve">VALOR ENTIDAD </v>
      </c>
      <c r="M162" s="1">
        <v>159</v>
      </c>
    </row>
    <row r="163" spans="1:13" ht="15.5">
      <c r="A163" s="30" t="s">
        <v>179</v>
      </c>
      <c r="B163" s="30"/>
      <c r="C163" s="30"/>
      <c r="D163" s="30"/>
      <c r="E163" s="30"/>
      <c r="F163" s="30"/>
      <c r="G163" s="30"/>
      <c r="H163" s="30"/>
      <c r="I163" s="30"/>
      <c r="J163" s="30"/>
      <c r="K163" s="11">
        <v>9100</v>
      </c>
      <c r="L163" s="1" t="str">
        <f t="shared" si="2"/>
        <v xml:space="preserve">VALOR ENTIDAD </v>
      </c>
      <c r="M163" s="1">
        <v>160</v>
      </c>
    </row>
    <row r="164" spans="1:13" ht="15.5">
      <c r="A164" s="30" t="s">
        <v>180</v>
      </c>
      <c r="B164" s="30"/>
      <c r="C164" s="30"/>
      <c r="D164" s="30"/>
      <c r="E164" s="30"/>
      <c r="F164" s="30"/>
      <c r="G164" s="30"/>
      <c r="H164" s="30"/>
      <c r="I164" s="30"/>
      <c r="J164" s="30"/>
      <c r="K164" s="11">
        <v>3750</v>
      </c>
      <c r="L164" s="1" t="str">
        <f t="shared" si="2"/>
        <v xml:space="preserve">VALOR ENTIDAD </v>
      </c>
      <c r="M164" s="16">
        <v>161</v>
      </c>
    </row>
    <row r="165" spans="1:13" ht="15.5">
      <c r="A165" s="30" t="s">
        <v>181</v>
      </c>
      <c r="B165" s="30"/>
      <c r="C165" s="30"/>
      <c r="D165" s="30"/>
      <c r="E165" s="30"/>
      <c r="F165" s="30"/>
      <c r="G165" s="30"/>
      <c r="H165" s="30"/>
      <c r="I165" s="30"/>
      <c r="J165" s="30"/>
      <c r="K165" s="11">
        <v>11000</v>
      </c>
      <c r="L165" s="1" t="str">
        <f t="shared" si="2"/>
        <v xml:space="preserve">VALOR ENTIDAD </v>
      </c>
      <c r="M165" s="17">
        <v>162</v>
      </c>
    </row>
    <row r="166" spans="1:13" ht="15.5">
      <c r="A166" s="30" t="s">
        <v>182</v>
      </c>
      <c r="B166" s="30"/>
      <c r="C166" s="30"/>
      <c r="D166" s="30"/>
      <c r="E166" s="30"/>
      <c r="F166" s="30"/>
      <c r="G166" s="30"/>
      <c r="H166" s="30"/>
      <c r="I166" s="30"/>
      <c r="J166" s="30"/>
      <c r="K166" s="11">
        <v>4650</v>
      </c>
      <c r="L166" s="1" t="str">
        <f t="shared" si="2"/>
        <v xml:space="preserve">VALOR ENTIDAD </v>
      </c>
      <c r="M166" s="1">
        <v>163</v>
      </c>
    </row>
    <row r="167" spans="1:13" ht="15.5">
      <c r="A167" s="30" t="s">
        <v>183</v>
      </c>
      <c r="B167" s="30"/>
      <c r="C167" s="30"/>
      <c r="D167" s="30"/>
      <c r="E167" s="30"/>
      <c r="F167" s="30"/>
      <c r="G167" s="30"/>
      <c r="H167" s="30"/>
      <c r="I167" s="30"/>
      <c r="J167" s="30"/>
      <c r="K167" s="11">
        <v>33700</v>
      </c>
      <c r="L167" s="1" t="str">
        <f t="shared" si="2"/>
        <v xml:space="preserve">VALOR ENTIDAD </v>
      </c>
      <c r="M167" s="1">
        <v>164</v>
      </c>
    </row>
    <row r="168" spans="1:13" ht="15.5">
      <c r="A168" s="30" t="s">
        <v>184</v>
      </c>
      <c r="B168" s="30"/>
      <c r="C168" s="30"/>
      <c r="D168" s="30"/>
      <c r="E168" s="30"/>
      <c r="F168" s="30"/>
      <c r="G168" s="30"/>
      <c r="H168" s="30"/>
      <c r="I168" s="30"/>
      <c r="J168" s="30"/>
      <c r="K168" s="11">
        <v>3000</v>
      </c>
      <c r="L168" s="1" t="str">
        <f t="shared" si="2"/>
        <v xml:space="preserve">VALOR ENTIDAD </v>
      </c>
      <c r="M168" s="16">
        <v>165</v>
      </c>
    </row>
    <row r="169" spans="1:13" ht="15.5">
      <c r="A169" s="30" t="s">
        <v>185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11">
        <v>44000</v>
      </c>
      <c r="L169" s="1" t="str">
        <f t="shared" si="2"/>
        <v xml:space="preserve">VALOR ENTIDAD </v>
      </c>
      <c r="M169" s="1">
        <v>166</v>
      </c>
    </row>
    <row r="170" spans="1:13" ht="15.5">
      <c r="A170" s="30" t="s">
        <v>186</v>
      </c>
      <c r="B170" s="30"/>
      <c r="C170" s="30"/>
      <c r="D170" s="30"/>
      <c r="E170" s="30"/>
      <c r="F170" s="30"/>
      <c r="G170" s="30"/>
      <c r="H170" s="30"/>
      <c r="I170" s="30"/>
      <c r="J170" s="30"/>
      <c r="K170" s="11">
        <v>8200</v>
      </c>
      <c r="L170" s="1" t="str">
        <f t="shared" si="2"/>
        <v xml:space="preserve">VALOR ENTIDAD </v>
      </c>
      <c r="M170" s="1">
        <v>167</v>
      </c>
    </row>
    <row r="171" spans="1:13" ht="15.5">
      <c r="A171" s="30" t="s">
        <v>187</v>
      </c>
      <c r="B171" s="30"/>
      <c r="C171" s="30"/>
      <c r="D171" s="30"/>
      <c r="E171" s="30"/>
      <c r="F171" s="30"/>
      <c r="G171" s="30"/>
      <c r="H171" s="30"/>
      <c r="I171" s="30"/>
      <c r="J171" s="30"/>
      <c r="K171" s="11">
        <v>121800</v>
      </c>
      <c r="L171" s="1" t="str">
        <f t="shared" si="2"/>
        <v xml:space="preserve">VALOR ENTIDAD </v>
      </c>
      <c r="M171" s="16">
        <v>168</v>
      </c>
    </row>
    <row r="172" spans="1:13" ht="15.5">
      <c r="A172" s="30" t="s">
        <v>503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11">
        <v>4500</v>
      </c>
      <c r="L172" s="1" t="str">
        <f t="shared" si="2"/>
        <v xml:space="preserve">VALOR ENTIDAD </v>
      </c>
      <c r="M172" s="17">
        <v>169</v>
      </c>
    </row>
    <row r="173" spans="1:13" ht="15.5">
      <c r="A173" s="30" t="s">
        <v>504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11">
        <v>5300</v>
      </c>
      <c r="L173" s="1" t="str">
        <f t="shared" si="2"/>
        <v xml:space="preserve">VALOR ENTIDAD </v>
      </c>
      <c r="M173" s="1">
        <v>170</v>
      </c>
    </row>
    <row r="174" spans="1:13" ht="15.5">
      <c r="A174" s="30" t="s">
        <v>505</v>
      </c>
      <c r="B174" s="30"/>
      <c r="C174" s="30"/>
      <c r="D174" s="30"/>
      <c r="E174" s="30"/>
      <c r="F174" s="30"/>
      <c r="G174" s="30"/>
      <c r="H174" s="30"/>
      <c r="I174" s="30"/>
      <c r="J174" s="30"/>
      <c r="K174" s="11">
        <v>4800</v>
      </c>
      <c r="L174" s="1" t="str">
        <f t="shared" si="2"/>
        <v xml:space="preserve">VALOR ENTIDAD </v>
      </c>
      <c r="M174" s="1">
        <v>171</v>
      </c>
    </row>
    <row r="175" spans="1:13" ht="15.5">
      <c r="A175" s="30" t="s">
        <v>505</v>
      </c>
      <c r="B175" s="30"/>
      <c r="C175" s="30"/>
      <c r="D175" s="30"/>
      <c r="E175" s="30"/>
      <c r="F175" s="30"/>
      <c r="G175" s="30"/>
      <c r="H175" s="30"/>
      <c r="I175" s="30"/>
      <c r="J175" s="30"/>
      <c r="K175" s="11">
        <v>4100</v>
      </c>
      <c r="L175" s="1" t="str">
        <f t="shared" si="2"/>
        <v xml:space="preserve">VALOR ENTIDAD </v>
      </c>
      <c r="M175" s="16">
        <v>172</v>
      </c>
    </row>
    <row r="176" spans="1:13" ht="15.5">
      <c r="A176" s="30" t="s">
        <v>506</v>
      </c>
      <c r="B176" s="30"/>
      <c r="C176" s="30"/>
      <c r="D176" s="30"/>
      <c r="E176" s="30"/>
      <c r="F176" s="30"/>
      <c r="G176" s="30"/>
      <c r="H176" s="30"/>
      <c r="I176" s="30"/>
      <c r="J176" s="30"/>
      <c r="K176" s="11">
        <v>5300</v>
      </c>
      <c r="L176" s="1" t="str">
        <f t="shared" si="2"/>
        <v xml:space="preserve">VALOR ENTIDAD </v>
      </c>
      <c r="M176" s="17">
        <v>173</v>
      </c>
    </row>
    <row r="177" spans="1:13" ht="15.5">
      <c r="A177" s="30" t="s">
        <v>507</v>
      </c>
      <c r="B177" s="30"/>
      <c r="C177" s="30"/>
      <c r="D177" s="30"/>
      <c r="E177" s="30"/>
      <c r="F177" s="30"/>
      <c r="G177" s="30"/>
      <c r="H177" s="30"/>
      <c r="I177" s="30"/>
      <c r="J177" s="30"/>
      <c r="K177" s="11">
        <v>8700</v>
      </c>
      <c r="L177" s="1" t="str">
        <f t="shared" si="2"/>
        <v xml:space="preserve">VALOR ENTIDAD </v>
      </c>
      <c r="M177" s="1">
        <v>174</v>
      </c>
    </row>
    <row r="178" spans="1:13" ht="15.5">
      <c r="A178" s="30" t="s">
        <v>508</v>
      </c>
      <c r="B178" s="30"/>
      <c r="C178" s="30"/>
      <c r="D178" s="30"/>
      <c r="E178" s="30"/>
      <c r="F178" s="30"/>
      <c r="G178" s="30"/>
      <c r="H178" s="30"/>
      <c r="I178" s="30"/>
      <c r="J178" s="30"/>
      <c r="K178" s="11">
        <v>14500</v>
      </c>
      <c r="L178" s="1" t="str">
        <f t="shared" si="2"/>
        <v xml:space="preserve">VALOR ENTIDAD </v>
      </c>
      <c r="M178" s="1">
        <v>175</v>
      </c>
    </row>
    <row r="179" spans="1:13" ht="15.5">
      <c r="A179" s="30" t="s">
        <v>509</v>
      </c>
      <c r="B179" s="30"/>
      <c r="C179" s="30"/>
      <c r="D179" s="30"/>
      <c r="E179" s="30"/>
      <c r="F179" s="30"/>
      <c r="G179" s="30"/>
      <c r="H179" s="30"/>
      <c r="I179" s="30"/>
      <c r="J179" s="30"/>
      <c r="K179" s="11">
        <v>9100</v>
      </c>
      <c r="L179" s="1" t="str">
        <f t="shared" si="2"/>
        <v xml:space="preserve">VALOR ENTIDAD </v>
      </c>
      <c r="M179" s="16">
        <v>176</v>
      </c>
    </row>
    <row r="180" spans="1:13" ht="15.5">
      <c r="A180" s="30" t="s">
        <v>510</v>
      </c>
      <c r="B180" s="30"/>
      <c r="C180" s="30"/>
      <c r="D180" s="30"/>
      <c r="E180" s="30"/>
      <c r="F180" s="30"/>
      <c r="G180" s="30"/>
      <c r="H180" s="30"/>
      <c r="I180" s="30"/>
      <c r="J180" s="30"/>
      <c r="K180" s="11">
        <v>18700</v>
      </c>
      <c r="L180" s="1" t="str">
        <f t="shared" si="2"/>
        <v xml:space="preserve">VALOR ENTIDAD </v>
      </c>
      <c r="M180" s="17">
        <v>177</v>
      </c>
    </row>
    <row r="181" spans="1:13" ht="15.5">
      <c r="A181" s="30" t="s">
        <v>511</v>
      </c>
      <c r="B181" s="30"/>
      <c r="C181" s="30"/>
      <c r="D181" s="30"/>
      <c r="E181" s="30"/>
      <c r="F181" s="30"/>
      <c r="G181" s="30"/>
      <c r="H181" s="30"/>
      <c r="I181" s="30"/>
      <c r="J181" s="30"/>
      <c r="K181" s="11">
        <v>4100</v>
      </c>
      <c r="L181" s="1" t="str">
        <f t="shared" si="2"/>
        <v xml:space="preserve">VALOR ENTIDAD </v>
      </c>
      <c r="M181" s="1">
        <v>178</v>
      </c>
    </row>
    <row r="182" spans="1:13" ht="15.5">
      <c r="A182" s="30" t="s">
        <v>512</v>
      </c>
      <c r="B182" s="30"/>
      <c r="C182" s="30"/>
      <c r="D182" s="30"/>
      <c r="E182" s="30"/>
      <c r="F182" s="30"/>
      <c r="G182" s="30"/>
      <c r="H182" s="30"/>
      <c r="I182" s="30"/>
      <c r="J182" s="30"/>
      <c r="K182" s="11">
        <v>9300</v>
      </c>
      <c r="L182" s="1" t="str">
        <f t="shared" si="2"/>
        <v xml:space="preserve">VALOR ENTIDAD </v>
      </c>
      <c r="M182" s="1">
        <v>179</v>
      </c>
    </row>
    <row r="183" spans="1:13" ht="15.5">
      <c r="A183" s="30" t="s">
        <v>513</v>
      </c>
      <c r="B183" s="30"/>
      <c r="C183" s="30"/>
      <c r="D183" s="30"/>
      <c r="E183" s="30"/>
      <c r="F183" s="30"/>
      <c r="G183" s="30"/>
      <c r="H183" s="30"/>
      <c r="I183" s="30"/>
      <c r="J183" s="30"/>
      <c r="K183" s="11">
        <v>5300</v>
      </c>
      <c r="L183" s="1" t="str">
        <f t="shared" si="2"/>
        <v xml:space="preserve">VALOR ENTIDAD </v>
      </c>
      <c r="M183" s="16">
        <v>180</v>
      </c>
    </row>
    <row r="184" spans="1:13" ht="15.5">
      <c r="A184" s="30" t="s">
        <v>514</v>
      </c>
      <c r="B184" s="30"/>
      <c r="C184" s="30"/>
      <c r="D184" s="30"/>
      <c r="E184" s="30"/>
      <c r="F184" s="30"/>
      <c r="G184" s="30"/>
      <c r="H184" s="30"/>
      <c r="I184" s="30"/>
      <c r="J184" s="30"/>
      <c r="K184" s="11">
        <v>28700</v>
      </c>
      <c r="L184" s="1" t="str">
        <f t="shared" si="2"/>
        <v xml:space="preserve">VALOR ENTIDAD </v>
      </c>
      <c r="M184" s="1">
        <v>181</v>
      </c>
    </row>
    <row r="185" spans="1:13" ht="15.5">
      <c r="A185" s="30" t="s">
        <v>515</v>
      </c>
      <c r="B185" s="30"/>
      <c r="C185" s="30"/>
      <c r="D185" s="30"/>
      <c r="E185" s="30"/>
      <c r="F185" s="30"/>
      <c r="G185" s="30"/>
      <c r="H185" s="30"/>
      <c r="I185" s="30"/>
      <c r="J185" s="30"/>
      <c r="K185" s="11">
        <v>47500</v>
      </c>
      <c r="L185" s="1" t="str">
        <f t="shared" si="2"/>
        <v xml:space="preserve">VALOR ENTIDAD </v>
      </c>
      <c r="M185" s="1">
        <v>182</v>
      </c>
    </row>
    <row r="186" spans="1:13" ht="15.5">
      <c r="A186" s="30" t="s">
        <v>516</v>
      </c>
      <c r="B186" s="30"/>
      <c r="C186" s="30"/>
      <c r="D186" s="30"/>
      <c r="E186" s="30"/>
      <c r="F186" s="30"/>
      <c r="G186" s="30"/>
      <c r="H186" s="30"/>
      <c r="I186" s="30"/>
      <c r="J186" s="30"/>
      <c r="K186" s="11">
        <v>100900</v>
      </c>
      <c r="L186" s="1" t="str">
        <f t="shared" si="2"/>
        <v xml:space="preserve">VALOR ENTIDAD </v>
      </c>
      <c r="M186" s="16">
        <v>183</v>
      </c>
    </row>
    <row r="187" spans="1:13" ht="15.5">
      <c r="A187" s="30" t="s">
        <v>517</v>
      </c>
      <c r="B187" s="30"/>
      <c r="C187" s="30"/>
      <c r="D187" s="30"/>
      <c r="E187" s="30"/>
      <c r="F187" s="30"/>
      <c r="G187" s="30"/>
      <c r="H187" s="30"/>
      <c r="I187" s="30"/>
      <c r="J187" s="30"/>
      <c r="K187" s="11">
        <v>3800</v>
      </c>
      <c r="L187" s="1" t="str">
        <f t="shared" si="2"/>
        <v xml:space="preserve">VALOR ENTIDAD </v>
      </c>
      <c r="M187" s="17">
        <v>184</v>
      </c>
    </row>
    <row r="188" spans="1:13" ht="15.5">
      <c r="A188" s="30" t="s">
        <v>518</v>
      </c>
      <c r="B188" s="30"/>
      <c r="C188" s="30"/>
      <c r="D188" s="30"/>
      <c r="E188" s="30"/>
      <c r="F188" s="30"/>
      <c r="G188" s="30"/>
      <c r="H188" s="30"/>
      <c r="I188" s="30"/>
      <c r="J188" s="30"/>
      <c r="K188" s="11">
        <v>16500</v>
      </c>
      <c r="L188" s="1" t="str">
        <f t="shared" si="2"/>
        <v xml:space="preserve">VALOR ENTIDAD </v>
      </c>
      <c r="M188" s="1">
        <v>185</v>
      </c>
    </row>
    <row r="189" spans="1:13" ht="15.5">
      <c r="A189" s="30" t="s">
        <v>519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11">
        <v>4100</v>
      </c>
      <c r="L189" s="1" t="str">
        <f t="shared" si="2"/>
        <v xml:space="preserve">VALOR ENTIDAD </v>
      </c>
      <c r="M189" s="1">
        <v>186</v>
      </c>
    </row>
    <row r="190" spans="1:13" ht="15.5">
      <c r="A190" s="30" t="s">
        <v>520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11">
        <v>4900</v>
      </c>
      <c r="L190" s="1" t="str">
        <f t="shared" si="2"/>
        <v xml:space="preserve">VALOR ENTIDAD </v>
      </c>
      <c r="M190" s="16">
        <v>187</v>
      </c>
    </row>
    <row r="191" spans="1:13" ht="15.5">
      <c r="A191" s="30" t="s">
        <v>521</v>
      </c>
      <c r="B191" s="30"/>
      <c r="C191" s="30"/>
      <c r="D191" s="30"/>
      <c r="E191" s="30"/>
      <c r="F191" s="30"/>
      <c r="G191" s="30"/>
      <c r="H191" s="30"/>
      <c r="I191" s="30"/>
      <c r="J191" s="30"/>
      <c r="K191" s="13">
        <v>13000</v>
      </c>
      <c r="L191" s="1" t="str">
        <f t="shared" si="2"/>
        <v xml:space="preserve">VALOR ENTIDAD </v>
      </c>
      <c r="M191" s="17">
        <v>188</v>
      </c>
    </row>
    <row r="192" spans="1:13" ht="15.5">
      <c r="A192" s="30" t="s">
        <v>522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11">
        <v>4100</v>
      </c>
      <c r="L192" s="1" t="str">
        <f t="shared" si="2"/>
        <v xml:space="preserve">VALOR ENTIDAD </v>
      </c>
      <c r="M192" s="1">
        <v>189</v>
      </c>
    </row>
    <row r="193" spans="1:13" ht="15.5">
      <c r="A193" s="30" t="s">
        <v>523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11">
        <v>8400</v>
      </c>
      <c r="L193" s="1" t="str">
        <f t="shared" si="2"/>
        <v xml:space="preserve">VALOR ENTIDAD </v>
      </c>
      <c r="M193" s="1">
        <v>190</v>
      </c>
    </row>
    <row r="194" spans="1:13" ht="15.5">
      <c r="A194" s="30" t="s">
        <v>524</v>
      </c>
      <c r="B194" s="30"/>
      <c r="C194" s="30"/>
      <c r="D194" s="30"/>
      <c r="E194" s="30"/>
      <c r="F194" s="30"/>
      <c r="G194" s="30"/>
      <c r="H194" s="30"/>
      <c r="I194" s="30"/>
      <c r="J194" s="30"/>
      <c r="K194" s="11">
        <v>2900</v>
      </c>
      <c r="L194" s="1" t="str">
        <f t="shared" si="2"/>
        <v xml:space="preserve">VALOR ENTIDAD </v>
      </c>
      <c r="M194" s="16">
        <v>191</v>
      </c>
    </row>
    <row r="195" spans="1:13" ht="15.5">
      <c r="A195" s="30" t="s">
        <v>525</v>
      </c>
      <c r="B195" s="30"/>
      <c r="C195" s="30"/>
      <c r="D195" s="30"/>
      <c r="E195" s="30"/>
      <c r="F195" s="30"/>
      <c r="G195" s="30"/>
      <c r="H195" s="30"/>
      <c r="I195" s="30"/>
      <c r="J195" s="30"/>
      <c r="K195" s="11">
        <v>1100</v>
      </c>
      <c r="L195" s="1" t="str">
        <f t="shared" si="2"/>
        <v xml:space="preserve">VALOR ENTIDAD </v>
      </c>
      <c r="M195" s="17">
        <v>192</v>
      </c>
    </row>
    <row r="196" spans="1:13" ht="15.5">
      <c r="A196" s="30" t="s">
        <v>526</v>
      </c>
      <c r="B196" s="30"/>
      <c r="C196" s="30"/>
      <c r="D196" s="30"/>
      <c r="E196" s="30"/>
      <c r="F196" s="30"/>
      <c r="G196" s="30"/>
      <c r="H196" s="30"/>
      <c r="I196" s="30"/>
      <c r="J196" s="30"/>
      <c r="K196" s="11">
        <v>9450</v>
      </c>
      <c r="L196" s="1" t="str">
        <f t="shared" si="2"/>
        <v xml:space="preserve">VALOR ENTIDAD </v>
      </c>
      <c r="M196" s="1">
        <v>193</v>
      </c>
    </row>
    <row r="197" spans="1:13" ht="15.5">
      <c r="A197" s="30" t="s">
        <v>527</v>
      </c>
      <c r="B197" s="30"/>
      <c r="C197" s="30"/>
      <c r="D197" s="30"/>
      <c r="E197" s="30"/>
      <c r="F197" s="30"/>
      <c r="G197" s="30"/>
      <c r="H197" s="30"/>
      <c r="I197" s="30"/>
      <c r="J197" s="30"/>
      <c r="K197" s="11">
        <v>5300</v>
      </c>
      <c r="L197" s="1" t="str">
        <f t="shared" ref="L197:L260" si="3">+IF(MIN(E197:K197)=K197,$K$3,"amp")</f>
        <v xml:space="preserve">VALOR ENTIDAD </v>
      </c>
      <c r="M197" s="1">
        <v>194</v>
      </c>
    </row>
    <row r="198" spans="1:13" ht="15.5">
      <c r="A198" s="30" t="s">
        <v>528</v>
      </c>
      <c r="B198" s="30"/>
      <c r="C198" s="30"/>
      <c r="D198" s="30"/>
      <c r="E198" s="30"/>
      <c r="F198" s="30"/>
      <c r="G198" s="30"/>
      <c r="H198" s="30"/>
      <c r="I198" s="30"/>
      <c r="J198" s="30"/>
      <c r="K198" s="11">
        <v>14500</v>
      </c>
      <c r="L198" s="1" t="str">
        <f t="shared" si="3"/>
        <v xml:space="preserve">VALOR ENTIDAD </v>
      </c>
      <c r="M198" s="16">
        <v>195</v>
      </c>
    </row>
    <row r="199" spans="1:13" ht="15.5">
      <c r="A199" s="30" t="s">
        <v>529</v>
      </c>
      <c r="B199" s="30"/>
      <c r="C199" s="30"/>
      <c r="D199" s="30"/>
      <c r="E199" s="30"/>
      <c r="F199" s="30"/>
      <c r="G199" s="30"/>
      <c r="H199" s="30"/>
      <c r="I199" s="30"/>
      <c r="J199" s="30"/>
      <c r="K199" s="11">
        <v>26700</v>
      </c>
      <c r="L199" s="1" t="str">
        <f t="shared" si="3"/>
        <v xml:space="preserve">VALOR ENTIDAD </v>
      </c>
      <c r="M199" s="1">
        <v>196</v>
      </c>
    </row>
    <row r="200" spans="1:13" ht="15.5">
      <c r="A200" s="30" t="s">
        <v>530</v>
      </c>
      <c r="B200" s="30"/>
      <c r="C200" s="30"/>
      <c r="D200" s="30"/>
      <c r="E200" s="30"/>
      <c r="F200" s="30"/>
      <c r="G200" s="30"/>
      <c r="H200" s="30"/>
      <c r="I200" s="30"/>
      <c r="J200" s="30"/>
      <c r="K200" s="11">
        <v>34600</v>
      </c>
      <c r="L200" s="1" t="str">
        <f t="shared" si="3"/>
        <v xml:space="preserve">VALOR ENTIDAD </v>
      </c>
      <c r="M200" s="1">
        <v>197</v>
      </c>
    </row>
    <row r="201" spans="1:13" ht="15.5">
      <c r="A201" s="30" t="s">
        <v>531</v>
      </c>
      <c r="B201" s="30"/>
      <c r="C201" s="30"/>
      <c r="D201" s="30"/>
      <c r="E201" s="30"/>
      <c r="F201" s="30"/>
      <c r="G201" s="30"/>
      <c r="H201" s="30"/>
      <c r="I201" s="30"/>
      <c r="J201" s="30"/>
      <c r="K201" s="11">
        <v>1400</v>
      </c>
      <c r="L201" s="1" t="str">
        <f t="shared" si="3"/>
        <v xml:space="preserve">VALOR ENTIDAD </v>
      </c>
      <c r="M201" s="16">
        <v>198</v>
      </c>
    </row>
    <row r="202" spans="1:13" ht="15.5">
      <c r="A202" s="30" t="s">
        <v>532</v>
      </c>
      <c r="B202" s="30"/>
      <c r="C202" s="30"/>
      <c r="D202" s="30"/>
      <c r="E202" s="30"/>
      <c r="F202" s="30"/>
      <c r="G202" s="30"/>
      <c r="H202" s="30"/>
      <c r="I202" s="30"/>
      <c r="J202" s="30"/>
      <c r="K202" s="11">
        <v>110200</v>
      </c>
      <c r="L202" s="1" t="str">
        <f t="shared" si="3"/>
        <v xml:space="preserve">VALOR ENTIDAD </v>
      </c>
      <c r="M202" s="17">
        <v>199</v>
      </c>
    </row>
    <row r="203" spans="1:13" ht="15.5">
      <c r="A203" s="30" t="s">
        <v>418</v>
      </c>
      <c r="B203" s="30"/>
      <c r="C203" s="30"/>
      <c r="D203" s="30"/>
      <c r="E203" s="30"/>
      <c r="F203" s="30"/>
      <c r="G203" s="30"/>
      <c r="H203" s="30"/>
      <c r="I203" s="30"/>
      <c r="J203" s="30"/>
      <c r="K203" s="11">
        <v>19800</v>
      </c>
      <c r="L203" s="1" t="str">
        <f t="shared" si="3"/>
        <v xml:space="preserve">VALOR ENTIDAD </v>
      </c>
      <c r="M203" s="1">
        <v>200</v>
      </c>
    </row>
    <row r="204" spans="1:13" ht="15.5">
      <c r="A204" s="30" t="s">
        <v>419</v>
      </c>
      <c r="B204" s="30"/>
      <c r="C204" s="30"/>
      <c r="D204" s="30"/>
      <c r="E204" s="30"/>
      <c r="F204" s="30"/>
      <c r="G204" s="30"/>
      <c r="H204" s="30"/>
      <c r="I204" s="30"/>
      <c r="J204" s="30"/>
      <c r="K204" s="11">
        <v>4100</v>
      </c>
      <c r="L204" s="1" t="str">
        <f t="shared" si="3"/>
        <v xml:space="preserve">VALOR ENTIDAD </v>
      </c>
      <c r="M204" s="1">
        <v>201</v>
      </c>
    </row>
    <row r="205" spans="1:13" ht="15.5">
      <c r="A205" s="30" t="s">
        <v>533</v>
      </c>
      <c r="B205" s="30"/>
      <c r="C205" s="30"/>
      <c r="D205" s="30"/>
      <c r="E205" s="30"/>
      <c r="F205" s="30"/>
      <c r="G205" s="30"/>
      <c r="H205" s="30"/>
      <c r="I205" s="30"/>
      <c r="J205" s="30"/>
      <c r="K205" s="11">
        <v>12180</v>
      </c>
      <c r="L205" s="1" t="str">
        <f t="shared" si="3"/>
        <v xml:space="preserve">VALOR ENTIDAD </v>
      </c>
      <c r="M205" s="16">
        <v>202</v>
      </c>
    </row>
    <row r="206" spans="1:13" ht="15.5">
      <c r="A206" s="30" t="s">
        <v>534</v>
      </c>
      <c r="B206" s="30"/>
      <c r="C206" s="30"/>
      <c r="D206" s="30"/>
      <c r="E206" s="30"/>
      <c r="F206" s="30"/>
      <c r="G206" s="30"/>
      <c r="H206" s="30"/>
      <c r="I206" s="30"/>
      <c r="J206" s="30"/>
      <c r="K206" s="11">
        <v>4640</v>
      </c>
      <c r="L206" s="1" t="str">
        <f t="shared" si="3"/>
        <v xml:space="preserve">VALOR ENTIDAD </v>
      </c>
      <c r="M206" s="17">
        <v>203</v>
      </c>
    </row>
    <row r="207" spans="1:13" ht="15.5">
      <c r="A207" s="30" t="s">
        <v>535</v>
      </c>
      <c r="B207" s="30"/>
      <c r="C207" s="30"/>
      <c r="D207" s="30"/>
      <c r="E207" s="30"/>
      <c r="F207" s="30"/>
      <c r="G207" s="30"/>
      <c r="H207" s="30"/>
      <c r="I207" s="30"/>
      <c r="J207" s="30"/>
      <c r="K207" s="11">
        <v>29000</v>
      </c>
      <c r="L207" s="1" t="str">
        <f t="shared" si="3"/>
        <v xml:space="preserve">VALOR ENTIDAD </v>
      </c>
      <c r="M207" s="1">
        <v>204</v>
      </c>
    </row>
    <row r="208" spans="1:13" ht="15.5">
      <c r="A208" s="30" t="s">
        <v>536</v>
      </c>
      <c r="B208" s="30"/>
      <c r="C208" s="30"/>
      <c r="D208" s="30"/>
      <c r="E208" s="30"/>
      <c r="F208" s="30"/>
      <c r="G208" s="30"/>
      <c r="H208" s="30"/>
      <c r="I208" s="30"/>
      <c r="J208" s="30"/>
      <c r="K208" s="11">
        <v>40600</v>
      </c>
      <c r="L208" s="1" t="str">
        <f t="shared" si="3"/>
        <v xml:space="preserve">VALOR ENTIDAD </v>
      </c>
      <c r="M208" s="1">
        <v>205</v>
      </c>
    </row>
    <row r="209" spans="1:13" ht="15.5">
      <c r="A209" s="30" t="s">
        <v>537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11">
        <v>6380</v>
      </c>
      <c r="L209" s="1" t="str">
        <f t="shared" si="3"/>
        <v xml:space="preserve">VALOR ENTIDAD </v>
      </c>
      <c r="M209" s="16">
        <v>206</v>
      </c>
    </row>
    <row r="210" spans="1:13" ht="15.5">
      <c r="A210" s="30" t="s">
        <v>538</v>
      </c>
      <c r="B210" s="30"/>
      <c r="C210" s="30"/>
      <c r="D210" s="30"/>
      <c r="E210" s="30"/>
      <c r="F210" s="30"/>
      <c r="G210" s="30"/>
      <c r="H210" s="30"/>
      <c r="I210" s="30"/>
      <c r="J210" s="30"/>
      <c r="K210" s="11">
        <v>3800</v>
      </c>
      <c r="L210" s="1" t="str">
        <f t="shared" si="3"/>
        <v xml:space="preserve">VALOR ENTIDAD </v>
      </c>
      <c r="M210" s="17">
        <v>207</v>
      </c>
    </row>
    <row r="211" spans="1:13" ht="15.5">
      <c r="A211" s="30" t="s">
        <v>539</v>
      </c>
      <c r="B211" s="30"/>
      <c r="C211" s="30"/>
      <c r="D211" s="30"/>
      <c r="E211" s="30"/>
      <c r="F211" s="30"/>
      <c r="G211" s="30"/>
      <c r="H211" s="30"/>
      <c r="I211" s="30"/>
      <c r="J211" s="30"/>
      <c r="K211" s="11">
        <v>1100</v>
      </c>
      <c r="L211" s="1" t="str">
        <f t="shared" si="3"/>
        <v xml:space="preserve">VALOR ENTIDAD </v>
      </c>
      <c r="M211" s="1">
        <v>208</v>
      </c>
    </row>
    <row r="212" spans="1:13" ht="15.5">
      <c r="A212" s="30" t="s">
        <v>540</v>
      </c>
      <c r="B212" s="30"/>
      <c r="C212" s="30"/>
      <c r="D212" s="30"/>
      <c r="E212" s="30"/>
      <c r="F212" s="30"/>
      <c r="G212" s="30"/>
      <c r="H212" s="30"/>
      <c r="I212" s="30"/>
      <c r="J212" s="30"/>
      <c r="K212" s="11">
        <v>11050</v>
      </c>
      <c r="L212" s="1" t="str">
        <f t="shared" si="3"/>
        <v xml:space="preserve">VALOR ENTIDAD </v>
      </c>
      <c r="M212" s="1">
        <v>209</v>
      </c>
    </row>
    <row r="213" spans="1:13" ht="15.5">
      <c r="A213" s="30" t="s">
        <v>541</v>
      </c>
      <c r="B213" s="30"/>
      <c r="C213" s="30"/>
      <c r="D213" s="30"/>
      <c r="E213" s="30"/>
      <c r="F213" s="30"/>
      <c r="G213" s="30"/>
      <c r="H213" s="30"/>
      <c r="I213" s="30"/>
      <c r="J213" s="30"/>
      <c r="K213" s="11">
        <v>8700</v>
      </c>
      <c r="L213" s="1" t="str">
        <f t="shared" si="3"/>
        <v xml:space="preserve">VALOR ENTIDAD </v>
      </c>
      <c r="M213" s="16">
        <v>210</v>
      </c>
    </row>
    <row r="214" spans="1:13" ht="15.5">
      <c r="A214" s="30" t="s">
        <v>542</v>
      </c>
      <c r="B214" s="30"/>
      <c r="C214" s="30"/>
      <c r="D214" s="30"/>
      <c r="E214" s="30"/>
      <c r="F214" s="30"/>
      <c r="G214" s="30"/>
      <c r="H214" s="30"/>
      <c r="I214" s="30"/>
      <c r="J214" s="30"/>
      <c r="K214" s="11">
        <v>19200</v>
      </c>
      <c r="L214" s="1" t="str">
        <f t="shared" si="3"/>
        <v xml:space="preserve">VALOR ENTIDAD </v>
      </c>
      <c r="M214" s="1">
        <v>211</v>
      </c>
    </row>
    <row r="215" spans="1:13" ht="15.5">
      <c r="A215" s="30" t="s">
        <v>543</v>
      </c>
      <c r="B215" s="30"/>
      <c r="C215" s="30"/>
      <c r="D215" s="30"/>
      <c r="E215" s="30"/>
      <c r="F215" s="30"/>
      <c r="G215" s="30"/>
      <c r="H215" s="30"/>
      <c r="I215" s="30"/>
      <c r="J215" s="30"/>
      <c r="K215" s="11">
        <v>40600</v>
      </c>
      <c r="L215" s="1" t="str">
        <f t="shared" si="3"/>
        <v xml:space="preserve">VALOR ENTIDAD </v>
      </c>
      <c r="M215" s="1">
        <v>212</v>
      </c>
    </row>
    <row r="216" spans="1:13" ht="15.5">
      <c r="A216" s="30" t="s">
        <v>544</v>
      </c>
      <c r="B216" s="30"/>
      <c r="C216" s="30"/>
      <c r="D216" s="30"/>
      <c r="E216" s="30"/>
      <c r="F216" s="30"/>
      <c r="G216" s="30"/>
      <c r="H216" s="30"/>
      <c r="I216" s="30"/>
      <c r="J216" s="30"/>
      <c r="K216" s="11">
        <v>69000</v>
      </c>
      <c r="L216" s="1" t="str">
        <f t="shared" si="3"/>
        <v xml:space="preserve">VALOR ENTIDAD </v>
      </c>
      <c r="M216" s="16">
        <v>213</v>
      </c>
    </row>
    <row r="217" spans="1:13" ht="15.5">
      <c r="A217" s="30" t="s">
        <v>545</v>
      </c>
      <c r="B217" s="30"/>
      <c r="C217" s="30"/>
      <c r="D217" s="30"/>
      <c r="E217" s="30"/>
      <c r="F217" s="30"/>
      <c r="G217" s="30"/>
      <c r="H217" s="30"/>
      <c r="I217" s="30"/>
      <c r="J217" s="30"/>
      <c r="K217" s="11">
        <v>1750</v>
      </c>
      <c r="L217" s="1" t="str">
        <f t="shared" si="3"/>
        <v xml:space="preserve">VALOR ENTIDAD </v>
      </c>
      <c r="M217" s="17">
        <v>214</v>
      </c>
    </row>
    <row r="218" spans="1:13" ht="15.5">
      <c r="A218" s="30" t="s">
        <v>546</v>
      </c>
      <c r="B218" s="30"/>
      <c r="C218" s="30"/>
      <c r="D218" s="30"/>
      <c r="E218" s="30"/>
      <c r="F218" s="30"/>
      <c r="G218" s="30"/>
      <c r="H218" s="30"/>
      <c r="I218" s="30"/>
      <c r="J218" s="30"/>
      <c r="K218" s="11">
        <v>139200</v>
      </c>
      <c r="L218" s="1" t="str">
        <f t="shared" si="3"/>
        <v xml:space="preserve">VALOR ENTIDAD </v>
      </c>
      <c r="M218" s="1">
        <v>215</v>
      </c>
    </row>
    <row r="219" spans="1:13" ht="15.5">
      <c r="A219" s="30" t="s">
        <v>547</v>
      </c>
      <c r="B219" s="30"/>
      <c r="C219" s="30"/>
      <c r="D219" s="30"/>
      <c r="E219" s="30"/>
      <c r="F219" s="30"/>
      <c r="G219" s="30"/>
      <c r="H219" s="30"/>
      <c r="I219" s="30"/>
      <c r="J219" s="30"/>
      <c r="K219" s="11">
        <v>7600</v>
      </c>
      <c r="L219" s="1" t="str">
        <f t="shared" si="3"/>
        <v xml:space="preserve">VALOR ENTIDAD </v>
      </c>
      <c r="M219" s="1">
        <v>216</v>
      </c>
    </row>
    <row r="220" spans="1:13" ht="15.5">
      <c r="A220" s="30" t="s">
        <v>548</v>
      </c>
      <c r="B220" s="30"/>
      <c r="C220" s="30"/>
      <c r="D220" s="30"/>
      <c r="E220" s="30"/>
      <c r="F220" s="30"/>
      <c r="G220" s="30"/>
      <c r="H220" s="30"/>
      <c r="I220" s="30"/>
      <c r="J220" s="30"/>
      <c r="K220" s="11">
        <v>7600</v>
      </c>
      <c r="L220" s="1" t="str">
        <f t="shared" si="3"/>
        <v xml:space="preserve">VALOR ENTIDAD </v>
      </c>
      <c r="M220" s="16">
        <v>217</v>
      </c>
    </row>
    <row r="221" spans="1:13" ht="15.5">
      <c r="A221" s="30" t="s">
        <v>549</v>
      </c>
      <c r="B221" s="30"/>
      <c r="C221" s="30"/>
      <c r="D221" s="30"/>
      <c r="E221" s="30"/>
      <c r="F221" s="30"/>
      <c r="G221" s="30"/>
      <c r="H221" s="30"/>
      <c r="I221" s="30"/>
      <c r="J221" s="30"/>
      <c r="K221" s="11">
        <v>10500</v>
      </c>
      <c r="L221" s="1" t="str">
        <f t="shared" si="3"/>
        <v xml:space="preserve">VALOR ENTIDAD </v>
      </c>
      <c r="M221" s="17">
        <v>218</v>
      </c>
    </row>
    <row r="222" spans="1:13" ht="15.5">
      <c r="A222" s="30" t="s">
        <v>550</v>
      </c>
      <c r="B222" s="30"/>
      <c r="C222" s="30"/>
      <c r="D222" s="30"/>
      <c r="E222" s="30"/>
      <c r="F222" s="30"/>
      <c r="G222" s="30"/>
      <c r="H222" s="30"/>
      <c r="I222" s="30"/>
      <c r="J222" s="30"/>
      <c r="K222" s="11">
        <v>137500</v>
      </c>
      <c r="L222" s="1" t="str">
        <f t="shared" si="3"/>
        <v xml:space="preserve">VALOR ENTIDAD </v>
      </c>
      <c r="M222" s="1">
        <v>219</v>
      </c>
    </row>
    <row r="223" spans="1:13" ht="15.5">
      <c r="A223" s="30" t="s">
        <v>551</v>
      </c>
      <c r="B223" s="30"/>
      <c r="C223" s="30"/>
      <c r="D223" s="30"/>
      <c r="E223" s="30"/>
      <c r="F223" s="30"/>
      <c r="G223" s="30"/>
      <c r="H223" s="30"/>
      <c r="I223" s="30"/>
      <c r="J223" s="30"/>
      <c r="K223" s="11">
        <v>10550</v>
      </c>
      <c r="L223" s="1" t="str">
        <f t="shared" si="3"/>
        <v xml:space="preserve">VALOR ENTIDAD </v>
      </c>
      <c r="M223" s="1">
        <v>220</v>
      </c>
    </row>
    <row r="224" spans="1:13" ht="15.5">
      <c r="A224" s="30" t="s">
        <v>552</v>
      </c>
      <c r="B224" s="30"/>
      <c r="C224" s="30"/>
      <c r="D224" s="30"/>
      <c r="E224" s="30"/>
      <c r="F224" s="30"/>
      <c r="G224" s="30"/>
      <c r="H224" s="30"/>
      <c r="I224" s="30"/>
      <c r="J224" s="30"/>
      <c r="K224" s="11">
        <v>11600</v>
      </c>
      <c r="L224" s="1" t="str">
        <f t="shared" si="3"/>
        <v xml:space="preserve">VALOR ENTIDAD </v>
      </c>
      <c r="M224" s="16">
        <v>221</v>
      </c>
    </row>
    <row r="225" spans="1:13" ht="15.5">
      <c r="A225" s="30" t="s">
        <v>553</v>
      </c>
      <c r="B225" s="30"/>
      <c r="C225" s="30"/>
      <c r="D225" s="30"/>
      <c r="E225" s="30"/>
      <c r="F225" s="30"/>
      <c r="G225" s="30"/>
      <c r="H225" s="30"/>
      <c r="I225" s="30"/>
      <c r="J225" s="30"/>
      <c r="K225" s="11">
        <v>29000</v>
      </c>
      <c r="L225" s="1" t="str">
        <f t="shared" si="3"/>
        <v xml:space="preserve">VALOR ENTIDAD </v>
      </c>
      <c r="M225" s="17">
        <v>222</v>
      </c>
    </row>
    <row r="226" spans="1:13" ht="15.5">
      <c r="A226" s="30" t="s">
        <v>554</v>
      </c>
      <c r="B226" s="30"/>
      <c r="C226" s="30"/>
      <c r="D226" s="30"/>
      <c r="E226" s="30"/>
      <c r="F226" s="30"/>
      <c r="G226" s="30"/>
      <c r="H226" s="30"/>
      <c r="I226" s="30"/>
      <c r="J226" s="30"/>
      <c r="K226" s="11">
        <v>52200</v>
      </c>
      <c r="L226" s="1" t="str">
        <f t="shared" si="3"/>
        <v xml:space="preserve">VALOR ENTIDAD </v>
      </c>
      <c r="M226" s="1">
        <v>223</v>
      </c>
    </row>
    <row r="227" spans="1:13" ht="15.5">
      <c r="A227" s="30" t="s">
        <v>555</v>
      </c>
      <c r="B227" s="30"/>
      <c r="C227" s="30"/>
      <c r="D227" s="30"/>
      <c r="E227" s="30"/>
      <c r="F227" s="30"/>
      <c r="G227" s="30"/>
      <c r="H227" s="30"/>
      <c r="I227" s="30"/>
      <c r="J227" s="30"/>
      <c r="K227" s="11">
        <v>98500</v>
      </c>
      <c r="L227" s="1" t="str">
        <f t="shared" si="3"/>
        <v xml:space="preserve">VALOR ENTIDAD </v>
      </c>
      <c r="M227" s="1">
        <v>224</v>
      </c>
    </row>
    <row r="228" spans="1:13" ht="15.5">
      <c r="A228" s="30" t="s">
        <v>556</v>
      </c>
      <c r="B228" s="30"/>
      <c r="C228" s="30"/>
      <c r="D228" s="30"/>
      <c r="E228" s="30"/>
      <c r="F228" s="30"/>
      <c r="G228" s="30"/>
      <c r="H228" s="30"/>
      <c r="I228" s="30"/>
      <c r="J228" s="30"/>
      <c r="K228" s="11">
        <v>26900</v>
      </c>
      <c r="L228" s="1" t="str">
        <f t="shared" si="3"/>
        <v xml:space="preserve">VALOR ENTIDAD </v>
      </c>
      <c r="M228" s="16">
        <v>225</v>
      </c>
    </row>
    <row r="229" spans="1:13" ht="15.5">
      <c r="A229" s="30" t="s">
        <v>557</v>
      </c>
      <c r="B229" s="30"/>
      <c r="C229" s="30"/>
      <c r="D229" s="30"/>
      <c r="E229" s="30"/>
      <c r="F229" s="30"/>
      <c r="G229" s="30"/>
      <c r="H229" s="30"/>
      <c r="I229" s="30"/>
      <c r="J229" s="30"/>
      <c r="K229" s="11">
        <v>44100</v>
      </c>
      <c r="L229" s="1" t="str">
        <f t="shared" si="3"/>
        <v xml:space="preserve">VALOR ENTIDAD </v>
      </c>
      <c r="M229" s="1">
        <v>226</v>
      </c>
    </row>
    <row r="230" spans="1:13" ht="15.5">
      <c r="A230" s="30" t="s">
        <v>558</v>
      </c>
      <c r="B230" s="30"/>
      <c r="C230" s="30"/>
      <c r="D230" s="30"/>
      <c r="E230" s="30"/>
      <c r="F230" s="30"/>
      <c r="G230" s="30"/>
      <c r="H230" s="30"/>
      <c r="I230" s="30"/>
      <c r="J230" s="30"/>
      <c r="K230" s="11">
        <v>55700</v>
      </c>
      <c r="L230" s="1" t="str">
        <f t="shared" si="3"/>
        <v xml:space="preserve">VALOR ENTIDAD </v>
      </c>
      <c r="M230" s="1">
        <v>227</v>
      </c>
    </row>
    <row r="231" spans="1:13" ht="15.5">
      <c r="A231" s="30" t="s">
        <v>559</v>
      </c>
      <c r="B231" s="30"/>
      <c r="C231" s="30"/>
      <c r="D231" s="30"/>
      <c r="E231" s="30"/>
      <c r="F231" s="30"/>
      <c r="G231" s="30"/>
      <c r="H231" s="30"/>
      <c r="I231" s="30"/>
      <c r="J231" s="30"/>
      <c r="K231" s="11">
        <v>41000</v>
      </c>
      <c r="L231" s="1" t="str">
        <f t="shared" si="3"/>
        <v xml:space="preserve">VALOR ENTIDAD </v>
      </c>
      <c r="M231" s="16">
        <v>228</v>
      </c>
    </row>
    <row r="232" spans="1:13" ht="15.5">
      <c r="A232" s="30" t="s">
        <v>560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11">
        <v>157800</v>
      </c>
      <c r="L232" s="1" t="str">
        <f t="shared" si="3"/>
        <v xml:space="preserve">VALOR ENTIDAD </v>
      </c>
      <c r="M232" s="17">
        <v>229</v>
      </c>
    </row>
    <row r="233" spans="1:13" ht="15.5">
      <c r="A233" s="30" t="s">
        <v>561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11">
        <v>55000</v>
      </c>
      <c r="L233" s="1" t="str">
        <f t="shared" si="3"/>
        <v xml:space="preserve">VALOR ENTIDAD </v>
      </c>
      <c r="M233" s="1">
        <v>230</v>
      </c>
    </row>
    <row r="234" spans="1:13" ht="15.5">
      <c r="A234" s="30" t="s">
        <v>562</v>
      </c>
      <c r="B234" s="30"/>
      <c r="C234" s="30"/>
      <c r="D234" s="30"/>
      <c r="E234" s="30"/>
      <c r="F234" s="30"/>
      <c r="G234" s="30"/>
      <c r="H234" s="30"/>
      <c r="I234" s="30"/>
      <c r="J234" s="30"/>
      <c r="K234" s="11">
        <v>88500</v>
      </c>
      <c r="L234" s="1" t="str">
        <f t="shared" si="3"/>
        <v xml:space="preserve">VALOR ENTIDAD </v>
      </c>
      <c r="M234" s="1">
        <v>231</v>
      </c>
    </row>
    <row r="235" spans="1:13" ht="15.5">
      <c r="A235" s="30" t="s">
        <v>563</v>
      </c>
      <c r="B235" s="30"/>
      <c r="C235" s="30"/>
      <c r="D235" s="30"/>
      <c r="E235" s="30"/>
      <c r="F235" s="30"/>
      <c r="G235" s="30"/>
      <c r="H235" s="30"/>
      <c r="I235" s="30"/>
      <c r="J235" s="30"/>
      <c r="K235" s="11">
        <v>48500</v>
      </c>
      <c r="L235" s="1" t="str">
        <f t="shared" si="3"/>
        <v xml:space="preserve">VALOR ENTIDAD </v>
      </c>
      <c r="M235" s="16">
        <v>232</v>
      </c>
    </row>
    <row r="236" spans="1:13" s="1" customFormat="1" ht="31">
      <c r="A236" s="2">
        <v>1224</v>
      </c>
      <c r="B236" s="2" t="s">
        <v>188</v>
      </c>
      <c r="C236" s="3" t="s">
        <v>189</v>
      </c>
      <c r="D236" s="2" t="s">
        <v>0</v>
      </c>
      <c r="E236" s="4">
        <v>38799.82</v>
      </c>
      <c r="F236" s="4">
        <v>73207.05</v>
      </c>
      <c r="G236" s="4">
        <v>55566.65</v>
      </c>
      <c r="H236" s="4">
        <v>59158.46</v>
      </c>
      <c r="I236" s="4">
        <v>52278.06</v>
      </c>
      <c r="J236" s="4">
        <v>51219.39</v>
      </c>
      <c r="K236" s="8">
        <v>38500</v>
      </c>
      <c r="L236" s="1" t="str">
        <f t="shared" si="3"/>
        <v xml:space="preserve">VALOR ENTIDAD </v>
      </c>
      <c r="M236" s="17">
        <v>233</v>
      </c>
    </row>
    <row r="237" spans="1:13" s="1" customFormat="1" ht="15.5">
      <c r="A237" s="2">
        <v>627</v>
      </c>
      <c r="B237" s="32" t="s">
        <v>564</v>
      </c>
      <c r="C237" s="32"/>
      <c r="D237" s="32"/>
      <c r="E237" s="32"/>
      <c r="F237" s="32"/>
      <c r="G237" s="32"/>
      <c r="H237" s="32"/>
      <c r="I237" s="32"/>
      <c r="J237" s="32"/>
      <c r="K237" s="8">
        <v>800</v>
      </c>
      <c r="L237" s="1" t="str">
        <f t="shared" si="3"/>
        <v xml:space="preserve">VALOR ENTIDAD </v>
      </c>
      <c r="M237" s="1">
        <v>234</v>
      </c>
    </row>
    <row r="238" spans="1:13" ht="15.5">
      <c r="A238" s="30" t="s">
        <v>565</v>
      </c>
      <c r="B238" s="30"/>
      <c r="C238" s="30"/>
      <c r="D238" s="30"/>
      <c r="E238" s="30"/>
      <c r="F238" s="30"/>
      <c r="G238" s="30"/>
      <c r="H238" s="30"/>
      <c r="I238" s="30"/>
      <c r="J238" s="30"/>
      <c r="K238" s="11">
        <v>2250</v>
      </c>
      <c r="L238" s="1" t="str">
        <f t="shared" si="3"/>
        <v xml:space="preserve">VALOR ENTIDAD </v>
      </c>
      <c r="M238" s="1">
        <v>235</v>
      </c>
    </row>
    <row r="239" spans="1:13" ht="15.5">
      <c r="A239" s="30" t="s">
        <v>566</v>
      </c>
      <c r="B239" s="30"/>
      <c r="C239" s="30"/>
      <c r="D239" s="30"/>
      <c r="E239" s="30"/>
      <c r="F239" s="30"/>
      <c r="G239" s="30"/>
      <c r="H239" s="30"/>
      <c r="I239" s="30"/>
      <c r="J239" s="30"/>
      <c r="K239" s="11">
        <v>700</v>
      </c>
      <c r="L239" s="1" t="str">
        <f t="shared" si="3"/>
        <v xml:space="preserve">VALOR ENTIDAD </v>
      </c>
      <c r="M239" s="16">
        <v>236</v>
      </c>
    </row>
    <row r="240" spans="1:13" ht="15.5">
      <c r="A240" s="30" t="s">
        <v>567</v>
      </c>
      <c r="B240" s="30"/>
      <c r="C240" s="30"/>
      <c r="D240" s="30"/>
      <c r="E240" s="30"/>
      <c r="F240" s="30"/>
      <c r="G240" s="30"/>
      <c r="H240" s="30"/>
      <c r="I240" s="30"/>
      <c r="J240" s="30"/>
      <c r="K240" s="11">
        <v>4872</v>
      </c>
      <c r="L240" s="1" t="str">
        <f t="shared" si="3"/>
        <v xml:space="preserve">VALOR ENTIDAD </v>
      </c>
      <c r="M240" s="17">
        <v>237</v>
      </c>
    </row>
    <row r="241" spans="1:13" ht="15.5">
      <c r="A241" s="30" t="s">
        <v>568</v>
      </c>
      <c r="B241" s="30"/>
      <c r="C241" s="30"/>
      <c r="D241" s="30"/>
      <c r="E241" s="30"/>
      <c r="F241" s="30"/>
      <c r="G241" s="30"/>
      <c r="H241" s="30"/>
      <c r="I241" s="30"/>
      <c r="J241" s="30"/>
      <c r="K241" s="11">
        <v>4234</v>
      </c>
      <c r="L241" s="1" t="str">
        <f t="shared" si="3"/>
        <v xml:space="preserve">VALOR ENTIDAD </v>
      </c>
      <c r="M241" s="1">
        <v>238</v>
      </c>
    </row>
    <row r="242" spans="1:13" ht="15.5">
      <c r="A242" s="30" t="s">
        <v>569</v>
      </c>
      <c r="B242" s="30"/>
      <c r="C242" s="30"/>
      <c r="D242" s="30"/>
      <c r="E242" s="30"/>
      <c r="F242" s="30"/>
      <c r="G242" s="30"/>
      <c r="H242" s="30"/>
      <c r="I242" s="30"/>
      <c r="J242" s="30"/>
      <c r="K242" s="11">
        <v>11900</v>
      </c>
      <c r="L242" s="1" t="str">
        <f t="shared" si="3"/>
        <v xml:space="preserve">VALOR ENTIDAD </v>
      </c>
      <c r="M242" s="1">
        <v>239</v>
      </c>
    </row>
    <row r="243" spans="1:13" ht="15.5">
      <c r="A243" s="30" t="s">
        <v>570</v>
      </c>
      <c r="B243" s="30"/>
      <c r="C243" s="30"/>
      <c r="D243" s="30"/>
      <c r="E243" s="30"/>
      <c r="F243" s="30"/>
      <c r="G243" s="30"/>
      <c r="H243" s="30"/>
      <c r="I243" s="30"/>
      <c r="J243" s="30"/>
      <c r="K243" s="11">
        <v>17300</v>
      </c>
      <c r="L243" s="1" t="str">
        <f t="shared" si="3"/>
        <v xml:space="preserve">VALOR ENTIDAD </v>
      </c>
      <c r="M243" s="16">
        <v>240</v>
      </c>
    </row>
    <row r="244" spans="1:13" ht="15.5">
      <c r="A244" s="30" t="s">
        <v>571</v>
      </c>
      <c r="B244" s="30"/>
      <c r="C244" s="30"/>
      <c r="D244" s="30"/>
      <c r="E244" s="30"/>
      <c r="F244" s="30"/>
      <c r="G244" s="30"/>
      <c r="H244" s="30"/>
      <c r="I244" s="30"/>
      <c r="J244" s="30"/>
      <c r="K244" s="11">
        <v>27700</v>
      </c>
      <c r="L244" s="1" t="str">
        <f t="shared" si="3"/>
        <v xml:space="preserve">VALOR ENTIDAD </v>
      </c>
      <c r="M244" s="1">
        <v>241</v>
      </c>
    </row>
    <row r="245" spans="1:13" ht="15.5">
      <c r="A245" s="30" t="s">
        <v>572</v>
      </c>
      <c r="B245" s="30"/>
      <c r="C245" s="30"/>
      <c r="D245" s="30"/>
      <c r="E245" s="30"/>
      <c r="F245" s="30"/>
      <c r="G245" s="30"/>
      <c r="H245" s="30"/>
      <c r="I245" s="30"/>
      <c r="J245" s="30"/>
      <c r="K245" s="11">
        <v>1000</v>
      </c>
      <c r="L245" s="1" t="str">
        <f t="shared" si="3"/>
        <v xml:space="preserve">VALOR ENTIDAD </v>
      </c>
      <c r="M245" s="1">
        <v>242</v>
      </c>
    </row>
    <row r="246" spans="1:13" ht="15.5">
      <c r="A246" s="30" t="s">
        <v>573</v>
      </c>
      <c r="B246" s="30"/>
      <c r="C246" s="30"/>
      <c r="D246" s="30"/>
      <c r="E246" s="30"/>
      <c r="F246" s="30"/>
      <c r="G246" s="30"/>
      <c r="H246" s="30"/>
      <c r="I246" s="30"/>
      <c r="J246" s="30"/>
      <c r="K246" s="11">
        <v>66700</v>
      </c>
      <c r="L246" s="1" t="str">
        <f t="shared" si="3"/>
        <v xml:space="preserve">VALOR ENTIDAD </v>
      </c>
      <c r="M246" s="16">
        <v>243</v>
      </c>
    </row>
    <row r="247" spans="1:13" ht="15.5">
      <c r="A247" s="31" t="s">
        <v>574</v>
      </c>
      <c r="B247" s="31"/>
      <c r="C247" s="31"/>
      <c r="D247" s="31"/>
      <c r="E247" s="31"/>
      <c r="F247" s="31"/>
      <c r="G247" s="31"/>
      <c r="H247" s="31"/>
      <c r="I247" s="31"/>
      <c r="J247" s="31"/>
      <c r="K247" s="11">
        <v>2100</v>
      </c>
      <c r="L247" s="1" t="str">
        <f t="shared" si="3"/>
        <v xml:space="preserve">VALOR ENTIDAD </v>
      </c>
      <c r="M247" s="17">
        <v>244</v>
      </c>
    </row>
    <row r="248" spans="1:13" ht="15.5">
      <c r="A248" s="30" t="s">
        <v>575</v>
      </c>
      <c r="B248" s="30"/>
      <c r="C248" s="30"/>
      <c r="D248" s="30"/>
      <c r="E248" s="30"/>
      <c r="F248" s="30"/>
      <c r="G248" s="30"/>
      <c r="H248" s="30"/>
      <c r="I248" s="30"/>
      <c r="J248" s="30"/>
      <c r="K248" s="11">
        <v>700</v>
      </c>
      <c r="L248" s="1" t="str">
        <f t="shared" si="3"/>
        <v xml:space="preserve">VALOR ENTIDAD </v>
      </c>
      <c r="M248" s="1">
        <v>245</v>
      </c>
    </row>
    <row r="249" spans="1:13" ht="15.5">
      <c r="A249" s="30" t="s">
        <v>576</v>
      </c>
      <c r="B249" s="30"/>
      <c r="C249" s="30"/>
      <c r="D249" s="30"/>
      <c r="E249" s="30"/>
      <c r="F249" s="30"/>
      <c r="G249" s="30"/>
      <c r="H249" s="30"/>
      <c r="I249" s="30"/>
      <c r="J249" s="30"/>
      <c r="K249" s="11">
        <v>5300</v>
      </c>
      <c r="L249" s="1" t="str">
        <f t="shared" si="3"/>
        <v xml:space="preserve">VALOR ENTIDAD </v>
      </c>
      <c r="M249" s="1">
        <v>246</v>
      </c>
    </row>
    <row r="250" spans="1:13" ht="15.5">
      <c r="A250" s="30" t="s">
        <v>577</v>
      </c>
      <c r="B250" s="30"/>
      <c r="C250" s="30"/>
      <c r="D250" s="30"/>
      <c r="E250" s="30"/>
      <c r="F250" s="30"/>
      <c r="G250" s="30"/>
      <c r="H250" s="30"/>
      <c r="I250" s="30"/>
      <c r="J250" s="30"/>
      <c r="K250" s="11">
        <v>4200</v>
      </c>
      <c r="L250" s="1" t="str">
        <f t="shared" si="3"/>
        <v xml:space="preserve">VALOR ENTIDAD </v>
      </c>
      <c r="M250" s="16">
        <v>247</v>
      </c>
    </row>
    <row r="251" spans="1:13" ht="15.5">
      <c r="A251" s="30" t="s">
        <v>578</v>
      </c>
      <c r="B251" s="30"/>
      <c r="C251" s="30"/>
      <c r="D251" s="30"/>
      <c r="E251" s="30"/>
      <c r="F251" s="30"/>
      <c r="G251" s="30"/>
      <c r="H251" s="30"/>
      <c r="I251" s="30"/>
      <c r="J251" s="30"/>
      <c r="K251" s="11">
        <v>6900</v>
      </c>
      <c r="L251" s="1" t="str">
        <f t="shared" si="3"/>
        <v xml:space="preserve">VALOR ENTIDAD </v>
      </c>
      <c r="M251" s="17">
        <v>248</v>
      </c>
    </row>
    <row r="252" spans="1:13" ht="15.5">
      <c r="A252" s="30" t="s">
        <v>579</v>
      </c>
      <c r="B252" s="30"/>
      <c r="C252" s="30"/>
      <c r="D252" s="30"/>
      <c r="E252" s="30"/>
      <c r="F252" s="30"/>
      <c r="G252" s="30"/>
      <c r="H252" s="30"/>
      <c r="I252" s="30"/>
      <c r="J252" s="30"/>
      <c r="K252" s="11">
        <v>14500</v>
      </c>
      <c r="L252" s="1" t="str">
        <f t="shared" si="3"/>
        <v xml:space="preserve">VALOR ENTIDAD </v>
      </c>
      <c r="M252" s="1">
        <v>249</v>
      </c>
    </row>
    <row r="253" spans="1:13" ht="15.5">
      <c r="A253" s="30" t="s">
        <v>580</v>
      </c>
      <c r="B253" s="30"/>
      <c r="C253" s="30"/>
      <c r="D253" s="30"/>
      <c r="E253" s="30"/>
      <c r="F253" s="30"/>
      <c r="G253" s="30"/>
      <c r="H253" s="30"/>
      <c r="I253" s="30"/>
      <c r="J253" s="30"/>
      <c r="K253" s="11">
        <v>28500</v>
      </c>
      <c r="L253" s="1" t="str">
        <f t="shared" si="3"/>
        <v xml:space="preserve">VALOR ENTIDAD </v>
      </c>
      <c r="M253" s="1">
        <v>250</v>
      </c>
    </row>
    <row r="254" spans="1:13" ht="15.5">
      <c r="A254" s="30" t="s">
        <v>581</v>
      </c>
      <c r="B254" s="30"/>
      <c r="C254" s="30"/>
      <c r="D254" s="30"/>
      <c r="E254" s="30"/>
      <c r="F254" s="30"/>
      <c r="G254" s="30"/>
      <c r="H254" s="30"/>
      <c r="I254" s="30"/>
      <c r="J254" s="30"/>
      <c r="K254" s="11">
        <v>1300</v>
      </c>
      <c r="L254" s="1" t="str">
        <f t="shared" si="3"/>
        <v xml:space="preserve">VALOR ENTIDAD </v>
      </c>
      <c r="M254" s="16">
        <v>251</v>
      </c>
    </row>
    <row r="255" spans="1:13" ht="15.5">
      <c r="A255" s="30" t="s">
        <v>582</v>
      </c>
      <c r="B255" s="30"/>
      <c r="C255" s="30"/>
      <c r="D255" s="30"/>
      <c r="E255" s="30"/>
      <c r="F255" s="30"/>
      <c r="G255" s="30"/>
      <c r="H255" s="30"/>
      <c r="I255" s="30"/>
      <c r="J255" s="30"/>
      <c r="K255" s="11">
        <v>52200</v>
      </c>
      <c r="L255" s="1" t="str">
        <f t="shared" si="3"/>
        <v xml:space="preserve">VALOR ENTIDAD </v>
      </c>
      <c r="M255" s="17">
        <v>252</v>
      </c>
    </row>
    <row r="256" spans="1:13" ht="15.5">
      <c r="A256" s="30" t="s">
        <v>583</v>
      </c>
      <c r="B256" s="30"/>
      <c r="C256" s="30"/>
      <c r="D256" s="30"/>
      <c r="E256" s="30"/>
      <c r="F256" s="30"/>
      <c r="G256" s="30"/>
      <c r="H256" s="30"/>
      <c r="I256" s="30"/>
      <c r="J256" s="30"/>
      <c r="K256" s="11">
        <v>13500</v>
      </c>
      <c r="L256" s="1" t="str">
        <f t="shared" si="3"/>
        <v xml:space="preserve">VALOR ENTIDAD </v>
      </c>
      <c r="M256" s="1">
        <v>253</v>
      </c>
    </row>
    <row r="257" spans="1:13" ht="15.5">
      <c r="A257" s="30" t="s">
        <v>584</v>
      </c>
      <c r="B257" s="30"/>
      <c r="C257" s="30"/>
      <c r="D257" s="30"/>
      <c r="E257" s="30"/>
      <c r="F257" s="30"/>
      <c r="G257" s="30"/>
      <c r="H257" s="30"/>
      <c r="I257" s="30"/>
      <c r="J257" s="30"/>
      <c r="K257" s="11">
        <v>780</v>
      </c>
      <c r="L257" s="1" t="str">
        <f t="shared" si="3"/>
        <v xml:space="preserve">VALOR ENTIDAD </v>
      </c>
      <c r="M257" s="1">
        <v>254</v>
      </c>
    </row>
    <row r="258" spans="1:13" ht="15.5">
      <c r="A258" s="30" t="s">
        <v>585</v>
      </c>
      <c r="B258" s="30"/>
      <c r="C258" s="30"/>
      <c r="D258" s="30"/>
      <c r="E258" s="30"/>
      <c r="F258" s="30"/>
      <c r="G258" s="30"/>
      <c r="H258" s="30"/>
      <c r="I258" s="30"/>
      <c r="J258" s="30"/>
      <c r="K258" s="11">
        <v>5600</v>
      </c>
      <c r="L258" s="1" t="str">
        <f t="shared" si="3"/>
        <v xml:space="preserve">VALOR ENTIDAD </v>
      </c>
      <c r="M258" s="16">
        <v>255</v>
      </c>
    </row>
    <row r="259" spans="1:13" ht="15.5">
      <c r="A259" s="30" t="s">
        <v>586</v>
      </c>
      <c r="B259" s="30"/>
      <c r="C259" s="30"/>
      <c r="D259" s="30"/>
      <c r="E259" s="30"/>
      <c r="F259" s="30"/>
      <c r="G259" s="30"/>
      <c r="H259" s="30"/>
      <c r="I259" s="30"/>
      <c r="J259" s="30"/>
      <c r="K259" s="11">
        <v>4200</v>
      </c>
      <c r="L259" s="1" t="str">
        <f t="shared" si="3"/>
        <v xml:space="preserve">VALOR ENTIDAD </v>
      </c>
      <c r="M259" s="1">
        <v>256</v>
      </c>
    </row>
    <row r="260" spans="1:13" ht="15.5">
      <c r="A260" s="30" t="s">
        <v>587</v>
      </c>
      <c r="B260" s="30"/>
      <c r="C260" s="30"/>
      <c r="D260" s="30"/>
      <c r="E260" s="30"/>
      <c r="F260" s="30"/>
      <c r="G260" s="30"/>
      <c r="H260" s="30"/>
      <c r="I260" s="30"/>
      <c r="J260" s="30"/>
      <c r="K260" s="11">
        <v>7000</v>
      </c>
      <c r="L260" s="1" t="str">
        <f t="shared" si="3"/>
        <v xml:space="preserve">VALOR ENTIDAD </v>
      </c>
      <c r="M260" s="1">
        <v>257</v>
      </c>
    </row>
    <row r="261" spans="1:13" ht="15.5">
      <c r="A261" s="30" t="s">
        <v>588</v>
      </c>
      <c r="B261" s="30"/>
      <c r="C261" s="30"/>
      <c r="D261" s="30"/>
      <c r="E261" s="30"/>
      <c r="F261" s="30"/>
      <c r="G261" s="30"/>
      <c r="H261" s="30"/>
      <c r="I261" s="30"/>
      <c r="J261" s="30"/>
      <c r="K261" s="11">
        <v>1200</v>
      </c>
      <c r="L261" s="1" t="str">
        <f t="shared" ref="L261:L324" si="4">+IF(MIN(E261:K261)=K261,$K$3,"amp")</f>
        <v xml:space="preserve">VALOR ENTIDAD </v>
      </c>
      <c r="M261" s="16">
        <v>258</v>
      </c>
    </row>
    <row r="262" spans="1:13" ht="15.5">
      <c r="A262" s="30" t="s">
        <v>589</v>
      </c>
      <c r="B262" s="30"/>
      <c r="C262" s="30"/>
      <c r="D262" s="30"/>
      <c r="E262" s="30"/>
      <c r="F262" s="30"/>
      <c r="G262" s="30"/>
      <c r="H262" s="30"/>
      <c r="I262" s="30"/>
      <c r="J262" s="30"/>
      <c r="K262" s="11">
        <v>5800</v>
      </c>
      <c r="L262" s="1" t="str">
        <f t="shared" si="4"/>
        <v xml:space="preserve">VALOR ENTIDAD </v>
      </c>
      <c r="M262" s="17">
        <v>259</v>
      </c>
    </row>
    <row r="263" spans="1:13" ht="15.5">
      <c r="A263" s="30" t="s">
        <v>590</v>
      </c>
      <c r="B263" s="30"/>
      <c r="C263" s="30"/>
      <c r="D263" s="30"/>
      <c r="E263" s="30"/>
      <c r="F263" s="30"/>
      <c r="G263" s="30"/>
      <c r="H263" s="30"/>
      <c r="I263" s="30"/>
      <c r="J263" s="30"/>
      <c r="K263" s="11">
        <v>16900</v>
      </c>
      <c r="L263" s="1" t="str">
        <f t="shared" si="4"/>
        <v xml:space="preserve">VALOR ENTIDAD </v>
      </c>
      <c r="M263" s="1">
        <v>260</v>
      </c>
    </row>
    <row r="264" spans="1:13" ht="15.5">
      <c r="A264" s="30" t="s">
        <v>591</v>
      </c>
      <c r="B264" s="30"/>
      <c r="C264" s="30"/>
      <c r="D264" s="30"/>
      <c r="E264" s="30"/>
      <c r="F264" s="30"/>
      <c r="G264" s="30"/>
      <c r="H264" s="30"/>
      <c r="I264" s="30"/>
      <c r="J264" s="30"/>
      <c r="K264" s="11">
        <v>7600</v>
      </c>
      <c r="L264" s="1" t="str">
        <f t="shared" si="4"/>
        <v xml:space="preserve">VALOR ENTIDAD </v>
      </c>
      <c r="M264" s="1">
        <v>261</v>
      </c>
    </row>
    <row r="265" spans="1:13" ht="15.5">
      <c r="A265" s="30" t="s">
        <v>592</v>
      </c>
      <c r="B265" s="30"/>
      <c r="C265" s="30"/>
      <c r="D265" s="30"/>
      <c r="E265" s="30"/>
      <c r="F265" s="30"/>
      <c r="G265" s="30"/>
      <c r="H265" s="30"/>
      <c r="I265" s="30"/>
      <c r="J265" s="30"/>
      <c r="K265" s="11">
        <v>5800</v>
      </c>
      <c r="L265" s="1" t="str">
        <f t="shared" si="4"/>
        <v xml:space="preserve">VALOR ENTIDAD </v>
      </c>
      <c r="M265" s="16">
        <v>262</v>
      </c>
    </row>
    <row r="266" spans="1:13" ht="15.5">
      <c r="A266" s="30" t="s">
        <v>593</v>
      </c>
      <c r="B266" s="30"/>
      <c r="C266" s="30"/>
      <c r="D266" s="30"/>
      <c r="E266" s="30"/>
      <c r="F266" s="30"/>
      <c r="G266" s="30"/>
      <c r="H266" s="30"/>
      <c r="I266" s="30"/>
      <c r="J266" s="30"/>
      <c r="K266" s="11">
        <v>5800</v>
      </c>
      <c r="L266" s="1" t="str">
        <f t="shared" si="4"/>
        <v xml:space="preserve">VALOR ENTIDAD </v>
      </c>
      <c r="M266" s="17">
        <v>263</v>
      </c>
    </row>
    <row r="267" spans="1:13" ht="15.5">
      <c r="A267" s="30" t="s">
        <v>594</v>
      </c>
      <c r="B267" s="30"/>
      <c r="C267" s="30"/>
      <c r="D267" s="30"/>
      <c r="E267" s="30"/>
      <c r="F267" s="30"/>
      <c r="G267" s="30"/>
      <c r="H267" s="30"/>
      <c r="I267" s="30"/>
      <c r="J267" s="30"/>
      <c r="K267" s="11">
        <v>5800</v>
      </c>
      <c r="L267" s="1" t="str">
        <f t="shared" si="4"/>
        <v xml:space="preserve">VALOR ENTIDAD </v>
      </c>
      <c r="M267" s="1">
        <v>264</v>
      </c>
    </row>
    <row r="268" spans="1:13" ht="15.5">
      <c r="A268" s="30" t="s">
        <v>595</v>
      </c>
      <c r="B268" s="30"/>
      <c r="C268" s="30"/>
      <c r="D268" s="30"/>
      <c r="E268" s="30"/>
      <c r="F268" s="30"/>
      <c r="G268" s="30"/>
      <c r="H268" s="30"/>
      <c r="I268" s="30"/>
      <c r="J268" s="30"/>
      <c r="K268" s="11">
        <v>6380</v>
      </c>
      <c r="L268" s="1" t="str">
        <f t="shared" si="4"/>
        <v xml:space="preserve">VALOR ENTIDAD </v>
      </c>
      <c r="M268" s="1">
        <v>265</v>
      </c>
    </row>
    <row r="269" spans="1:13" ht="15.5">
      <c r="A269" s="30" t="s">
        <v>596</v>
      </c>
      <c r="B269" s="30"/>
      <c r="C269" s="30"/>
      <c r="D269" s="30"/>
      <c r="E269" s="30"/>
      <c r="F269" s="30"/>
      <c r="G269" s="30"/>
      <c r="H269" s="30"/>
      <c r="I269" s="30"/>
      <c r="J269" s="30"/>
      <c r="K269" s="11">
        <v>5300</v>
      </c>
      <c r="L269" s="1" t="str">
        <f t="shared" si="4"/>
        <v xml:space="preserve">VALOR ENTIDAD </v>
      </c>
      <c r="M269" s="16">
        <v>266</v>
      </c>
    </row>
    <row r="270" spans="1:13" ht="15.5">
      <c r="A270" s="30" t="s">
        <v>597</v>
      </c>
      <c r="B270" s="30"/>
      <c r="C270" s="30"/>
      <c r="D270" s="30"/>
      <c r="E270" s="30"/>
      <c r="F270" s="30"/>
      <c r="G270" s="30"/>
      <c r="H270" s="30"/>
      <c r="I270" s="30"/>
      <c r="J270" s="30"/>
      <c r="K270" s="11">
        <v>14500</v>
      </c>
      <c r="L270" s="1" t="str">
        <f t="shared" si="4"/>
        <v xml:space="preserve">VALOR ENTIDAD </v>
      </c>
      <c r="M270" s="17">
        <v>267</v>
      </c>
    </row>
    <row r="271" spans="1:13" ht="15.5">
      <c r="A271" s="30" t="s">
        <v>598</v>
      </c>
      <c r="B271" s="30"/>
      <c r="C271" s="30"/>
      <c r="D271" s="30"/>
      <c r="E271" s="30"/>
      <c r="F271" s="30"/>
      <c r="G271" s="30"/>
      <c r="H271" s="30"/>
      <c r="I271" s="30"/>
      <c r="J271" s="30"/>
      <c r="K271" s="11">
        <v>5800</v>
      </c>
      <c r="L271" s="1" t="str">
        <f t="shared" si="4"/>
        <v xml:space="preserve">VALOR ENTIDAD </v>
      </c>
      <c r="M271" s="1">
        <v>268</v>
      </c>
    </row>
    <row r="272" spans="1:13" ht="15.5">
      <c r="A272" s="30" t="s">
        <v>599</v>
      </c>
      <c r="B272" s="30"/>
      <c r="C272" s="30"/>
      <c r="D272" s="30"/>
      <c r="E272" s="30"/>
      <c r="F272" s="30"/>
      <c r="G272" s="30"/>
      <c r="H272" s="30"/>
      <c r="I272" s="30"/>
      <c r="J272" s="30"/>
      <c r="K272" s="11">
        <v>2900</v>
      </c>
      <c r="L272" s="1" t="str">
        <f t="shared" si="4"/>
        <v xml:space="preserve">VALOR ENTIDAD </v>
      </c>
      <c r="M272" s="1">
        <v>269</v>
      </c>
    </row>
    <row r="273" spans="1:13" ht="15.5">
      <c r="A273" s="30" t="s">
        <v>600</v>
      </c>
      <c r="B273" s="30"/>
      <c r="C273" s="30"/>
      <c r="D273" s="30"/>
      <c r="E273" s="30"/>
      <c r="F273" s="30"/>
      <c r="G273" s="30"/>
      <c r="H273" s="30"/>
      <c r="I273" s="30"/>
      <c r="J273" s="30"/>
      <c r="K273" s="11">
        <v>1200</v>
      </c>
      <c r="L273" s="1" t="str">
        <f t="shared" si="4"/>
        <v xml:space="preserve">VALOR ENTIDAD </v>
      </c>
      <c r="M273" s="16">
        <v>270</v>
      </c>
    </row>
    <row r="274" spans="1:13" ht="15.5">
      <c r="A274" s="30" t="s">
        <v>601</v>
      </c>
      <c r="B274" s="30"/>
      <c r="C274" s="30"/>
      <c r="D274" s="30"/>
      <c r="E274" s="30"/>
      <c r="F274" s="30"/>
      <c r="G274" s="30"/>
      <c r="H274" s="30"/>
      <c r="I274" s="30"/>
      <c r="J274" s="30"/>
      <c r="K274" s="11">
        <v>1100</v>
      </c>
      <c r="L274" s="1" t="str">
        <f t="shared" si="4"/>
        <v xml:space="preserve">VALOR ENTIDAD </v>
      </c>
      <c r="M274" s="1">
        <v>271</v>
      </c>
    </row>
    <row r="275" spans="1:13" ht="15.5">
      <c r="A275" s="30" t="s">
        <v>602</v>
      </c>
      <c r="B275" s="30"/>
      <c r="C275" s="30"/>
      <c r="D275" s="30"/>
      <c r="E275" s="30"/>
      <c r="F275" s="30"/>
      <c r="G275" s="30"/>
      <c r="H275" s="30"/>
      <c r="I275" s="30"/>
      <c r="J275" s="30"/>
      <c r="K275" s="11">
        <v>34500</v>
      </c>
      <c r="L275" s="1" t="str">
        <f t="shared" si="4"/>
        <v xml:space="preserve">VALOR ENTIDAD </v>
      </c>
      <c r="M275" s="1">
        <v>272</v>
      </c>
    </row>
    <row r="276" spans="1:13" ht="15.5">
      <c r="A276" s="30" t="s">
        <v>603</v>
      </c>
      <c r="B276" s="30"/>
      <c r="C276" s="30"/>
      <c r="D276" s="30"/>
      <c r="E276" s="30"/>
      <c r="F276" s="30"/>
      <c r="G276" s="30"/>
      <c r="H276" s="30"/>
      <c r="I276" s="30"/>
      <c r="J276" s="30"/>
      <c r="K276" s="11">
        <v>41000</v>
      </c>
      <c r="L276" s="1" t="str">
        <f t="shared" si="4"/>
        <v xml:space="preserve">VALOR ENTIDAD </v>
      </c>
      <c r="M276" s="16">
        <v>273</v>
      </c>
    </row>
    <row r="277" spans="1:13" ht="15.5">
      <c r="A277" s="30" t="s">
        <v>604</v>
      </c>
      <c r="B277" s="30"/>
      <c r="C277" s="30"/>
      <c r="D277" s="30"/>
      <c r="E277" s="30"/>
      <c r="F277" s="30"/>
      <c r="G277" s="30"/>
      <c r="H277" s="30"/>
      <c r="I277" s="30"/>
      <c r="J277" s="30"/>
      <c r="K277" s="11">
        <v>39800</v>
      </c>
      <c r="L277" s="1" t="str">
        <f t="shared" si="4"/>
        <v xml:space="preserve">VALOR ENTIDAD </v>
      </c>
      <c r="M277" s="17">
        <v>274</v>
      </c>
    </row>
    <row r="278" spans="1:13" ht="15.5">
      <c r="A278" s="30" t="s">
        <v>605</v>
      </c>
      <c r="B278" s="30"/>
      <c r="C278" s="30"/>
      <c r="D278" s="30"/>
      <c r="E278" s="30"/>
      <c r="F278" s="30"/>
      <c r="G278" s="30"/>
      <c r="H278" s="30"/>
      <c r="I278" s="30"/>
      <c r="J278" s="30"/>
      <c r="K278" s="11">
        <v>44100</v>
      </c>
      <c r="L278" s="1" t="str">
        <f t="shared" si="4"/>
        <v xml:space="preserve">VALOR ENTIDAD </v>
      </c>
      <c r="M278" s="1">
        <v>275</v>
      </c>
    </row>
    <row r="279" spans="1:13" ht="15.5">
      <c r="A279" s="30" t="s">
        <v>606</v>
      </c>
      <c r="B279" s="30"/>
      <c r="C279" s="30"/>
      <c r="D279" s="30"/>
      <c r="E279" s="30"/>
      <c r="F279" s="30"/>
      <c r="G279" s="30"/>
      <c r="H279" s="30"/>
      <c r="I279" s="30"/>
      <c r="J279" s="30"/>
      <c r="K279" s="11">
        <v>48300</v>
      </c>
      <c r="L279" s="1" t="str">
        <f t="shared" si="4"/>
        <v xml:space="preserve">VALOR ENTIDAD </v>
      </c>
      <c r="M279" s="1">
        <v>276</v>
      </c>
    </row>
    <row r="280" spans="1:13" ht="15.5">
      <c r="A280" s="30" t="s">
        <v>607</v>
      </c>
      <c r="B280" s="30"/>
      <c r="C280" s="30"/>
      <c r="D280" s="30"/>
      <c r="E280" s="30"/>
      <c r="F280" s="30"/>
      <c r="G280" s="30"/>
      <c r="H280" s="30"/>
      <c r="I280" s="30"/>
      <c r="J280" s="30"/>
      <c r="K280" s="11">
        <v>52500</v>
      </c>
      <c r="L280" s="1" t="str">
        <f t="shared" si="4"/>
        <v xml:space="preserve">VALOR ENTIDAD </v>
      </c>
      <c r="M280" s="16">
        <v>277</v>
      </c>
    </row>
    <row r="281" spans="1:13" ht="15.5">
      <c r="A281" s="30" t="s">
        <v>608</v>
      </c>
      <c r="B281" s="30"/>
      <c r="C281" s="30"/>
      <c r="D281" s="30"/>
      <c r="E281" s="30"/>
      <c r="F281" s="30"/>
      <c r="G281" s="30"/>
      <c r="H281" s="30"/>
      <c r="I281" s="30"/>
      <c r="J281" s="30"/>
      <c r="K281" s="11">
        <v>68500</v>
      </c>
      <c r="L281" s="1" t="str">
        <f t="shared" si="4"/>
        <v xml:space="preserve">VALOR ENTIDAD </v>
      </c>
      <c r="M281" s="17">
        <v>278</v>
      </c>
    </row>
    <row r="282" spans="1:13" ht="15.5">
      <c r="A282" s="30" t="s">
        <v>609</v>
      </c>
      <c r="B282" s="30"/>
      <c r="C282" s="30"/>
      <c r="D282" s="30"/>
      <c r="E282" s="30"/>
      <c r="F282" s="30"/>
      <c r="G282" s="30"/>
      <c r="H282" s="30"/>
      <c r="I282" s="30"/>
      <c r="J282" s="30"/>
      <c r="K282" s="11">
        <v>63800</v>
      </c>
      <c r="L282" s="1" t="str">
        <f t="shared" si="4"/>
        <v xml:space="preserve">VALOR ENTIDAD </v>
      </c>
      <c r="M282" s="1">
        <v>279</v>
      </c>
    </row>
    <row r="283" spans="1:13" ht="15.5">
      <c r="A283" s="30" t="s">
        <v>610</v>
      </c>
      <c r="B283" s="30"/>
      <c r="C283" s="30"/>
      <c r="D283" s="30"/>
      <c r="E283" s="30"/>
      <c r="F283" s="30"/>
      <c r="G283" s="30"/>
      <c r="H283" s="30"/>
      <c r="I283" s="30"/>
      <c r="J283" s="30"/>
      <c r="K283" s="11">
        <v>350</v>
      </c>
      <c r="L283" s="1" t="str">
        <f t="shared" si="4"/>
        <v xml:space="preserve">VALOR ENTIDAD </v>
      </c>
      <c r="M283" s="1">
        <v>280</v>
      </c>
    </row>
    <row r="284" spans="1:13" ht="15.5">
      <c r="A284" s="30" t="s">
        <v>611</v>
      </c>
      <c r="B284" s="30"/>
      <c r="C284" s="30"/>
      <c r="D284" s="30"/>
      <c r="E284" s="30"/>
      <c r="F284" s="30"/>
      <c r="G284" s="30"/>
      <c r="H284" s="30"/>
      <c r="I284" s="30"/>
      <c r="J284" s="30"/>
      <c r="K284" s="11">
        <v>5800</v>
      </c>
      <c r="L284" s="1" t="str">
        <f t="shared" si="4"/>
        <v xml:space="preserve">VALOR ENTIDAD </v>
      </c>
      <c r="M284" s="16">
        <v>281</v>
      </c>
    </row>
    <row r="285" spans="1:13" ht="15.5">
      <c r="A285" s="30" t="s">
        <v>612</v>
      </c>
      <c r="B285" s="30"/>
      <c r="C285" s="30"/>
      <c r="D285" s="30"/>
      <c r="E285" s="30"/>
      <c r="F285" s="30"/>
      <c r="G285" s="30"/>
      <c r="H285" s="30"/>
      <c r="I285" s="30"/>
      <c r="J285" s="30"/>
      <c r="K285" s="11">
        <v>73660</v>
      </c>
      <c r="L285" s="1" t="str">
        <f t="shared" si="4"/>
        <v xml:space="preserve">VALOR ENTIDAD </v>
      </c>
      <c r="M285" s="17">
        <v>282</v>
      </c>
    </row>
    <row r="286" spans="1:13" ht="15.5">
      <c r="A286" s="30" t="s">
        <v>613</v>
      </c>
      <c r="B286" s="30"/>
      <c r="C286" s="30"/>
      <c r="D286" s="30"/>
      <c r="E286" s="30"/>
      <c r="F286" s="30"/>
      <c r="G286" s="30"/>
      <c r="H286" s="30"/>
      <c r="I286" s="30"/>
      <c r="J286" s="30"/>
      <c r="K286" s="11">
        <v>159000</v>
      </c>
      <c r="L286" s="1" t="str">
        <f t="shared" si="4"/>
        <v xml:space="preserve">VALOR ENTIDAD </v>
      </c>
      <c r="M286" s="1">
        <v>283</v>
      </c>
    </row>
    <row r="287" spans="1:13" ht="15.5">
      <c r="A287" s="30" t="s">
        <v>614</v>
      </c>
      <c r="B287" s="30"/>
      <c r="C287" s="30"/>
      <c r="D287" s="30"/>
      <c r="E287" s="30"/>
      <c r="F287" s="30"/>
      <c r="G287" s="30"/>
      <c r="H287" s="30"/>
      <c r="I287" s="30"/>
      <c r="J287" s="30"/>
      <c r="K287" s="11">
        <v>226000</v>
      </c>
      <c r="L287" s="1" t="str">
        <f t="shared" si="4"/>
        <v xml:space="preserve">VALOR ENTIDAD </v>
      </c>
      <c r="M287" s="1">
        <v>284</v>
      </c>
    </row>
    <row r="288" spans="1:13" ht="15.5">
      <c r="A288" s="30" t="s">
        <v>615</v>
      </c>
      <c r="B288" s="30"/>
      <c r="C288" s="30"/>
      <c r="D288" s="30"/>
      <c r="E288" s="30"/>
      <c r="F288" s="30"/>
      <c r="G288" s="30"/>
      <c r="H288" s="30"/>
      <c r="I288" s="30"/>
      <c r="J288" s="30"/>
      <c r="K288" s="11">
        <v>215000</v>
      </c>
      <c r="L288" s="1" t="str">
        <f t="shared" si="4"/>
        <v xml:space="preserve">VALOR ENTIDAD </v>
      </c>
      <c r="M288" s="16">
        <v>285</v>
      </c>
    </row>
    <row r="289" spans="1:13" ht="15.5">
      <c r="A289" s="30" t="s">
        <v>616</v>
      </c>
      <c r="B289" s="30"/>
      <c r="C289" s="30"/>
      <c r="D289" s="30"/>
      <c r="E289" s="30"/>
      <c r="F289" s="30"/>
      <c r="G289" s="30"/>
      <c r="H289" s="30"/>
      <c r="I289" s="30"/>
      <c r="J289" s="30"/>
      <c r="K289" s="11">
        <v>52200</v>
      </c>
      <c r="L289" s="1" t="str">
        <f t="shared" si="4"/>
        <v xml:space="preserve">VALOR ENTIDAD </v>
      </c>
      <c r="M289" s="1">
        <v>286</v>
      </c>
    </row>
    <row r="290" spans="1:13" ht="15.5">
      <c r="A290" s="30" t="s">
        <v>617</v>
      </c>
      <c r="B290" s="30"/>
      <c r="C290" s="30"/>
      <c r="D290" s="30"/>
      <c r="E290" s="30"/>
      <c r="F290" s="30"/>
      <c r="G290" s="30"/>
      <c r="H290" s="30"/>
      <c r="I290" s="30"/>
      <c r="J290" s="30"/>
      <c r="K290" s="11">
        <v>79500</v>
      </c>
      <c r="L290" s="1" t="str">
        <f t="shared" si="4"/>
        <v xml:space="preserve">VALOR ENTIDAD </v>
      </c>
      <c r="M290" s="1">
        <v>287</v>
      </c>
    </row>
    <row r="291" spans="1:13" ht="15.5">
      <c r="A291" s="30" t="s">
        <v>618</v>
      </c>
      <c r="B291" s="30"/>
      <c r="C291" s="30"/>
      <c r="D291" s="30"/>
      <c r="E291" s="30"/>
      <c r="F291" s="30"/>
      <c r="G291" s="30"/>
      <c r="H291" s="30"/>
      <c r="I291" s="30"/>
      <c r="J291" s="30"/>
      <c r="K291" s="11">
        <v>112500</v>
      </c>
      <c r="L291" s="1" t="str">
        <f t="shared" si="4"/>
        <v xml:space="preserve">VALOR ENTIDAD </v>
      </c>
      <c r="M291" s="16">
        <v>288</v>
      </c>
    </row>
    <row r="292" spans="1:13" ht="15.5">
      <c r="A292" s="30" t="s">
        <v>619</v>
      </c>
      <c r="B292" s="30"/>
      <c r="C292" s="30"/>
      <c r="D292" s="30"/>
      <c r="E292" s="30"/>
      <c r="F292" s="30"/>
      <c r="G292" s="30"/>
      <c r="H292" s="30"/>
      <c r="I292" s="30"/>
      <c r="J292" s="30"/>
      <c r="K292" s="11">
        <v>34800</v>
      </c>
      <c r="L292" s="1" t="str">
        <f t="shared" si="4"/>
        <v xml:space="preserve">VALOR ENTIDAD </v>
      </c>
      <c r="M292" s="17">
        <v>289</v>
      </c>
    </row>
    <row r="293" spans="1:13" ht="15.5">
      <c r="A293" s="30" t="s">
        <v>620</v>
      </c>
      <c r="B293" s="30"/>
      <c r="C293" s="30"/>
      <c r="D293" s="30"/>
      <c r="E293" s="30"/>
      <c r="F293" s="30"/>
      <c r="G293" s="30"/>
      <c r="H293" s="30"/>
      <c r="I293" s="30"/>
      <c r="J293" s="30"/>
      <c r="K293" s="11">
        <v>125100</v>
      </c>
      <c r="L293" s="1" t="str">
        <f t="shared" si="4"/>
        <v xml:space="preserve">VALOR ENTIDAD </v>
      </c>
      <c r="M293" s="1">
        <v>290</v>
      </c>
    </row>
    <row r="294" spans="1:13" ht="15.5">
      <c r="A294" s="30" t="s">
        <v>621</v>
      </c>
      <c r="B294" s="30"/>
      <c r="C294" s="30"/>
      <c r="D294" s="30"/>
      <c r="E294" s="30"/>
      <c r="F294" s="30"/>
      <c r="G294" s="30"/>
      <c r="H294" s="30"/>
      <c r="I294" s="30"/>
      <c r="J294" s="30"/>
      <c r="K294" s="11">
        <v>174000</v>
      </c>
      <c r="L294" s="1" t="str">
        <f t="shared" si="4"/>
        <v xml:space="preserve">VALOR ENTIDAD </v>
      </c>
      <c r="M294" s="1">
        <v>291</v>
      </c>
    </row>
    <row r="295" spans="1:13" ht="15.5">
      <c r="A295" s="30" t="s">
        <v>622</v>
      </c>
      <c r="B295" s="30"/>
      <c r="C295" s="30"/>
      <c r="D295" s="30"/>
      <c r="E295" s="30"/>
      <c r="F295" s="30"/>
      <c r="G295" s="30"/>
      <c r="H295" s="30"/>
      <c r="I295" s="30"/>
      <c r="J295" s="30"/>
      <c r="K295" s="11">
        <v>60</v>
      </c>
      <c r="L295" s="1" t="str">
        <f t="shared" si="4"/>
        <v xml:space="preserve">VALOR ENTIDAD </v>
      </c>
      <c r="M295" s="16">
        <v>292</v>
      </c>
    </row>
    <row r="296" spans="1:13" ht="15.5">
      <c r="A296" s="30" t="s">
        <v>623</v>
      </c>
      <c r="B296" s="30"/>
      <c r="C296" s="30"/>
      <c r="D296" s="30"/>
      <c r="E296" s="30"/>
      <c r="F296" s="30"/>
      <c r="G296" s="30"/>
      <c r="H296" s="30"/>
      <c r="I296" s="30"/>
      <c r="J296" s="30"/>
      <c r="K296" s="11">
        <v>151</v>
      </c>
      <c r="L296" s="1" t="str">
        <f t="shared" si="4"/>
        <v xml:space="preserve">VALOR ENTIDAD </v>
      </c>
      <c r="M296" s="17">
        <v>293</v>
      </c>
    </row>
    <row r="297" spans="1:13" ht="15.5">
      <c r="A297" s="30" t="s">
        <v>624</v>
      </c>
      <c r="B297" s="30"/>
      <c r="C297" s="30"/>
      <c r="D297" s="30"/>
      <c r="E297" s="30"/>
      <c r="F297" s="30"/>
      <c r="G297" s="30"/>
      <c r="H297" s="30"/>
      <c r="I297" s="30"/>
      <c r="J297" s="30"/>
      <c r="K297" s="11">
        <v>35900</v>
      </c>
      <c r="L297" s="1" t="str">
        <f t="shared" si="4"/>
        <v xml:space="preserve">VALOR ENTIDAD </v>
      </c>
      <c r="M297" s="1">
        <v>294</v>
      </c>
    </row>
    <row r="298" spans="1:13" ht="15.5">
      <c r="A298" s="30" t="s">
        <v>625</v>
      </c>
      <c r="B298" s="30"/>
      <c r="C298" s="30"/>
      <c r="D298" s="30"/>
      <c r="E298" s="30"/>
      <c r="F298" s="30"/>
      <c r="G298" s="30"/>
      <c r="H298" s="30"/>
      <c r="I298" s="30"/>
      <c r="J298" s="30"/>
      <c r="K298" s="11">
        <v>31300</v>
      </c>
      <c r="L298" s="1" t="str">
        <f t="shared" si="4"/>
        <v xml:space="preserve">VALOR ENTIDAD </v>
      </c>
      <c r="M298" s="1">
        <v>295</v>
      </c>
    </row>
    <row r="299" spans="1:13" ht="15.5">
      <c r="A299" s="30" t="s">
        <v>626</v>
      </c>
      <c r="B299" s="30"/>
      <c r="C299" s="30"/>
      <c r="D299" s="30"/>
      <c r="E299" s="30"/>
      <c r="F299" s="30"/>
      <c r="G299" s="30"/>
      <c r="H299" s="30"/>
      <c r="I299" s="30"/>
      <c r="J299" s="30"/>
      <c r="K299" s="11">
        <v>13000</v>
      </c>
      <c r="L299" s="1" t="str">
        <f t="shared" si="4"/>
        <v xml:space="preserve">VALOR ENTIDAD </v>
      </c>
      <c r="M299" s="16">
        <v>296</v>
      </c>
    </row>
    <row r="300" spans="1:13" ht="15.5">
      <c r="A300" s="30" t="s">
        <v>627</v>
      </c>
      <c r="B300" s="30"/>
      <c r="C300" s="30"/>
      <c r="D300" s="30"/>
      <c r="E300" s="30"/>
      <c r="F300" s="30"/>
      <c r="G300" s="30"/>
      <c r="H300" s="30"/>
      <c r="I300" s="30"/>
      <c r="J300" s="30"/>
      <c r="K300" s="11">
        <v>5600</v>
      </c>
      <c r="L300" s="1" t="str">
        <f t="shared" si="4"/>
        <v xml:space="preserve">VALOR ENTIDAD </v>
      </c>
      <c r="M300" s="17">
        <v>297</v>
      </c>
    </row>
    <row r="301" spans="1:13" ht="15.5">
      <c r="A301" s="30" t="s">
        <v>628</v>
      </c>
      <c r="B301" s="30"/>
      <c r="C301" s="30"/>
      <c r="D301" s="30"/>
      <c r="E301" s="30"/>
      <c r="F301" s="30"/>
      <c r="G301" s="30"/>
      <c r="H301" s="30"/>
      <c r="I301" s="30"/>
      <c r="J301" s="30"/>
      <c r="K301" s="11">
        <v>1300</v>
      </c>
      <c r="L301" s="1" t="str">
        <f t="shared" si="4"/>
        <v xml:space="preserve">VALOR ENTIDAD </v>
      </c>
      <c r="M301" s="1">
        <v>298</v>
      </c>
    </row>
    <row r="302" spans="1:13" ht="15.5">
      <c r="A302" s="30" t="s">
        <v>629</v>
      </c>
      <c r="B302" s="30"/>
      <c r="C302" s="30"/>
      <c r="D302" s="30"/>
      <c r="E302" s="30"/>
      <c r="F302" s="30"/>
      <c r="G302" s="30"/>
      <c r="H302" s="30"/>
      <c r="I302" s="30"/>
      <c r="J302" s="30"/>
      <c r="K302" s="11">
        <v>2100</v>
      </c>
      <c r="L302" s="1" t="str">
        <f t="shared" si="4"/>
        <v xml:space="preserve">VALOR ENTIDAD </v>
      </c>
      <c r="M302" s="1">
        <v>299</v>
      </c>
    </row>
    <row r="303" spans="1:13" ht="15.5">
      <c r="A303" s="30" t="s">
        <v>630</v>
      </c>
      <c r="B303" s="30"/>
      <c r="C303" s="30"/>
      <c r="D303" s="30"/>
      <c r="E303" s="30"/>
      <c r="F303" s="30"/>
      <c r="G303" s="30"/>
      <c r="H303" s="30"/>
      <c r="I303" s="30"/>
      <c r="J303" s="30"/>
      <c r="K303" s="11">
        <v>2700</v>
      </c>
      <c r="L303" s="1" t="str">
        <f t="shared" si="4"/>
        <v xml:space="preserve">VALOR ENTIDAD </v>
      </c>
      <c r="M303" s="16">
        <v>300</v>
      </c>
    </row>
    <row r="304" spans="1:13" ht="15.5">
      <c r="A304" s="30" t="s">
        <v>631</v>
      </c>
      <c r="B304" s="30"/>
      <c r="C304" s="30"/>
      <c r="D304" s="30"/>
      <c r="E304" s="30"/>
      <c r="F304" s="30"/>
      <c r="G304" s="30"/>
      <c r="H304" s="30"/>
      <c r="I304" s="30"/>
      <c r="J304" s="30"/>
      <c r="K304" s="11">
        <v>5300</v>
      </c>
      <c r="L304" s="1" t="str">
        <f t="shared" si="4"/>
        <v xml:space="preserve">VALOR ENTIDAD </v>
      </c>
      <c r="M304" s="1">
        <v>301</v>
      </c>
    </row>
    <row r="305" spans="1:13" ht="15.5">
      <c r="A305" s="30" t="s">
        <v>632</v>
      </c>
      <c r="B305" s="30"/>
      <c r="C305" s="30"/>
      <c r="D305" s="30"/>
      <c r="E305" s="30"/>
      <c r="F305" s="30"/>
      <c r="G305" s="30"/>
      <c r="H305" s="30"/>
      <c r="I305" s="30"/>
      <c r="J305" s="30"/>
      <c r="K305" s="11">
        <v>2900</v>
      </c>
      <c r="L305" s="1" t="str">
        <f t="shared" si="4"/>
        <v xml:space="preserve">VALOR ENTIDAD </v>
      </c>
      <c r="M305" s="1">
        <v>302</v>
      </c>
    </row>
    <row r="306" spans="1:13" ht="15.5">
      <c r="A306" s="30" t="s">
        <v>633</v>
      </c>
      <c r="B306" s="30"/>
      <c r="C306" s="30"/>
      <c r="D306" s="30"/>
      <c r="E306" s="30"/>
      <c r="F306" s="30"/>
      <c r="G306" s="30"/>
      <c r="H306" s="30"/>
      <c r="I306" s="30"/>
      <c r="J306" s="30"/>
      <c r="K306" s="11">
        <v>2300</v>
      </c>
      <c r="L306" s="1" t="str">
        <f t="shared" si="4"/>
        <v xml:space="preserve">VALOR ENTIDAD </v>
      </c>
      <c r="M306" s="16">
        <v>303</v>
      </c>
    </row>
    <row r="307" spans="1:13" ht="15.5">
      <c r="A307" s="30" t="s">
        <v>634</v>
      </c>
      <c r="B307" s="30"/>
      <c r="C307" s="30"/>
      <c r="D307" s="30"/>
      <c r="E307" s="30"/>
      <c r="F307" s="30"/>
      <c r="G307" s="30"/>
      <c r="H307" s="30"/>
      <c r="I307" s="30"/>
      <c r="J307" s="30"/>
      <c r="K307" s="11">
        <v>10500</v>
      </c>
      <c r="L307" s="1" t="str">
        <f t="shared" si="4"/>
        <v xml:space="preserve">VALOR ENTIDAD </v>
      </c>
      <c r="M307" s="17">
        <v>304</v>
      </c>
    </row>
    <row r="308" spans="1:13" ht="15.5">
      <c r="A308" s="31" t="s">
        <v>635</v>
      </c>
      <c r="B308" s="31"/>
      <c r="C308" s="31"/>
      <c r="D308" s="31"/>
      <c r="E308" s="31"/>
      <c r="F308" s="31"/>
      <c r="G308" s="31"/>
      <c r="H308" s="31"/>
      <c r="I308" s="31"/>
      <c r="J308" s="31"/>
      <c r="K308" s="11">
        <v>30750</v>
      </c>
      <c r="L308" s="1" t="str">
        <f t="shared" si="4"/>
        <v xml:space="preserve">VALOR ENTIDAD </v>
      </c>
      <c r="M308" s="1">
        <v>305</v>
      </c>
    </row>
    <row r="309" spans="1:13" ht="15.5">
      <c r="A309" s="30" t="s">
        <v>636</v>
      </c>
      <c r="B309" s="30"/>
      <c r="C309" s="30"/>
      <c r="D309" s="30"/>
      <c r="E309" s="30"/>
      <c r="F309" s="30"/>
      <c r="G309" s="30"/>
      <c r="H309" s="30"/>
      <c r="I309" s="30"/>
      <c r="J309" s="30"/>
      <c r="K309" s="11">
        <v>2600</v>
      </c>
      <c r="L309" s="1" t="str">
        <f t="shared" si="4"/>
        <v xml:space="preserve">VALOR ENTIDAD </v>
      </c>
      <c r="M309" s="1">
        <v>306</v>
      </c>
    </row>
    <row r="310" spans="1:13" ht="15.5">
      <c r="A310" s="30" t="s">
        <v>637</v>
      </c>
      <c r="B310" s="30"/>
      <c r="C310" s="30"/>
      <c r="D310" s="30"/>
      <c r="E310" s="30"/>
      <c r="F310" s="30"/>
      <c r="G310" s="30"/>
      <c r="H310" s="30"/>
      <c r="I310" s="30"/>
      <c r="J310" s="30"/>
      <c r="K310" s="11">
        <v>1287600</v>
      </c>
      <c r="L310" s="1" t="str">
        <f t="shared" si="4"/>
        <v xml:space="preserve">VALOR ENTIDAD </v>
      </c>
      <c r="M310" s="16">
        <v>307</v>
      </c>
    </row>
    <row r="311" spans="1:13" ht="15.5">
      <c r="A311" s="30" t="s">
        <v>638</v>
      </c>
      <c r="B311" s="30"/>
      <c r="C311" s="30"/>
      <c r="D311" s="30"/>
      <c r="E311" s="30"/>
      <c r="F311" s="30"/>
      <c r="G311" s="30"/>
      <c r="H311" s="30"/>
      <c r="I311" s="30"/>
      <c r="J311" s="30"/>
      <c r="K311" s="11">
        <v>610000</v>
      </c>
      <c r="L311" s="1" t="str">
        <f t="shared" si="4"/>
        <v xml:space="preserve">VALOR ENTIDAD </v>
      </c>
      <c r="M311" s="17">
        <v>308</v>
      </c>
    </row>
    <row r="312" spans="1:13" ht="15.5">
      <c r="A312" s="30" t="s">
        <v>639</v>
      </c>
      <c r="B312" s="30"/>
      <c r="C312" s="30"/>
      <c r="D312" s="30"/>
      <c r="E312" s="30"/>
      <c r="F312" s="30"/>
      <c r="G312" s="30"/>
      <c r="H312" s="30"/>
      <c r="I312" s="30"/>
      <c r="J312" s="30"/>
      <c r="K312" s="11">
        <v>222800</v>
      </c>
      <c r="L312" s="1" t="str">
        <f t="shared" si="4"/>
        <v xml:space="preserve">VALOR ENTIDAD </v>
      </c>
      <c r="M312" s="1">
        <v>309</v>
      </c>
    </row>
    <row r="313" spans="1:13" ht="15.5">
      <c r="A313" s="30" t="s">
        <v>640</v>
      </c>
      <c r="B313" s="30"/>
      <c r="C313" s="30"/>
      <c r="D313" s="30"/>
      <c r="E313" s="30"/>
      <c r="F313" s="30"/>
      <c r="G313" s="30"/>
      <c r="H313" s="30"/>
      <c r="I313" s="30"/>
      <c r="J313" s="30"/>
      <c r="K313" s="11">
        <v>14600</v>
      </c>
      <c r="L313" s="1" t="str">
        <f t="shared" si="4"/>
        <v xml:space="preserve">VALOR ENTIDAD </v>
      </c>
      <c r="M313" s="1">
        <v>310</v>
      </c>
    </row>
    <row r="314" spans="1:13" ht="15.5">
      <c r="A314" s="30" t="s">
        <v>641</v>
      </c>
      <c r="B314" s="30"/>
      <c r="C314" s="30"/>
      <c r="D314" s="30"/>
      <c r="E314" s="30"/>
      <c r="F314" s="30"/>
      <c r="G314" s="30"/>
      <c r="H314" s="30"/>
      <c r="I314" s="30"/>
      <c r="J314" s="30"/>
      <c r="K314" s="11">
        <v>18700</v>
      </c>
      <c r="L314" s="1" t="str">
        <f t="shared" si="4"/>
        <v xml:space="preserve">VALOR ENTIDAD </v>
      </c>
      <c r="M314" s="16">
        <v>311</v>
      </c>
    </row>
    <row r="315" spans="1:13" ht="15.5">
      <c r="A315" s="30" t="s">
        <v>642</v>
      </c>
      <c r="B315" s="30"/>
      <c r="C315" s="30"/>
      <c r="D315" s="30"/>
      <c r="E315" s="30"/>
      <c r="F315" s="30"/>
      <c r="G315" s="30"/>
      <c r="H315" s="30"/>
      <c r="I315" s="30"/>
      <c r="J315" s="30"/>
      <c r="K315" s="11">
        <v>52200</v>
      </c>
      <c r="L315" s="1" t="str">
        <f t="shared" si="4"/>
        <v xml:space="preserve">VALOR ENTIDAD </v>
      </c>
      <c r="M315" s="17">
        <v>312</v>
      </c>
    </row>
    <row r="316" spans="1:13" ht="15.5">
      <c r="A316" s="30" t="s">
        <v>643</v>
      </c>
      <c r="B316" s="30"/>
      <c r="C316" s="30"/>
      <c r="D316" s="30"/>
      <c r="E316" s="30"/>
      <c r="F316" s="30"/>
      <c r="G316" s="30"/>
      <c r="H316" s="30"/>
      <c r="I316" s="30"/>
      <c r="J316" s="30"/>
      <c r="K316" s="11">
        <v>125300</v>
      </c>
      <c r="L316" s="1" t="str">
        <f t="shared" si="4"/>
        <v xml:space="preserve">VALOR ENTIDAD </v>
      </c>
      <c r="M316" s="1">
        <v>313</v>
      </c>
    </row>
    <row r="317" spans="1:13" ht="15.5">
      <c r="A317" s="30" t="s">
        <v>644</v>
      </c>
      <c r="B317" s="30"/>
      <c r="C317" s="30"/>
      <c r="D317" s="30"/>
      <c r="E317" s="30"/>
      <c r="F317" s="30"/>
      <c r="G317" s="30"/>
      <c r="H317" s="30"/>
      <c r="I317" s="30"/>
      <c r="J317" s="30"/>
      <c r="K317" s="11">
        <v>2500</v>
      </c>
      <c r="L317" s="1" t="str">
        <f t="shared" si="4"/>
        <v xml:space="preserve">VALOR ENTIDAD </v>
      </c>
      <c r="M317" s="1">
        <v>314</v>
      </c>
    </row>
    <row r="318" spans="1:13" ht="15.5">
      <c r="A318" s="30" t="s">
        <v>645</v>
      </c>
      <c r="B318" s="30"/>
      <c r="C318" s="30"/>
      <c r="D318" s="30"/>
      <c r="E318" s="30"/>
      <c r="F318" s="30"/>
      <c r="G318" s="30"/>
      <c r="H318" s="30"/>
      <c r="I318" s="30"/>
      <c r="J318" s="30"/>
      <c r="K318" s="11">
        <v>2100</v>
      </c>
      <c r="L318" s="1" t="str">
        <f t="shared" si="4"/>
        <v xml:space="preserve">VALOR ENTIDAD </v>
      </c>
      <c r="M318" s="16">
        <v>315</v>
      </c>
    </row>
    <row r="319" spans="1:13" ht="15.5">
      <c r="A319" s="30" t="s">
        <v>646</v>
      </c>
      <c r="B319" s="30"/>
      <c r="C319" s="30"/>
      <c r="D319" s="30"/>
      <c r="E319" s="30"/>
      <c r="F319" s="30"/>
      <c r="G319" s="30"/>
      <c r="H319" s="30"/>
      <c r="I319" s="30"/>
      <c r="J319" s="30"/>
      <c r="K319" s="11">
        <v>6050</v>
      </c>
      <c r="L319" s="1" t="str">
        <f t="shared" si="4"/>
        <v xml:space="preserve">VALOR ENTIDAD </v>
      </c>
      <c r="M319" s="1">
        <v>316</v>
      </c>
    </row>
    <row r="320" spans="1:13" ht="15.5">
      <c r="A320" s="30" t="s">
        <v>647</v>
      </c>
      <c r="B320" s="30"/>
      <c r="C320" s="30"/>
      <c r="D320" s="30"/>
      <c r="E320" s="30"/>
      <c r="F320" s="30"/>
      <c r="G320" s="30"/>
      <c r="H320" s="30"/>
      <c r="I320" s="30"/>
      <c r="J320" s="30"/>
      <c r="K320" s="11">
        <v>10100</v>
      </c>
      <c r="L320" s="1" t="str">
        <f t="shared" si="4"/>
        <v xml:space="preserve">VALOR ENTIDAD </v>
      </c>
      <c r="M320" s="1">
        <v>317</v>
      </c>
    </row>
    <row r="321" spans="1:13" ht="15.5">
      <c r="A321" s="30" t="s">
        <v>648</v>
      </c>
      <c r="B321" s="30"/>
      <c r="C321" s="30"/>
      <c r="D321" s="30"/>
      <c r="E321" s="30"/>
      <c r="F321" s="30"/>
      <c r="G321" s="30"/>
      <c r="H321" s="30"/>
      <c r="I321" s="30"/>
      <c r="J321" s="30"/>
      <c r="K321" s="11">
        <v>4650</v>
      </c>
      <c r="L321" s="1" t="str">
        <f t="shared" si="4"/>
        <v xml:space="preserve">VALOR ENTIDAD </v>
      </c>
      <c r="M321" s="16">
        <v>318</v>
      </c>
    </row>
    <row r="322" spans="1:13" ht="15.5">
      <c r="A322" s="30" t="s">
        <v>649</v>
      </c>
      <c r="B322" s="30"/>
      <c r="C322" s="30"/>
      <c r="D322" s="30"/>
      <c r="E322" s="30"/>
      <c r="F322" s="30"/>
      <c r="G322" s="30"/>
      <c r="H322" s="30"/>
      <c r="I322" s="30"/>
      <c r="J322" s="30"/>
      <c r="K322" s="11">
        <v>7600</v>
      </c>
      <c r="L322" s="1" t="str">
        <f t="shared" si="4"/>
        <v xml:space="preserve">VALOR ENTIDAD </v>
      </c>
      <c r="M322" s="17">
        <v>319</v>
      </c>
    </row>
    <row r="323" spans="1:13" ht="15.5">
      <c r="A323" s="30" t="s">
        <v>650</v>
      </c>
      <c r="B323" s="30"/>
      <c r="C323" s="30"/>
      <c r="D323" s="30"/>
      <c r="E323" s="30"/>
      <c r="F323" s="30"/>
      <c r="G323" s="30"/>
      <c r="H323" s="30"/>
      <c r="I323" s="30"/>
      <c r="J323" s="12"/>
      <c r="K323" s="11">
        <v>5300</v>
      </c>
      <c r="L323" s="1" t="str">
        <f t="shared" si="4"/>
        <v xml:space="preserve">VALOR ENTIDAD </v>
      </c>
      <c r="M323" s="1">
        <v>320</v>
      </c>
    </row>
    <row r="324" spans="1:13" ht="15.5">
      <c r="A324" s="30" t="s">
        <v>651</v>
      </c>
      <c r="B324" s="30"/>
      <c r="C324" s="30"/>
      <c r="D324" s="30"/>
      <c r="E324" s="30"/>
      <c r="F324" s="30"/>
      <c r="G324" s="30"/>
      <c r="H324" s="30"/>
      <c r="I324" s="30"/>
      <c r="J324" s="30"/>
      <c r="K324" s="11">
        <v>4650</v>
      </c>
      <c r="L324" s="1" t="str">
        <f t="shared" si="4"/>
        <v xml:space="preserve">VALOR ENTIDAD </v>
      </c>
      <c r="M324" s="1">
        <v>321</v>
      </c>
    </row>
    <row r="325" spans="1:13" ht="15.5">
      <c r="A325" s="30" t="s">
        <v>652</v>
      </c>
      <c r="B325" s="30"/>
      <c r="C325" s="30"/>
      <c r="D325" s="30"/>
      <c r="E325" s="30"/>
      <c r="F325" s="30"/>
      <c r="G325" s="30"/>
      <c r="H325" s="30"/>
      <c r="I325" s="30"/>
      <c r="J325" s="30"/>
      <c r="K325" s="11">
        <v>18600</v>
      </c>
      <c r="L325" s="1" t="str">
        <f t="shared" ref="L325:L388" si="5">+IF(MIN(E325:K325)=K325,$K$3,"amp")</f>
        <v xml:space="preserve">VALOR ENTIDAD </v>
      </c>
      <c r="M325" s="16">
        <v>322</v>
      </c>
    </row>
    <row r="326" spans="1:13" ht="15.5">
      <c r="A326" s="30" t="s">
        <v>653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11">
        <v>13950</v>
      </c>
      <c r="L326" s="1" t="str">
        <f t="shared" si="5"/>
        <v xml:space="preserve">VALOR ENTIDAD </v>
      </c>
      <c r="M326" s="17">
        <v>323</v>
      </c>
    </row>
    <row r="327" spans="1:13" ht="15.5">
      <c r="A327" s="30" t="s">
        <v>654</v>
      </c>
      <c r="B327" s="30"/>
      <c r="C327" s="30"/>
      <c r="D327" s="30"/>
      <c r="E327" s="30"/>
      <c r="F327" s="30"/>
      <c r="G327" s="30"/>
      <c r="H327" s="30"/>
      <c r="I327" s="30"/>
      <c r="J327" s="30"/>
      <c r="K327" s="11">
        <v>5400</v>
      </c>
      <c r="L327" s="1" t="str">
        <f t="shared" si="5"/>
        <v xml:space="preserve">VALOR ENTIDAD </v>
      </c>
      <c r="M327" s="1">
        <v>324</v>
      </c>
    </row>
    <row r="328" spans="1:13" ht="15.5">
      <c r="A328" s="30" t="s">
        <v>655</v>
      </c>
      <c r="B328" s="30"/>
      <c r="C328" s="30"/>
      <c r="D328" s="30"/>
      <c r="E328" s="30"/>
      <c r="F328" s="30"/>
      <c r="G328" s="30"/>
      <c r="H328" s="30"/>
      <c r="I328" s="30"/>
      <c r="J328" s="30"/>
      <c r="K328" s="11">
        <v>38300</v>
      </c>
      <c r="L328" s="1" t="str">
        <f t="shared" si="5"/>
        <v xml:space="preserve">VALOR ENTIDAD </v>
      </c>
      <c r="M328" s="1">
        <v>325</v>
      </c>
    </row>
    <row r="329" spans="1:13" ht="15.5">
      <c r="A329" s="30" t="s">
        <v>656</v>
      </c>
      <c r="B329" s="30"/>
      <c r="C329" s="30"/>
      <c r="D329" s="30"/>
      <c r="E329" s="30"/>
      <c r="F329" s="30"/>
      <c r="G329" s="30"/>
      <c r="H329" s="30"/>
      <c r="I329" s="30"/>
      <c r="J329" s="30"/>
      <c r="K329" s="11">
        <v>4900</v>
      </c>
      <c r="L329" s="1" t="str">
        <f t="shared" si="5"/>
        <v xml:space="preserve">VALOR ENTIDAD </v>
      </c>
      <c r="M329" s="16">
        <v>326</v>
      </c>
    </row>
    <row r="330" spans="1:13" ht="15.5">
      <c r="A330" s="30" t="s">
        <v>657</v>
      </c>
      <c r="B330" s="30"/>
      <c r="C330" s="30"/>
      <c r="D330" s="30"/>
      <c r="E330" s="30"/>
      <c r="F330" s="30"/>
      <c r="G330" s="30"/>
      <c r="H330" s="30"/>
      <c r="I330" s="30"/>
      <c r="J330" s="30"/>
      <c r="K330" s="11">
        <v>5400</v>
      </c>
      <c r="L330" s="1" t="str">
        <f t="shared" si="5"/>
        <v xml:space="preserve">VALOR ENTIDAD </v>
      </c>
      <c r="M330" s="17">
        <v>327</v>
      </c>
    </row>
    <row r="331" spans="1:13" ht="15.5">
      <c r="A331" s="30" t="s">
        <v>658</v>
      </c>
      <c r="B331" s="30"/>
      <c r="C331" s="30"/>
      <c r="D331" s="30"/>
      <c r="E331" s="30"/>
      <c r="F331" s="30"/>
      <c r="G331" s="30"/>
      <c r="H331" s="30"/>
      <c r="I331" s="30"/>
      <c r="J331" s="30"/>
      <c r="K331" s="11">
        <v>11600</v>
      </c>
      <c r="L331" s="1" t="str">
        <f t="shared" si="5"/>
        <v xml:space="preserve">VALOR ENTIDAD </v>
      </c>
      <c r="M331" s="1">
        <v>328</v>
      </c>
    </row>
    <row r="332" spans="1:13" ht="15.5">
      <c r="A332" s="30" t="s">
        <v>659</v>
      </c>
      <c r="B332" s="30"/>
      <c r="C332" s="30"/>
      <c r="D332" s="30"/>
      <c r="E332" s="30"/>
      <c r="F332" s="30"/>
      <c r="G332" s="30"/>
      <c r="H332" s="30"/>
      <c r="I332" s="30"/>
      <c r="J332" s="30"/>
      <c r="K332" s="11">
        <v>5800</v>
      </c>
      <c r="L332" s="1" t="str">
        <f t="shared" si="5"/>
        <v xml:space="preserve">VALOR ENTIDAD </v>
      </c>
      <c r="M332" s="1">
        <v>329</v>
      </c>
    </row>
    <row r="333" spans="1:13" ht="15.5">
      <c r="A333" s="30" t="s">
        <v>660</v>
      </c>
      <c r="B333" s="30"/>
      <c r="C333" s="30"/>
      <c r="D333" s="30"/>
      <c r="E333" s="30"/>
      <c r="F333" s="30"/>
      <c r="G333" s="30"/>
      <c r="H333" s="30"/>
      <c r="I333" s="30"/>
      <c r="J333" s="30"/>
      <c r="K333" s="11">
        <v>2900</v>
      </c>
      <c r="L333" s="1" t="str">
        <f t="shared" si="5"/>
        <v xml:space="preserve">VALOR ENTIDAD </v>
      </c>
      <c r="M333" s="16">
        <v>330</v>
      </c>
    </row>
    <row r="334" spans="1:13" ht="15.5">
      <c r="A334" s="30" t="s">
        <v>661</v>
      </c>
      <c r="B334" s="30"/>
      <c r="C334" s="30"/>
      <c r="D334" s="30"/>
      <c r="E334" s="30"/>
      <c r="F334" s="30"/>
      <c r="G334" s="30"/>
      <c r="H334" s="30"/>
      <c r="I334" s="30"/>
      <c r="J334" s="30"/>
      <c r="K334" s="11">
        <v>9200</v>
      </c>
      <c r="L334" s="1" t="str">
        <f t="shared" si="5"/>
        <v xml:space="preserve">VALOR ENTIDAD </v>
      </c>
      <c r="M334" s="1">
        <v>331</v>
      </c>
    </row>
    <row r="335" spans="1:13" ht="15.5">
      <c r="A335" s="30" t="s">
        <v>662</v>
      </c>
      <c r="B335" s="30"/>
      <c r="C335" s="30"/>
      <c r="D335" s="30"/>
      <c r="E335" s="30"/>
      <c r="F335" s="30"/>
      <c r="G335" s="30"/>
      <c r="H335" s="30"/>
      <c r="I335" s="30"/>
      <c r="J335" s="30"/>
      <c r="K335" s="11">
        <v>5700</v>
      </c>
      <c r="L335" s="1" t="str">
        <f t="shared" si="5"/>
        <v xml:space="preserve">VALOR ENTIDAD </v>
      </c>
      <c r="M335" s="1">
        <v>332</v>
      </c>
    </row>
    <row r="336" spans="1:13" ht="15.5">
      <c r="A336" s="30" t="s">
        <v>663</v>
      </c>
      <c r="B336" s="30"/>
      <c r="C336" s="30"/>
      <c r="D336" s="30"/>
      <c r="E336" s="30"/>
      <c r="F336" s="30"/>
      <c r="G336" s="30"/>
      <c r="H336" s="30"/>
      <c r="I336" s="30"/>
      <c r="J336" s="30"/>
      <c r="K336" s="11">
        <v>5500</v>
      </c>
      <c r="L336" s="1" t="str">
        <f t="shared" si="5"/>
        <v xml:space="preserve">VALOR ENTIDAD </v>
      </c>
      <c r="M336" s="16">
        <v>333</v>
      </c>
    </row>
    <row r="337" spans="1:13" ht="15.5">
      <c r="A337" s="30" t="s">
        <v>664</v>
      </c>
      <c r="B337" s="30"/>
      <c r="C337" s="30"/>
      <c r="D337" s="30"/>
      <c r="E337" s="30"/>
      <c r="F337" s="30"/>
      <c r="G337" s="30"/>
      <c r="H337" s="30"/>
      <c r="I337" s="30"/>
      <c r="J337" s="30"/>
      <c r="K337" s="11">
        <v>18600</v>
      </c>
      <c r="L337" s="1" t="str">
        <f t="shared" si="5"/>
        <v xml:space="preserve">VALOR ENTIDAD </v>
      </c>
      <c r="M337" s="17">
        <v>334</v>
      </c>
    </row>
    <row r="338" spans="1:13" ht="15.5">
      <c r="A338" s="30" t="s">
        <v>665</v>
      </c>
      <c r="B338" s="30"/>
      <c r="C338" s="30"/>
      <c r="D338" s="30"/>
      <c r="E338" s="30"/>
      <c r="F338" s="30"/>
      <c r="G338" s="30"/>
      <c r="H338" s="30"/>
      <c r="I338" s="30"/>
      <c r="J338" s="30"/>
      <c r="K338" s="11">
        <v>9100</v>
      </c>
      <c r="L338" s="1" t="str">
        <f t="shared" si="5"/>
        <v xml:space="preserve">VALOR ENTIDAD </v>
      </c>
      <c r="M338" s="1">
        <v>335</v>
      </c>
    </row>
    <row r="339" spans="1:13" ht="15.5">
      <c r="A339" s="30" t="s">
        <v>666</v>
      </c>
      <c r="B339" s="30"/>
      <c r="C339" s="30"/>
      <c r="D339" s="30"/>
      <c r="E339" s="30"/>
      <c r="F339" s="30"/>
      <c r="G339" s="30"/>
      <c r="H339" s="30"/>
      <c r="I339" s="30"/>
      <c r="J339" s="30"/>
      <c r="K339" s="11">
        <v>24400</v>
      </c>
      <c r="L339" s="1" t="str">
        <f t="shared" si="5"/>
        <v xml:space="preserve">VALOR ENTIDAD </v>
      </c>
      <c r="M339" s="1">
        <v>336</v>
      </c>
    </row>
    <row r="340" spans="1:13" ht="15.5">
      <c r="A340" s="30" t="s">
        <v>667</v>
      </c>
      <c r="B340" s="30"/>
      <c r="C340" s="30"/>
      <c r="D340" s="30"/>
      <c r="E340" s="30"/>
      <c r="F340" s="30"/>
      <c r="G340" s="30"/>
      <c r="H340" s="30"/>
      <c r="I340" s="30"/>
      <c r="J340" s="30"/>
      <c r="K340" s="11">
        <v>11600</v>
      </c>
      <c r="L340" s="1" t="str">
        <f t="shared" si="5"/>
        <v xml:space="preserve">VALOR ENTIDAD </v>
      </c>
      <c r="M340" s="16">
        <v>337</v>
      </c>
    </row>
    <row r="341" spans="1:13" ht="15.5">
      <c r="A341" s="30" t="s">
        <v>668</v>
      </c>
      <c r="B341" s="30"/>
      <c r="C341" s="30"/>
      <c r="D341" s="30"/>
      <c r="E341" s="30"/>
      <c r="F341" s="30"/>
      <c r="G341" s="30"/>
      <c r="H341" s="30"/>
      <c r="I341" s="30"/>
      <c r="J341" s="30"/>
      <c r="K341" s="11">
        <v>11200</v>
      </c>
      <c r="L341" s="1" t="str">
        <f t="shared" si="5"/>
        <v xml:space="preserve">VALOR ENTIDAD </v>
      </c>
      <c r="M341" s="17">
        <v>338</v>
      </c>
    </row>
    <row r="342" spans="1:13" ht="15.5">
      <c r="A342" s="30" t="s">
        <v>669</v>
      </c>
      <c r="B342" s="30"/>
      <c r="C342" s="30"/>
      <c r="D342" s="30"/>
      <c r="E342" s="30"/>
      <c r="F342" s="30"/>
      <c r="G342" s="30"/>
      <c r="H342" s="30"/>
      <c r="I342" s="30"/>
      <c r="J342" s="30"/>
      <c r="K342" s="11">
        <v>4550</v>
      </c>
      <c r="L342" s="1" t="str">
        <f t="shared" si="5"/>
        <v xml:space="preserve">VALOR ENTIDAD </v>
      </c>
      <c r="M342" s="1">
        <v>339</v>
      </c>
    </row>
    <row r="343" spans="1:13" ht="15.5">
      <c r="A343" s="30" t="s">
        <v>670</v>
      </c>
      <c r="B343" s="30"/>
      <c r="C343" s="30"/>
      <c r="D343" s="30"/>
      <c r="E343" s="30"/>
      <c r="F343" s="30"/>
      <c r="G343" s="30"/>
      <c r="H343" s="30"/>
      <c r="I343" s="30"/>
      <c r="J343" s="30"/>
      <c r="K343" s="11">
        <v>3300</v>
      </c>
      <c r="L343" s="1" t="str">
        <f t="shared" si="5"/>
        <v xml:space="preserve">VALOR ENTIDAD </v>
      </c>
      <c r="M343" s="1">
        <v>340</v>
      </c>
    </row>
    <row r="344" spans="1:13" ht="15.5">
      <c r="A344" s="30" t="s">
        <v>671</v>
      </c>
      <c r="B344" s="30"/>
      <c r="C344" s="30"/>
      <c r="D344" s="30"/>
      <c r="E344" s="30"/>
      <c r="F344" s="30"/>
      <c r="G344" s="30"/>
      <c r="H344" s="30"/>
      <c r="I344" s="30"/>
      <c r="J344" s="30"/>
      <c r="K344" s="11">
        <v>3248</v>
      </c>
      <c r="L344" s="1" t="str">
        <f t="shared" si="5"/>
        <v xml:space="preserve">VALOR ENTIDAD </v>
      </c>
      <c r="M344" s="16">
        <v>341</v>
      </c>
    </row>
    <row r="345" spans="1:13" ht="15.5">
      <c r="A345" s="30" t="s">
        <v>672</v>
      </c>
      <c r="B345" s="30"/>
      <c r="C345" s="30"/>
      <c r="D345" s="30"/>
      <c r="E345" s="30"/>
      <c r="F345" s="30"/>
      <c r="G345" s="30"/>
      <c r="H345" s="30"/>
      <c r="I345" s="30"/>
      <c r="J345" s="30"/>
      <c r="K345" s="11">
        <v>5336</v>
      </c>
      <c r="L345" s="1" t="str">
        <f t="shared" si="5"/>
        <v xml:space="preserve">VALOR ENTIDAD </v>
      </c>
      <c r="M345" s="17">
        <v>342</v>
      </c>
    </row>
    <row r="346" spans="1:13" ht="15.5">
      <c r="A346" s="30" t="s">
        <v>673</v>
      </c>
      <c r="B346" s="30"/>
      <c r="C346" s="30"/>
      <c r="D346" s="30"/>
      <c r="E346" s="30"/>
      <c r="F346" s="30"/>
      <c r="G346" s="30"/>
      <c r="H346" s="30"/>
      <c r="I346" s="30"/>
      <c r="J346" s="30"/>
      <c r="K346" s="11">
        <v>5336</v>
      </c>
      <c r="L346" s="1" t="str">
        <f t="shared" si="5"/>
        <v xml:space="preserve">VALOR ENTIDAD </v>
      </c>
      <c r="M346" s="1">
        <v>343</v>
      </c>
    </row>
    <row r="347" spans="1:13" ht="15.5">
      <c r="A347" s="30" t="s">
        <v>674</v>
      </c>
      <c r="B347" s="30"/>
      <c r="C347" s="30"/>
      <c r="D347" s="30"/>
      <c r="E347" s="30"/>
      <c r="F347" s="30"/>
      <c r="G347" s="30"/>
      <c r="H347" s="30"/>
      <c r="I347" s="30"/>
      <c r="J347" s="30"/>
      <c r="K347" s="11">
        <v>3480</v>
      </c>
      <c r="L347" s="1" t="str">
        <f t="shared" si="5"/>
        <v xml:space="preserve">VALOR ENTIDAD </v>
      </c>
      <c r="M347" s="1">
        <v>344</v>
      </c>
    </row>
    <row r="348" spans="1:13" ht="15.5">
      <c r="A348" s="30" t="s">
        <v>675</v>
      </c>
      <c r="B348" s="30"/>
      <c r="C348" s="30"/>
      <c r="D348" s="30"/>
      <c r="E348" s="30"/>
      <c r="F348" s="30"/>
      <c r="G348" s="30"/>
      <c r="H348" s="30"/>
      <c r="I348" s="30"/>
      <c r="J348" s="30"/>
      <c r="K348" s="11">
        <v>55220</v>
      </c>
      <c r="L348" s="1" t="str">
        <f t="shared" si="5"/>
        <v xml:space="preserve">VALOR ENTIDAD </v>
      </c>
      <c r="M348" s="16">
        <v>345</v>
      </c>
    </row>
    <row r="349" spans="1:13" ht="15.5">
      <c r="A349" s="30" t="s">
        <v>676</v>
      </c>
      <c r="B349" s="30"/>
      <c r="C349" s="30"/>
      <c r="D349" s="30"/>
      <c r="E349" s="30"/>
      <c r="F349" s="30"/>
      <c r="G349" s="30"/>
      <c r="H349" s="30"/>
      <c r="I349" s="30"/>
      <c r="J349" s="30"/>
      <c r="K349" s="11">
        <v>18560</v>
      </c>
      <c r="L349" s="1" t="str">
        <f t="shared" si="5"/>
        <v xml:space="preserve">VALOR ENTIDAD </v>
      </c>
      <c r="M349" s="1">
        <v>346</v>
      </c>
    </row>
    <row r="350" spans="1:13" ht="15.5">
      <c r="A350" s="30" t="s">
        <v>677</v>
      </c>
      <c r="B350" s="30"/>
      <c r="C350" s="30"/>
      <c r="D350" s="30"/>
      <c r="E350" s="30"/>
      <c r="F350" s="30"/>
      <c r="G350" s="30"/>
      <c r="H350" s="30"/>
      <c r="I350" s="30"/>
      <c r="J350" s="30"/>
      <c r="K350" s="11">
        <v>5300</v>
      </c>
      <c r="L350" s="1" t="str">
        <f t="shared" si="5"/>
        <v xml:space="preserve">VALOR ENTIDAD </v>
      </c>
      <c r="M350" s="1">
        <v>347</v>
      </c>
    </row>
    <row r="351" spans="1:13" ht="15.5">
      <c r="A351" s="30" t="s">
        <v>678</v>
      </c>
      <c r="B351" s="30"/>
      <c r="C351" s="30"/>
      <c r="D351" s="30"/>
      <c r="E351" s="30"/>
      <c r="F351" s="30"/>
      <c r="G351" s="30"/>
      <c r="H351" s="30"/>
      <c r="I351" s="30"/>
      <c r="J351" s="30"/>
      <c r="K351" s="11">
        <v>5300</v>
      </c>
      <c r="L351" s="1" t="str">
        <f t="shared" si="5"/>
        <v xml:space="preserve">VALOR ENTIDAD </v>
      </c>
      <c r="M351" s="16">
        <v>348</v>
      </c>
    </row>
    <row r="352" spans="1:13" ht="15.5">
      <c r="A352" s="30" t="s">
        <v>679</v>
      </c>
      <c r="B352" s="30"/>
      <c r="C352" s="30"/>
      <c r="D352" s="30"/>
      <c r="E352" s="30"/>
      <c r="F352" s="30"/>
      <c r="G352" s="30"/>
      <c r="H352" s="30"/>
      <c r="I352" s="30"/>
      <c r="J352" s="30"/>
      <c r="K352" s="11">
        <v>3800</v>
      </c>
      <c r="L352" s="1" t="str">
        <f t="shared" si="5"/>
        <v xml:space="preserve">VALOR ENTIDAD </v>
      </c>
      <c r="M352" s="17">
        <v>349</v>
      </c>
    </row>
    <row r="353" spans="1:13" ht="15.5">
      <c r="A353" s="30" t="s">
        <v>682</v>
      </c>
      <c r="B353" s="30"/>
      <c r="C353" s="30"/>
      <c r="D353" s="30"/>
      <c r="E353" s="30"/>
      <c r="F353" s="30"/>
      <c r="G353" s="30"/>
      <c r="H353" s="30"/>
      <c r="I353" s="30"/>
      <c r="J353" s="30"/>
      <c r="K353" s="11">
        <v>8004</v>
      </c>
      <c r="L353" s="1" t="str">
        <f t="shared" si="5"/>
        <v xml:space="preserve">VALOR ENTIDAD </v>
      </c>
      <c r="M353" s="1">
        <v>350</v>
      </c>
    </row>
    <row r="354" spans="1:13" ht="15.5">
      <c r="A354" s="30" t="s">
        <v>680</v>
      </c>
      <c r="B354" s="30"/>
      <c r="C354" s="30"/>
      <c r="D354" s="30"/>
      <c r="E354" s="30"/>
      <c r="F354" s="30"/>
      <c r="G354" s="30"/>
      <c r="H354" s="30"/>
      <c r="I354" s="30"/>
      <c r="J354" s="30"/>
      <c r="K354" s="11">
        <v>250</v>
      </c>
      <c r="L354" s="1" t="str">
        <f t="shared" si="5"/>
        <v xml:space="preserve">VALOR ENTIDAD </v>
      </c>
      <c r="M354" s="1">
        <v>351</v>
      </c>
    </row>
    <row r="355" spans="1:13" ht="15.5">
      <c r="A355" s="30" t="s">
        <v>681</v>
      </c>
      <c r="B355" s="30"/>
      <c r="C355" s="30"/>
      <c r="D355" s="30"/>
      <c r="E355" s="30"/>
      <c r="F355" s="30"/>
      <c r="G355" s="30"/>
      <c r="H355" s="30"/>
      <c r="I355" s="30"/>
      <c r="J355" s="30"/>
      <c r="K355" s="11">
        <v>1750</v>
      </c>
      <c r="L355" s="1" t="str">
        <f t="shared" si="5"/>
        <v xml:space="preserve">VALOR ENTIDAD </v>
      </c>
      <c r="M355" s="16">
        <v>352</v>
      </c>
    </row>
    <row r="356" spans="1:13" ht="15.5">
      <c r="A356" s="30" t="s">
        <v>683</v>
      </c>
      <c r="B356" s="30"/>
      <c r="C356" s="30"/>
      <c r="D356" s="30"/>
      <c r="E356" s="30"/>
      <c r="F356" s="30"/>
      <c r="G356" s="30"/>
      <c r="H356" s="30"/>
      <c r="I356" s="30"/>
      <c r="J356" s="30"/>
      <c r="K356" s="11">
        <v>4450</v>
      </c>
      <c r="L356" s="1" t="str">
        <f t="shared" si="5"/>
        <v xml:space="preserve">VALOR ENTIDAD </v>
      </c>
      <c r="M356" s="17">
        <v>353</v>
      </c>
    </row>
    <row r="357" spans="1:13" ht="15.5">
      <c r="A357" s="30" t="s">
        <v>684</v>
      </c>
      <c r="B357" s="30"/>
      <c r="C357" s="30"/>
      <c r="D357" s="30"/>
      <c r="E357" s="30"/>
      <c r="F357" s="30"/>
      <c r="G357" s="30"/>
      <c r="H357" s="30"/>
      <c r="I357" s="30"/>
      <c r="J357" s="30"/>
      <c r="K357" s="11">
        <v>4650</v>
      </c>
      <c r="L357" s="1" t="str">
        <f t="shared" si="5"/>
        <v xml:space="preserve">VALOR ENTIDAD </v>
      </c>
      <c r="M357" s="1">
        <v>354</v>
      </c>
    </row>
    <row r="358" spans="1:13" ht="15.5">
      <c r="A358" s="30" t="s">
        <v>685</v>
      </c>
      <c r="B358" s="30"/>
      <c r="C358" s="30"/>
      <c r="D358" s="30"/>
      <c r="E358" s="30"/>
      <c r="F358" s="30"/>
      <c r="G358" s="30"/>
      <c r="H358" s="30"/>
      <c r="I358" s="30"/>
      <c r="J358" s="30"/>
      <c r="K358" s="11">
        <v>3250</v>
      </c>
      <c r="L358" s="1" t="str">
        <f t="shared" si="5"/>
        <v xml:space="preserve">VALOR ENTIDAD </v>
      </c>
      <c r="M358" s="1">
        <v>355</v>
      </c>
    </row>
    <row r="359" spans="1:13" ht="15.5">
      <c r="A359" s="30" t="s">
        <v>686</v>
      </c>
      <c r="B359" s="30"/>
      <c r="C359" s="30"/>
      <c r="D359" s="30"/>
      <c r="E359" s="30"/>
      <c r="F359" s="30"/>
      <c r="G359" s="30"/>
      <c r="H359" s="30"/>
      <c r="I359" s="30"/>
      <c r="J359" s="30"/>
      <c r="K359" s="11">
        <v>3500</v>
      </c>
      <c r="L359" s="1" t="str">
        <f t="shared" si="5"/>
        <v xml:space="preserve">VALOR ENTIDAD </v>
      </c>
      <c r="M359" s="16">
        <v>356</v>
      </c>
    </row>
    <row r="360" spans="1:13" ht="15.5">
      <c r="A360" s="30" t="s">
        <v>687</v>
      </c>
      <c r="B360" s="30"/>
      <c r="C360" s="30"/>
      <c r="D360" s="30"/>
      <c r="E360" s="30"/>
      <c r="F360" s="30"/>
      <c r="G360" s="30"/>
      <c r="H360" s="30"/>
      <c r="I360" s="30"/>
      <c r="J360" s="30"/>
      <c r="K360" s="11">
        <v>18650</v>
      </c>
      <c r="L360" s="1" t="str">
        <f t="shared" si="5"/>
        <v xml:space="preserve">VALOR ENTIDAD </v>
      </c>
      <c r="M360" s="17">
        <v>357</v>
      </c>
    </row>
    <row r="361" spans="1:13" ht="15.5">
      <c r="A361" s="30" t="s">
        <v>688</v>
      </c>
      <c r="B361" s="30"/>
      <c r="C361" s="30"/>
      <c r="D361" s="30"/>
      <c r="E361" s="30"/>
      <c r="F361" s="30"/>
      <c r="G361" s="30"/>
      <c r="H361" s="30"/>
      <c r="I361" s="30"/>
      <c r="J361" s="30"/>
      <c r="K361" s="11">
        <v>800</v>
      </c>
      <c r="L361" s="1" t="str">
        <f t="shared" si="5"/>
        <v xml:space="preserve">VALOR ENTIDAD </v>
      </c>
      <c r="M361" s="1">
        <v>358</v>
      </c>
    </row>
    <row r="362" spans="1:13" ht="15.5">
      <c r="A362" s="30" t="s">
        <v>689</v>
      </c>
      <c r="B362" s="30"/>
      <c r="C362" s="30"/>
      <c r="D362" s="30"/>
      <c r="E362" s="30"/>
      <c r="F362" s="30"/>
      <c r="G362" s="30"/>
      <c r="H362" s="30"/>
      <c r="I362" s="30"/>
      <c r="J362" s="30"/>
      <c r="K362" s="11">
        <v>7600</v>
      </c>
      <c r="L362" s="1" t="str">
        <f t="shared" si="5"/>
        <v xml:space="preserve">VALOR ENTIDAD </v>
      </c>
      <c r="M362" s="1">
        <v>359</v>
      </c>
    </row>
    <row r="363" spans="1:13" ht="15.5">
      <c r="A363" s="30" t="s">
        <v>690</v>
      </c>
      <c r="B363" s="30"/>
      <c r="C363" s="30"/>
      <c r="D363" s="30"/>
      <c r="E363" s="30"/>
      <c r="F363" s="30"/>
      <c r="G363" s="30"/>
      <c r="H363" s="30"/>
      <c r="I363" s="30"/>
      <c r="J363" s="30"/>
      <c r="K363" s="11">
        <v>6800</v>
      </c>
      <c r="L363" s="1" t="str">
        <f t="shared" si="5"/>
        <v xml:space="preserve">VALOR ENTIDAD </v>
      </c>
      <c r="M363" s="16">
        <v>360</v>
      </c>
    </row>
    <row r="364" spans="1:13" ht="15.5">
      <c r="A364" s="30" t="s">
        <v>691</v>
      </c>
      <c r="B364" s="30"/>
      <c r="C364" s="30"/>
      <c r="D364" s="30"/>
      <c r="E364" s="30"/>
      <c r="F364" s="30"/>
      <c r="G364" s="30"/>
      <c r="H364" s="30"/>
      <c r="I364" s="30"/>
      <c r="J364" s="30"/>
      <c r="K364" s="11">
        <v>6900</v>
      </c>
      <c r="L364" s="1" t="str">
        <f t="shared" si="5"/>
        <v xml:space="preserve">VALOR ENTIDAD </v>
      </c>
      <c r="M364" s="1">
        <v>361</v>
      </c>
    </row>
    <row r="365" spans="1:13" ht="15.5">
      <c r="A365" s="30" t="s">
        <v>692</v>
      </c>
      <c r="B365" s="30"/>
      <c r="C365" s="30"/>
      <c r="D365" s="30"/>
      <c r="E365" s="30"/>
      <c r="F365" s="30"/>
      <c r="G365" s="30"/>
      <c r="H365" s="30"/>
      <c r="I365" s="30"/>
      <c r="J365" s="30"/>
      <c r="K365" s="11">
        <v>11500</v>
      </c>
      <c r="L365" s="1" t="str">
        <f t="shared" si="5"/>
        <v xml:space="preserve">VALOR ENTIDAD </v>
      </c>
      <c r="M365" s="1">
        <v>362</v>
      </c>
    </row>
    <row r="366" spans="1:13" ht="15.5">
      <c r="A366" s="30" t="s">
        <v>693</v>
      </c>
      <c r="B366" s="30"/>
      <c r="C366" s="30"/>
      <c r="D366" s="30"/>
      <c r="E366" s="30"/>
      <c r="F366" s="30"/>
      <c r="G366" s="30"/>
      <c r="H366" s="30"/>
      <c r="I366" s="30"/>
      <c r="J366" s="30"/>
      <c r="K366" s="11">
        <v>11600</v>
      </c>
      <c r="L366" s="1" t="str">
        <f t="shared" si="5"/>
        <v xml:space="preserve">VALOR ENTIDAD </v>
      </c>
      <c r="M366" s="16">
        <v>363</v>
      </c>
    </row>
    <row r="367" spans="1:13" ht="15.5">
      <c r="A367" s="31" t="s">
        <v>694</v>
      </c>
      <c r="B367" s="31"/>
      <c r="C367" s="31"/>
      <c r="D367" s="31"/>
      <c r="E367" s="31"/>
      <c r="F367" s="31"/>
      <c r="G367" s="31"/>
      <c r="H367" s="31"/>
      <c r="I367" s="31"/>
      <c r="J367" s="31"/>
      <c r="K367" s="11">
        <v>31600</v>
      </c>
      <c r="L367" s="1" t="str">
        <f t="shared" si="5"/>
        <v xml:space="preserve">VALOR ENTIDAD </v>
      </c>
      <c r="M367" s="17">
        <v>364</v>
      </c>
    </row>
    <row r="368" spans="1:13" ht="15.5">
      <c r="A368" s="30" t="s">
        <v>695</v>
      </c>
      <c r="B368" s="30"/>
      <c r="C368" s="30"/>
      <c r="D368" s="30"/>
      <c r="E368" s="30"/>
      <c r="F368" s="30"/>
      <c r="G368" s="30"/>
      <c r="H368" s="30"/>
      <c r="I368" s="30"/>
      <c r="J368" s="30"/>
      <c r="K368" s="11">
        <v>3500</v>
      </c>
      <c r="L368" s="1" t="str">
        <f t="shared" si="5"/>
        <v xml:space="preserve">VALOR ENTIDAD </v>
      </c>
      <c r="M368" s="1">
        <v>365</v>
      </c>
    </row>
    <row r="369" spans="1:13" ht="15.5">
      <c r="A369" s="30" t="s">
        <v>696</v>
      </c>
      <c r="B369" s="30"/>
      <c r="C369" s="30"/>
      <c r="D369" s="30"/>
      <c r="E369" s="30"/>
      <c r="F369" s="30"/>
      <c r="G369" s="30"/>
      <c r="H369" s="30"/>
      <c r="I369" s="30"/>
      <c r="J369" s="30"/>
      <c r="K369" s="11">
        <v>3900</v>
      </c>
      <c r="L369" s="1" t="str">
        <f t="shared" si="5"/>
        <v xml:space="preserve">VALOR ENTIDAD </v>
      </c>
      <c r="M369" s="1">
        <v>366</v>
      </c>
    </row>
    <row r="370" spans="1:13" ht="15.5">
      <c r="A370" s="30" t="s">
        <v>697</v>
      </c>
      <c r="B370" s="30"/>
      <c r="C370" s="30"/>
      <c r="D370" s="30"/>
      <c r="E370" s="30"/>
      <c r="F370" s="30"/>
      <c r="G370" s="30"/>
      <c r="H370" s="30"/>
      <c r="I370" s="30"/>
      <c r="J370" s="30"/>
      <c r="K370" s="11">
        <v>11200</v>
      </c>
      <c r="L370" s="1" t="str">
        <f t="shared" si="5"/>
        <v xml:space="preserve">VALOR ENTIDAD </v>
      </c>
      <c r="M370" s="16">
        <v>367</v>
      </c>
    </row>
    <row r="371" spans="1:13" s="1" customFormat="1" ht="31">
      <c r="A371" s="2">
        <v>258</v>
      </c>
      <c r="B371" s="2" t="s">
        <v>190</v>
      </c>
      <c r="C371" s="3" t="s">
        <v>191</v>
      </c>
      <c r="D371" s="2" t="s">
        <v>0</v>
      </c>
      <c r="E371" s="4">
        <v>7055.89</v>
      </c>
      <c r="F371" s="4">
        <v>16207.8</v>
      </c>
      <c r="G371" s="4">
        <v>14339.78</v>
      </c>
      <c r="H371" s="4">
        <v>45923.01</v>
      </c>
      <c r="I371" s="4">
        <v>11949.82</v>
      </c>
      <c r="J371" s="4">
        <v>34599.519999999997</v>
      </c>
      <c r="K371" s="8">
        <v>9200</v>
      </c>
      <c r="L371" s="1" t="str">
        <f t="shared" si="5"/>
        <v>amp</v>
      </c>
      <c r="M371" s="17">
        <v>368</v>
      </c>
    </row>
    <row r="372" spans="1:13" s="1" customFormat="1" ht="31">
      <c r="A372" s="2">
        <v>259</v>
      </c>
      <c r="B372" s="2" t="s">
        <v>192</v>
      </c>
      <c r="C372" s="3" t="s">
        <v>193</v>
      </c>
      <c r="D372" s="2" t="s">
        <v>0</v>
      </c>
      <c r="E372" s="4">
        <v>7055.89</v>
      </c>
      <c r="F372" s="4">
        <v>16207.8</v>
      </c>
      <c r="G372" s="4">
        <v>14339.78</v>
      </c>
      <c r="H372" s="4">
        <v>57153.09</v>
      </c>
      <c r="I372" s="4">
        <v>13025.3</v>
      </c>
      <c r="J372" s="4">
        <v>43060.55</v>
      </c>
      <c r="K372" s="8">
        <v>10500</v>
      </c>
      <c r="L372" s="1" t="str">
        <f t="shared" si="5"/>
        <v>amp</v>
      </c>
      <c r="M372" s="1">
        <v>369</v>
      </c>
    </row>
    <row r="373" spans="1:13" ht="15.5">
      <c r="A373" s="30" t="s">
        <v>698</v>
      </c>
      <c r="B373" s="30"/>
      <c r="C373" s="30"/>
      <c r="D373" s="30"/>
      <c r="E373" s="30"/>
      <c r="F373" s="30"/>
      <c r="G373" s="30"/>
      <c r="H373" s="30"/>
      <c r="I373" s="30"/>
      <c r="J373" s="30"/>
      <c r="K373" s="11">
        <v>11900</v>
      </c>
      <c r="L373" s="1" t="str">
        <f t="shared" si="5"/>
        <v xml:space="preserve">VALOR ENTIDAD </v>
      </c>
      <c r="M373" s="1">
        <v>370</v>
      </c>
    </row>
    <row r="374" spans="1:13" ht="15.5">
      <c r="A374" s="30" t="s">
        <v>699</v>
      </c>
      <c r="B374" s="30"/>
      <c r="C374" s="30"/>
      <c r="D374" s="30"/>
      <c r="E374" s="30"/>
      <c r="F374" s="30"/>
      <c r="G374" s="30"/>
      <c r="H374" s="30"/>
      <c r="I374" s="30"/>
      <c r="J374" s="30"/>
      <c r="K374" s="11">
        <v>19200</v>
      </c>
      <c r="L374" s="1" t="str">
        <f t="shared" si="5"/>
        <v xml:space="preserve">VALOR ENTIDAD </v>
      </c>
      <c r="M374" s="16">
        <v>371</v>
      </c>
    </row>
    <row r="375" spans="1:13" ht="15.5">
      <c r="A375" s="30" t="s">
        <v>700</v>
      </c>
      <c r="B375" s="30"/>
      <c r="C375" s="30"/>
      <c r="D375" s="30"/>
      <c r="E375" s="30"/>
      <c r="F375" s="30"/>
      <c r="G375" s="30"/>
      <c r="H375" s="30"/>
      <c r="I375" s="30"/>
      <c r="J375" s="30"/>
      <c r="K375" s="11">
        <v>3500</v>
      </c>
      <c r="L375" s="1" t="str">
        <f t="shared" si="5"/>
        <v xml:space="preserve">VALOR ENTIDAD </v>
      </c>
      <c r="M375" s="17">
        <v>372</v>
      </c>
    </row>
    <row r="376" spans="1:13" ht="15.5">
      <c r="A376" s="30" t="s">
        <v>701</v>
      </c>
      <c r="B376" s="30"/>
      <c r="C376" s="30"/>
      <c r="D376" s="30"/>
      <c r="E376" s="30"/>
      <c r="F376" s="30"/>
      <c r="G376" s="30"/>
      <c r="H376" s="30"/>
      <c r="I376" s="30"/>
      <c r="J376" s="30"/>
      <c r="K376" s="11">
        <v>3500</v>
      </c>
      <c r="L376" s="1" t="str">
        <f t="shared" si="5"/>
        <v xml:space="preserve">VALOR ENTIDAD </v>
      </c>
      <c r="M376" s="1">
        <v>373</v>
      </c>
    </row>
    <row r="377" spans="1:13" ht="15.5">
      <c r="A377" s="30" t="s">
        <v>702</v>
      </c>
      <c r="B377" s="30"/>
      <c r="C377" s="30"/>
      <c r="D377" s="30"/>
      <c r="E377" s="30"/>
      <c r="F377" s="30"/>
      <c r="G377" s="30"/>
      <c r="H377" s="30"/>
      <c r="I377" s="30"/>
      <c r="J377" s="30"/>
      <c r="K377" s="11">
        <v>4900</v>
      </c>
      <c r="L377" s="1" t="str">
        <f t="shared" si="5"/>
        <v xml:space="preserve">VALOR ENTIDAD </v>
      </c>
      <c r="M377" s="1">
        <v>374</v>
      </c>
    </row>
    <row r="378" spans="1:13" ht="15.5">
      <c r="A378" s="30" t="s">
        <v>703</v>
      </c>
      <c r="B378" s="30"/>
      <c r="C378" s="30"/>
      <c r="D378" s="30"/>
      <c r="E378" s="30"/>
      <c r="F378" s="30"/>
      <c r="G378" s="30"/>
      <c r="H378" s="30"/>
      <c r="I378" s="30"/>
      <c r="J378" s="30"/>
      <c r="K378" s="11">
        <v>83550</v>
      </c>
      <c r="L378" s="1" t="str">
        <f t="shared" si="5"/>
        <v xml:space="preserve">VALOR ENTIDAD </v>
      </c>
      <c r="M378" s="16">
        <v>375</v>
      </c>
    </row>
    <row r="379" spans="1:13" ht="15.5">
      <c r="A379" s="30" t="s">
        <v>704</v>
      </c>
      <c r="B379" s="30"/>
      <c r="C379" s="30"/>
      <c r="D379" s="30"/>
      <c r="E379" s="30"/>
      <c r="F379" s="30"/>
      <c r="G379" s="30"/>
      <c r="H379" s="30"/>
      <c r="I379" s="30"/>
      <c r="J379" s="30"/>
      <c r="K379" s="11">
        <v>198000</v>
      </c>
      <c r="L379" s="1" t="str">
        <f t="shared" si="5"/>
        <v xml:space="preserve">VALOR ENTIDAD </v>
      </c>
      <c r="M379" s="1">
        <v>376</v>
      </c>
    </row>
    <row r="380" spans="1:13" ht="15.5">
      <c r="A380" s="30" t="s">
        <v>705</v>
      </c>
      <c r="B380" s="30"/>
      <c r="C380" s="30"/>
      <c r="D380" s="30"/>
      <c r="E380" s="30"/>
      <c r="F380" s="30"/>
      <c r="G380" s="30"/>
      <c r="H380" s="30"/>
      <c r="I380" s="30"/>
      <c r="J380" s="30"/>
      <c r="K380" s="11">
        <v>79000</v>
      </c>
      <c r="L380" s="1" t="str">
        <f t="shared" si="5"/>
        <v xml:space="preserve">VALOR ENTIDAD </v>
      </c>
      <c r="M380" s="1">
        <v>377</v>
      </c>
    </row>
    <row r="381" spans="1:13" ht="15.5">
      <c r="A381" s="30" t="s">
        <v>706</v>
      </c>
      <c r="B381" s="30"/>
      <c r="C381" s="30"/>
      <c r="D381" s="30"/>
      <c r="E381" s="30"/>
      <c r="F381" s="30"/>
      <c r="G381" s="30"/>
      <c r="H381" s="30"/>
      <c r="I381" s="30"/>
      <c r="J381" s="30"/>
      <c r="K381" s="11">
        <v>15200</v>
      </c>
      <c r="L381" s="1" t="str">
        <f t="shared" si="5"/>
        <v xml:space="preserve">VALOR ENTIDAD </v>
      </c>
      <c r="M381" s="16">
        <v>378</v>
      </c>
    </row>
    <row r="382" spans="1:13" ht="15.5">
      <c r="A382" s="30" t="s">
        <v>707</v>
      </c>
      <c r="B382" s="30"/>
      <c r="C382" s="30"/>
      <c r="D382" s="30"/>
      <c r="E382" s="30"/>
      <c r="F382" s="30"/>
      <c r="G382" s="30"/>
      <c r="H382" s="30"/>
      <c r="I382" s="30"/>
      <c r="J382" s="30"/>
      <c r="K382" s="11">
        <v>29600</v>
      </c>
      <c r="L382" s="1" t="str">
        <f t="shared" si="5"/>
        <v xml:space="preserve">VALOR ENTIDAD </v>
      </c>
      <c r="M382" s="17">
        <v>379</v>
      </c>
    </row>
    <row r="383" spans="1:13" ht="15.5">
      <c r="A383" s="30" t="s">
        <v>708</v>
      </c>
      <c r="B383" s="30"/>
      <c r="C383" s="30"/>
      <c r="D383" s="30"/>
      <c r="E383" s="30"/>
      <c r="F383" s="30"/>
      <c r="G383" s="30"/>
      <c r="H383" s="30"/>
      <c r="I383" s="30"/>
      <c r="J383" s="30"/>
      <c r="K383" s="11">
        <v>13950</v>
      </c>
      <c r="L383" s="1" t="str">
        <f t="shared" si="5"/>
        <v xml:space="preserve">VALOR ENTIDAD </v>
      </c>
      <c r="M383" s="1">
        <v>380</v>
      </c>
    </row>
    <row r="384" spans="1:13" ht="15.5">
      <c r="A384" s="30" t="s">
        <v>709</v>
      </c>
      <c r="B384" s="30"/>
      <c r="C384" s="30"/>
      <c r="D384" s="30"/>
      <c r="E384" s="30"/>
      <c r="F384" s="30"/>
      <c r="G384" s="30"/>
      <c r="H384" s="30"/>
      <c r="I384" s="30"/>
      <c r="J384" s="30"/>
      <c r="K384" s="11">
        <v>1960</v>
      </c>
      <c r="L384" s="1" t="str">
        <f t="shared" si="5"/>
        <v xml:space="preserve">VALOR ENTIDAD </v>
      </c>
      <c r="M384" s="1">
        <v>381</v>
      </c>
    </row>
    <row r="385" spans="1:13" ht="15.5">
      <c r="A385" s="30" t="s">
        <v>710</v>
      </c>
      <c r="B385" s="30"/>
      <c r="C385" s="30"/>
      <c r="D385" s="30"/>
      <c r="E385" s="30"/>
      <c r="F385" s="30"/>
      <c r="G385" s="30"/>
      <c r="H385" s="30"/>
      <c r="I385" s="30"/>
      <c r="J385" s="30"/>
      <c r="K385" s="11">
        <v>23800</v>
      </c>
      <c r="L385" s="1" t="str">
        <f t="shared" si="5"/>
        <v xml:space="preserve">VALOR ENTIDAD </v>
      </c>
      <c r="M385" s="16">
        <v>382</v>
      </c>
    </row>
    <row r="386" spans="1:13" ht="15.5">
      <c r="A386" s="30" t="s">
        <v>711</v>
      </c>
      <c r="B386" s="30"/>
      <c r="C386" s="30"/>
      <c r="D386" s="30"/>
      <c r="E386" s="30"/>
      <c r="F386" s="30"/>
      <c r="G386" s="30"/>
      <c r="H386" s="30"/>
      <c r="I386" s="30"/>
      <c r="J386" s="30"/>
      <c r="K386" s="11">
        <v>58000</v>
      </c>
      <c r="L386" s="1" t="str">
        <f t="shared" si="5"/>
        <v xml:space="preserve">VALOR ENTIDAD </v>
      </c>
      <c r="M386" s="17">
        <v>383</v>
      </c>
    </row>
    <row r="387" spans="1:13" ht="15.5">
      <c r="A387" s="30" t="s">
        <v>712</v>
      </c>
      <c r="B387" s="30"/>
      <c r="C387" s="30"/>
      <c r="D387" s="30"/>
      <c r="E387" s="30"/>
      <c r="F387" s="30"/>
      <c r="G387" s="30"/>
      <c r="H387" s="30"/>
      <c r="I387" s="30"/>
      <c r="J387" s="30"/>
      <c r="K387" s="11">
        <v>800</v>
      </c>
      <c r="L387" s="1" t="str">
        <f t="shared" si="5"/>
        <v xml:space="preserve">VALOR ENTIDAD </v>
      </c>
      <c r="M387" s="1">
        <v>384</v>
      </c>
    </row>
    <row r="388" spans="1:13" ht="15.5">
      <c r="A388" s="30" t="s">
        <v>713</v>
      </c>
      <c r="B388" s="30"/>
      <c r="C388" s="30"/>
      <c r="D388" s="30"/>
      <c r="E388" s="30"/>
      <c r="F388" s="30"/>
      <c r="G388" s="30"/>
      <c r="H388" s="30"/>
      <c r="I388" s="30"/>
      <c r="J388" s="30"/>
      <c r="K388" s="11">
        <v>1200</v>
      </c>
      <c r="L388" s="1" t="str">
        <f t="shared" si="5"/>
        <v xml:space="preserve">VALOR ENTIDAD </v>
      </c>
      <c r="M388" s="1">
        <v>385</v>
      </c>
    </row>
    <row r="389" spans="1:13" ht="15.5">
      <c r="A389" s="30" t="s">
        <v>714</v>
      </c>
      <c r="B389" s="30"/>
      <c r="C389" s="30"/>
      <c r="D389" s="30"/>
      <c r="E389" s="30"/>
      <c r="F389" s="30"/>
      <c r="G389" s="30"/>
      <c r="H389" s="30"/>
      <c r="I389" s="30"/>
      <c r="J389" s="30"/>
      <c r="K389" s="11">
        <v>750</v>
      </c>
      <c r="L389" s="1" t="str">
        <f t="shared" ref="L389:L452" si="6">+IF(MIN(E389:K389)=K389,$K$3,"amp")</f>
        <v xml:space="preserve">VALOR ENTIDAD </v>
      </c>
      <c r="M389" s="16">
        <v>386</v>
      </c>
    </row>
    <row r="390" spans="1:13" ht="15.5">
      <c r="A390" s="30" t="s">
        <v>715</v>
      </c>
      <c r="B390" s="30"/>
      <c r="C390" s="30"/>
      <c r="D390" s="30"/>
      <c r="E390" s="30"/>
      <c r="F390" s="30"/>
      <c r="G390" s="30"/>
      <c r="H390" s="30"/>
      <c r="I390" s="30"/>
      <c r="J390" s="30"/>
      <c r="K390" s="11">
        <v>9000</v>
      </c>
      <c r="L390" s="1" t="str">
        <f t="shared" si="6"/>
        <v xml:space="preserve">VALOR ENTIDAD </v>
      </c>
      <c r="M390" s="17">
        <v>387</v>
      </c>
    </row>
    <row r="391" spans="1:13" ht="15.5">
      <c r="A391" s="30" t="s">
        <v>716</v>
      </c>
      <c r="B391" s="30"/>
      <c r="C391" s="30"/>
      <c r="D391" s="30"/>
      <c r="E391" s="30"/>
      <c r="F391" s="30"/>
      <c r="G391" s="30"/>
      <c r="H391" s="30"/>
      <c r="I391" s="30"/>
      <c r="J391" s="30"/>
      <c r="K391" s="11">
        <v>9300</v>
      </c>
      <c r="L391" s="1" t="str">
        <f t="shared" si="6"/>
        <v xml:space="preserve">VALOR ENTIDAD </v>
      </c>
      <c r="M391" s="1">
        <v>388</v>
      </c>
    </row>
    <row r="392" spans="1:13" ht="15.5">
      <c r="A392" s="30" t="s">
        <v>717</v>
      </c>
      <c r="B392" s="30"/>
      <c r="C392" s="30"/>
      <c r="D392" s="30"/>
      <c r="E392" s="30"/>
      <c r="F392" s="30"/>
      <c r="G392" s="30"/>
      <c r="H392" s="30"/>
      <c r="I392" s="30"/>
      <c r="J392" s="30"/>
      <c r="K392" s="11">
        <v>14500</v>
      </c>
      <c r="L392" s="1" t="str">
        <f t="shared" si="6"/>
        <v xml:space="preserve">VALOR ENTIDAD </v>
      </c>
      <c r="M392" s="1">
        <v>389</v>
      </c>
    </row>
    <row r="393" spans="1:13" ht="15.5">
      <c r="A393" s="30" t="s">
        <v>718</v>
      </c>
      <c r="B393" s="30"/>
      <c r="C393" s="30"/>
      <c r="D393" s="30"/>
      <c r="E393" s="30"/>
      <c r="F393" s="30"/>
      <c r="G393" s="30"/>
      <c r="H393" s="30"/>
      <c r="I393" s="30"/>
      <c r="J393" s="30"/>
      <c r="K393" s="11">
        <v>33600</v>
      </c>
      <c r="L393" s="1" t="str">
        <f t="shared" si="6"/>
        <v xml:space="preserve">VALOR ENTIDAD </v>
      </c>
      <c r="M393" s="16">
        <v>390</v>
      </c>
    </row>
    <row r="394" spans="1:13" ht="15.5">
      <c r="A394" s="30" t="s">
        <v>719</v>
      </c>
      <c r="B394" s="30"/>
      <c r="C394" s="30"/>
      <c r="D394" s="30"/>
      <c r="E394" s="30"/>
      <c r="F394" s="30"/>
      <c r="G394" s="30"/>
      <c r="H394" s="30"/>
      <c r="I394" s="30"/>
      <c r="J394" s="30"/>
      <c r="K394" s="11">
        <v>7000</v>
      </c>
      <c r="L394" s="1" t="str">
        <f t="shared" si="6"/>
        <v xml:space="preserve">VALOR ENTIDAD </v>
      </c>
      <c r="M394" s="1">
        <v>391</v>
      </c>
    </row>
    <row r="395" spans="1:13" ht="15.5">
      <c r="A395" s="30" t="s">
        <v>720</v>
      </c>
      <c r="B395" s="30"/>
      <c r="C395" s="30"/>
      <c r="D395" s="30"/>
      <c r="E395" s="30"/>
      <c r="F395" s="30"/>
      <c r="G395" s="30"/>
      <c r="H395" s="30"/>
      <c r="I395" s="30"/>
      <c r="J395" s="30"/>
      <c r="K395" s="11">
        <v>15200</v>
      </c>
      <c r="L395" s="1" t="str">
        <f t="shared" si="6"/>
        <v xml:space="preserve">VALOR ENTIDAD </v>
      </c>
      <c r="M395" s="1">
        <v>392</v>
      </c>
    </row>
    <row r="396" spans="1:13" ht="15.5">
      <c r="A396" s="30" t="s">
        <v>721</v>
      </c>
      <c r="B396" s="30"/>
      <c r="C396" s="30"/>
      <c r="D396" s="30"/>
      <c r="E396" s="30"/>
      <c r="F396" s="30"/>
      <c r="G396" s="30"/>
      <c r="H396" s="30"/>
      <c r="I396" s="30"/>
      <c r="J396" s="30"/>
      <c r="K396" s="11">
        <v>33600</v>
      </c>
      <c r="L396" s="1" t="str">
        <f t="shared" si="6"/>
        <v xml:space="preserve">VALOR ENTIDAD </v>
      </c>
      <c r="M396" s="16">
        <v>393</v>
      </c>
    </row>
    <row r="397" spans="1:13" ht="15.5">
      <c r="A397" s="30" t="s">
        <v>722</v>
      </c>
      <c r="B397" s="30"/>
      <c r="C397" s="30"/>
      <c r="D397" s="30"/>
      <c r="E397" s="30"/>
      <c r="F397" s="30"/>
      <c r="G397" s="30"/>
      <c r="H397" s="30"/>
      <c r="I397" s="30"/>
      <c r="J397" s="30"/>
      <c r="K397" s="11">
        <v>11200</v>
      </c>
      <c r="L397" s="1" t="str">
        <f t="shared" si="6"/>
        <v xml:space="preserve">VALOR ENTIDAD </v>
      </c>
      <c r="M397" s="17">
        <v>394</v>
      </c>
    </row>
    <row r="398" spans="1:13" ht="15.5">
      <c r="A398" s="30" t="s">
        <v>723</v>
      </c>
      <c r="B398" s="30"/>
      <c r="C398" s="30"/>
      <c r="D398" s="30"/>
      <c r="E398" s="30"/>
      <c r="F398" s="30"/>
      <c r="G398" s="30"/>
      <c r="H398" s="30"/>
      <c r="I398" s="30"/>
      <c r="J398" s="30"/>
      <c r="K398" s="11">
        <v>41800</v>
      </c>
      <c r="L398" s="1" t="str">
        <f t="shared" si="6"/>
        <v xml:space="preserve">VALOR ENTIDAD </v>
      </c>
      <c r="M398" s="1">
        <v>395</v>
      </c>
    </row>
    <row r="399" spans="1:13" ht="15.5">
      <c r="A399" s="30" t="s">
        <v>724</v>
      </c>
      <c r="B399" s="30"/>
      <c r="C399" s="30"/>
      <c r="D399" s="30"/>
      <c r="E399" s="30"/>
      <c r="F399" s="30"/>
      <c r="G399" s="30"/>
      <c r="H399" s="30"/>
      <c r="I399" s="30"/>
      <c r="J399" s="30"/>
      <c r="K399" s="11">
        <v>69600</v>
      </c>
      <c r="L399" s="1" t="str">
        <f t="shared" si="6"/>
        <v xml:space="preserve">VALOR ENTIDAD </v>
      </c>
      <c r="M399" s="1">
        <v>396</v>
      </c>
    </row>
    <row r="400" spans="1:13" ht="15.5">
      <c r="A400" s="30" t="s">
        <v>725</v>
      </c>
      <c r="B400" s="30"/>
      <c r="C400" s="30"/>
      <c r="D400" s="30"/>
      <c r="E400" s="30"/>
      <c r="F400" s="30"/>
      <c r="G400" s="30"/>
      <c r="H400" s="30"/>
      <c r="I400" s="30"/>
      <c r="J400" s="30"/>
      <c r="K400" s="11">
        <v>69600</v>
      </c>
      <c r="L400" s="1" t="str">
        <f t="shared" si="6"/>
        <v xml:space="preserve">VALOR ENTIDAD </v>
      </c>
      <c r="M400" s="16">
        <v>397</v>
      </c>
    </row>
    <row r="401" spans="1:13" ht="15.5">
      <c r="A401" s="30" t="s">
        <v>726</v>
      </c>
      <c r="B401" s="30"/>
      <c r="C401" s="30"/>
      <c r="D401" s="30"/>
      <c r="E401" s="30"/>
      <c r="F401" s="30"/>
      <c r="G401" s="30"/>
      <c r="H401" s="30"/>
      <c r="I401" s="30"/>
      <c r="J401" s="30"/>
      <c r="K401" s="11">
        <v>29600</v>
      </c>
      <c r="L401" s="1" t="str">
        <f t="shared" si="6"/>
        <v xml:space="preserve">VALOR ENTIDAD </v>
      </c>
      <c r="M401" s="17">
        <v>398</v>
      </c>
    </row>
    <row r="402" spans="1:13" ht="15.5">
      <c r="A402" s="30" t="s">
        <v>727</v>
      </c>
      <c r="B402" s="30"/>
      <c r="C402" s="30"/>
      <c r="D402" s="30"/>
      <c r="E402" s="30"/>
      <c r="F402" s="30"/>
      <c r="G402" s="30"/>
      <c r="H402" s="30"/>
      <c r="I402" s="30"/>
      <c r="J402" s="30"/>
      <c r="K402" s="11">
        <v>26700</v>
      </c>
      <c r="L402" s="1" t="str">
        <f t="shared" si="6"/>
        <v xml:space="preserve">VALOR ENTIDAD </v>
      </c>
      <c r="M402" s="1">
        <v>399</v>
      </c>
    </row>
    <row r="403" spans="1:13" ht="15.5">
      <c r="A403" s="30" t="s">
        <v>728</v>
      </c>
      <c r="B403" s="30"/>
      <c r="C403" s="30"/>
      <c r="D403" s="30"/>
      <c r="E403" s="30"/>
      <c r="F403" s="30"/>
      <c r="G403" s="30"/>
      <c r="H403" s="30"/>
      <c r="I403" s="30"/>
      <c r="J403" s="30"/>
      <c r="K403" s="11">
        <v>28500</v>
      </c>
      <c r="L403" s="1" t="str">
        <f t="shared" si="6"/>
        <v xml:space="preserve">VALOR ENTIDAD </v>
      </c>
      <c r="M403" s="1">
        <v>400</v>
      </c>
    </row>
    <row r="404" spans="1:13" ht="15.5">
      <c r="A404" s="30" t="s">
        <v>729</v>
      </c>
      <c r="B404" s="30"/>
      <c r="C404" s="30"/>
      <c r="D404" s="30"/>
      <c r="E404" s="30"/>
      <c r="F404" s="30"/>
      <c r="G404" s="30"/>
      <c r="H404" s="30"/>
      <c r="I404" s="30"/>
      <c r="J404" s="30"/>
      <c r="K404" s="11">
        <v>28500</v>
      </c>
      <c r="L404" s="1" t="str">
        <f t="shared" si="6"/>
        <v xml:space="preserve">VALOR ENTIDAD </v>
      </c>
      <c r="M404" s="16">
        <v>401</v>
      </c>
    </row>
    <row r="405" spans="1:13" ht="15.5">
      <c r="A405" s="30" t="s">
        <v>730</v>
      </c>
      <c r="B405" s="30"/>
      <c r="C405" s="30"/>
      <c r="D405" s="30"/>
      <c r="E405" s="30"/>
      <c r="F405" s="30"/>
      <c r="G405" s="30"/>
      <c r="H405" s="30"/>
      <c r="I405" s="30"/>
      <c r="J405" s="30"/>
      <c r="K405" s="11">
        <v>28500</v>
      </c>
      <c r="L405" s="1" t="str">
        <f t="shared" si="6"/>
        <v xml:space="preserve">VALOR ENTIDAD </v>
      </c>
      <c r="M405" s="17">
        <v>402</v>
      </c>
    </row>
    <row r="406" spans="1:13" ht="15.5">
      <c r="A406" s="30" t="s">
        <v>731</v>
      </c>
      <c r="B406" s="30"/>
      <c r="C406" s="30"/>
      <c r="D406" s="30"/>
      <c r="E406" s="30"/>
      <c r="F406" s="30"/>
      <c r="G406" s="30"/>
      <c r="H406" s="30"/>
      <c r="I406" s="30"/>
      <c r="J406" s="30"/>
      <c r="K406" s="11">
        <v>31300</v>
      </c>
      <c r="L406" s="1" t="str">
        <f t="shared" si="6"/>
        <v xml:space="preserve">VALOR ENTIDAD </v>
      </c>
      <c r="M406" s="1">
        <v>403</v>
      </c>
    </row>
    <row r="407" spans="1:13" ht="15.5">
      <c r="A407" s="30" t="s">
        <v>732</v>
      </c>
      <c r="B407" s="30"/>
      <c r="C407" s="30"/>
      <c r="D407" s="30"/>
      <c r="E407" s="30"/>
      <c r="F407" s="30"/>
      <c r="G407" s="30"/>
      <c r="H407" s="30"/>
      <c r="I407" s="30"/>
      <c r="J407" s="30"/>
      <c r="K407" s="11">
        <v>21600</v>
      </c>
      <c r="L407" s="1" t="str">
        <f t="shared" si="6"/>
        <v xml:space="preserve">VALOR ENTIDAD </v>
      </c>
      <c r="M407" s="1">
        <v>404</v>
      </c>
    </row>
    <row r="408" spans="1:13" ht="15.5">
      <c r="A408" s="30" t="s">
        <v>733</v>
      </c>
      <c r="B408" s="30"/>
      <c r="C408" s="30"/>
      <c r="D408" s="30"/>
      <c r="E408" s="30"/>
      <c r="F408" s="30"/>
      <c r="G408" s="30"/>
      <c r="H408" s="30"/>
      <c r="I408" s="30"/>
      <c r="J408" s="30"/>
      <c r="K408" s="11">
        <v>8200</v>
      </c>
      <c r="L408" s="1" t="str">
        <f t="shared" si="6"/>
        <v xml:space="preserve">VALOR ENTIDAD </v>
      </c>
      <c r="M408" s="16">
        <v>405</v>
      </c>
    </row>
    <row r="409" spans="1:13" ht="15.5">
      <c r="A409" s="30" t="s">
        <v>734</v>
      </c>
      <c r="B409" s="30"/>
      <c r="C409" s="30"/>
      <c r="D409" s="30"/>
      <c r="E409" s="30"/>
      <c r="F409" s="30"/>
      <c r="G409" s="30"/>
      <c r="H409" s="30"/>
      <c r="I409" s="30"/>
      <c r="J409" s="30"/>
      <c r="K409" s="11">
        <v>54000</v>
      </c>
      <c r="L409" s="1" t="str">
        <f t="shared" si="6"/>
        <v xml:space="preserve">VALOR ENTIDAD </v>
      </c>
      <c r="M409" s="1">
        <v>406</v>
      </c>
    </row>
    <row r="410" spans="1:13" ht="15.5">
      <c r="A410" s="30" t="s">
        <v>735</v>
      </c>
      <c r="B410" s="30"/>
      <c r="C410" s="30"/>
      <c r="D410" s="30"/>
      <c r="E410" s="30"/>
      <c r="F410" s="30"/>
      <c r="G410" s="30"/>
      <c r="H410" s="30"/>
      <c r="I410" s="30"/>
      <c r="J410" s="30"/>
      <c r="K410" s="11">
        <v>87000</v>
      </c>
      <c r="L410" s="1" t="str">
        <f t="shared" si="6"/>
        <v xml:space="preserve">VALOR ENTIDAD </v>
      </c>
      <c r="M410" s="1">
        <v>407</v>
      </c>
    </row>
    <row r="411" spans="1:13" ht="15.5">
      <c r="A411" s="30" t="s">
        <v>736</v>
      </c>
      <c r="B411" s="30"/>
      <c r="C411" s="30"/>
      <c r="D411" s="30"/>
      <c r="E411" s="30"/>
      <c r="F411" s="30"/>
      <c r="G411" s="30"/>
      <c r="H411" s="30"/>
      <c r="I411" s="30"/>
      <c r="J411" s="30"/>
      <c r="K411" s="11">
        <v>83600</v>
      </c>
      <c r="L411" s="1" t="str">
        <f t="shared" si="6"/>
        <v xml:space="preserve">VALOR ENTIDAD </v>
      </c>
      <c r="M411" s="16">
        <v>408</v>
      </c>
    </row>
    <row r="412" spans="1:13" ht="15.5">
      <c r="A412" s="30" t="s">
        <v>737</v>
      </c>
      <c r="B412" s="30"/>
      <c r="C412" s="30"/>
      <c r="D412" s="30"/>
      <c r="E412" s="30"/>
      <c r="F412" s="30"/>
      <c r="G412" s="30"/>
      <c r="H412" s="30"/>
      <c r="I412" s="30"/>
      <c r="J412" s="30"/>
      <c r="K412" s="11">
        <v>132500</v>
      </c>
      <c r="L412" s="1" t="str">
        <f t="shared" si="6"/>
        <v xml:space="preserve">VALOR ENTIDAD </v>
      </c>
      <c r="M412" s="17">
        <v>409</v>
      </c>
    </row>
    <row r="413" spans="1:13" ht="15.5">
      <c r="A413" s="30" t="s">
        <v>738</v>
      </c>
      <c r="B413" s="30"/>
      <c r="C413" s="30"/>
      <c r="D413" s="30"/>
      <c r="E413" s="30"/>
      <c r="F413" s="30"/>
      <c r="G413" s="30"/>
      <c r="H413" s="30"/>
      <c r="I413" s="30"/>
      <c r="J413" s="30"/>
      <c r="K413" s="11">
        <v>44100</v>
      </c>
      <c r="L413" s="1" t="str">
        <f t="shared" si="6"/>
        <v xml:space="preserve">VALOR ENTIDAD </v>
      </c>
      <c r="M413" s="1">
        <v>410</v>
      </c>
    </row>
    <row r="414" spans="1:13" ht="15.5">
      <c r="A414" s="30" t="s">
        <v>739</v>
      </c>
      <c r="B414" s="30"/>
      <c r="C414" s="30"/>
      <c r="D414" s="30"/>
      <c r="E414" s="30"/>
      <c r="F414" s="30"/>
      <c r="G414" s="30"/>
      <c r="H414" s="30"/>
      <c r="I414" s="30"/>
      <c r="J414" s="30"/>
      <c r="K414" s="11">
        <v>52200</v>
      </c>
      <c r="L414" s="1" t="str">
        <f t="shared" si="6"/>
        <v xml:space="preserve">VALOR ENTIDAD </v>
      </c>
      <c r="M414" s="1">
        <v>411</v>
      </c>
    </row>
    <row r="415" spans="1:13" ht="15.5">
      <c r="A415" s="30" t="s">
        <v>740</v>
      </c>
      <c r="B415" s="30"/>
      <c r="C415" s="30"/>
      <c r="D415" s="30"/>
      <c r="E415" s="30"/>
      <c r="F415" s="30"/>
      <c r="G415" s="30"/>
      <c r="H415" s="30"/>
      <c r="I415" s="30"/>
      <c r="J415" s="30"/>
      <c r="K415" s="11">
        <v>350</v>
      </c>
      <c r="L415" s="1" t="str">
        <f t="shared" si="6"/>
        <v xml:space="preserve">VALOR ENTIDAD </v>
      </c>
      <c r="M415" s="16">
        <v>412</v>
      </c>
    </row>
    <row r="416" spans="1:13" ht="15.5">
      <c r="A416" s="30" t="s">
        <v>741</v>
      </c>
      <c r="B416" s="30"/>
      <c r="C416" s="30"/>
      <c r="D416" s="30"/>
      <c r="E416" s="30"/>
      <c r="F416" s="30"/>
      <c r="G416" s="30"/>
      <c r="H416" s="30"/>
      <c r="I416" s="30"/>
      <c r="J416" s="30"/>
      <c r="K416" s="11">
        <v>650</v>
      </c>
      <c r="L416" s="1" t="str">
        <f t="shared" si="6"/>
        <v xml:space="preserve">VALOR ENTIDAD </v>
      </c>
      <c r="M416" s="17">
        <v>413</v>
      </c>
    </row>
    <row r="417" spans="1:13" ht="15.5">
      <c r="A417" s="30" t="s">
        <v>742</v>
      </c>
      <c r="B417" s="30"/>
      <c r="C417" s="30"/>
      <c r="D417" s="30"/>
      <c r="E417" s="30"/>
      <c r="F417" s="30"/>
      <c r="G417" s="30"/>
      <c r="H417" s="30"/>
      <c r="I417" s="30"/>
      <c r="J417" s="30"/>
      <c r="K417" s="11">
        <v>1500</v>
      </c>
      <c r="L417" s="1" t="str">
        <f t="shared" si="6"/>
        <v xml:space="preserve">VALOR ENTIDAD </v>
      </c>
      <c r="M417" s="1">
        <v>414</v>
      </c>
    </row>
    <row r="418" spans="1:13" ht="15.5">
      <c r="A418" s="30" t="s">
        <v>743</v>
      </c>
      <c r="B418" s="30"/>
      <c r="C418" s="30"/>
      <c r="D418" s="30"/>
      <c r="E418" s="30"/>
      <c r="F418" s="30"/>
      <c r="G418" s="30"/>
      <c r="H418" s="30"/>
      <c r="I418" s="30"/>
      <c r="J418" s="30"/>
      <c r="K418" s="11">
        <v>450</v>
      </c>
      <c r="L418" s="1" t="str">
        <f t="shared" si="6"/>
        <v xml:space="preserve">VALOR ENTIDAD </v>
      </c>
      <c r="M418" s="1">
        <v>415</v>
      </c>
    </row>
    <row r="419" spans="1:13" ht="15.5">
      <c r="A419" s="30" t="s">
        <v>744</v>
      </c>
      <c r="B419" s="30"/>
      <c r="C419" s="30"/>
      <c r="D419" s="30"/>
      <c r="E419" s="30"/>
      <c r="F419" s="30"/>
      <c r="G419" s="30"/>
      <c r="H419" s="30"/>
      <c r="I419" s="30"/>
      <c r="J419" s="30"/>
      <c r="K419" s="11">
        <v>1900</v>
      </c>
      <c r="L419" s="1" t="str">
        <f t="shared" si="6"/>
        <v xml:space="preserve">VALOR ENTIDAD </v>
      </c>
      <c r="M419" s="16">
        <v>416</v>
      </c>
    </row>
    <row r="420" spans="1:13" ht="15.5">
      <c r="A420" s="30" t="s">
        <v>745</v>
      </c>
      <c r="B420" s="30"/>
      <c r="C420" s="30"/>
      <c r="D420" s="30"/>
      <c r="E420" s="30"/>
      <c r="F420" s="30"/>
      <c r="G420" s="30"/>
      <c r="H420" s="30"/>
      <c r="I420" s="30"/>
      <c r="J420" s="30"/>
      <c r="K420" s="11">
        <v>2200</v>
      </c>
      <c r="L420" s="1" t="str">
        <f t="shared" si="6"/>
        <v xml:space="preserve">VALOR ENTIDAD </v>
      </c>
      <c r="M420" s="17">
        <v>417</v>
      </c>
    </row>
    <row r="421" spans="1:13" ht="15.5">
      <c r="A421" s="30" t="s">
        <v>746</v>
      </c>
      <c r="B421" s="30"/>
      <c r="C421" s="30"/>
      <c r="D421" s="30"/>
      <c r="E421" s="30"/>
      <c r="F421" s="30"/>
      <c r="G421" s="30"/>
      <c r="H421" s="30"/>
      <c r="I421" s="30"/>
      <c r="J421" s="30"/>
      <c r="K421" s="11">
        <v>1200</v>
      </c>
      <c r="L421" s="1" t="str">
        <f t="shared" si="6"/>
        <v xml:space="preserve">VALOR ENTIDAD </v>
      </c>
      <c r="M421" s="1">
        <v>418</v>
      </c>
    </row>
    <row r="422" spans="1:13" ht="15.5">
      <c r="A422" s="30" t="s">
        <v>747</v>
      </c>
      <c r="B422" s="30"/>
      <c r="C422" s="30"/>
      <c r="D422" s="30"/>
      <c r="E422" s="30"/>
      <c r="F422" s="30"/>
      <c r="G422" s="30"/>
      <c r="H422" s="30"/>
      <c r="I422" s="30"/>
      <c r="J422" s="30"/>
      <c r="K422" s="11">
        <v>1200</v>
      </c>
      <c r="L422" s="1" t="str">
        <f t="shared" si="6"/>
        <v xml:space="preserve">VALOR ENTIDAD </v>
      </c>
      <c r="M422" s="1">
        <v>419</v>
      </c>
    </row>
    <row r="423" spans="1:13" ht="15.5">
      <c r="A423" s="30" t="s">
        <v>748</v>
      </c>
      <c r="B423" s="30"/>
      <c r="C423" s="30"/>
      <c r="D423" s="30"/>
      <c r="E423" s="30"/>
      <c r="F423" s="30"/>
      <c r="G423" s="30"/>
      <c r="H423" s="30"/>
      <c r="I423" s="30"/>
      <c r="J423" s="30"/>
      <c r="K423" s="11">
        <v>1800</v>
      </c>
      <c r="L423" s="1" t="str">
        <f t="shared" si="6"/>
        <v xml:space="preserve">VALOR ENTIDAD </v>
      </c>
      <c r="M423" s="16">
        <v>420</v>
      </c>
    </row>
    <row r="424" spans="1:13" ht="15.5">
      <c r="A424" s="30" t="s">
        <v>749</v>
      </c>
      <c r="B424" s="30"/>
      <c r="C424" s="30"/>
      <c r="D424" s="30"/>
      <c r="E424" s="30"/>
      <c r="F424" s="30"/>
      <c r="G424" s="30"/>
      <c r="H424" s="30"/>
      <c r="I424" s="30"/>
      <c r="J424" s="30"/>
      <c r="K424" s="11">
        <v>1200</v>
      </c>
      <c r="L424" s="1" t="str">
        <f t="shared" si="6"/>
        <v xml:space="preserve">VALOR ENTIDAD </v>
      </c>
      <c r="M424" s="1">
        <v>421</v>
      </c>
    </row>
    <row r="425" spans="1:13" ht="15.5">
      <c r="A425" s="30" t="s">
        <v>750</v>
      </c>
      <c r="B425" s="30"/>
      <c r="C425" s="30"/>
      <c r="D425" s="30"/>
      <c r="E425" s="30"/>
      <c r="F425" s="30"/>
      <c r="G425" s="30"/>
      <c r="H425" s="30"/>
      <c r="I425" s="30"/>
      <c r="J425" s="30"/>
      <c r="K425" s="11">
        <v>1400</v>
      </c>
      <c r="L425" s="1" t="str">
        <f t="shared" si="6"/>
        <v xml:space="preserve">VALOR ENTIDAD </v>
      </c>
      <c r="M425" s="1">
        <v>422</v>
      </c>
    </row>
    <row r="426" spans="1:13" ht="15.5">
      <c r="A426" s="30" t="s">
        <v>751</v>
      </c>
      <c r="B426" s="30"/>
      <c r="C426" s="30"/>
      <c r="D426" s="30"/>
      <c r="E426" s="30"/>
      <c r="F426" s="30"/>
      <c r="G426" s="30"/>
      <c r="H426" s="30"/>
      <c r="I426" s="30"/>
      <c r="J426" s="30"/>
      <c r="K426" s="11">
        <v>1800</v>
      </c>
      <c r="L426" s="1" t="str">
        <f t="shared" si="6"/>
        <v xml:space="preserve">VALOR ENTIDAD </v>
      </c>
      <c r="M426" s="16">
        <v>423</v>
      </c>
    </row>
    <row r="427" spans="1:13" ht="15.5">
      <c r="A427" s="30" t="s">
        <v>752</v>
      </c>
      <c r="B427" s="30"/>
      <c r="C427" s="30"/>
      <c r="D427" s="30"/>
      <c r="E427" s="30"/>
      <c r="F427" s="30"/>
      <c r="G427" s="30"/>
      <c r="H427" s="30"/>
      <c r="I427" s="30"/>
      <c r="J427" s="30"/>
      <c r="K427" s="11">
        <v>1900</v>
      </c>
      <c r="L427" s="1" t="str">
        <f t="shared" si="6"/>
        <v xml:space="preserve">VALOR ENTIDAD </v>
      </c>
      <c r="M427" s="17">
        <v>424</v>
      </c>
    </row>
    <row r="428" spans="1:13" ht="15.5">
      <c r="A428" s="30" t="s">
        <v>753</v>
      </c>
      <c r="B428" s="30"/>
      <c r="C428" s="30"/>
      <c r="D428" s="30"/>
      <c r="E428" s="30"/>
      <c r="F428" s="30"/>
      <c r="G428" s="30"/>
      <c r="H428" s="30"/>
      <c r="I428" s="30"/>
      <c r="J428" s="30"/>
      <c r="K428" s="11">
        <v>1900</v>
      </c>
      <c r="L428" s="1" t="str">
        <f t="shared" si="6"/>
        <v xml:space="preserve">VALOR ENTIDAD </v>
      </c>
      <c r="M428" s="1">
        <v>425</v>
      </c>
    </row>
    <row r="429" spans="1:13" ht="15.5">
      <c r="A429" s="30" t="s">
        <v>754</v>
      </c>
      <c r="B429" s="30"/>
      <c r="C429" s="30"/>
      <c r="D429" s="30"/>
      <c r="E429" s="30"/>
      <c r="F429" s="30"/>
      <c r="G429" s="30"/>
      <c r="H429" s="30"/>
      <c r="I429" s="30"/>
      <c r="J429" s="30"/>
      <c r="K429" s="11">
        <v>60</v>
      </c>
      <c r="L429" s="1" t="str">
        <f t="shared" si="6"/>
        <v xml:space="preserve">VALOR ENTIDAD </v>
      </c>
      <c r="M429" s="1">
        <v>426</v>
      </c>
    </row>
    <row r="430" spans="1:13" ht="15.5">
      <c r="A430" s="30" t="s">
        <v>755</v>
      </c>
      <c r="B430" s="30"/>
      <c r="C430" s="30"/>
      <c r="D430" s="30"/>
      <c r="E430" s="30"/>
      <c r="F430" s="30"/>
      <c r="G430" s="30"/>
      <c r="H430" s="30"/>
      <c r="I430" s="30"/>
      <c r="J430" s="30"/>
      <c r="K430" s="11">
        <v>60</v>
      </c>
      <c r="L430" s="1" t="str">
        <f t="shared" si="6"/>
        <v xml:space="preserve">VALOR ENTIDAD </v>
      </c>
      <c r="M430" s="16">
        <v>427</v>
      </c>
    </row>
    <row r="431" spans="1:13" ht="15.5">
      <c r="A431" s="30" t="s">
        <v>756</v>
      </c>
      <c r="B431" s="30"/>
      <c r="C431" s="30"/>
      <c r="D431" s="30"/>
      <c r="E431" s="30"/>
      <c r="F431" s="30"/>
      <c r="G431" s="30"/>
      <c r="H431" s="30"/>
      <c r="I431" s="30"/>
      <c r="J431" s="30"/>
      <c r="K431" s="11">
        <v>120</v>
      </c>
      <c r="L431" s="1" t="str">
        <f t="shared" si="6"/>
        <v xml:space="preserve">VALOR ENTIDAD </v>
      </c>
      <c r="M431" s="17">
        <v>428</v>
      </c>
    </row>
    <row r="432" spans="1:13" ht="15.5">
      <c r="A432" s="30" t="s">
        <v>757</v>
      </c>
      <c r="B432" s="30"/>
      <c r="C432" s="30"/>
      <c r="D432" s="30"/>
      <c r="E432" s="30"/>
      <c r="F432" s="30"/>
      <c r="G432" s="30"/>
      <c r="H432" s="30"/>
      <c r="I432" s="30"/>
      <c r="J432" s="30"/>
      <c r="K432" s="11">
        <v>90</v>
      </c>
      <c r="L432" s="1" t="str">
        <f t="shared" si="6"/>
        <v xml:space="preserve">VALOR ENTIDAD </v>
      </c>
      <c r="M432" s="1">
        <v>429</v>
      </c>
    </row>
    <row r="433" spans="1:13" ht="15.5">
      <c r="A433" s="30" t="s">
        <v>758</v>
      </c>
      <c r="B433" s="30"/>
      <c r="C433" s="30"/>
      <c r="D433" s="30"/>
      <c r="E433" s="30"/>
      <c r="F433" s="30"/>
      <c r="G433" s="30"/>
      <c r="H433" s="30"/>
      <c r="I433" s="30"/>
      <c r="J433" s="30"/>
      <c r="K433" s="11">
        <v>49500</v>
      </c>
      <c r="L433" s="1" t="str">
        <f t="shared" si="6"/>
        <v xml:space="preserve">VALOR ENTIDAD </v>
      </c>
      <c r="M433" s="1">
        <v>430</v>
      </c>
    </row>
    <row r="434" spans="1:13" ht="15.5">
      <c r="A434" s="30" t="s">
        <v>759</v>
      </c>
      <c r="B434" s="30"/>
      <c r="C434" s="30"/>
      <c r="D434" s="30"/>
      <c r="E434" s="30"/>
      <c r="F434" s="30"/>
      <c r="G434" s="30"/>
      <c r="H434" s="30"/>
      <c r="I434" s="30"/>
      <c r="J434" s="30"/>
      <c r="K434" s="11">
        <v>22600</v>
      </c>
      <c r="L434" s="1" t="str">
        <f t="shared" si="6"/>
        <v xml:space="preserve">VALOR ENTIDAD </v>
      </c>
      <c r="M434" s="16">
        <v>431</v>
      </c>
    </row>
    <row r="435" spans="1:13" ht="15.5">
      <c r="A435" s="30" t="s">
        <v>760</v>
      </c>
      <c r="B435" s="30"/>
      <c r="C435" s="30"/>
      <c r="D435" s="30"/>
      <c r="E435" s="30"/>
      <c r="F435" s="30"/>
      <c r="G435" s="30"/>
      <c r="H435" s="30"/>
      <c r="I435" s="30"/>
      <c r="J435" s="30"/>
      <c r="K435" s="11">
        <v>31350</v>
      </c>
      <c r="L435" s="1" t="str">
        <f t="shared" si="6"/>
        <v xml:space="preserve">VALOR ENTIDAD </v>
      </c>
      <c r="M435" s="17">
        <v>432</v>
      </c>
    </row>
    <row r="436" spans="1:13" ht="15.5">
      <c r="A436" s="30" t="s">
        <v>761</v>
      </c>
      <c r="B436" s="30"/>
      <c r="C436" s="30"/>
      <c r="D436" s="30"/>
      <c r="E436" s="30"/>
      <c r="F436" s="30"/>
      <c r="G436" s="30"/>
      <c r="H436" s="30"/>
      <c r="I436" s="30"/>
      <c r="J436" s="30"/>
      <c r="K436" s="14">
        <v>57500</v>
      </c>
      <c r="L436" s="1" t="str">
        <f t="shared" si="6"/>
        <v xml:space="preserve">VALOR ENTIDAD </v>
      </c>
      <c r="M436" s="1">
        <v>433</v>
      </c>
    </row>
    <row r="437" spans="1:13" ht="15.5">
      <c r="A437" s="30" t="s">
        <v>762</v>
      </c>
      <c r="B437" s="30"/>
      <c r="C437" s="30"/>
      <c r="D437" s="30"/>
      <c r="E437" s="30"/>
      <c r="F437" s="30"/>
      <c r="G437" s="30"/>
      <c r="H437" s="30"/>
      <c r="I437" s="30"/>
      <c r="J437" s="30"/>
      <c r="K437" s="14">
        <v>4800</v>
      </c>
      <c r="L437" s="1" t="str">
        <f t="shared" si="6"/>
        <v xml:space="preserve">VALOR ENTIDAD </v>
      </c>
      <c r="M437" s="1">
        <v>434</v>
      </c>
    </row>
    <row r="438" spans="1:13" ht="15.5">
      <c r="A438" s="30" t="s">
        <v>763</v>
      </c>
      <c r="B438" s="30"/>
      <c r="C438" s="30"/>
      <c r="D438" s="30"/>
      <c r="E438" s="30"/>
      <c r="F438" s="30"/>
      <c r="G438" s="30"/>
      <c r="H438" s="30"/>
      <c r="I438" s="30"/>
      <c r="J438" s="30"/>
      <c r="K438" s="11">
        <v>110000</v>
      </c>
      <c r="L438" s="1" t="str">
        <f t="shared" si="6"/>
        <v xml:space="preserve">VALOR ENTIDAD </v>
      </c>
      <c r="M438" s="16">
        <v>435</v>
      </c>
    </row>
    <row r="439" spans="1:13" ht="15.5">
      <c r="A439" s="30" t="s">
        <v>764</v>
      </c>
      <c r="B439" s="30"/>
      <c r="C439" s="30"/>
      <c r="D439" s="30"/>
      <c r="E439" s="30"/>
      <c r="F439" s="30"/>
      <c r="G439" s="30"/>
      <c r="H439" s="30"/>
      <c r="I439" s="30"/>
      <c r="J439" s="30"/>
      <c r="K439" s="11">
        <v>12200</v>
      </c>
      <c r="L439" s="1" t="str">
        <f t="shared" si="6"/>
        <v xml:space="preserve">VALOR ENTIDAD </v>
      </c>
      <c r="M439" s="1">
        <v>436</v>
      </c>
    </row>
    <row r="440" spans="1:13" ht="15.5">
      <c r="A440" s="30" t="s">
        <v>765</v>
      </c>
      <c r="B440" s="30"/>
      <c r="C440" s="30"/>
      <c r="D440" s="30"/>
      <c r="E440" s="30"/>
      <c r="F440" s="30"/>
      <c r="G440" s="30"/>
      <c r="H440" s="30"/>
      <c r="I440" s="30"/>
      <c r="J440" s="30"/>
      <c r="K440" s="11">
        <v>16250</v>
      </c>
      <c r="L440" s="1" t="str">
        <f t="shared" si="6"/>
        <v xml:space="preserve">VALOR ENTIDAD </v>
      </c>
      <c r="M440" s="1">
        <v>437</v>
      </c>
    </row>
    <row r="441" spans="1:13" ht="15.5">
      <c r="A441" s="30" t="s">
        <v>766</v>
      </c>
      <c r="B441" s="30"/>
      <c r="C441" s="30"/>
      <c r="D441" s="30"/>
      <c r="E441" s="30"/>
      <c r="F441" s="30"/>
      <c r="G441" s="30"/>
      <c r="H441" s="30"/>
      <c r="I441" s="30"/>
      <c r="J441" s="30"/>
      <c r="K441" s="11">
        <v>11600</v>
      </c>
      <c r="L441" s="1" t="str">
        <f t="shared" si="6"/>
        <v xml:space="preserve">VALOR ENTIDAD </v>
      </c>
      <c r="M441" s="16">
        <v>438</v>
      </c>
    </row>
    <row r="442" spans="1:13" ht="15.5">
      <c r="A442" s="30" t="s">
        <v>767</v>
      </c>
      <c r="B442" s="30"/>
      <c r="C442" s="30"/>
      <c r="D442" s="30"/>
      <c r="E442" s="30"/>
      <c r="F442" s="30"/>
      <c r="G442" s="30"/>
      <c r="H442" s="30"/>
      <c r="I442" s="30"/>
      <c r="J442" s="30"/>
      <c r="K442" s="11">
        <v>16250</v>
      </c>
      <c r="L442" s="1" t="str">
        <f t="shared" si="6"/>
        <v xml:space="preserve">VALOR ENTIDAD </v>
      </c>
      <c r="M442" s="17">
        <v>439</v>
      </c>
    </row>
    <row r="443" spans="1:13" s="1" customFormat="1" ht="31">
      <c r="A443" s="2">
        <v>423</v>
      </c>
      <c r="B443" s="2" t="s">
        <v>194</v>
      </c>
      <c r="C443" s="3" t="s">
        <v>195</v>
      </c>
      <c r="D443" s="2" t="s">
        <v>0</v>
      </c>
      <c r="E443" s="4">
        <v>1765</v>
      </c>
      <c r="F443" s="4">
        <v>7901.99</v>
      </c>
      <c r="G443" s="4">
        <v>1095.4000000000001</v>
      </c>
      <c r="H443" s="4">
        <v>15441.36</v>
      </c>
      <c r="I443" s="4">
        <v>716.99</v>
      </c>
      <c r="J443" s="4">
        <v>7274.97</v>
      </c>
      <c r="K443" s="8">
        <v>6800</v>
      </c>
      <c r="L443" s="1" t="str">
        <f t="shared" si="6"/>
        <v>amp</v>
      </c>
      <c r="M443" s="1">
        <v>440</v>
      </c>
    </row>
    <row r="444" spans="1:13" s="1" customFormat="1" ht="31">
      <c r="A444" s="2">
        <v>424</v>
      </c>
      <c r="B444" s="2" t="s">
        <v>196</v>
      </c>
      <c r="C444" s="3" t="s">
        <v>197</v>
      </c>
      <c r="D444" s="2" t="s">
        <v>0</v>
      </c>
      <c r="E444" s="4">
        <v>3177</v>
      </c>
      <c r="F444" s="4">
        <v>7901.99</v>
      </c>
      <c r="G444" s="4">
        <v>3883.69</v>
      </c>
      <c r="H444" s="4">
        <v>3463.28</v>
      </c>
      <c r="I444" s="4">
        <v>3485.36</v>
      </c>
      <c r="J444" s="4">
        <v>2609.3200000000002</v>
      </c>
      <c r="K444" s="8">
        <v>9900</v>
      </c>
      <c r="L444" s="1" t="str">
        <f t="shared" si="6"/>
        <v>amp</v>
      </c>
      <c r="M444" s="1">
        <v>441</v>
      </c>
    </row>
    <row r="445" spans="1:13" s="1" customFormat="1" ht="31">
      <c r="A445" s="2">
        <v>427</v>
      </c>
      <c r="B445" s="2" t="s">
        <v>198</v>
      </c>
      <c r="C445" s="3" t="s">
        <v>199</v>
      </c>
      <c r="D445" s="2" t="s">
        <v>0</v>
      </c>
      <c r="E445" s="4">
        <v>1765</v>
      </c>
      <c r="F445" s="4">
        <v>5672.73</v>
      </c>
      <c r="G445" s="4">
        <v>697.08</v>
      </c>
      <c r="H445" s="4">
        <v>13780.92</v>
      </c>
      <c r="I445" s="4">
        <v>478</v>
      </c>
      <c r="J445" s="4">
        <v>10382.879999999999</v>
      </c>
      <c r="K445" s="8">
        <v>5500</v>
      </c>
      <c r="L445" s="1" t="str">
        <f t="shared" si="6"/>
        <v>amp</v>
      </c>
      <c r="M445" s="16">
        <v>442</v>
      </c>
    </row>
    <row r="446" spans="1:13" s="1" customFormat="1" ht="31">
      <c r="A446" s="2">
        <v>428</v>
      </c>
      <c r="B446" s="2" t="s">
        <v>200</v>
      </c>
      <c r="C446" s="3" t="s">
        <v>201</v>
      </c>
      <c r="D446" s="2" t="s">
        <v>0</v>
      </c>
      <c r="E446" s="4">
        <v>4411.8100000000004</v>
      </c>
      <c r="F446" s="4">
        <v>7293.51</v>
      </c>
      <c r="G446" s="4">
        <v>4979.09</v>
      </c>
      <c r="H446" s="4">
        <v>15822.39</v>
      </c>
      <c r="I446" s="4">
        <v>4979.09</v>
      </c>
      <c r="J446" s="4">
        <v>10382.879999999999</v>
      </c>
      <c r="K446" s="8">
        <v>5500</v>
      </c>
      <c r="L446" s="1" t="str">
        <f t="shared" si="6"/>
        <v>amp</v>
      </c>
      <c r="M446" s="17">
        <v>443</v>
      </c>
    </row>
    <row r="447" spans="1:13" s="1" customFormat="1" ht="31">
      <c r="A447" s="2">
        <v>437</v>
      </c>
      <c r="B447" s="2" t="s">
        <v>202</v>
      </c>
      <c r="C447" s="3" t="s">
        <v>203</v>
      </c>
      <c r="D447" s="2" t="s">
        <v>0</v>
      </c>
      <c r="E447" s="4">
        <v>1060.3699999999999</v>
      </c>
      <c r="F447" s="4">
        <v>9230.2099999999991</v>
      </c>
      <c r="G447" s="4">
        <v>3983.27</v>
      </c>
      <c r="H447" s="4">
        <v>3910.47</v>
      </c>
      <c r="I447" s="4">
        <v>3917.15</v>
      </c>
      <c r="J447" s="4">
        <v>2946.25</v>
      </c>
      <c r="K447" s="8">
        <v>3300</v>
      </c>
      <c r="L447" s="1" t="str">
        <f t="shared" si="6"/>
        <v>amp</v>
      </c>
      <c r="M447" s="1">
        <v>444</v>
      </c>
    </row>
    <row r="448" spans="1:13" s="1" customFormat="1" ht="31">
      <c r="A448" s="2">
        <v>438</v>
      </c>
      <c r="B448" s="2" t="s">
        <v>204</v>
      </c>
      <c r="C448" s="3" t="s">
        <v>205</v>
      </c>
      <c r="D448" s="2" t="s">
        <v>0</v>
      </c>
      <c r="E448" s="4">
        <v>7939.08</v>
      </c>
      <c r="F448" s="4">
        <v>30304.46</v>
      </c>
      <c r="G448" s="4">
        <v>17924.72</v>
      </c>
      <c r="H448" s="4">
        <v>17847.810000000001</v>
      </c>
      <c r="I448" s="4">
        <v>17874.53</v>
      </c>
      <c r="J448" s="4">
        <v>13446.98</v>
      </c>
      <c r="K448" s="8">
        <v>10500</v>
      </c>
      <c r="L448" s="1" t="str">
        <f t="shared" si="6"/>
        <v>amp</v>
      </c>
      <c r="M448" s="1">
        <v>445</v>
      </c>
    </row>
    <row r="449" spans="1:13" ht="15.5">
      <c r="A449" s="30" t="s">
        <v>768</v>
      </c>
      <c r="B449" s="30"/>
      <c r="C449" s="30"/>
      <c r="D449" s="30"/>
      <c r="E449" s="30"/>
      <c r="F449" s="30"/>
      <c r="G449" s="30"/>
      <c r="H449" s="30"/>
      <c r="I449" s="30"/>
      <c r="J449" s="30"/>
      <c r="K449" s="11">
        <v>6500</v>
      </c>
      <c r="L449" s="1" t="str">
        <f t="shared" si="6"/>
        <v xml:space="preserve">VALOR ENTIDAD </v>
      </c>
      <c r="M449" s="16">
        <v>446</v>
      </c>
    </row>
    <row r="450" spans="1:13" ht="15.5">
      <c r="A450" s="30" t="s">
        <v>769</v>
      </c>
      <c r="B450" s="30"/>
      <c r="C450" s="30"/>
      <c r="D450" s="30"/>
      <c r="E450" s="30"/>
      <c r="F450" s="30"/>
      <c r="G450" s="30"/>
      <c r="H450" s="30"/>
      <c r="I450" s="30"/>
      <c r="J450" s="30"/>
      <c r="K450" s="11">
        <v>4100</v>
      </c>
      <c r="L450" s="1" t="str">
        <f t="shared" si="6"/>
        <v xml:space="preserve">VALOR ENTIDAD </v>
      </c>
      <c r="M450" s="17">
        <v>447</v>
      </c>
    </row>
    <row r="451" spans="1:13" s="1" customFormat="1" ht="31">
      <c r="A451" s="2">
        <v>453</v>
      </c>
      <c r="B451" s="2" t="s">
        <v>206</v>
      </c>
      <c r="C451" s="3" t="s">
        <v>207</v>
      </c>
      <c r="D451" s="2" t="s">
        <v>0</v>
      </c>
      <c r="E451" s="4">
        <v>5996.88</v>
      </c>
      <c r="F451" s="4">
        <v>16207.8</v>
      </c>
      <c r="G451" s="4">
        <v>21708.83</v>
      </c>
      <c r="H451" s="4">
        <v>7820.95</v>
      </c>
      <c r="I451" s="4">
        <v>20513.849999999999</v>
      </c>
      <c r="J451" s="4">
        <v>5892.49</v>
      </c>
      <c r="K451" s="8">
        <v>8200</v>
      </c>
      <c r="L451" s="1" t="str">
        <f t="shared" si="6"/>
        <v>amp</v>
      </c>
      <c r="M451" s="1">
        <v>448</v>
      </c>
    </row>
    <row r="452" spans="1:13" s="1" customFormat="1" ht="31">
      <c r="A452" s="2">
        <v>454</v>
      </c>
      <c r="B452" s="2" t="s">
        <v>208</v>
      </c>
      <c r="C452" s="3" t="s">
        <v>209</v>
      </c>
      <c r="D452" s="2" t="s">
        <v>0</v>
      </c>
      <c r="E452" s="4">
        <v>5996.88</v>
      </c>
      <c r="F452" s="4">
        <v>22285.73</v>
      </c>
      <c r="G452" s="4">
        <v>21708.83</v>
      </c>
      <c r="H452" s="4">
        <v>9826.32</v>
      </c>
      <c r="I452" s="4">
        <v>20513.849999999999</v>
      </c>
      <c r="J452" s="4">
        <v>11467.7</v>
      </c>
      <c r="K452" s="8">
        <v>8200</v>
      </c>
      <c r="L452" s="1" t="str">
        <f t="shared" si="6"/>
        <v>amp</v>
      </c>
      <c r="M452" s="1">
        <v>449</v>
      </c>
    </row>
    <row r="453" spans="1:13" s="1" customFormat="1" ht="31">
      <c r="A453" s="2">
        <v>455</v>
      </c>
      <c r="B453" s="2" t="s">
        <v>210</v>
      </c>
      <c r="C453" s="3" t="s">
        <v>211</v>
      </c>
      <c r="D453" s="2" t="s">
        <v>0</v>
      </c>
      <c r="E453" s="4">
        <v>5996.88</v>
      </c>
      <c r="F453" s="4">
        <v>16207.8</v>
      </c>
      <c r="G453" s="4">
        <v>21708.83</v>
      </c>
      <c r="H453" s="4">
        <v>651.75</v>
      </c>
      <c r="I453" s="4">
        <v>20513.849999999999</v>
      </c>
      <c r="J453" s="4">
        <v>37.78</v>
      </c>
      <c r="K453" s="8">
        <v>8200</v>
      </c>
      <c r="L453" s="1" t="str">
        <f t="shared" ref="L453:L516" si="7">+IF(MIN(E453:K453)=K453,$K$3,"amp")</f>
        <v>amp</v>
      </c>
      <c r="M453" s="16">
        <v>450</v>
      </c>
    </row>
    <row r="454" spans="1:13" s="1" customFormat="1" ht="15.5">
      <c r="A454" s="2"/>
      <c r="B454" s="27" t="s">
        <v>770</v>
      </c>
      <c r="C454" s="27"/>
      <c r="D454" s="27"/>
      <c r="E454" s="27"/>
      <c r="F454" s="27"/>
      <c r="G454" s="27"/>
      <c r="H454" s="27"/>
      <c r="I454" s="27"/>
      <c r="J454" s="27"/>
      <c r="K454" s="8">
        <v>5300</v>
      </c>
      <c r="L454" s="1" t="str">
        <f t="shared" si="7"/>
        <v xml:space="preserve">VALOR ENTIDAD </v>
      </c>
      <c r="M454" s="1">
        <v>451</v>
      </c>
    </row>
    <row r="455" spans="1:13" s="1" customFormat="1" ht="15.5">
      <c r="A455" s="2">
        <v>459</v>
      </c>
      <c r="B455" s="27" t="s">
        <v>771</v>
      </c>
      <c r="C455" s="27"/>
      <c r="D455" s="27"/>
      <c r="E455" s="27"/>
      <c r="F455" s="27"/>
      <c r="G455" s="27"/>
      <c r="H455" s="27"/>
      <c r="I455" s="27"/>
      <c r="J455" s="27"/>
      <c r="K455" s="8">
        <v>4800</v>
      </c>
      <c r="L455" s="1" t="str">
        <f t="shared" si="7"/>
        <v xml:space="preserve">VALOR ENTIDAD </v>
      </c>
      <c r="M455" s="1">
        <v>452</v>
      </c>
    </row>
    <row r="456" spans="1:13" s="1" customFormat="1" ht="15.5">
      <c r="A456" s="2">
        <v>460</v>
      </c>
      <c r="B456" s="27" t="s">
        <v>771</v>
      </c>
      <c r="C456" s="27"/>
      <c r="D456" s="27"/>
      <c r="E456" s="27"/>
      <c r="F456" s="27"/>
      <c r="G456" s="27"/>
      <c r="H456" s="27"/>
      <c r="I456" s="27"/>
      <c r="J456" s="27"/>
      <c r="K456" s="8">
        <v>4800</v>
      </c>
      <c r="L456" s="1" t="str">
        <f t="shared" si="7"/>
        <v xml:space="preserve">VALOR ENTIDAD </v>
      </c>
      <c r="M456" s="16">
        <v>453</v>
      </c>
    </row>
    <row r="457" spans="1:13" s="1" customFormat="1" ht="15.5">
      <c r="A457" s="2">
        <v>461</v>
      </c>
      <c r="B457" s="27" t="s">
        <v>772</v>
      </c>
      <c r="C457" s="27"/>
      <c r="D457" s="27"/>
      <c r="E457" s="27"/>
      <c r="F457" s="27"/>
      <c r="G457" s="27"/>
      <c r="H457" s="27"/>
      <c r="I457" s="27"/>
      <c r="J457" s="27"/>
      <c r="K457" s="8">
        <v>5300</v>
      </c>
      <c r="L457" s="1" t="str">
        <f t="shared" si="7"/>
        <v xml:space="preserve">VALOR ENTIDAD </v>
      </c>
      <c r="M457" s="17">
        <v>454</v>
      </c>
    </row>
    <row r="458" spans="1:13" s="1" customFormat="1" ht="15.5">
      <c r="A458" s="2">
        <v>462</v>
      </c>
      <c r="B458" s="27" t="s">
        <v>773</v>
      </c>
      <c r="C458" s="27"/>
      <c r="D458" s="27"/>
      <c r="E458" s="27"/>
      <c r="F458" s="27"/>
      <c r="G458" s="27"/>
      <c r="H458" s="27"/>
      <c r="I458" s="27"/>
      <c r="J458" s="27"/>
      <c r="K458" s="8">
        <v>8700</v>
      </c>
      <c r="L458" s="1" t="str">
        <f t="shared" si="7"/>
        <v xml:space="preserve">VALOR ENTIDAD </v>
      </c>
      <c r="M458" s="1">
        <v>455</v>
      </c>
    </row>
    <row r="459" spans="1:13" s="1" customFormat="1" ht="15.5">
      <c r="A459" s="2">
        <v>463</v>
      </c>
      <c r="B459" s="27" t="s">
        <v>774</v>
      </c>
      <c r="C459" s="27"/>
      <c r="D459" s="27"/>
      <c r="E459" s="27"/>
      <c r="F459" s="27"/>
      <c r="G459" s="27"/>
      <c r="H459" s="27"/>
      <c r="I459" s="27"/>
      <c r="J459" s="27"/>
      <c r="K459" s="8">
        <v>14500</v>
      </c>
      <c r="L459" s="1" t="str">
        <f t="shared" si="7"/>
        <v xml:space="preserve">VALOR ENTIDAD </v>
      </c>
      <c r="M459" s="1">
        <v>456</v>
      </c>
    </row>
    <row r="460" spans="1:13" s="1" customFormat="1" ht="15.5">
      <c r="A460" s="2"/>
      <c r="B460" s="27" t="s">
        <v>775</v>
      </c>
      <c r="C460" s="27"/>
      <c r="D460" s="27"/>
      <c r="E460" s="27"/>
      <c r="F460" s="27"/>
      <c r="G460" s="27"/>
      <c r="H460" s="27"/>
      <c r="I460" s="27"/>
      <c r="J460" s="27"/>
      <c r="K460" s="8">
        <v>9100</v>
      </c>
      <c r="L460" s="1" t="str">
        <f t="shared" si="7"/>
        <v xml:space="preserve">VALOR ENTIDAD </v>
      </c>
      <c r="M460" s="16">
        <v>457</v>
      </c>
    </row>
    <row r="461" spans="1:13" s="1" customFormat="1" ht="15.5">
      <c r="A461" s="2">
        <v>464</v>
      </c>
      <c r="B461" s="27" t="s">
        <v>776</v>
      </c>
      <c r="C461" s="27"/>
      <c r="D461" s="27"/>
      <c r="E461" s="27"/>
      <c r="F461" s="27"/>
      <c r="G461" s="27"/>
      <c r="H461" s="27"/>
      <c r="I461" s="27"/>
      <c r="J461" s="27"/>
      <c r="K461" s="8">
        <v>18700</v>
      </c>
      <c r="L461" s="1" t="str">
        <f t="shared" si="7"/>
        <v xml:space="preserve">VALOR ENTIDAD </v>
      </c>
      <c r="M461" s="17">
        <v>458</v>
      </c>
    </row>
    <row r="462" spans="1:13" s="1" customFormat="1" ht="31">
      <c r="A462" s="2">
        <v>465</v>
      </c>
      <c r="B462" s="2" t="s">
        <v>212</v>
      </c>
      <c r="C462" s="3" t="s">
        <v>213</v>
      </c>
      <c r="D462" s="2" t="s">
        <v>0</v>
      </c>
      <c r="E462" s="4">
        <v>42327.07</v>
      </c>
      <c r="F462" s="4">
        <v>31201.38</v>
      </c>
      <c r="G462" s="4">
        <v>13921.54</v>
      </c>
      <c r="H462" s="4">
        <v>18335.11</v>
      </c>
      <c r="I462" s="4">
        <v>13857.01</v>
      </c>
      <c r="J462" s="4">
        <v>10425.18</v>
      </c>
      <c r="K462" s="8">
        <v>0</v>
      </c>
      <c r="L462" s="1" t="str">
        <f t="shared" si="7"/>
        <v xml:space="preserve">VALOR ENTIDAD </v>
      </c>
      <c r="M462" s="1">
        <v>459</v>
      </c>
    </row>
    <row r="463" spans="1:13" s="1" customFormat="1" ht="31">
      <c r="A463" s="2">
        <v>466</v>
      </c>
      <c r="B463" s="2" t="s">
        <v>214</v>
      </c>
      <c r="C463" s="3" t="s">
        <v>215</v>
      </c>
      <c r="D463" s="2" t="s">
        <v>0</v>
      </c>
      <c r="E463" s="4">
        <v>8588.76</v>
      </c>
      <c r="F463" s="4">
        <v>18373.87</v>
      </c>
      <c r="G463" s="4">
        <v>11750.65</v>
      </c>
      <c r="H463" s="4">
        <v>9764.16</v>
      </c>
      <c r="I463" s="4">
        <v>11707.83</v>
      </c>
      <c r="J463" s="4">
        <v>8285.75</v>
      </c>
      <c r="K463" s="8">
        <v>4100</v>
      </c>
      <c r="L463" s="1" t="str">
        <f t="shared" si="7"/>
        <v xml:space="preserve">VALOR ENTIDAD </v>
      </c>
      <c r="M463" s="1">
        <v>460</v>
      </c>
    </row>
    <row r="464" spans="1:13" s="1" customFormat="1" ht="31">
      <c r="A464" s="2">
        <v>467</v>
      </c>
      <c r="B464" s="2" t="s">
        <v>216</v>
      </c>
      <c r="C464" s="3" t="s">
        <v>217</v>
      </c>
      <c r="D464" s="2" t="s">
        <v>0</v>
      </c>
      <c r="E464" s="4">
        <v>3542.37</v>
      </c>
      <c r="F464" s="4">
        <v>7577.83</v>
      </c>
      <c r="G464" s="4">
        <v>4879.51</v>
      </c>
      <c r="H464" s="4">
        <v>3992.3</v>
      </c>
      <c r="I464" s="4">
        <v>4857.6000000000004</v>
      </c>
      <c r="J464" s="4">
        <v>3701.69</v>
      </c>
      <c r="K464" s="8">
        <v>4100</v>
      </c>
      <c r="L464" s="1" t="str">
        <f t="shared" si="7"/>
        <v>amp</v>
      </c>
      <c r="M464" s="16">
        <v>461</v>
      </c>
    </row>
    <row r="465" spans="1:13" s="1" customFormat="1" ht="31">
      <c r="A465" s="2">
        <v>468</v>
      </c>
      <c r="B465" s="2" t="s">
        <v>218</v>
      </c>
      <c r="C465" s="3" t="s">
        <v>219</v>
      </c>
      <c r="D465" s="2" t="s">
        <v>0</v>
      </c>
      <c r="E465" s="4">
        <v>1166.1400000000001</v>
      </c>
      <c r="F465" s="4">
        <v>2488.85</v>
      </c>
      <c r="G465" s="4">
        <v>1692.89</v>
      </c>
      <c r="H465" s="4">
        <v>1323.54</v>
      </c>
      <c r="I465" s="4">
        <v>1583.35</v>
      </c>
      <c r="J465" s="4">
        <v>1661.98</v>
      </c>
      <c r="K465" s="8">
        <v>4100</v>
      </c>
      <c r="L465" s="1" t="str">
        <f t="shared" si="7"/>
        <v>amp</v>
      </c>
      <c r="M465" s="17">
        <v>462</v>
      </c>
    </row>
    <row r="466" spans="1:13" s="1" customFormat="1" ht="31">
      <c r="A466" s="2">
        <v>469</v>
      </c>
      <c r="B466" s="2" t="s">
        <v>220</v>
      </c>
      <c r="C466" s="3" t="s">
        <v>221</v>
      </c>
      <c r="D466" s="2" t="s">
        <v>0</v>
      </c>
      <c r="E466" s="4">
        <v>14202.42</v>
      </c>
      <c r="F466" s="4">
        <v>30384.13</v>
      </c>
      <c r="G466" s="4">
        <v>19717.189999999999</v>
      </c>
      <c r="H466" s="4">
        <v>15931.88</v>
      </c>
      <c r="I466" s="4">
        <v>19292.98</v>
      </c>
      <c r="J466" s="4">
        <v>17979.669999999998</v>
      </c>
      <c r="K466" s="8">
        <v>28700</v>
      </c>
      <c r="L466" s="1" t="str">
        <f t="shared" si="7"/>
        <v>amp</v>
      </c>
      <c r="M466" s="1">
        <v>463</v>
      </c>
    </row>
    <row r="467" spans="1:13" s="1" customFormat="1" ht="31">
      <c r="A467" s="2">
        <v>470</v>
      </c>
      <c r="B467" s="2" t="s">
        <v>222</v>
      </c>
      <c r="C467" s="3" t="s">
        <v>223</v>
      </c>
      <c r="D467" s="2" t="s">
        <v>0</v>
      </c>
      <c r="E467" s="4">
        <v>45721.1</v>
      </c>
      <c r="F467" s="4">
        <v>97822.29</v>
      </c>
      <c r="G467" s="4">
        <v>62736.54</v>
      </c>
      <c r="H467" s="4">
        <v>51988.85</v>
      </c>
      <c r="I467" s="4">
        <v>62521.440000000002</v>
      </c>
      <c r="J467" s="4">
        <v>66328.350000000006</v>
      </c>
      <c r="K467" s="8">
        <v>47500</v>
      </c>
      <c r="L467" s="1" t="str">
        <f t="shared" si="7"/>
        <v>amp</v>
      </c>
      <c r="M467" s="1">
        <v>464</v>
      </c>
    </row>
    <row r="468" spans="1:13" s="1" customFormat="1" ht="31">
      <c r="A468" s="2">
        <v>472</v>
      </c>
      <c r="B468" s="2" t="s">
        <v>224</v>
      </c>
      <c r="C468" s="3" t="s">
        <v>225</v>
      </c>
      <c r="D468" s="2" t="s">
        <v>0</v>
      </c>
      <c r="E468" s="4">
        <v>97272.89</v>
      </c>
      <c r="F468" s="4">
        <v>208119.11</v>
      </c>
      <c r="G468" s="4">
        <v>119299</v>
      </c>
      <c r="H468" s="4">
        <v>110607.47</v>
      </c>
      <c r="I468" s="4">
        <v>132923.79</v>
      </c>
      <c r="J468" s="4">
        <v>138890.66</v>
      </c>
      <c r="K468" s="8">
        <v>100900</v>
      </c>
      <c r="L468" s="1" t="str">
        <f t="shared" si="7"/>
        <v>amp</v>
      </c>
      <c r="M468" s="16">
        <v>465</v>
      </c>
    </row>
    <row r="469" spans="1:13" s="1" customFormat="1" ht="31">
      <c r="A469" s="2">
        <v>473</v>
      </c>
      <c r="B469" s="2" t="s">
        <v>226</v>
      </c>
      <c r="C469" s="3" t="s">
        <v>227</v>
      </c>
      <c r="D469" s="2" t="s">
        <v>0</v>
      </c>
      <c r="E469" s="4">
        <v>8393.7199999999993</v>
      </c>
      <c r="F469" s="4">
        <v>17956.310000000001</v>
      </c>
      <c r="G469" s="4">
        <v>13742.29</v>
      </c>
      <c r="H469" s="4">
        <v>9542.77</v>
      </c>
      <c r="I469" s="4">
        <v>13291.18</v>
      </c>
      <c r="J469" s="4">
        <v>10727.36</v>
      </c>
      <c r="K469" s="8">
        <v>8400</v>
      </c>
      <c r="L469" s="1" t="str">
        <f t="shared" si="7"/>
        <v>amp</v>
      </c>
      <c r="M469" s="1">
        <v>466</v>
      </c>
    </row>
    <row r="470" spans="1:13" s="1" customFormat="1" ht="15.5">
      <c r="A470" s="2">
        <v>474</v>
      </c>
      <c r="B470" s="27" t="s">
        <v>777</v>
      </c>
      <c r="C470" s="27"/>
      <c r="D470" s="27"/>
      <c r="E470" s="27"/>
      <c r="F470" s="27"/>
      <c r="G470" s="27"/>
      <c r="H470" s="27"/>
      <c r="I470" s="27"/>
      <c r="J470" s="27"/>
      <c r="K470" s="8">
        <v>16500</v>
      </c>
      <c r="L470" s="1" t="str">
        <f t="shared" si="7"/>
        <v xml:space="preserve">VALOR ENTIDAD </v>
      </c>
      <c r="M470" s="1">
        <v>467</v>
      </c>
    </row>
    <row r="471" spans="1:13" s="1" customFormat="1" ht="15.5">
      <c r="A471" s="2">
        <v>475</v>
      </c>
      <c r="B471" s="27" t="s">
        <v>778</v>
      </c>
      <c r="C471" s="27"/>
      <c r="D471" s="27"/>
      <c r="E471" s="27"/>
      <c r="F471" s="27"/>
      <c r="G471" s="27"/>
      <c r="H471" s="27"/>
      <c r="I471" s="27"/>
      <c r="J471" s="27"/>
      <c r="K471" s="8">
        <v>4100</v>
      </c>
      <c r="L471" s="1" t="str">
        <f t="shared" si="7"/>
        <v xml:space="preserve">VALOR ENTIDAD </v>
      </c>
      <c r="M471" s="16">
        <v>468</v>
      </c>
    </row>
    <row r="472" spans="1:13" s="1" customFormat="1" ht="15.5">
      <c r="A472" s="2">
        <v>476</v>
      </c>
      <c r="B472" s="27" t="s">
        <v>779</v>
      </c>
      <c r="C472" s="27"/>
      <c r="D472" s="27"/>
      <c r="E472" s="27"/>
      <c r="F472" s="27"/>
      <c r="G472" s="27"/>
      <c r="H472" s="27"/>
      <c r="I472" s="27"/>
      <c r="J472" s="27"/>
      <c r="K472" s="8">
        <v>4900</v>
      </c>
      <c r="L472" s="1" t="str">
        <f t="shared" si="7"/>
        <v xml:space="preserve">VALOR ENTIDAD </v>
      </c>
      <c r="M472" s="17">
        <v>469</v>
      </c>
    </row>
    <row r="473" spans="1:13" s="1" customFormat="1" ht="15.5">
      <c r="A473" s="2">
        <v>477</v>
      </c>
      <c r="B473" s="27" t="s">
        <v>521</v>
      </c>
      <c r="C473" s="27"/>
      <c r="D473" s="27"/>
      <c r="E473" s="27"/>
      <c r="F473" s="27"/>
      <c r="G473" s="27"/>
      <c r="H473" s="27"/>
      <c r="I473" s="27"/>
      <c r="J473" s="27"/>
      <c r="K473" s="8">
        <v>13000</v>
      </c>
      <c r="L473" s="1" t="str">
        <f t="shared" si="7"/>
        <v xml:space="preserve">VALOR ENTIDAD </v>
      </c>
      <c r="M473" s="1">
        <v>470</v>
      </c>
    </row>
    <row r="474" spans="1:13" s="1" customFormat="1" ht="15.5">
      <c r="A474" s="2">
        <v>478</v>
      </c>
      <c r="B474" s="27" t="s">
        <v>780</v>
      </c>
      <c r="C474" s="27"/>
      <c r="D474" s="27"/>
      <c r="E474" s="27"/>
      <c r="F474" s="27"/>
      <c r="G474" s="27"/>
      <c r="H474" s="27"/>
      <c r="I474" s="27"/>
      <c r="J474" s="27"/>
      <c r="K474" s="8">
        <v>4100</v>
      </c>
      <c r="L474" s="1" t="str">
        <f t="shared" si="7"/>
        <v xml:space="preserve">VALOR ENTIDAD </v>
      </c>
      <c r="M474" s="1">
        <v>471</v>
      </c>
    </row>
    <row r="475" spans="1:13" s="1" customFormat="1" ht="15.5">
      <c r="A475" s="2">
        <v>479</v>
      </c>
      <c r="B475" s="27" t="s">
        <v>781</v>
      </c>
      <c r="C475" s="27"/>
      <c r="D475" s="27"/>
      <c r="E475" s="27"/>
      <c r="F475" s="27"/>
      <c r="G475" s="27"/>
      <c r="H475" s="27"/>
      <c r="I475" s="27"/>
      <c r="J475" s="27"/>
      <c r="K475" s="8">
        <v>8400</v>
      </c>
      <c r="L475" s="1" t="str">
        <f t="shared" si="7"/>
        <v xml:space="preserve">VALOR ENTIDAD </v>
      </c>
      <c r="M475" s="16">
        <v>472</v>
      </c>
    </row>
    <row r="476" spans="1:13" s="1" customFormat="1" ht="31">
      <c r="A476" s="2">
        <v>488</v>
      </c>
      <c r="B476" s="2" t="s">
        <v>228</v>
      </c>
      <c r="C476" s="3" t="s">
        <v>229</v>
      </c>
      <c r="D476" s="2" t="s">
        <v>0</v>
      </c>
      <c r="E476" s="4">
        <v>2205.91</v>
      </c>
      <c r="F476" s="4">
        <v>4718.1099999999997</v>
      </c>
      <c r="G476" s="4">
        <v>2987.46</v>
      </c>
      <c r="H476" s="4">
        <v>2506.3200000000002</v>
      </c>
      <c r="I476" s="4">
        <v>3005.37</v>
      </c>
      <c r="J476" s="4">
        <v>2870.71</v>
      </c>
      <c r="K476" s="8">
        <v>2900</v>
      </c>
      <c r="L476" s="1" t="str">
        <f t="shared" si="7"/>
        <v>amp</v>
      </c>
      <c r="M476" s="17">
        <v>473</v>
      </c>
    </row>
    <row r="477" spans="1:13" s="1" customFormat="1" ht="31">
      <c r="A477" s="2">
        <v>489</v>
      </c>
      <c r="B477" s="2" t="s">
        <v>230</v>
      </c>
      <c r="C477" s="3" t="s">
        <v>231</v>
      </c>
      <c r="D477" s="2" t="s">
        <v>0</v>
      </c>
      <c r="E477" s="4">
        <v>7911.6</v>
      </c>
      <c r="F477" s="4">
        <v>16920.66</v>
      </c>
      <c r="G477" s="4">
        <v>10954</v>
      </c>
      <c r="H477" s="4">
        <v>8992.89</v>
      </c>
      <c r="I477" s="4">
        <v>10778.74</v>
      </c>
      <c r="J477" s="4">
        <v>8914.2900000000009</v>
      </c>
      <c r="K477" s="8">
        <v>9450</v>
      </c>
      <c r="L477" s="1" t="str">
        <f t="shared" si="7"/>
        <v>amp</v>
      </c>
      <c r="M477" s="1">
        <v>474</v>
      </c>
    </row>
    <row r="478" spans="1:13" s="1" customFormat="1" ht="31">
      <c r="A478" s="2">
        <v>490</v>
      </c>
      <c r="B478" s="2" t="s">
        <v>232</v>
      </c>
      <c r="C478" s="3" t="s">
        <v>233</v>
      </c>
      <c r="D478" s="2" t="s">
        <v>0</v>
      </c>
      <c r="E478" s="4">
        <v>4237.38</v>
      </c>
      <c r="F478" s="4">
        <v>9064</v>
      </c>
      <c r="G478" s="4">
        <v>5775.74</v>
      </c>
      <c r="H478" s="4">
        <v>4817.71</v>
      </c>
      <c r="I478" s="4">
        <v>5786.69</v>
      </c>
      <c r="J478" s="4">
        <v>6799.03</v>
      </c>
      <c r="K478" s="8">
        <v>5300</v>
      </c>
      <c r="L478" s="1" t="str">
        <f t="shared" si="7"/>
        <v>amp</v>
      </c>
      <c r="M478" s="1">
        <v>475</v>
      </c>
    </row>
    <row r="479" spans="1:13" s="1" customFormat="1" ht="31">
      <c r="A479" s="2">
        <v>491</v>
      </c>
      <c r="B479" s="2" t="s">
        <v>234</v>
      </c>
      <c r="C479" s="3" t="s">
        <v>235</v>
      </c>
      <c r="D479" s="2" t="s">
        <v>0</v>
      </c>
      <c r="E479" s="4">
        <v>707.38</v>
      </c>
      <c r="F479" s="4">
        <v>1508.15</v>
      </c>
      <c r="G479" s="4">
        <v>896.24</v>
      </c>
      <c r="H479" s="4">
        <v>801.35</v>
      </c>
      <c r="I479" s="4">
        <v>958.97</v>
      </c>
      <c r="J479" s="4">
        <v>1057.6300000000001</v>
      </c>
      <c r="K479" s="8">
        <v>1100</v>
      </c>
      <c r="L479" s="1" t="str">
        <f t="shared" si="7"/>
        <v>amp</v>
      </c>
      <c r="M479" s="16">
        <v>476</v>
      </c>
    </row>
    <row r="480" spans="1:13" s="1" customFormat="1" ht="31">
      <c r="A480" s="2">
        <v>492</v>
      </c>
      <c r="B480" s="2" t="s">
        <v>236</v>
      </c>
      <c r="C480" s="3" t="s">
        <v>237</v>
      </c>
      <c r="D480" s="2" t="s">
        <v>0</v>
      </c>
      <c r="E480" s="4">
        <v>12964.87</v>
      </c>
      <c r="F480" s="4">
        <v>27731.81</v>
      </c>
      <c r="G480" s="4">
        <v>17725.560000000001</v>
      </c>
      <c r="H480" s="4">
        <v>14739.48</v>
      </c>
      <c r="I480" s="4">
        <v>17694.689999999999</v>
      </c>
      <c r="J480" s="4">
        <v>16468.77</v>
      </c>
      <c r="K480" s="8">
        <v>14500</v>
      </c>
      <c r="L480" s="1" t="str">
        <f t="shared" si="7"/>
        <v>amp</v>
      </c>
      <c r="M480" s="17">
        <v>477</v>
      </c>
    </row>
    <row r="481" spans="1:13" s="1" customFormat="1" ht="31">
      <c r="A481" s="2">
        <v>493</v>
      </c>
      <c r="B481" s="2" t="s">
        <v>238</v>
      </c>
      <c r="C481" s="3" t="s">
        <v>239</v>
      </c>
      <c r="D481" s="2" t="s">
        <v>0</v>
      </c>
      <c r="E481" s="4">
        <v>48307.47</v>
      </c>
      <c r="F481" s="4">
        <v>103356.3</v>
      </c>
      <c r="G481" s="4">
        <v>69707.27</v>
      </c>
      <c r="H481" s="4">
        <v>54929.53</v>
      </c>
      <c r="I481" s="4">
        <v>66127.3</v>
      </c>
      <c r="J481" s="4">
        <v>60284.77</v>
      </c>
      <c r="K481" s="8">
        <v>34600</v>
      </c>
      <c r="L481" s="1" t="str">
        <f t="shared" si="7"/>
        <v xml:space="preserve">VALOR ENTIDAD </v>
      </c>
      <c r="M481" s="1">
        <v>478</v>
      </c>
    </row>
    <row r="482" spans="1:13" s="1" customFormat="1" ht="31">
      <c r="A482" s="2">
        <v>494</v>
      </c>
      <c r="B482" s="2" t="s">
        <v>240</v>
      </c>
      <c r="C482" s="3" t="s">
        <v>241</v>
      </c>
      <c r="D482" s="2" t="s">
        <v>0</v>
      </c>
      <c r="E482" s="4">
        <v>1130.43</v>
      </c>
      <c r="F482" s="4">
        <v>2414.69</v>
      </c>
      <c r="G482" s="4">
        <v>1792.47</v>
      </c>
      <c r="H482" s="4">
        <v>1282.6400000000001</v>
      </c>
      <c r="I482" s="4">
        <v>1529.58</v>
      </c>
      <c r="J482" s="4">
        <v>1133.17</v>
      </c>
      <c r="K482" s="8">
        <v>1400</v>
      </c>
      <c r="L482" s="1" t="str">
        <f t="shared" si="7"/>
        <v>amp</v>
      </c>
      <c r="M482" s="1">
        <v>479</v>
      </c>
    </row>
    <row r="483" spans="1:13" s="1" customFormat="1" ht="31">
      <c r="A483" s="2">
        <v>495</v>
      </c>
      <c r="B483" s="2" t="s">
        <v>242</v>
      </c>
      <c r="C483" s="3" t="s">
        <v>243</v>
      </c>
      <c r="D483" s="2" t="s">
        <v>0</v>
      </c>
      <c r="E483" s="4">
        <v>104799.89</v>
      </c>
      <c r="F483" s="4">
        <v>224223.89</v>
      </c>
      <c r="G483" s="4">
        <v>142401.98000000001</v>
      </c>
      <c r="H483" s="4">
        <v>119167.19</v>
      </c>
      <c r="I483" s="4">
        <v>143033.32999999999</v>
      </c>
      <c r="J483" s="4">
        <v>149633.13</v>
      </c>
      <c r="K483" s="8">
        <v>110200</v>
      </c>
      <c r="L483" s="1" t="str">
        <f t="shared" si="7"/>
        <v>amp</v>
      </c>
      <c r="M483" s="16">
        <v>480</v>
      </c>
    </row>
    <row r="484" spans="1:13" s="1" customFormat="1" ht="15.5">
      <c r="A484" s="27" t="s">
        <v>782</v>
      </c>
      <c r="B484" s="27"/>
      <c r="C484" s="27"/>
      <c r="D484" s="27"/>
      <c r="E484" s="27"/>
      <c r="F484" s="27"/>
      <c r="G484" s="27"/>
      <c r="H484" s="27"/>
      <c r="I484" s="27"/>
      <c r="J484" s="27"/>
      <c r="K484" s="8">
        <v>19800</v>
      </c>
      <c r="L484" s="1" t="str">
        <f t="shared" si="7"/>
        <v xml:space="preserve">VALOR ENTIDAD </v>
      </c>
      <c r="M484" s="1">
        <v>481</v>
      </c>
    </row>
    <row r="485" spans="1:13" s="1" customFormat="1" ht="15.5">
      <c r="A485" s="27" t="s">
        <v>783</v>
      </c>
      <c r="B485" s="27"/>
      <c r="C485" s="27"/>
      <c r="D485" s="27"/>
      <c r="E485" s="27"/>
      <c r="F485" s="27"/>
      <c r="G485" s="27"/>
      <c r="H485" s="27"/>
      <c r="I485" s="27"/>
      <c r="J485" s="27"/>
      <c r="K485" s="8">
        <v>4100</v>
      </c>
      <c r="L485" s="1" t="str">
        <f t="shared" si="7"/>
        <v xml:space="preserve">VALOR ENTIDAD </v>
      </c>
      <c r="M485" s="1">
        <v>482</v>
      </c>
    </row>
    <row r="486" spans="1:13" s="1" customFormat="1" ht="15.5">
      <c r="A486" s="29" t="s">
        <v>784</v>
      </c>
      <c r="B486" s="29"/>
      <c r="C486" s="29"/>
      <c r="D486" s="29"/>
      <c r="E486" s="29"/>
      <c r="F486" s="29"/>
      <c r="G486" s="29"/>
      <c r="H486" s="29"/>
      <c r="I486" s="29"/>
      <c r="J486" s="29"/>
      <c r="K486" s="8">
        <v>55500</v>
      </c>
      <c r="L486" s="1" t="str">
        <f t="shared" si="7"/>
        <v xml:space="preserve">VALOR ENTIDAD </v>
      </c>
      <c r="M486" s="16">
        <v>483</v>
      </c>
    </row>
    <row r="487" spans="1:13" ht="15.5">
      <c r="A487" s="30" t="s">
        <v>785</v>
      </c>
      <c r="B487" s="30"/>
      <c r="C487" s="30"/>
      <c r="D487" s="30"/>
      <c r="E487" s="30"/>
      <c r="F487" s="30"/>
      <c r="G487" s="30"/>
      <c r="H487" s="30"/>
      <c r="I487" s="30"/>
      <c r="J487" s="30"/>
      <c r="K487" s="11">
        <v>6700</v>
      </c>
      <c r="L487" s="1" t="str">
        <f t="shared" si="7"/>
        <v xml:space="preserve">VALOR ENTIDAD </v>
      </c>
      <c r="M487" s="17">
        <v>484</v>
      </c>
    </row>
    <row r="488" spans="1:13" ht="15.5">
      <c r="A488" s="30" t="s">
        <v>786</v>
      </c>
      <c r="B488" s="30"/>
      <c r="C488" s="30"/>
      <c r="D488" s="30"/>
      <c r="E488" s="30"/>
      <c r="F488" s="30"/>
      <c r="G488" s="30"/>
      <c r="H488" s="30"/>
      <c r="I488" s="30"/>
      <c r="J488" s="30"/>
      <c r="K488" s="11">
        <v>8300</v>
      </c>
      <c r="L488" s="1" t="str">
        <f t="shared" si="7"/>
        <v xml:space="preserve">VALOR ENTIDAD </v>
      </c>
      <c r="M488" s="1">
        <v>485</v>
      </c>
    </row>
    <row r="489" spans="1:13" ht="15.5">
      <c r="A489" s="30" t="s">
        <v>787</v>
      </c>
      <c r="B489" s="30"/>
      <c r="C489" s="30"/>
      <c r="D489" s="30"/>
      <c r="E489" s="30"/>
      <c r="F489" s="30"/>
      <c r="G489" s="30"/>
      <c r="H489" s="30"/>
      <c r="I489" s="30"/>
      <c r="J489" s="30"/>
      <c r="K489" s="11">
        <v>1400</v>
      </c>
      <c r="L489" s="1" t="str">
        <f t="shared" si="7"/>
        <v xml:space="preserve">VALOR ENTIDAD </v>
      </c>
      <c r="M489" s="1">
        <v>486</v>
      </c>
    </row>
    <row r="490" spans="1:13" ht="15.5">
      <c r="A490" s="30" t="s">
        <v>788</v>
      </c>
      <c r="B490" s="30"/>
      <c r="C490" s="30"/>
      <c r="D490" s="30"/>
      <c r="E490" s="30"/>
      <c r="F490" s="30"/>
      <c r="G490" s="30"/>
      <c r="H490" s="30"/>
      <c r="I490" s="30"/>
      <c r="J490" s="30"/>
      <c r="K490" s="11">
        <v>18600</v>
      </c>
      <c r="L490" s="1" t="str">
        <f t="shared" si="7"/>
        <v xml:space="preserve">VALOR ENTIDAD </v>
      </c>
      <c r="M490" s="16">
        <v>487</v>
      </c>
    </row>
    <row r="491" spans="1:13" ht="15.5">
      <c r="A491" s="30" t="s">
        <v>789</v>
      </c>
      <c r="B491" s="30"/>
      <c r="C491" s="30"/>
      <c r="D491" s="30"/>
      <c r="E491" s="30"/>
      <c r="F491" s="30"/>
      <c r="G491" s="30"/>
      <c r="H491" s="30"/>
      <c r="I491" s="30"/>
      <c r="J491" s="30"/>
      <c r="K491" s="11">
        <v>250</v>
      </c>
      <c r="L491" s="1" t="str">
        <f t="shared" si="7"/>
        <v xml:space="preserve">VALOR ENTIDAD </v>
      </c>
      <c r="M491" s="17">
        <v>488</v>
      </c>
    </row>
    <row r="492" spans="1:13" ht="15.5">
      <c r="A492" s="30" t="s">
        <v>790</v>
      </c>
      <c r="B492" s="30"/>
      <c r="C492" s="30"/>
      <c r="D492" s="30"/>
      <c r="E492" s="30"/>
      <c r="F492" s="30"/>
      <c r="G492" s="30"/>
      <c r="H492" s="30"/>
      <c r="I492" s="30"/>
      <c r="J492" s="30"/>
      <c r="K492" s="11">
        <v>280</v>
      </c>
      <c r="L492" s="1" t="str">
        <f t="shared" si="7"/>
        <v xml:space="preserve">VALOR ENTIDAD </v>
      </c>
      <c r="M492" s="1">
        <v>489</v>
      </c>
    </row>
    <row r="493" spans="1:13" ht="15.5">
      <c r="A493" s="30" t="s">
        <v>791</v>
      </c>
      <c r="B493" s="30"/>
      <c r="C493" s="30"/>
      <c r="D493" s="30"/>
      <c r="E493" s="30"/>
      <c r="F493" s="30"/>
      <c r="G493" s="30"/>
      <c r="H493" s="30"/>
      <c r="I493" s="30"/>
      <c r="J493" s="30"/>
      <c r="K493" s="11">
        <v>300</v>
      </c>
      <c r="L493" s="1" t="str">
        <f t="shared" si="7"/>
        <v xml:space="preserve">VALOR ENTIDAD </v>
      </c>
      <c r="M493" s="1">
        <v>490</v>
      </c>
    </row>
    <row r="494" spans="1:13" ht="15.5">
      <c r="A494" s="30" t="s">
        <v>792</v>
      </c>
      <c r="B494" s="30"/>
      <c r="C494" s="30"/>
      <c r="D494" s="30"/>
      <c r="E494" s="30"/>
      <c r="F494" s="30"/>
      <c r="G494" s="30"/>
      <c r="H494" s="30"/>
      <c r="I494" s="30"/>
      <c r="J494" s="30"/>
      <c r="K494" s="11">
        <v>320</v>
      </c>
      <c r="L494" s="1" t="str">
        <f t="shared" si="7"/>
        <v xml:space="preserve">VALOR ENTIDAD </v>
      </c>
      <c r="M494" s="16">
        <v>491</v>
      </c>
    </row>
    <row r="495" spans="1:13" ht="15.5">
      <c r="A495" s="30" t="s">
        <v>793</v>
      </c>
      <c r="B495" s="30"/>
      <c r="C495" s="30"/>
      <c r="D495" s="30"/>
      <c r="E495" s="30"/>
      <c r="F495" s="30"/>
      <c r="G495" s="30"/>
      <c r="H495" s="30"/>
      <c r="I495" s="30"/>
      <c r="J495" s="30"/>
      <c r="K495" s="11">
        <v>330</v>
      </c>
      <c r="L495" s="1" t="str">
        <f t="shared" si="7"/>
        <v xml:space="preserve">VALOR ENTIDAD </v>
      </c>
      <c r="M495" s="17">
        <v>492</v>
      </c>
    </row>
    <row r="496" spans="1:13" ht="15.5">
      <c r="A496" s="30" t="s">
        <v>794</v>
      </c>
      <c r="B496" s="30"/>
      <c r="C496" s="30"/>
      <c r="D496" s="30"/>
      <c r="E496" s="30"/>
      <c r="F496" s="30"/>
      <c r="G496" s="30"/>
      <c r="H496" s="30"/>
      <c r="I496" s="30"/>
      <c r="J496" s="30"/>
      <c r="K496" s="11">
        <v>200</v>
      </c>
      <c r="L496" s="1" t="str">
        <f t="shared" si="7"/>
        <v xml:space="preserve">VALOR ENTIDAD </v>
      </c>
      <c r="M496" s="1">
        <v>493</v>
      </c>
    </row>
    <row r="497" spans="1:13" ht="15.5">
      <c r="A497" s="30" t="s">
        <v>795</v>
      </c>
      <c r="B497" s="30"/>
      <c r="C497" s="30"/>
      <c r="D497" s="30"/>
      <c r="E497" s="30"/>
      <c r="F497" s="30"/>
      <c r="G497" s="30"/>
      <c r="H497" s="30"/>
      <c r="I497" s="30"/>
      <c r="J497" s="30"/>
      <c r="K497" s="11">
        <v>39900</v>
      </c>
      <c r="L497" s="1" t="str">
        <f t="shared" si="7"/>
        <v xml:space="preserve">VALOR ENTIDAD </v>
      </c>
      <c r="M497" s="1">
        <v>494</v>
      </c>
    </row>
    <row r="498" spans="1:13" ht="15.5">
      <c r="A498" s="30" t="s">
        <v>796</v>
      </c>
      <c r="B498" s="30"/>
      <c r="C498" s="30"/>
      <c r="D498" s="30"/>
      <c r="E498" s="30"/>
      <c r="F498" s="30"/>
      <c r="G498" s="30"/>
      <c r="H498" s="30"/>
      <c r="I498" s="30"/>
      <c r="J498" s="30"/>
      <c r="K498" s="11">
        <v>54500</v>
      </c>
      <c r="L498" s="1" t="str">
        <f t="shared" si="7"/>
        <v xml:space="preserve">VALOR ENTIDAD </v>
      </c>
      <c r="M498" s="16">
        <v>495</v>
      </c>
    </row>
    <row r="499" spans="1:13" ht="15.5">
      <c r="A499" s="30" t="s">
        <v>797</v>
      </c>
      <c r="B499" s="30"/>
      <c r="C499" s="30"/>
      <c r="D499" s="30"/>
      <c r="E499" s="30"/>
      <c r="F499" s="30"/>
      <c r="G499" s="30"/>
      <c r="H499" s="30"/>
      <c r="I499" s="30"/>
      <c r="J499" s="30"/>
      <c r="K499" s="11">
        <v>10500</v>
      </c>
      <c r="L499" s="1" t="str">
        <f t="shared" si="7"/>
        <v xml:space="preserve">VALOR ENTIDAD </v>
      </c>
      <c r="M499" s="1">
        <v>496</v>
      </c>
    </row>
    <row r="500" spans="1:13" ht="15.5">
      <c r="A500" s="30" t="s">
        <v>798</v>
      </c>
      <c r="B500" s="30"/>
      <c r="C500" s="30"/>
      <c r="D500" s="30"/>
      <c r="E500" s="30"/>
      <c r="F500" s="30"/>
      <c r="G500" s="30"/>
      <c r="H500" s="30"/>
      <c r="I500" s="30"/>
      <c r="J500" s="30"/>
      <c r="K500" s="11">
        <v>10500</v>
      </c>
      <c r="L500" s="1" t="str">
        <f t="shared" si="7"/>
        <v xml:space="preserve">VALOR ENTIDAD </v>
      </c>
      <c r="M500" s="1">
        <v>497</v>
      </c>
    </row>
    <row r="501" spans="1:13" ht="15.5">
      <c r="A501" s="30" t="s">
        <v>799</v>
      </c>
      <c r="B501" s="30"/>
      <c r="C501" s="30"/>
      <c r="D501" s="30"/>
      <c r="E501" s="30"/>
      <c r="F501" s="30"/>
      <c r="G501" s="30"/>
      <c r="H501" s="30"/>
      <c r="I501" s="30"/>
      <c r="J501" s="30"/>
      <c r="K501" s="11">
        <v>13950</v>
      </c>
      <c r="L501" s="1" t="str">
        <f t="shared" si="7"/>
        <v xml:space="preserve">VALOR ENTIDAD </v>
      </c>
      <c r="M501" s="16">
        <v>498</v>
      </c>
    </row>
    <row r="502" spans="1:13" ht="15.5">
      <c r="A502" s="30" t="s">
        <v>800</v>
      </c>
      <c r="B502" s="30"/>
      <c r="C502" s="30"/>
      <c r="D502" s="30"/>
      <c r="E502" s="30"/>
      <c r="F502" s="30"/>
      <c r="G502" s="30"/>
      <c r="H502" s="30"/>
      <c r="I502" s="30"/>
      <c r="J502" s="30"/>
      <c r="K502" s="11">
        <v>8700</v>
      </c>
      <c r="L502" s="1" t="str">
        <f t="shared" si="7"/>
        <v xml:space="preserve">VALOR ENTIDAD </v>
      </c>
      <c r="M502" s="17">
        <v>499</v>
      </c>
    </row>
    <row r="503" spans="1:13" ht="15.5">
      <c r="A503" s="30" t="s">
        <v>801</v>
      </c>
      <c r="B503" s="30"/>
      <c r="C503" s="30"/>
      <c r="D503" s="30"/>
      <c r="E503" s="30"/>
      <c r="F503" s="30"/>
      <c r="G503" s="30"/>
      <c r="H503" s="30"/>
      <c r="I503" s="30"/>
      <c r="J503" s="30"/>
      <c r="K503" s="11">
        <v>9900</v>
      </c>
      <c r="L503" s="1" t="str">
        <f t="shared" si="7"/>
        <v xml:space="preserve">VALOR ENTIDAD </v>
      </c>
      <c r="M503" s="1">
        <v>500</v>
      </c>
    </row>
    <row r="504" spans="1:13" ht="15.5">
      <c r="A504" s="30" t="s">
        <v>802</v>
      </c>
      <c r="B504" s="30"/>
      <c r="C504" s="30"/>
      <c r="D504" s="30"/>
      <c r="E504" s="30"/>
      <c r="F504" s="30"/>
      <c r="G504" s="30"/>
      <c r="H504" s="30"/>
      <c r="I504" s="30"/>
      <c r="J504" s="30"/>
      <c r="K504" s="11">
        <v>14000</v>
      </c>
      <c r="L504" s="1" t="str">
        <f t="shared" si="7"/>
        <v xml:space="preserve">VALOR ENTIDAD </v>
      </c>
      <c r="M504" s="1">
        <v>501</v>
      </c>
    </row>
    <row r="505" spans="1:13" ht="15.5">
      <c r="A505" s="30" t="s">
        <v>803</v>
      </c>
      <c r="B505" s="30"/>
      <c r="C505" s="30"/>
      <c r="D505" s="30"/>
      <c r="E505" s="30"/>
      <c r="F505" s="30"/>
      <c r="G505" s="30"/>
      <c r="H505" s="30"/>
      <c r="I505" s="30"/>
      <c r="J505" s="30"/>
      <c r="K505" s="11">
        <v>8700</v>
      </c>
      <c r="L505" s="1" t="str">
        <f t="shared" si="7"/>
        <v xml:space="preserve">VALOR ENTIDAD </v>
      </c>
      <c r="M505" s="16">
        <v>502</v>
      </c>
    </row>
    <row r="506" spans="1:13" ht="15.5">
      <c r="A506" s="30" t="s">
        <v>804</v>
      </c>
      <c r="B506" s="30"/>
      <c r="C506" s="30"/>
      <c r="D506" s="30"/>
      <c r="E506" s="30"/>
      <c r="F506" s="30"/>
      <c r="G506" s="30"/>
      <c r="H506" s="30"/>
      <c r="I506" s="30"/>
      <c r="J506" s="30"/>
      <c r="K506" s="11">
        <v>11200</v>
      </c>
      <c r="L506" s="1" t="str">
        <f t="shared" si="7"/>
        <v xml:space="preserve">VALOR ENTIDAD </v>
      </c>
      <c r="M506" s="17">
        <v>503</v>
      </c>
    </row>
    <row r="507" spans="1:13" ht="15.5">
      <c r="A507" s="30" t="s">
        <v>805</v>
      </c>
      <c r="B507" s="30"/>
      <c r="C507" s="30"/>
      <c r="D507" s="30"/>
      <c r="E507" s="30"/>
      <c r="F507" s="30"/>
      <c r="G507" s="30"/>
      <c r="H507" s="30"/>
      <c r="I507" s="30"/>
      <c r="J507" s="30"/>
      <c r="K507" s="11">
        <v>11200</v>
      </c>
      <c r="L507" s="1" t="str">
        <f t="shared" si="7"/>
        <v xml:space="preserve">VALOR ENTIDAD </v>
      </c>
      <c r="M507" s="1">
        <v>504</v>
      </c>
    </row>
    <row r="508" spans="1:13" ht="15.5">
      <c r="A508" s="30" t="s">
        <v>806</v>
      </c>
      <c r="B508" s="30"/>
      <c r="C508" s="30"/>
      <c r="D508" s="30"/>
      <c r="E508" s="30"/>
      <c r="F508" s="30"/>
      <c r="G508" s="30"/>
      <c r="H508" s="30"/>
      <c r="I508" s="30"/>
      <c r="J508" s="30"/>
      <c r="K508" s="11">
        <v>7600</v>
      </c>
      <c r="L508" s="1" t="str">
        <f t="shared" si="7"/>
        <v xml:space="preserve">VALOR ENTIDAD </v>
      </c>
      <c r="M508" s="1">
        <v>505</v>
      </c>
    </row>
    <row r="509" spans="1:13" ht="15.5">
      <c r="A509" s="30" t="s">
        <v>807</v>
      </c>
      <c r="B509" s="30"/>
      <c r="C509" s="30"/>
      <c r="D509" s="30"/>
      <c r="E509" s="30"/>
      <c r="F509" s="30"/>
      <c r="G509" s="30"/>
      <c r="H509" s="30"/>
      <c r="I509" s="30"/>
      <c r="J509" s="30"/>
      <c r="K509" s="11">
        <v>4900</v>
      </c>
      <c r="L509" s="1" t="str">
        <f t="shared" si="7"/>
        <v xml:space="preserve">VALOR ENTIDAD </v>
      </c>
      <c r="M509" s="16">
        <v>506</v>
      </c>
    </row>
    <row r="510" spans="1:13" ht="15.5">
      <c r="A510" s="30" t="s">
        <v>808</v>
      </c>
      <c r="B510" s="30"/>
      <c r="C510" s="30"/>
      <c r="D510" s="30"/>
      <c r="E510" s="30"/>
      <c r="F510" s="30"/>
      <c r="G510" s="30"/>
      <c r="H510" s="30"/>
      <c r="I510" s="30"/>
      <c r="J510" s="30"/>
      <c r="K510" s="11">
        <v>4900</v>
      </c>
      <c r="L510" s="1" t="str">
        <f t="shared" si="7"/>
        <v xml:space="preserve">VALOR ENTIDAD </v>
      </c>
      <c r="M510" s="17">
        <v>507</v>
      </c>
    </row>
    <row r="511" spans="1:13" ht="15.5">
      <c r="A511" s="30" t="s">
        <v>809</v>
      </c>
      <c r="B511" s="30"/>
      <c r="C511" s="30"/>
      <c r="D511" s="30"/>
      <c r="E511" s="30"/>
      <c r="F511" s="30"/>
      <c r="G511" s="30"/>
      <c r="H511" s="30"/>
      <c r="I511" s="30"/>
      <c r="J511" s="30"/>
      <c r="K511" s="11">
        <v>14000</v>
      </c>
      <c r="L511" s="1" t="str">
        <f t="shared" si="7"/>
        <v xml:space="preserve">VALOR ENTIDAD </v>
      </c>
      <c r="M511" s="1">
        <v>508</v>
      </c>
    </row>
    <row r="512" spans="1:13" ht="15.5">
      <c r="A512" s="30" t="s">
        <v>810</v>
      </c>
      <c r="B512" s="30"/>
      <c r="C512" s="30"/>
      <c r="D512" s="30"/>
      <c r="E512" s="30"/>
      <c r="F512" s="30"/>
      <c r="G512" s="30"/>
      <c r="H512" s="30"/>
      <c r="I512" s="30"/>
      <c r="J512" s="30"/>
      <c r="K512" s="11">
        <v>16300</v>
      </c>
      <c r="L512" s="1" t="str">
        <f t="shared" si="7"/>
        <v xml:space="preserve">VALOR ENTIDAD </v>
      </c>
      <c r="M512" s="1">
        <v>509</v>
      </c>
    </row>
    <row r="513" spans="1:13" ht="15.5">
      <c r="A513" s="30" t="s">
        <v>811</v>
      </c>
      <c r="B513" s="30"/>
      <c r="C513" s="30"/>
      <c r="D513" s="30"/>
      <c r="E513" s="30"/>
      <c r="F513" s="30"/>
      <c r="G513" s="30"/>
      <c r="H513" s="30"/>
      <c r="I513" s="30"/>
      <c r="J513" s="30"/>
      <c r="K513" s="11">
        <v>24400</v>
      </c>
      <c r="L513" s="1" t="str">
        <f t="shared" si="7"/>
        <v xml:space="preserve">VALOR ENTIDAD </v>
      </c>
      <c r="M513" s="16">
        <v>510</v>
      </c>
    </row>
    <row r="514" spans="1:13" ht="15.5">
      <c r="A514" s="30" t="s">
        <v>812</v>
      </c>
      <c r="B514" s="30"/>
      <c r="C514" s="30"/>
      <c r="D514" s="30"/>
      <c r="E514" s="30"/>
      <c r="F514" s="30"/>
      <c r="G514" s="30"/>
      <c r="H514" s="30"/>
      <c r="I514" s="30"/>
      <c r="J514" s="30"/>
      <c r="K514" s="11">
        <v>7600</v>
      </c>
      <c r="L514" s="1" t="str">
        <f t="shared" si="7"/>
        <v xml:space="preserve">VALOR ENTIDAD </v>
      </c>
      <c r="M514" s="1">
        <v>511</v>
      </c>
    </row>
    <row r="515" spans="1:13" ht="15.5">
      <c r="A515" s="30" t="s">
        <v>813</v>
      </c>
      <c r="B515" s="30"/>
      <c r="C515" s="30"/>
      <c r="D515" s="30"/>
      <c r="E515" s="30"/>
      <c r="F515" s="30"/>
      <c r="G515" s="30"/>
      <c r="H515" s="30"/>
      <c r="I515" s="30"/>
      <c r="J515" s="30"/>
      <c r="K515" s="11">
        <v>10800</v>
      </c>
      <c r="L515" s="1" t="str">
        <f t="shared" si="7"/>
        <v xml:space="preserve">VALOR ENTIDAD </v>
      </c>
      <c r="M515" s="1">
        <v>512</v>
      </c>
    </row>
    <row r="516" spans="1:13" ht="15.5">
      <c r="A516" s="30" t="s">
        <v>814</v>
      </c>
      <c r="B516" s="30"/>
      <c r="C516" s="30"/>
      <c r="D516" s="30"/>
      <c r="E516" s="30"/>
      <c r="F516" s="30"/>
      <c r="G516" s="30"/>
      <c r="H516" s="30"/>
      <c r="I516" s="30"/>
      <c r="J516" s="30"/>
      <c r="K516" s="11">
        <v>5800</v>
      </c>
      <c r="L516" s="1" t="str">
        <f t="shared" si="7"/>
        <v xml:space="preserve">VALOR ENTIDAD </v>
      </c>
      <c r="M516" s="16">
        <v>513</v>
      </c>
    </row>
    <row r="517" spans="1:13" ht="15.5">
      <c r="A517" s="30" t="s">
        <v>815</v>
      </c>
      <c r="B517" s="30"/>
      <c r="C517" s="30"/>
      <c r="D517" s="30"/>
      <c r="E517" s="30"/>
      <c r="F517" s="30"/>
      <c r="G517" s="30"/>
      <c r="H517" s="30"/>
      <c r="I517" s="30"/>
      <c r="J517" s="30"/>
      <c r="K517" s="11">
        <v>9860</v>
      </c>
      <c r="L517" s="1" t="str">
        <f t="shared" ref="L517:L580" si="8">+IF(MIN(E517:K517)=K517,$K$3,"amp")</f>
        <v xml:space="preserve">VALOR ENTIDAD </v>
      </c>
      <c r="M517" s="17">
        <v>514</v>
      </c>
    </row>
    <row r="518" spans="1:13" ht="15.5">
      <c r="A518" s="30" t="s">
        <v>816</v>
      </c>
      <c r="B518" s="30"/>
      <c r="C518" s="30"/>
      <c r="D518" s="30"/>
      <c r="E518" s="30"/>
      <c r="F518" s="30"/>
      <c r="G518" s="30"/>
      <c r="H518" s="30"/>
      <c r="I518" s="30"/>
      <c r="J518" s="30"/>
      <c r="K518" s="11">
        <v>4900</v>
      </c>
      <c r="L518" s="1" t="str">
        <f t="shared" si="8"/>
        <v xml:space="preserve">VALOR ENTIDAD </v>
      </c>
      <c r="M518" s="1">
        <v>515</v>
      </c>
    </row>
    <row r="519" spans="1:13" ht="15.5">
      <c r="A519" s="30" t="s">
        <v>817</v>
      </c>
      <c r="B519" s="30"/>
      <c r="C519" s="30"/>
      <c r="D519" s="30"/>
      <c r="E519" s="30"/>
      <c r="F519" s="30"/>
      <c r="G519" s="30"/>
      <c r="H519" s="30"/>
      <c r="I519" s="30"/>
      <c r="J519" s="30"/>
      <c r="K519" s="11">
        <v>57600</v>
      </c>
      <c r="L519" s="1" t="str">
        <f t="shared" si="8"/>
        <v xml:space="preserve">VALOR ENTIDAD </v>
      </c>
      <c r="M519" s="1">
        <v>516</v>
      </c>
    </row>
    <row r="520" spans="1:13" ht="15.5">
      <c r="A520" s="30" t="s">
        <v>818</v>
      </c>
      <c r="B520" s="30"/>
      <c r="C520" s="30"/>
      <c r="D520" s="30"/>
      <c r="E520" s="30"/>
      <c r="F520" s="30"/>
      <c r="G520" s="30"/>
      <c r="H520" s="30"/>
      <c r="I520" s="30"/>
      <c r="J520" s="30"/>
      <c r="K520" s="11">
        <v>6200</v>
      </c>
      <c r="L520" s="1" t="str">
        <f t="shared" si="8"/>
        <v xml:space="preserve">VALOR ENTIDAD </v>
      </c>
      <c r="M520" s="16">
        <v>517</v>
      </c>
    </row>
    <row r="521" spans="1:13" ht="15.5">
      <c r="A521" s="30" t="s">
        <v>819</v>
      </c>
      <c r="B521" s="30"/>
      <c r="C521" s="30"/>
      <c r="D521" s="30"/>
      <c r="E521" s="30"/>
      <c r="F521" s="30"/>
      <c r="G521" s="30"/>
      <c r="H521" s="30"/>
      <c r="I521" s="30"/>
      <c r="J521" s="30"/>
      <c r="K521" s="11">
        <v>9000</v>
      </c>
      <c r="L521" s="1" t="str">
        <f t="shared" si="8"/>
        <v xml:space="preserve">VALOR ENTIDAD </v>
      </c>
      <c r="M521" s="17">
        <v>518</v>
      </c>
    </row>
    <row r="522" spans="1:13" ht="15.5">
      <c r="A522" s="30" t="s">
        <v>820</v>
      </c>
      <c r="B522" s="30"/>
      <c r="C522" s="30"/>
      <c r="D522" s="30"/>
      <c r="E522" s="30"/>
      <c r="F522" s="30"/>
      <c r="G522" s="30"/>
      <c r="H522" s="30"/>
      <c r="I522" s="30"/>
      <c r="J522" s="30"/>
      <c r="K522" s="11">
        <v>9000</v>
      </c>
      <c r="L522" s="1" t="str">
        <f t="shared" si="8"/>
        <v xml:space="preserve">VALOR ENTIDAD </v>
      </c>
      <c r="M522" s="1">
        <v>519</v>
      </c>
    </row>
    <row r="523" spans="1:13" ht="15.5">
      <c r="A523" s="30" t="s">
        <v>821</v>
      </c>
      <c r="B523" s="30"/>
      <c r="C523" s="30"/>
      <c r="D523" s="30"/>
      <c r="E523" s="30"/>
      <c r="F523" s="30"/>
      <c r="G523" s="30"/>
      <c r="H523" s="30"/>
      <c r="I523" s="30"/>
      <c r="J523" s="30"/>
      <c r="K523" s="11">
        <v>8500</v>
      </c>
      <c r="L523" s="1" t="str">
        <f t="shared" si="8"/>
        <v xml:space="preserve">VALOR ENTIDAD </v>
      </c>
      <c r="M523" s="1">
        <v>520</v>
      </c>
    </row>
    <row r="524" spans="1:13" ht="15.5">
      <c r="A524" s="30" t="s">
        <v>822</v>
      </c>
      <c r="B524" s="30"/>
      <c r="C524" s="30"/>
      <c r="D524" s="30"/>
      <c r="E524" s="30"/>
      <c r="F524" s="30"/>
      <c r="G524" s="30"/>
      <c r="H524" s="30"/>
      <c r="I524" s="30"/>
      <c r="J524" s="30"/>
      <c r="K524" s="11">
        <v>10400</v>
      </c>
      <c r="L524" s="1" t="str">
        <f t="shared" si="8"/>
        <v xml:space="preserve">VALOR ENTIDAD </v>
      </c>
      <c r="M524" s="16">
        <v>521</v>
      </c>
    </row>
    <row r="525" spans="1:13" ht="15.5">
      <c r="A525" s="30" t="s">
        <v>823</v>
      </c>
      <c r="B525" s="30"/>
      <c r="C525" s="30"/>
      <c r="D525" s="30"/>
      <c r="E525" s="30"/>
      <c r="F525" s="30"/>
      <c r="G525" s="30"/>
      <c r="H525" s="30"/>
      <c r="I525" s="30"/>
      <c r="J525" s="30"/>
      <c r="K525" s="11">
        <v>10400</v>
      </c>
      <c r="L525" s="1" t="str">
        <f t="shared" si="8"/>
        <v xml:space="preserve">VALOR ENTIDAD </v>
      </c>
      <c r="M525" s="17">
        <v>522</v>
      </c>
    </row>
    <row r="526" spans="1:13" ht="15.5">
      <c r="A526" s="31" t="s">
        <v>824</v>
      </c>
      <c r="B526" s="31"/>
      <c r="C526" s="31"/>
      <c r="D526" s="31"/>
      <c r="E526" s="31"/>
      <c r="F526" s="31"/>
      <c r="G526" s="31"/>
      <c r="H526" s="31"/>
      <c r="I526" s="31"/>
      <c r="J526" s="31"/>
      <c r="K526" s="11">
        <v>11500</v>
      </c>
      <c r="L526" s="1" t="str">
        <f t="shared" si="8"/>
        <v xml:space="preserve">VALOR ENTIDAD </v>
      </c>
      <c r="M526" s="1">
        <v>523</v>
      </c>
    </row>
    <row r="527" spans="1:13" ht="15.5">
      <c r="A527" s="30" t="s">
        <v>825</v>
      </c>
      <c r="B527" s="30"/>
      <c r="C527" s="30"/>
      <c r="D527" s="30"/>
      <c r="E527" s="30"/>
      <c r="F527" s="30"/>
      <c r="G527" s="30"/>
      <c r="H527" s="30"/>
      <c r="I527" s="30"/>
      <c r="J527" s="30"/>
      <c r="K527" s="11">
        <v>6400</v>
      </c>
      <c r="L527" s="1" t="str">
        <f t="shared" si="8"/>
        <v xml:space="preserve">VALOR ENTIDAD </v>
      </c>
      <c r="M527" s="1">
        <v>524</v>
      </c>
    </row>
    <row r="528" spans="1:13" ht="15.5">
      <c r="A528" s="30" t="s">
        <v>826</v>
      </c>
      <c r="B528" s="30"/>
      <c r="C528" s="30"/>
      <c r="D528" s="30"/>
      <c r="E528" s="30"/>
      <c r="F528" s="30"/>
      <c r="G528" s="30"/>
      <c r="H528" s="30"/>
      <c r="I528" s="30"/>
      <c r="J528" s="30"/>
      <c r="K528" s="11">
        <v>8900</v>
      </c>
      <c r="L528" s="1" t="str">
        <f t="shared" si="8"/>
        <v xml:space="preserve">VALOR ENTIDAD </v>
      </c>
      <c r="M528" s="16">
        <v>525</v>
      </c>
    </row>
    <row r="529" spans="1:13" ht="15.5">
      <c r="A529" s="30" t="s">
        <v>827</v>
      </c>
      <c r="B529" s="30"/>
      <c r="C529" s="30"/>
      <c r="D529" s="30"/>
      <c r="E529" s="30"/>
      <c r="F529" s="30"/>
      <c r="G529" s="30"/>
      <c r="H529" s="30"/>
      <c r="I529" s="30"/>
      <c r="J529" s="30"/>
      <c r="K529" s="11">
        <v>9900</v>
      </c>
      <c r="L529" s="1" t="str">
        <f t="shared" si="8"/>
        <v xml:space="preserve">VALOR ENTIDAD </v>
      </c>
      <c r="M529" s="1">
        <v>526</v>
      </c>
    </row>
    <row r="530" spans="1:13" ht="15.5">
      <c r="A530" s="30" t="s">
        <v>828</v>
      </c>
      <c r="B530" s="30"/>
      <c r="C530" s="30"/>
      <c r="D530" s="30"/>
      <c r="E530" s="30"/>
      <c r="F530" s="30"/>
      <c r="G530" s="30"/>
      <c r="H530" s="30"/>
      <c r="I530" s="30"/>
      <c r="J530" s="30"/>
      <c r="K530" s="11">
        <v>11000</v>
      </c>
      <c r="L530" s="1" t="str">
        <f t="shared" si="8"/>
        <v xml:space="preserve">VALOR ENTIDAD </v>
      </c>
      <c r="M530" s="1">
        <v>527</v>
      </c>
    </row>
    <row r="531" spans="1:13" ht="15.5">
      <c r="A531" s="30" t="s">
        <v>829</v>
      </c>
      <c r="B531" s="30"/>
      <c r="C531" s="30"/>
      <c r="D531" s="30"/>
      <c r="E531" s="30"/>
      <c r="F531" s="30"/>
      <c r="G531" s="30"/>
      <c r="H531" s="30"/>
      <c r="I531" s="30"/>
      <c r="J531" s="30"/>
      <c r="K531" s="11">
        <v>580000</v>
      </c>
      <c r="L531" s="1" t="str">
        <f t="shared" si="8"/>
        <v xml:space="preserve">VALOR ENTIDAD </v>
      </c>
      <c r="M531" s="16">
        <v>528</v>
      </c>
    </row>
    <row r="532" spans="1:13" ht="15.5">
      <c r="A532" s="30" t="s">
        <v>830</v>
      </c>
      <c r="B532" s="30"/>
      <c r="C532" s="30"/>
      <c r="D532" s="30"/>
      <c r="E532" s="30"/>
      <c r="F532" s="30"/>
      <c r="G532" s="30"/>
      <c r="H532" s="30"/>
      <c r="I532" s="30"/>
      <c r="J532" s="30"/>
      <c r="K532" s="11">
        <v>208800</v>
      </c>
      <c r="L532" s="1" t="str">
        <f t="shared" si="8"/>
        <v xml:space="preserve">VALOR ENTIDAD </v>
      </c>
      <c r="M532" s="17">
        <v>529</v>
      </c>
    </row>
    <row r="533" spans="1:13" ht="15.5">
      <c r="A533" s="30" t="s">
        <v>831</v>
      </c>
      <c r="B533" s="30"/>
      <c r="C533" s="30"/>
      <c r="D533" s="30"/>
      <c r="E533" s="30"/>
      <c r="F533" s="30"/>
      <c r="G533" s="30"/>
      <c r="H533" s="30"/>
      <c r="I533" s="30"/>
      <c r="J533" s="30"/>
      <c r="K533" s="11">
        <v>81200</v>
      </c>
      <c r="L533" s="1" t="str">
        <f t="shared" si="8"/>
        <v xml:space="preserve">VALOR ENTIDAD </v>
      </c>
      <c r="M533" s="1">
        <v>530</v>
      </c>
    </row>
    <row r="534" spans="1:13" ht="15.5">
      <c r="A534" s="30" t="s">
        <v>832</v>
      </c>
      <c r="B534" s="30"/>
      <c r="C534" s="30"/>
      <c r="D534" s="30"/>
      <c r="E534" s="30"/>
      <c r="F534" s="30"/>
      <c r="G534" s="30"/>
      <c r="H534" s="30"/>
      <c r="I534" s="30"/>
      <c r="J534" s="30"/>
      <c r="K534" s="11">
        <v>7600</v>
      </c>
      <c r="L534" s="1" t="str">
        <f t="shared" si="8"/>
        <v xml:space="preserve">VALOR ENTIDAD </v>
      </c>
      <c r="M534" s="1">
        <v>531</v>
      </c>
    </row>
    <row r="535" spans="1:13" ht="15.5">
      <c r="A535" s="30" t="s">
        <v>833</v>
      </c>
      <c r="B535" s="30"/>
      <c r="C535" s="30"/>
      <c r="D535" s="30"/>
      <c r="E535" s="30"/>
      <c r="F535" s="30"/>
      <c r="G535" s="30"/>
      <c r="H535" s="30"/>
      <c r="I535" s="30"/>
      <c r="J535" s="30"/>
      <c r="K535" s="11">
        <v>110200</v>
      </c>
      <c r="L535" s="1" t="str">
        <f t="shared" si="8"/>
        <v xml:space="preserve">VALOR ENTIDAD </v>
      </c>
      <c r="M535" s="16">
        <v>532</v>
      </c>
    </row>
    <row r="536" spans="1:13" ht="15.5">
      <c r="A536" s="30" t="s">
        <v>834</v>
      </c>
      <c r="B536" s="30"/>
      <c r="C536" s="30"/>
      <c r="D536" s="30"/>
      <c r="E536" s="30"/>
      <c r="F536" s="30"/>
      <c r="G536" s="30"/>
      <c r="H536" s="30"/>
      <c r="I536" s="30"/>
      <c r="J536" s="30"/>
      <c r="K536" s="11">
        <v>102080</v>
      </c>
      <c r="L536" s="1" t="str">
        <f t="shared" si="8"/>
        <v xml:space="preserve">VALOR ENTIDAD </v>
      </c>
      <c r="M536" s="17">
        <v>533</v>
      </c>
    </row>
    <row r="537" spans="1:13" ht="15.5">
      <c r="A537" s="32" t="s">
        <v>835</v>
      </c>
      <c r="B537" s="32"/>
      <c r="C537" s="32"/>
      <c r="D537" s="32"/>
      <c r="E537" s="32"/>
      <c r="F537" s="32"/>
      <c r="G537" s="32"/>
      <c r="H537" s="32"/>
      <c r="I537" s="32"/>
      <c r="J537" s="32"/>
      <c r="K537" s="15">
        <v>16800</v>
      </c>
      <c r="L537" s="1" t="str">
        <f t="shared" si="8"/>
        <v xml:space="preserve">VALOR ENTIDAD </v>
      </c>
      <c r="M537" s="1">
        <v>534</v>
      </c>
    </row>
    <row r="538" spans="1:13" ht="15.5">
      <c r="A538" s="30" t="s">
        <v>836</v>
      </c>
      <c r="B538" s="30"/>
      <c r="C538" s="30"/>
      <c r="D538" s="30"/>
      <c r="E538" s="30"/>
      <c r="F538" s="30"/>
      <c r="G538" s="30"/>
      <c r="H538" s="30"/>
      <c r="I538" s="30"/>
      <c r="J538" s="30"/>
      <c r="K538" s="14">
        <v>1400</v>
      </c>
      <c r="L538" s="1" t="str">
        <f t="shared" si="8"/>
        <v xml:space="preserve">VALOR ENTIDAD </v>
      </c>
      <c r="M538" s="1">
        <v>535</v>
      </c>
    </row>
    <row r="539" spans="1:13" ht="15.5">
      <c r="A539" s="30" t="s">
        <v>837</v>
      </c>
      <c r="B539" s="30"/>
      <c r="C539" s="30"/>
      <c r="D539" s="30"/>
      <c r="E539" s="30"/>
      <c r="F539" s="30"/>
      <c r="G539" s="30"/>
      <c r="H539" s="30"/>
      <c r="I539" s="30"/>
      <c r="J539" s="30"/>
      <c r="K539" s="11">
        <v>91700</v>
      </c>
      <c r="L539" s="1" t="str">
        <f t="shared" si="8"/>
        <v xml:space="preserve">VALOR ENTIDAD </v>
      </c>
      <c r="M539" s="16">
        <v>536</v>
      </c>
    </row>
    <row r="540" spans="1:13" ht="15.5">
      <c r="A540" s="30" t="s">
        <v>838</v>
      </c>
      <c r="B540" s="30"/>
      <c r="C540" s="30"/>
      <c r="D540" s="30"/>
      <c r="E540" s="30"/>
      <c r="F540" s="30"/>
      <c r="G540" s="30"/>
      <c r="H540" s="30"/>
      <c r="I540" s="30"/>
      <c r="J540" s="30"/>
      <c r="K540" s="11">
        <v>20880</v>
      </c>
      <c r="L540" s="1" t="str">
        <f t="shared" si="8"/>
        <v xml:space="preserve">VALOR ENTIDAD </v>
      </c>
      <c r="M540" s="17">
        <v>537</v>
      </c>
    </row>
    <row r="541" spans="1:13" ht="15.5">
      <c r="A541" s="30" t="s">
        <v>839</v>
      </c>
      <c r="B541" s="30"/>
      <c r="C541" s="30"/>
      <c r="D541" s="30"/>
      <c r="E541" s="30"/>
      <c r="F541" s="30"/>
      <c r="G541" s="30"/>
      <c r="H541" s="30"/>
      <c r="I541" s="30"/>
      <c r="J541" s="30"/>
      <c r="K541" s="11">
        <v>23000</v>
      </c>
      <c r="L541" s="1" t="str">
        <f t="shared" si="8"/>
        <v xml:space="preserve">VALOR ENTIDAD </v>
      </c>
      <c r="M541" s="1">
        <v>538</v>
      </c>
    </row>
    <row r="542" spans="1:13" ht="15.5">
      <c r="A542" s="30" t="s">
        <v>840</v>
      </c>
      <c r="B542" s="30"/>
      <c r="C542" s="30"/>
      <c r="D542" s="30"/>
      <c r="E542" s="30"/>
      <c r="F542" s="30"/>
      <c r="G542" s="30"/>
      <c r="H542" s="30"/>
      <c r="I542" s="30"/>
      <c r="J542" s="30"/>
      <c r="K542" s="11">
        <v>15080</v>
      </c>
      <c r="L542" s="1" t="str">
        <f t="shared" si="8"/>
        <v xml:space="preserve">VALOR ENTIDAD </v>
      </c>
      <c r="M542" s="1">
        <v>539</v>
      </c>
    </row>
    <row r="543" spans="1:13" ht="15.5">
      <c r="A543" s="30" t="s">
        <v>841</v>
      </c>
      <c r="B543" s="30"/>
      <c r="C543" s="30"/>
      <c r="D543" s="30"/>
      <c r="E543" s="30"/>
      <c r="F543" s="30"/>
      <c r="G543" s="30"/>
      <c r="H543" s="30"/>
      <c r="I543" s="30"/>
      <c r="J543" s="30"/>
      <c r="K543" s="11">
        <v>17400</v>
      </c>
      <c r="L543" s="1" t="str">
        <f t="shared" si="8"/>
        <v xml:space="preserve">VALOR ENTIDAD </v>
      </c>
      <c r="M543" s="16">
        <v>540</v>
      </c>
    </row>
    <row r="544" spans="1:13" ht="15.5">
      <c r="A544" s="30" t="s">
        <v>842</v>
      </c>
      <c r="B544" s="30"/>
      <c r="C544" s="30"/>
      <c r="D544" s="30"/>
      <c r="E544" s="30"/>
      <c r="F544" s="30"/>
      <c r="G544" s="30"/>
      <c r="H544" s="30"/>
      <c r="I544" s="30"/>
      <c r="J544" s="30"/>
      <c r="K544" s="11">
        <v>8700</v>
      </c>
      <c r="L544" s="1" t="str">
        <f t="shared" si="8"/>
        <v xml:space="preserve">VALOR ENTIDAD </v>
      </c>
      <c r="M544" s="1">
        <v>541</v>
      </c>
    </row>
    <row r="545" spans="1:13" ht="15.5">
      <c r="A545" s="30" t="s">
        <v>843</v>
      </c>
      <c r="B545" s="30"/>
      <c r="C545" s="30"/>
      <c r="D545" s="30"/>
      <c r="E545" s="30"/>
      <c r="F545" s="30"/>
      <c r="G545" s="30"/>
      <c r="H545" s="30"/>
      <c r="I545" s="30"/>
      <c r="J545" s="30"/>
      <c r="K545" s="11">
        <v>1750</v>
      </c>
      <c r="L545" s="1" t="str">
        <f t="shared" si="8"/>
        <v xml:space="preserve">VALOR ENTIDAD </v>
      </c>
      <c r="M545" s="1">
        <v>542</v>
      </c>
    </row>
    <row r="546" spans="1:13" ht="15.5">
      <c r="A546" s="30" t="s">
        <v>844</v>
      </c>
      <c r="B546" s="30"/>
      <c r="C546" s="30"/>
      <c r="D546" s="30"/>
      <c r="E546" s="30"/>
      <c r="F546" s="30"/>
      <c r="G546" s="30"/>
      <c r="H546" s="30"/>
      <c r="I546" s="30"/>
      <c r="J546" s="30"/>
      <c r="K546" s="11">
        <v>24400</v>
      </c>
      <c r="L546" s="1" t="str">
        <f t="shared" si="8"/>
        <v xml:space="preserve">VALOR ENTIDAD </v>
      </c>
      <c r="M546" s="16">
        <v>543</v>
      </c>
    </row>
    <row r="547" spans="1:13" ht="15.5">
      <c r="A547" s="30" t="s">
        <v>845</v>
      </c>
      <c r="B547" s="30"/>
      <c r="C547" s="30"/>
      <c r="D547" s="30"/>
      <c r="E547" s="30"/>
      <c r="F547" s="30"/>
      <c r="G547" s="30"/>
      <c r="H547" s="30"/>
      <c r="I547" s="30"/>
      <c r="J547" s="30"/>
      <c r="K547" s="11">
        <v>17400</v>
      </c>
      <c r="L547" s="1" t="str">
        <f t="shared" si="8"/>
        <v xml:space="preserve">VALOR ENTIDAD </v>
      </c>
      <c r="M547" s="17">
        <v>544</v>
      </c>
    </row>
    <row r="548" spans="1:13" ht="15.5">
      <c r="A548" s="30" t="s">
        <v>846</v>
      </c>
      <c r="B548" s="30"/>
      <c r="C548" s="30"/>
      <c r="D548" s="30"/>
      <c r="E548" s="30"/>
      <c r="F548" s="30"/>
      <c r="G548" s="30"/>
      <c r="H548" s="30"/>
      <c r="I548" s="30"/>
      <c r="J548" s="30"/>
      <c r="K548" s="11">
        <v>25500</v>
      </c>
      <c r="L548" s="1" t="str">
        <f t="shared" si="8"/>
        <v xml:space="preserve">VALOR ENTIDAD </v>
      </c>
      <c r="M548" s="1">
        <v>545</v>
      </c>
    </row>
    <row r="549" spans="1:13" ht="15.5">
      <c r="A549" s="30" t="s">
        <v>847</v>
      </c>
      <c r="B549" s="30"/>
      <c r="C549" s="30"/>
      <c r="D549" s="30"/>
      <c r="E549" s="30"/>
      <c r="F549" s="30"/>
      <c r="G549" s="30"/>
      <c r="H549" s="30"/>
      <c r="I549" s="30"/>
      <c r="J549" s="30"/>
      <c r="K549" s="11">
        <v>152000</v>
      </c>
      <c r="L549" s="1" t="str">
        <f t="shared" si="8"/>
        <v xml:space="preserve">VALOR ENTIDAD </v>
      </c>
      <c r="M549" s="1">
        <v>546</v>
      </c>
    </row>
    <row r="550" spans="1:13" ht="15.5">
      <c r="A550" s="30" t="s">
        <v>848</v>
      </c>
      <c r="B550" s="30"/>
      <c r="C550" s="30"/>
      <c r="D550" s="30"/>
      <c r="E550" s="30"/>
      <c r="F550" s="30"/>
      <c r="G550" s="30"/>
      <c r="H550" s="30"/>
      <c r="I550" s="30"/>
      <c r="J550" s="30"/>
      <c r="K550" s="11">
        <v>4650</v>
      </c>
      <c r="L550" s="1" t="str">
        <f t="shared" si="8"/>
        <v xml:space="preserve">VALOR ENTIDAD </v>
      </c>
      <c r="M550" s="16">
        <v>547</v>
      </c>
    </row>
    <row r="551" spans="1:13" ht="15.5">
      <c r="A551" s="30" t="s">
        <v>849</v>
      </c>
      <c r="B551" s="30"/>
      <c r="C551" s="30"/>
      <c r="D551" s="30"/>
      <c r="E551" s="30"/>
      <c r="F551" s="30"/>
      <c r="G551" s="30"/>
      <c r="H551" s="30"/>
      <c r="I551" s="30"/>
      <c r="J551" s="30"/>
      <c r="K551" s="11">
        <v>8700</v>
      </c>
      <c r="L551" s="1" t="str">
        <f t="shared" si="8"/>
        <v xml:space="preserve">VALOR ENTIDAD </v>
      </c>
      <c r="M551" s="17">
        <v>548</v>
      </c>
    </row>
    <row r="552" spans="1:13" ht="15.5">
      <c r="A552" s="30" t="s">
        <v>850</v>
      </c>
      <c r="B552" s="30"/>
      <c r="C552" s="30"/>
      <c r="D552" s="30"/>
      <c r="E552" s="30"/>
      <c r="F552" s="30"/>
      <c r="G552" s="30"/>
      <c r="H552" s="30"/>
      <c r="I552" s="30"/>
      <c r="J552" s="30"/>
      <c r="K552" s="11">
        <v>29900</v>
      </c>
      <c r="L552" s="1" t="str">
        <f t="shared" si="8"/>
        <v xml:space="preserve">VALOR ENTIDAD </v>
      </c>
      <c r="M552" s="1">
        <v>549</v>
      </c>
    </row>
    <row r="553" spans="1:13" ht="15.5">
      <c r="A553" s="30" t="s">
        <v>851</v>
      </c>
      <c r="B553" s="30"/>
      <c r="C553" s="30"/>
      <c r="D553" s="30"/>
      <c r="E553" s="30"/>
      <c r="F553" s="30"/>
      <c r="G553" s="30"/>
      <c r="H553" s="30"/>
      <c r="I553" s="30"/>
      <c r="J553" s="30"/>
      <c r="K553" s="11">
        <v>26680</v>
      </c>
      <c r="L553" s="1" t="str">
        <f t="shared" si="8"/>
        <v xml:space="preserve">VALOR ENTIDAD </v>
      </c>
      <c r="M553" s="1">
        <v>550</v>
      </c>
    </row>
    <row r="554" spans="1:13" ht="15.5">
      <c r="A554" s="30" t="s">
        <v>852</v>
      </c>
      <c r="B554" s="30"/>
      <c r="C554" s="30"/>
      <c r="D554" s="30"/>
      <c r="E554" s="30"/>
      <c r="F554" s="30"/>
      <c r="G554" s="30"/>
      <c r="H554" s="30"/>
      <c r="I554" s="30"/>
      <c r="J554" s="30"/>
      <c r="K554" s="11">
        <v>78880</v>
      </c>
      <c r="L554" s="1" t="str">
        <f t="shared" si="8"/>
        <v xml:space="preserve">VALOR ENTIDAD </v>
      </c>
      <c r="M554" s="16">
        <v>551</v>
      </c>
    </row>
    <row r="555" spans="1:13" ht="15.5">
      <c r="A555" s="30" t="s">
        <v>853</v>
      </c>
      <c r="B555" s="30"/>
      <c r="C555" s="30"/>
      <c r="D555" s="30"/>
      <c r="E555" s="30"/>
      <c r="F555" s="30"/>
      <c r="G555" s="30"/>
      <c r="H555" s="30"/>
      <c r="I555" s="30"/>
      <c r="J555" s="30"/>
      <c r="K555" s="11">
        <v>74240</v>
      </c>
      <c r="L555" s="1" t="str">
        <f t="shared" si="8"/>
        <v xml:space="preserve">VALOR ENTIDAD </v>
      </c>
      <c r="M555" s="17">
        <v>552</v>
      </c>
    </row>
    <row r="556" spans="1:13" ht="15.5">
      <c r="A556" s="30" t="s">
        <v>854</v>
      </c>
      <c r="B556" s="30"/>
      <c r="C556" s="30"/>
      <c r="D556" s="30"/>
      <c r="E556" s="30"/>
      <c r="F556" s="30"/>
      <c r="G556" s="30"/>
      <c r="H556" s="30"/>
      <c r="I556" s="30"/>
      <c r="J556" s="30"/>
      <c r="K556" s="11">
        <v>44080</v>
      </c>
      <c r="L556" s="1" t="str">
        <f t="shared" si="8"/>
        <v xml:space="preserve">VALOR ENTIDAD </v>
      </c>
      <c r="M556" s="1">
        <v>553</v>
      </c>
    </row>
    <row r="557" spans="1:13" ht="15.5">
      <c r="A557" s="30" t="s">
        <v>855</v>
      </c>
      <c r="B557" s="30"/>
      <c r="C557" s="30"/>
      <c r="D557" s="30"/>
      <c r="E557" s="30"/>
      <c r="F557" s="30"/>
      <c r="G557" s="30"/>
      <c r="H557" s="30"/>
      <c r="I557" s="30"/>
      <c r="J557" s="30"/>
      <c r="K557" s="11">
        <v>243600</v>
      </c>
      <c r="L557" s="1" t="str">
        <f t="shared" si="8"/>
        <v xml:space="preserve">VALOR ENTIDAD </v>
      </c>
      <c r="M557" s="1">
        <v>554</v>
      </c>
    </row>
    <row r="558" spans="1:13" ht="15.5">
      <c r="A558" s="30" t="s">
        <v>856</v>
      </c>
      <c r="B558" s="30"/>
      <c r="C558" s="30"/>
      <c r="D558" s="30"/>
      <c r="E558" s="30"/>
      <c r="F558" s="30"/>
      <c r="G558" s="30"/>
      <c r="H558" s="30"/>
      <c r="I558" s="30"/>
      <c r="J558" s="30"/>
      <c r="K558" s="11">
        <v>17400</v>
      </c>
      <c r="L558" s="1" t="str">
        <f t="shared" si="8"/>
        <v xml:space="preserve">VALOR ENTIDAD </v>
      </c>
      <c r="M558" s="16">
        <v>555</v>
      </c>
    </row>
    <row r="559" spans="1:13" ht="15.5">
      <c r="A559" s="30" t="s">
        <v>857</v>
      </c>
      <c r="B559" s="30"/>
      <c r="C559" s="30"/>
      <c r="D559" s="30"/>
      <c r="E559" s="30"/>
      <c r="F559" s="30"/>
      <c r="G559" s="30"/>
      <c r="H559" s="30"/>
      <c r="I559" s="30"/>
      <c r="J559" s="30"/>
      <c r="K559" s="11">
        <v>81200</v>
      </c>
      <c r="L559" s="1" t="str">
        <f t="shared" si="8"/>
        <v xml:space="preserve">VALOR ENTIDAD </v>
      </c>
      <c r="M559" s="1">
        <v>556</v>
      </c>
    </row>
    <row r="560" spans="1:13" ht="15.5">
      <c r="A560" s="30" t="s">
        <v>858</v>
      </c>
      <c r="B560" s="30"/>
      <c r="C560" s="30"/>
      <c r="D560" s="30"/>
      <c r="E560" s="30"/>
      <c r="F560" s="30"/>
      <c r="G560" s="30"/>
      <c r="H560" s="30"/>
      <c r="I560" s="30"/>
      <c r="J560" s="30"/>
      <c r="K560" s="11">
        <v>8352</v>
      </c>
      <c r="L560" s="1" t="str">
        <f t="shared" si="8"/>
        <v xml:space="preserve">VALOR ENTIDAD </v>
      </c>
      <c r="M560" s="1">
        <v>557</v>
      </c>
    </row>
    <row r="561" spans="1:13" ht="15.5">
      <c r="A561" s="30" t="s">
        <v>859</v>
      </c>
      <c r="B561" s="30"/>
      <c r="C561" s="30"/>
      <c r="D561" s="30"/>
      <c r="E561" s="30"/>
      <c r="F561" s="30"/>
      <c r="G561" s="30"/>
      <c r="H561" s="30"/>
      <c r="I561" s="30"/>
      <c r="J561" s="30"/>
      <c r="K561" s="11">
        <v>10700</v>
      </c>
      <c r="L561" s="1" t="str">
        <f t="shared" si="8"/>
        <v xml:space="preserve">VALOR ENTIDAD </v>
      </c>
      <c r="M561" s="16">
        <v>558</v>
      </c>
    </row>
    <row r="562" spans="1:13" ht="15.5">
      <c r="A562" s="30" t="s">
        <v>860</v>
      </c>
      <c r="B562" s="30"/>
      <c r="C562" s="30"/>
      <c r="D562" s="30"/>
      <c r="E562" s="30"/>
      <c r="F562" s="30"/>
      <c r="G562" s="30"/>
      <c r="H562" s="30"/>
      <c r="I562" s="30"/>
      <c r="J562" s="30"/>
      <c r="K562" s="11">
        <v>7888</v>
      </c>
      <c r="L562" s="1" t="str">
        <f t="shared" si="8"/>
        <v xml:space="preserve">VALOR ENTIDAD </v>
      </c>
      <c r="M562" s="17">
        <v>559</v>
      </c>
    </row>
    <row r="563" spans="1:13" ht="15.5">
      <c r="A563" s="30" t="s">
        <v>861</v>
      </c>
      <c r="B563" s="30"/>
      <c r="C563" s="30"/>
      <c r="D563" s="30"/>
      <c r="E563" s="30"/>
      <c r="F563" s="30"/>
      <c r="G563" s="30"/>
      <c r="H563" s="30"/>
      <c r="I563" s="30"/>
      <c r="J563" s="30"/>
      <c r="K563" s="11">
        <v>800</v>
      </c>
      <c r="L563" s="1" t="str">
        <f t="shared" si="8"/>
        <v xml:space="preserve">VALOR ENTIDAD </v>
      </c>
      <c r="M563" s="1">
        <v>560</v>
      </c>
    </row>
    <row r="564" spans="1:13" ht="15.5">
      <c r="A564" s="30" t="s">
        <v>862</v>
      </c>
      <c r="B564" s="30"/>
      <c r="C564" s="30"/>
      <c r="D564" s="30"/>
      <c r="E564" s="30"/>
      <c r="F564" s="30"/>
      <c r="G564" s="30"/>
      <c r="H564" s="30"/>
      <c r="I564" s="30"/>
      <c r="J564" s="30"/>
      <c r="K564" s="11">
        <v>487200</v>
      </c>
      <c r="L564" s="1" t="str">
        <f t="shared" si="8"/>
        <v xml:space="preserve">VALOR ENTIDAD </v>
      </c>
      <c r="M564" s="1">
        <v>561</v>
      </c>
    </row>
    <row r="565" spans="1:13" ht="15.5">
      <c r="A565" s="30" t="s">
        <v>863</v>
      </c>
      <c r="B565" s="30"/>
      <c r="C565" s="30"/>
      <c r="D565" s="30"/>
      <c r="E565" s="30"/>
      <c r="F565" s="30"/>
      <c r="G565" s="30"/>
      <c r="H565" s="30"/>
      <c r="I565" s="30"/>
      <c r="J565" s="30"/>
      <c r="K565" s="11">
        <v>1400</v>
      </c>
      <c r="L565" s="1" t="str">
        <f t="shared" si="8"/>
        <v xml:space="preserve">VALOR ENTIDAD </v>
      </c>
      <c r="M565" s="16">
        <v>562</v>
      </c>
    </row>
    <row r="566" spans="1:13" ht="15.5">
      <c r="A566" s="30" t="s">
        <v>864</v>
      </c>
      <c r="B566" s="30"/>
      <c r="C566" s="30"/>
      <c r="D566" s="30"/>
      <c r="E566" s="30"/>
      <c r="F566" s="30"/>
      <c r="G566" s="30"/>
      <c r="H566" s="30"/>
      <c r="I566" s="30"/>
      <c r="J566" s="30"/>
      <c r="K566" s="11">
        <v>29000</v>
      </c>
      <c r="L566" s="1" t="str">
        <f t="shared" si="8"/>
        <v xml:space="preserve">VALOR ENTIDAD </v>
      </c>
      <c r="M566" s="17">
        <v>563</v>
      </c>
    </row>
    <row r="567" spans="1:13" ht="15.5">
      <c r="A567" s="30" t="s">
        <v>865</v>
      </c>
      <c r="B567" s="30"/>
      <c r="C567" s="30"/>
      <c r="D567" s="30"/>
      <c r="E567" s="30"/>
      <c r="F567" s="30"/>
      <c r="G567" s="30"/>
      <c r="H567" s="30"/>
      <c r="I567" s="30"/>
      <c r="J567" s="30"/>
      <c r="K567" s="11">
        <v>1300</v>
      </c>
      <c r="L567" s="1" t="str">
        <f t="shared" si="8"/>
        <v xml:space="preserve">VALOR ENTIDAD </v>
      </c>
      <c r="M567" s="1">
        <v>564</v>
      </c>
    </row>
    <row r="568" spans="1:13" ht="15.5">
      <c r="A568" s="30" t="s">
        <v>866</v>
      </c>
      <c r="B568" s="30"/>
      <c r="C568" s="30"/>
      <c r="D568" s="30"/>
      <c r="E568" s="30"/>
      <c r="F568" s="30"/>
      <c r="G568" s="30"/>
      <c r="H568" s="30"/>
      <c r="I568" s="30"/>
      <c r="J568" s="30"/>
      <c r="K568" s="11">
        <v>29000</v>
      </c>
      <c r="L568" s="1" t="str">
        <f t="shared" si="8"/>
        <v xml:space="preserve">VALOR ENTIDAD </v>
      </c>
      <c r="M568" s="1">
        <v>565</v>
      </c>
    </row>
    <row r="569" spans="1:13" ht="15.5">
      <c r="A569" s="30" t="s">
        <v>867</v>
      </c>
      <c r="B569" s="30"/>
      <c r="C569" s="30"/>
      <c r="D569" s="30"/>
      <c r="E569" s="30"/>
      <c r="F569" s="30"/>
      <c r="G569" s="30"/>
      <c r="H569" s="30"/>
      <c r="I569" s="30"/>
      <c r="J569" s="30"/>
      <c r="K569" s="11">
        <v>500</v>
      </c>
      <c r="L569" s="1" t="str">
        <f t="shared" si="8"/>
        <v xml:space="preserve">VALOR ENTIDAD </v>
      </c>
      <c r="M569" s="16">
        <v>566</v>
      </c>
    </row>
    <row r="570" spans="1:13" ht="15.5">
      <c r="A570" s="30" t="s">
        <v>868</v>
      </c>
      <c r="B570" s="30"/>
      <c r="C570" s="30"/>
      <c r="D570" s="30"/>
      <c r="E570" s="30"/>
      <c r="F570" s="30"/>
      <c r="G570" s="30"/>
      <c r="H570" s="30"/>
      <c r="I570" s="30"/>
      <c r="J570" s="30"/>
      <c r="K570" s="11">
        <v>580</v>
      </c>
      <c r="L570" s="1" t="str">
        <f t="shared" si="8"/>
        <v xml:space="preserve">VALOR ENTIDAD </v>
      </c>
      <c r="M570" s="17">
        <v>567</v>
      </c>
    </row>
    <row r="571" spans="1:13" ht="15.5">
      <c r="A571" s="30" t="s">
        <v>869</v>
      </c>
      <c r="B571" s="30"/>
      <c r="C571" s="30"/>
      <c r="D571" s="30"/>
      <c r="E571" s="30"/>
      <c r="F571" s="30"/>
      <c r="G571" s="30"/>
      <c r="H571" s="30"/>
      <c r="I571" s="30"/>
      <c r="J571" s="30"/>
      <c r="K571" s="11">
        <v>3016</v>
      </c>
      <c r="L571" s="1" t="str">
        <f t="shared" si="8"/>
        <v xml:space="preserve">VALOR ENTIDAD </v>
      </c>
      <c r="M571" s="1">
        <v>568</v>
      </c>
    </row>
    <row r="572" spans="1:13" ht="15.5">
      <c r="A572" s="30" t="s">
        <v>870</v>
      </c>
      <c r="B572" s="30"/>
      <c r="C572" s="30"/>
      <c r="D572" s="30"/>
      <c r="E572" s="30"/>
      <c r="F572" s="30"/>
      <c r="G572" s="30"/>
      <c r="H572" s="30"/>
      <c r="I572" s="30"/>
      <c r="J572" s="30"/>
      <c r="K572" s="11">
        <v>5220</v>
      </c>
      <c r="L572" s="1" t="str">
        <f t="shared" si="8"/>
        <v xml:space="preserve">VALOR ENTIDAD </v>
      </c>
      <c r="M572" s="1">
        <v>569</v>
      </c>
    </row>
    <row r="573" spans="1:13" ht="15.5">
      <c r="A573" s="30" t="s">
        <v>871</v>
      </c>
      <c r="B573" s="30"/>
      <c r="C573" s="30"/>
      <c r="D573" s="30"/>
      <c r="E573" s="30"/>
      <c r="F573" s="30"/>
      <c r="G573" s="30"/>
      <c r="H573" s="30"/>
      <c r="I573" s="30"/>
      <c r="J573" s="30"/>
      <c r="K573" s="11">
        <v>9860</v>
      </c>
      <c r="L573" s="1" t="str">
        <f t="shared" si="8"/>
        <v xml:space="preserve">VALOR ENTIDAD </v>
      </c>
      <c r="M573" s="16">
        <v>570</v>
      </c>
    </row>
    <row r="574" spans="1:13" ht="15.5">
      <c r="A574" s="30" t="s">
        <v>872</v>
      </c>
      <c r="B574" s="30"/>
      <c r="C574" s="30"/>
      <c r="D574" s="30"/>
      <c r="E574" s="30"/>
      <c r="F574" s="30"/>
      <c r="G574" s="30"/>
      <c r="H574" s="30"/>
      <c r="I574" s="30"/>
      <c r="J574" s="30"/>
      <c r="K574" s="11">
        <v>55680</v>
      </c>
      <c r="L574" s="1" t="str">
        <f t="shared" si="8"/>
        <v xml:space="preserve">VALOR ENTIDAD </v>
      </c>
      <c r="M574" s="1">
        <v>571</v>
      </c>
    </row>
    <row r="575" spans="1:13" ht="15.5">
      <c r="A575" s="30" t="s">
        <v>873</v>
      </c>
      <c r="B575" s="30"/>
      <c r="C575" s="30"/>
      <c r="D575" s="30"/>
      <c r="E575" s="30"/>
      <c r="F575" s="30"/>
      <c r="G575" s="30"/>
      <c r="H575" s="30"/>
      <c r="I575" s="30"/>
      <c r="J575" s="30"/>
      <c r="K575" s="11">
        <v>14400</v>
      </c>
      <c r="L575" s="1" t="str">
        <f t="shared" si="8"/>
        <v xml:space="preserve">VALOR ENTIDAD </v>
      </c>
      <c r="M575" s="1">
        <v>572</v>
      </c>
    </row>
    <row r="576" spans="1:13" ht="15.5">
      <c r="A576" s="30" t="s">
        <v>874</v>
      </c>
      <c r="B576" s="30"/>
      <c r="C576" s="30"/>
      <c r="D576" s="30"/>
      <c r="E576" s="30"/>
      <c r="F576" s="30"/>
      <c r="G576" s="30"/>
      <c r="H576" s="30"/>
      <c r="I576" s="30"/>
      <c r="J576" s="30"/>
      <c r="K576" s="11">
        <v>44100</v>
      </c>
      <c r="L576" s="1" t="str">
        <f t="shared" si="8"/>
        <v xml:space="preserve">VALOR ENTIDAD </v>
      </c>
      <c r="M576" s="16">
        <v>573</v>
      </c>
    </row>
    <row r="577" spans="1:13" ht="15.5">
      <c r="A577" s="30" t="s">
        <v>875</v>
      </c>
      <c r="B577" s="30"/>
      <c r="C577" s="30"/>
      <c r="D577" s="30"/>
      <c r="E577" s="30"/>
      <c r="F577" s="30"/>
      <c r="G577" s="30"/>
      <c r="H577" s="30"/>
      <c r="I577" s="30"/>
      <c r="J577" s="30"/>
      <c r="K577" s="11">
        <v>890</v>
      </c>
      <c r="L577" s="1" t="str">
        <f t="shared" si="8"/>
        <v xml:space="preserve">VALOR ENTIDAD </v>
      </c>
      <c r="M577" s="17">
        <v>574</v>
      </c>
    </row>
    <row r="578" spans="1:13" ht="15.5">
      <c r="A578" s="30" t="s">
        <v>876</v>
      </c>
      <c r="B578" s="30"/>
      <c r="C578" s="30"/>
      <c r="D578" s="30"/>
      <c r="E578" s="30"/>
      <c r="F578" s="30"/>
      <c r="G578" s="30"/>
      <c r="H578" s="30"/>
      <c r="I578" s="30"/>
      <c r="J578" s="30"/>
      <c r="K578" s="11">
        <v>8400</v>
      </c>
      <c r="L578" s="1" t="str">
        <f t="shared" si="8"/>
        <v xml:space="preserve">VALOR ENTIDAD </v>
      </c>
      <c r="M578" s="1">
        <v>575</v>
      </c>
    </row>
    <row r="579" spans="1:13" ht="15.5">
      <c r="A579" s="30" t="s">
        <v>877</v>
      </c>
      <c r="B579" s="30"/>
      <c r="C579" s="30"/>
      <c r="D579" s="30"/>
      <c r="E579" s="30"/>
      <c r="F579" s="30"/>
      <c r="G579" s="30"/>
      <c r="H579" s="30"/>
      <c r="I579" s="30"/>
      <c r="J579" s="30"/>
      <c r="K579" s="11">
        <v>1200</v>
      </c>
      <c r="L579" s="1" t="str">
        <f t="shared" si="8"/>
        <v xml:space="preserve">VALOR ENTIDAD </v>
      </c>
      <c r="M579" s="1">
        <v>576</v>
      </c>
    </row>
    <row r="580" spans="1:13" ht="15.5">
      <c r="A580" s="30" t="s">
        <v>878</v>
      </c>
      <c r="B580" s="30"/>
      <c r="C580" s="30"/>
      <c r="D580" s="30"/>
      <c r="E580" s="30"/>
      <c r="F580" s="30"/>
      <c r="G580" s="30"/>
      <c r="H580" s="30"/>
      <c r="I580" s="30"/>
      <c r="J580" s="30"/>
      <c r="K580" s="11">
        <v>10500</v>
      </c>
      <c r="L580" s="1" t="str">
        <f t="shared" si="8"/>
        <v xml:space="preserve">VALOR ENTIDAD </v>
      </c>
      <c r="M580" s="16">
        <v>577</v>
      </c>
    </row>
    <row r="581" spans="1:13" ht="15.5">
      <c r="A581" s="30" t="s">
        <v>879</v>
      </c>
      <c r="B581" s="30"/>
      <c r="C581" s="30"/>
      <c r="D581" s="30"/>
      <c r="E581" s="30"/>
      <c r="F581" s="30"/>
      <c r="G581" s="30"/>
      <c r="H581" s="30"/>
      <c r="I581" s="30"/>
      <c r="J581" s="30"/>
      <c r="K581" s="11">
        <v>48750</v>
      </c>
      <c r="L581" s="1" t="str">
        <f t="shared" ref="L581:L644" si="9">+IF(MIN(E581:K581)=K581,$K$3,"amp")</f>
        <v xml:space="preserve">VALOR ENTIDAD </v>
      </c>
      <c r="M581" s="17">
        <v>578</v>
      </c>
    </row>
    <row r="582" spans="1:13" ht="15.5">
      <c r="A582" s="30" t="s">
        <v>880</v>
      </c>
      <c r="B582" s="30"/>
      <c r="C582" s="30"/>
      <c r="D582" s="30"/>
      <c r="E582" s="30"/>
      <c r="F582" s="30"/>
      <c r="G582" s="30"/>
      <c r="H582" s="30"/>
      <c r="I582" s="30"/>
      <c r="J582" s="30"/>
      <c r="K582" s="11">
        <v>104400</v>
      </c>
      <c r="L582" s="1" t="str">
        <f t="shared" si="9"/>
        <v xml:space="preserve">VALOR ENTIDAD </v>
      </c>
      <c r="M582" s="1">
        <v>579</v>
      </c>
    </row>
    <row r="583" spans="1:13" ht="15.5">
      <c r="A583" s="30" t="s">
        <v>881</v>
      </c>
      <c r="B583" s="30"/>
      <c r="C583" s="30"/>
      <c r="D583" s="30"/>
      <c r="E583" s="30"/>
      <c r="F583" s="30"/>
      <c r="G583" s="30"/>
      <c r="H583" s="30"/>
      <c r="I583" s="30"/>
      <c r="J583" s="30"/>
      <c r="K583" s="11">
        <v>23800</v>
      </c>
      <c r="L583" s="1" t="str">
        <f t="shared" si="9"/>
        <v xml:space="preserve">VALOR ENTIDAD </v>
      </c>
      <c r="M583" s="1">
        <v>580</v>
      </c>
    </row>
    <row r="584" spans="1:13" ht="15.5">
      <c r="A584" s="30" t="s">
        <v>882</v>
      </c>
      <c r="B584" s="30"/>
      <c r="C584" s="30"/>
      <c r="D584" s="30"/>
      <c r="E584" s="30"/>
      <c r="F584" s="30"/>
      <c r="G584" s="30"/>
      <c r="H584" s="30"/>
      <c r="I584" s="30"/>
      <c r="J584" s="30"/>
      <c r="K584" s="11">
        <v>55600</v>
      </c>
      <c r="L584" s="1" t="str">
        <f t="shared" si="9"/>
        <v xml:space="preserve">VALOR ENTIDAD </v>
      </c>
      <c r="M584" s="16">
        <v>581</v>
      </c>
    </row>
    <row r="585" spans="1:13" ht="15.5">
      <c r="A585" s="30" t="s">
        <v>883</v>
      </c>
      <c r="B585" s="30"/>
      <c r="C585" s="30"/>
      <c r="D585" s="30"/>
      <c r="E585" s="30"/>
      <c r="F585" s="30"/>
      <c r="G585" s="30"/>
      <c r="H585" s="30"/>
      <c r="I585" s="30"/>
      <c r="J585" s="30"/>
      <c r="K585" s="11">
        <v>44100</v>
      </c>
      <c r="L585" s="1" t="str">
        <f t="shared" si="9"/>
        <v xml:space="preserve">VALOR ENTIDAD </v>
      </c>
      <c r="M585" s="17">
        <v>582</v>
      </c>
    </row>
    <row r="586" spans="1:13" ht="15.5">
      <c r="A586" s="30" t="s">
        <v>884</v>
      </c>
      <c r="B586" s="30"/>
      <c r="C586" s="30"/>
      <c r="D586" s="30"/>
      <c r="E586" s="30"/>
      <c r="F586" s="30"/>
      <c r="G586" s="30"/>
      <c r="H586" s="30"/>
      <c r="I586" s="30"/>
      <c r="J586" s="30"/>
      <c r="K586" s="11">
        <v>98600</v>
      </c>
      <c r="L586" s="1" t="str">
        <f t="shared" si="9"/>
        <v xml:space="preserve">VALOR ENTIDAD </v>
      </c>
      <c r="M586" s="1">
        <v>583</v>
      </c>
    </row>
    <row r="587" spans="1:13" ht="15.5">
      <c r="A587" s="30" t="s">
        <v>885</v>
      </c>
      <c r="B587" s="30"/>
      <c r="C587" s="30"/>
      <c r="D587" s="30"/>
      <c r="E587" s="30"/>
      <c r="F587" s="30"/>
      <c r="G587" s="30"/>
      <c r="H587" s="30"/>
      <c r="I587" s="30"/>
      <c r="J587" s="30"/>
      <c r="K587" s="11">
        <v>4700</v>
      </c>
      <c r="L587" s="1" t="str">
        <f t="shared" si="9"/>
        <v xml:space="preserve">VALOR ENTIDAD </v>
      </c>
      <c r="M587" s="1">
        <v>584</v>
      </c>
    </row>
    <row r="588" spans="1:13" ht="15.5">
      <c r="A588" s="30" t="s">
        <v>886</v>
      </c>
      <c r="B588" s="30"/>
      <c r="C588" s="30"/>
      <c r="D588" s="30"/>
      <c r="E588" s="30"/>
      <c r="F588" s="30"/>
      <c r="G588" s="30"/>
      <c r="H588" s="30"/>
      <c r="I588" s="30"/>
      <c r="J588" s="30"/>
      <c r="K588" s="11">
        <v>5800</v>
      </c>
      <c r="L588" s="1" t="str">
        <f t="shared" si="9"/>
        <v xml:space="preserve">VALOR ENTIDAD </v>
      </c>
      <c r="M588" s="16">
        <v>585</v>
      </c>
    </row>
    <row r="589" spans="1:13" ht="15.5">
      <c r="A589" s="30" t="s">
        <v>887</v>
      </c>
      <c r="B589" s="30"/>
      <c r="C589" s="30"/>
      <c r="D589" s="30"/>
      <c r="E589" s="30"/>
      <c r="F589" s="30"/>
      <c r="G589" s="30"/>
      <c r="H589" s="30"/>
      <c r="I589" s="30"/>
      <c r="J589" s="30"/>
      <c r="K589" s="11">
        <v>78880</v>
      </c>
      <c r="L589" s="1" t="str">
        <f t="shared" si="9"/>
        <v xml:space="preserve">VALOR ENTIDAD </v>
      </c>
      <c r="M589" s="1">
        <v>586</v>
      </c>
    </row>
    <row r="590" spans="1:13" ht="15.5">
      <c r="A590" s="30" t="s">
        <v>888</v>
      </c>
      <c r="B590" s="30"/>
      <c r="C590" s="30"/>
      <c r="D590" s="30"/>
      <c r="E590" s="30"/>
      <c r="F590" s="30"/>
      <c r="G590" s="30"/>
      <c r="H590" s="30"/>
      <c r="I590" s="30"/>
      <c r="J590" s="30"/>
      <c r="K590" s="11">
        <v>69600</v>
      </c>
      <c r="L590" s="1" t="str">
        <f t="shared" si="9"/>
        <v xml:space="preserve">VALOR ENTIDAD </v>
      </c>
      <c r="M590" s="1">
        <v>587</v>
      </c>
    </row>
    <row r="591" spans="1:13" ht="15.5">
      <c r="A591" s="30" t="s">
        <v>889</v>
      </c>
      <c r="B591" s="30"/>
      <c r="C591" s="30"/>
      <c r="D591" s="30"/>
      <c r="E591" s="30"/>
      <c r="F591" s="30"/>
      <c r="G591" s="30"/>
      <c r="H591" s="30"/>
      <c r="I591" s="30"/>
      <c r="J591" s="30"/>
      <c r="K591" s="11">
        <v>71950</v>
      </c>
      <c r="L591" s="1" t="str">
        <f t="shared" si="9"/>
        <v xml:space="preserve">VALOR ENTIDAD </v>
      </c>
      <c r="M591" s="16">
        <v>588</v>
      </c>
    </row>
    <row r="592" spans="1:13" ht="15.5">
      <c r="A592" s="30" t="s">
        <v>890</v>
      </c>
      <c r="B592" s="30"/>
      <c r="C592" s="30"/>
      <c r="D592" s="30"/>
      <c r="E592" s="30"/>
      <c r="F592" s="30"/>
      <c r="G592" s="30"/>
      <c r="H592" s="30"/>
      <c r="I592" s="30"/>
      <c r="J592" s="30"/>
      <c r="K592" s="11">
        <v>1400</v>
      </c>
      <c r="L592" s="1" t="str">
        <f t="shared" si="9"/>
        <v xml:space="preserve">VALOR ENTIDAD </v>
      </c>
      <c r="M592" s="17">
        <v>589</v>
      </c>
    </row>
    <row r="593" spans="1:13" ht="15.5">
      <c r="A593" s="30" t="s">
        <v>891</v>
      </c>
      <c r="B593" s="30"/>
      <c r="C593" s="30"/>
      <c r="D593" s="30"/>
      <c r="E593" s="30"/>
      <c r="F593" s="30"/>
      <c r="G593" s="30"/>
      <c r="H593" s="30"/>
      <c r="I593" s="30"/>
      <c r="J593" s="30"/>
      <c r="K593" s="11">
        <v>10700</v>
      </c>
      <c r="L593" s="1" t="str">
        <f t="shared" si="9"/>
        <v xml:space="preserve">VALOR ENTIDAD </v>
      </c>
      <c r="M593" s="1">
        <v>590</v>
      </c>
    </row>
    <row r="594" spans="1:13" ht="15.5">
      <c r="A594" s="30" t="s">
        <v>892</v>
      </c>
      <c r="B594" s="30"/>
      <c r="C594" s="30"/>
      <c r="D594" s="30"/>
      <c r="E594" s="30"/>
      <c r="F594" s="30"/>
      <c r="G594" s="30"/>
      <c r="H594" s="30"/>
      <c r="I594" s="30"/>
      <c r="J594" s="30"/>
      <c r="K594" s="11">
        <v>10800</v>
      </c>
      <c r="L594" s="1" t="str">
        <f t="shared" si="9"/>
        <v xml:space="preserve">VALOR ENTIDAD </v>
      </c>
      <c r="M594" s="1">
        <v>591</v>
      </c>
    </row>
    <row r="595" spans="1:13" ht="15.5">
      <c r="A595" s="30" t="s">
        <v>893</v>
      </c>
      <c r="B595" s="30"/>
      <c r="C595" s="30"/>
      <c r="D595" s="30"/>
      <c r="E595" s="30"/>
      <c r="F595" s="30"/>
      <c r="G595" s="30"/>
      <c r="H595" s="30"/>
      <c r="I595" s="30"/>
      <c r="J595" s="30"/>
      <c r="K595" s="11">
        <v>12800</v>
      </c>
      <c r="L595" s="1" t="str">
        <f t="shared" si="9"/>
        <v xml:space="preserve">VALOR ENTIDAD </v>
      </c>
      <c r="M595" s="16">
        <v>592</v>
      </c>
    </row>
    <row r="596" spans="1:13" ht="15.5">
      <c r="A596" s="30" t="s">
        <v>894</v>
      </c>
      <c r="B596" s="30"/>
      <c r="C596" s="30"/>
      <c r="D596" s="30"/>
      <c r="E596" s="30"/>
      <c r="F596" s="30"/>
      <c r="G596" s="30"/>
      <c r="H596" s="30"/>
      <c r="I596" s="30"/>
      <c r="J596" s="30"/>
      <c r="K596" s="11">
        <v>10800</v>
      </c>
      <c r="L596" s="1" t="str">
        <f t="shared" si="9"/>
        <v xml:space="preserve">VALOR ENTIDAD </v>
      </c>
      <c r="M596" s="17">
        <v>593</v>
      </c>
    </row>
    <row r="597" spans="1:13" ht="15.5">
      <c r="A597" s="30" t="s">
        <v>895</v>
      </c>
      <c r="B597" s="30"/>
      <c r="C597" s="30"/>
      <c r="D597" s="30"/>
      <c r="E597" s="30"/>
      <c r="F597" s="30"/>
      <c r="G597" s="30"/>
      <c r="H597" s="30"/>
      <c r="I597" s="30"/>
      <c r="J597" s="30"/>
      <c r="K597" s="11">
        <v>1650</v>
      </c>
      <c r="L597" s="1" t="str">
        <f t="shared" si="9"/>
        <v xml:space="preserve">VALOR ENTIDAD </v>
      </c>
      <c r="M597" s="1">
        <v>594</v>
      </c>
    </row>
    <row r="598" spans="1:13" ht="15.5">
      <c r="A598" s="30" t="s">
        <v>896</v>
      </c>
      <c r="B598" s="30"/>
      <c r="C598" s="30"/>
      <c r="D598" s="30"/>
      <c r="E598" s="30"/>
      <c r="F598" s="30"/>
      <c r="G598" s="30"/>
      <c r="H598" s="30"/>
      <c r="I598" s="30"/>
      <c r="J598" s="30"/>
      <c r="K598" s="11">
        <v>2900</v>
      </c>
      <c r="L598" s="1" t="str">
        <f t="shared" si="9"/>
        <v xml:space="preserve">VALOR ENTIDAD </v>
      </c>
      <c r="M598" s="1">
        <v>595</v>
      </c>
    </row>
    <row r="599" spans="1:13" ht="15.5">
      <c r="A599" s="30" t="s">
        <v>897</v>
      </c>
      <c r="B599" s="30"/>
      <c r="C599" s="30"/>
      <c r="D599" s="30"/>
      <c r="E599" s="30"/>
      <c r="F599" s="30"/>
      <c r="G599" s="30"/>
      <c r="H599" s="30"/>
      <c r="I599" s="30"/>
      <c r="J599" s="30"/>
      <c r="K599" s="11">
        <v>5200</v>
      </c>
      <c r="L599" s="1" t="str">
        <f t="shared" si="9"/>
        <v xml:space="preserve">VALOR ENTIDAD </v>
      </c>
      <c r="M599" s="16">
        <v>596</v>
      </c>
    </row>
    <row r="600" spans="1:13" ht="15.5">
      <c r="A600" s="30" t="s">
        <v>898</v>
      </c>
      <c r="B600" s="30"/>
      <c r="C600" s="30"/>
      <c r="D600" s="30"/>
      <c r="E600" s="30"/>
      <c r="F600" s="30"/>
      <c r="G600" s="30"/>
      <c r="H600" s="30"/>
      <c r="I600" s="30"/>
      <c r="J600" s="30"/>
      <c r="K600" s="11">
        <v>17980</v>
      </c>
      <c r="L600" s="1" t="str">
        <f t="shared" si="9"/>
        <v xml:space="preserve">VALOR ENTIDAD </v>
      </c>
      <c r="M600" s="17">
        <v>597</v>
      </c>
    </row>
    <row r="601" spans="1:13" ht="15.5">
      <c r="A601" s="30" t="s">
        <v>899</v>
      </c>
      <c r="B601" s="30"/>
      <c r="C601" s="30"/>
      <c r="D601" s="30"/>
      <c r="E601" s="30"/>
      <c r="F601" s="30"/>
      <c r="G601" s="30"/>
      <c r="H601" s="30"/>
      <c r="I601" s="30"/>
      <c r="J601" s="30"/>
      <c r="K601" s="11">
        <v>3500</v>
      </c>
      <c r="L601" s="1" t="str">
        <f t="shared" si="9"/>
        <v xml:space="preserve">VALOR ENTIDAD </v>
      </c>
      <c r="M601" s="1">
        <v>598</v>
      </c>
    </row>
    <row r="602" spans="1:13" ht="15.5">
      <c r="A602" s="30" t="s">
        <v>900</v>
      </c>
      <c r="B602" s="30"/>
      <c r="C602" s="30"/>
      <c r="D602" s="30"/>
      <c r="E602" s="30"/>
      <c r="F602" s="30"/>
      <c r="G602" s="30"/>
      <c r="H602" s="30"/>
      <c r="I602" s="30"/>
      <c r="J602" s="30"/>
      <c r="K602" s="11">
        <v>5300</v>
      </c>
      <c r="L602" s="1" t="str">
        <f t="shared" si="9"/>
        <v xml:space="preserve">VALOR ENTIDAD </v>
      </c>
      <c r="M602" s="1">
        <v>599</v>
      </c>
    </row>
    <row r="603" spans="1:13" ht="15.5">
      <c r="A603" s="30" t="s">
        <v>901</v>
      </c>
      <c r="B603" s="30"/>
      <c r="C603" s="30"/>
      <c r="D603" s="30"/>
      <c r="E603" s="30"/>
      <c r="F603" s="30"/>
      <c r="G603" s="30"/>
      <c r="H603" s="30"/>
      <c r="I603" s="30"/>
      <c r="J603" s="30"/>
      <c r="K603" s="11">
        <v>5300</v>
      </c>
      <c r="L603" s="1" t="str">
        <f t="shared" si="9"/>
        <v xml:space="preserve">VALOR ENTIDAD </v>
      </c>
      <c r="M603" s="16">
        <v>600</v>
      </c>
    </row>
    <row r="604" spans="1:13" ht="15.5">
      <c r="A604" s="30" t="s">
        <v>902</v>
      </c>
      <c r="B604" s="30"/>
      <c r="C604" s="30"/>
      <c r="D604" s="30"/>
      <c r="E604" s="30"/>
      <c r="F604" s="30"/>
      <c r="G604" s="30"/>
      <c r="H604" s="30"/>
      <c r="I604" s="30"/>
      <c r="J604" s="30"/>
      <c r="K604" s="11">
        <v>4900</v>
      </c>
      <c r="L604" s="1" t="str">
        <f t="shared" si="9"/>
        <v xml:space="preserve">VALOR ENTIDAD </v>
      </c>
      <c r="M604" s="1">
        <v>601</v>
      </c>
    </row>
    <row r="605" spans="1:13" ht="15.5">
      <c r="A605" s="30" t="s">
        <v>903</v>
      </c>
      <c r="B605" s="30"/>
      <c r="C605" s="30"/>
      <c r="D605" s="30"/>
      <c r="E605" s="30"/>
      <c r="F605" s="30"/>
      <c r="G605" s="30"/>
      <c r="H605" s="30"/>
      <c r="I605" s="30"/>
      <c r="J605" s="30"/>
      <c r="K605" s="11">
        <v>371200</v>
      </c>
      <c r="L605" s="1" t="str">
        <f t="shared" si="9"/>
        <v xml:space="preserve">VALOR ENTIDAD </v>
      </c>
      <c r="M605" s="1">
        <v>602</v>
      </c>
    </row>
    <row r="606" spans="1:13" ht="15.5">
      <c r="A606" s="30" t="s">
        <v>904</v>
      </c>
      <c r="B606" s="30"/>
      <c r="C606" s="30"/>
      <c r="D606" s="30"/>
      <c r="E606" s="30"/>
      <c r="F606" s="30"/>
      <c r="G606" s="30"/>
      <c r="H606" s="30"/>
      <c r="I606" s="30"/>
      <c r="J606" s="30"/>
      <c r="K606" s="11">
        <v>406000</v>
      </c>
      <c r="L606" s="1" t="str">
        <f t="shared" si="9"/>
        <v xml:space="preserve">VALOR ENTIDAD </v>
      </c>
      <c r="M606" s="16">
        <v>603</v>
      </c>
    </row>
    <row r="607" spans="1:13" ht="15.5">
      <c r="A607" s="30" t="s">
        <v>905</v>
      </c>
      <c r="B607" s="30"/>
      <c r="C607" s="30"/>
      <c r="D607" s="30"/>
      <c r="E607" s="30"/>
      <c r="F607" s="30"/>
      <c r="G607" s="30"/>
      <c r="H607" s="30"/>
      <c r="I607" s="30"/>
      <c r="J607" s="30"/>
      <c r="K607" s="11">
        <v>17400</v>
      </c>
      <c r="L607" s="1" t="str">
        <f t="shared" si="9"/>
        <v xml:space="preserve">VALOR ENTIDAD </v>
      </c>
      <c r="M607" s="17">
        <v>604</v>
      </c>
    </row>
    <row r="608" spans="1:13" ht="15.5">
      <c r="A608" s="30" t="s">
        <v>906</v>
      </c>
      <c r="B608" s="30"/>
      <c r="C608" s="30"/>
      <c r="D608" s="30"/>
      <c r="E608" s="30"/>
      <c r="F608" s="30"/>
      <c r="G608" s="30"/>
      <c r="H608" s="30"/>
      <c r="I608" s="30"/>
      <c r="J608" s="30"/>
      <c r="K608" s="11">
        <v>75400</v>
      </c>
      <c r="L608" s="1" t="str">
        <f t="shared" si="9"/>
        <v xml:space="preserve">VALOR ENTIDAD </v>
      </c>
      <c r="M608" s="1">
        <v>605</v>
      </c>
    </row>
    <row r="609" spans="1:13" ht="15.5">
      <c r="A609" s="30" t="s">
        <v>907</v>
      </c>
      <c r="B609" s="30"/>
      <c r="C609" s="30"/>
      <c r="D609" s="30"/>
      <c r="E609" s="30"/>
      <c r="F609" s="30"/>
      <c r="G609" s="30"/>
      <c r="H609" s="30"/>
      <c r="I609" s="30"/>
      <c r="J609" s="30"/>
      <c r="K609" s="11">
        <v>40600</v>
      </c>
      <c r="L609" s="1" t="str">
        <f t="shared" si="9"/>
        <v xml:space="preserve">VALOR ENTIDAD </v>
      </c>
      <c r="M609" s="1">
        <v>606</v>
      </c>
    </row>
    <row r="610" spans="1:13" ht="15.5">
      <c r="A610" s="30" t="s">
        <v>908</v>
      </c>
      <c r="B610" s="30"/>
      <c r="C610" s="30"/>
      <c r="D610" s="30"/>
      <c r="E610" s="30"/>
      <c r="F610" s="30"/>
      <c r="G610" s="30"/>
      <c r="H610" s="30"/>
      <c r="I610" s="30"/>
      <c r="J610" s="30"/>
      <c r="K610" s="11">
        <v>16900</v>
      </c>
      <c r="L610" s="1" t="str">
        <f t="shared" si="9"/>
        <v xml:space="preserve">VALOR ENTIDAD </v>
      </c>
      <c r="M610" s="16">
        <v>607</v>
      </c>
    </row>
    <row r="611" spans="1:13" ht="15.5">
      <c r="A611" s="30" t="s">
        <v>909</v>
      </c>
      <c r="B611" s="30"/>
      <c r="C611" s="30"/>
      <c r="D611" s="30"/>
      <c r="E611" s="30"/>
      <c r="F611" s="30"/>
      <c r="G611" s="30"/>
      <c r="H611" s="30"/>
      <c r="I611" s="30"/>
      <c r="J611" s="30"/>
      <c r="K611" s="11">
        <v>48800</v>
      </c>
      <c r="L611" s="1" t="str">
        <f t="shared" si="9"/>
        <v xml:space="preserve">VALOR ENTIDAD </v>
      </c>
      <c r="M611" s="17">
        <v>608</v>
      </c>
    </row>
    <row r="612" spans="1:13" ht="15.5">
      <c r="A612" s="30" t="s">
        <v>910</v>
      </c>
      <c r="B612" s="30"/>
      <c r="C612" s="30"/>
      <c r="D612" s="30"/>
      <c r="E612" s="30"/>
      <c r="F612" s="30"/>
      <c r="G612" s="30"/>
      <c r="H612" s="30"/>
      <c r="I612" s="30"/>
      <c r="J612" s="30"/>
      <c r="K612" s="11">
        <v>104400</v>
      </c>
      <c r="L612" s="1" t="str">
        <f t="shared" si="9"/>
        <v xml:space="preserve">VALOR ENTIDAD </v>
      </c>
      <c r="M612" s="1">
        <v>609</v>
      </c>
    </row>
    <row r="613" spans="1:13" ht="15.5">
      <c r="A613" s="30" t="s">
        <v>911</v>
      </c>
      <c r="B613" s="30"/>
      <c r="C613" s="30"/>
      <c r="D613" s="30"/>
      <c r="E613" s="30"/>
      <c r="F613" s="30"/>
      <c r="G613" s="30"/>
      <c r="H613" s="30"/>
      <c r="I613" s="30"/>
      <c r="J613" s="30"/>
      <c r="K613" s="11">
        <v>35400</v>
      </c>
      <c r="L613" s="1" t="str">
        <f t="shared" si="9"/>
        <v xml:space="preserve">VALOR ENTIDAD </v>
      </c>
      <c r="M613" s="1">
        <v>610</v>
      </c>
    </row>
    <row r="614" spans="1:13" ht="15.5">
      <c r="A614" s="30" t="s">
        <v>912</v>
      </c>
      <c r="B614" s="30"/>
      <c r="C614" s="30"/>
      <c r="D614" s="30"/>
      <c r="E614" s="30"/>
      <c r="F614" s="30"/>
      <c r="G614" s="30"/>
      <c r="H614" s="30"/>
      <c r="I614" s="30"/>
      <c r="J614" s="30"/>
      <c r="K614" s="11">
        <v>33100</v>
      </c>
      <c r="L614" s="1" t="str">
        <f t="shared" si="9"/>
        <v xml:space="preserve">VALOR ENTIDAD </v>
      </c>
      <c r="M614" s="16">
        <v>611</v>
      </c>
    </row>
    <row r="615" spans="1:13" ht="15.5">
      <c r="A615" s="30" t="s">
        <v>913</v>
      </c>
      <c r="B615" s="30"/>
      <c r="C615" s="30"/>
      <c r="D615" s="30"/>
      <c r="E615" s="30"/>
      <c r="F615" s="30"/>
      <c r="G615" s="30"/>
      <c r="H615" s="30"/>
      <c r="I615" s="30"/>
      <c r="J615" s="30"/>
      <c r="K615" s="11">
        <v>23200</v>
      </c>
      <c r="L615" s="1" t="str">
        <f t="shared" si="9"/>
        <v xml:space="preserve">VALOR ENTIDAD </v>
      </c>
      <c r="M615" s="17">
        <v>612</v>
      </c>
    </row>
    <row r="616" spans="1:13" ht="15.5">
      <c r="A616" s="30" t="s">
        <v>914</v>
      </c>
      <c r="B616" s="30"/>
      <c r="C616" s="30"/>
      <c r="D616" s="30"/>
      <c r="E616" s="30"/>
      <c r="F616" s="30"/>
      <c r="G616" s="30"/>
      <c r="H616" s="30"/>
      <c r="I616" s="30"/>
      <c r="J616" s="30"/>
      <c r="K616" s="11">
        <v>2100</v>
      </c>
      <c r="L616" s="1" t="str">
        <f t="shared" si="9"/>
        <v xml:space="preserve">VALOR ENTIDAD </v>
      </c>
      <c r="M616" s="1">
        <v>613</v>
      </c>
    </row>
    <row r="617" spans="1:13" ht="15.5">
      <c r="A617" s="30" t="s">
        <v>915</v>
      </c>
      <c r="B617" s="30"/>
      <c r="C617" s="30"/>
      <c r="D617" s="30"/>
      <c r="E617" s="30"/>
      <c r="F617" s="30"/>
      <c r="G617" s="30"/>
      <c r="H617" s="30"/>
      <c r="I617" s="30"/>
      <c r="J617" s="30"/>
      <c r="K617" s="11">
        <v>2200</v>
      </c>
      <c r="L617" s="1" t="str">
        <f t="shared" si="9"/>
        <v xml:space="preserve">VALOR ENTIDAD </v>
      </c>
      <c r="M617" s="1">
        <v>614</v>
      </c>
    </row>
    <row r="618" spans="1:13" ht="15.5">
      <c r="A618" s="30" t="s">
        <v>916</v>
      </c>
      <c r="B618" s="30"/>
      <c r="C618" s="30"/>
      <c r="D618" s="30"/>
      <c r="E618" s="30"/>
      <c r="F618" s="30"/>
      <c r="G618" s="30"/>
      <c r="H618" s="30"/>
      <c r="I618" s="30"/>
      <c r="J618" s="30"/>
      <c r="K618" s="11">
        <v>2100</v>
      </c>
      <c r="L618" s="1" t="str">
        <f t="shared" si="9"/>
        <v xml:space="preserve">VALOR ENTIDAD </v>
      </c>
      <c r="M618" s="16">
        <v>615</v>
      </c>
    </row>
    <row r="619" spans="1:13" ht="15.5">
      <c r="A619" s="30" t="s">
        <v>917</v>
      </c>
      <c r="B619" s="30"/>
      <c r="C619" s="30"/>
      <c r="D619" s="30"/>
      <c r="E619" s="30"/>
      <c r="F619" s="30"/>
      <c r="G619" s="30"/>
      <c r="H619" s="30"/>
      <c r="I619" s="30"/>
      <c r="J619" s="30"/>
      <c r="K619" s="11">
        <v>2250</v>
      </c>
      <c r="L619" s="1" t="str">
        <f t="shared" si="9"/>
        <v xml:space="preserve">VALOR ENTIDAD </v>
      </c>
      <c r="M619" s="1">
        <v>616</v>
      </c>
    </row>
    <row r="620" spans="1:13" ht="15.5">
      <c r="A620" s="30" t="s">
        <v>918</v>
      </c>
      <c r="B620" s="30"/>
      <c r="C620" s="30"/>
      <c r="D620" s="30"/>
      <c r="E620" s="30"/>
      <c r="F620" s="30"/>
      <c r="G620" s="30"/>
      <c r="H620" s="30"/>
      <c r="I620" s="30"/>
      <c r="J620" s="30"/>
      <c r="K620" s="11">
        <v>243600</v>
      </c>
      <c r="L620" s="1" t="str">
        <f t="shared" si="9"/>
        <v xml:space="preserve">VALOR ENTIDAD </v>
      </c>
      <c r="M620" s="1">
        <v>617</v>
      </c>
    </row>
    <row r="621" spans="1:13" ht="15.5">
      <c r="A621" s="30" t="s">
        <v>919</v>
      </c>
      <c r="B621" s="30"/>
      <c r="C621" s="30"/>
      <c r="D621" s="30"/>
      <c r="E621" s="30"/>
      <c r="F621" s="30"/>
      <c r="G621" s="30"/>
      <c r="H621" s="30"/>
      <c r="I621" s="30"/>
      <c r="J621" s="30"/>
      <c r="K621" s="11">
        <v>58000</v>
      </c>
      <c r="L621" s="1" t="str">
        <f t="shared" si="9"/>
        <v xml:space="preserve">VALOR ENTIDAD </v>
      </c>
      <c r="M621" s="16">
        <v>618</v>
      </c>
    </row>
    <row r="622" spans="1:13" ht="15.5">
      <c r="A622" s="30" t="s">
        <v>920</v>
      </c>
      <c r="B622" s="30"/>
      <c r="C622" s="30"/>
      <c r="D622" s="30"/>
      <c r="E622" s="30"/>
      <c r="F622" s="30"/>
      <c r="G622" s="30"/>
      <c r="H622" s="30"/>
      <c r="I622" s="30"/>
      <c r="J622" s="30"/>
      <c r="K622" s="11">
        <v>29000</v>
      </c>
      <c r="L622" s="1" t="str">
        <f t="shared" si="9"/>
        <v xml:space="preserve">VALOR ENTIDAD </v>
      </c>
      <c r="M622" s="17">
        <v>619</v>
      </c>
    </row>
    <row r="623" spans="1:13" ht="15.5">
      <c r="A623" s="30" t="s">
        <v>921</v>
      </c>
      <c r="B623" s="30"/>
      <c r="C623" s="30"/>
      <c r="D623" s="30"/>
      <c r="E623" s="30"/>
      <c r="F623" s="30"/>
      <c r="G623" s="30"/>
      <c r="H623" s="30"/>
      <c r="I623" s="30"/>
      <c r="J623" s="30"/>
      <c r="K623" s="11">
        <v>348000</v>
      </c>
      <c r="L623" s="1" t="str">
        <f t="shared" si="9"/>
        <v xml:space="preserve">VALOR ENTIDAD </v>
      </c>
      <c r="M623" s="1">
        <v>620</v>
      </c>
    </row>
    <row r="624" spans="1:13" ht="15.5">
      <c r="A624" s="30" t="s">
        <v>922</v>
      </c>
      <c r="B624" s="30"/>
      <c r="C624" s="30"/>
      <c r="D624" s="30"/>
      <c r="E624" s="30"/>
      <c r="F624" s="30"/>
      <c r="G624" s="30"/>
      <c r="H624" s="30"/>
      <c r="I624" s="30"/>
      <c r="J624" s="30"/>
      <c r="K624" s="11">
        <v>138200</v>
      </c>
      <c r="L624" s="1" t="str">
        <f t="shared" si="9"/>
        <v xml:space="preserve">VALOR ENTIDAD </v>
      </c>
      <c r="M624" s="1">
        <v>621</v>
      </c>
    </row>
    <row r="625" spans="1:13" ht="15.5">
      <c r="A625" s="30" t="s">
        <v>923</v>
      </c>
      <c r="B625" s="30"/>
      <c r="C625" s="30"/>
      <c r="D625" s="30"/>
      <c r="E625" s="30"/>
      <c r="F625" s="30"/>
      <c r="G625" s="30"/>
      <c r="H625" s="30"/>
      <c r="I625" s="30"/>
      <c r="J625" s="30"/>
      <c r="K625" s="11">
        <v>111400</v>
      </c>
      <c r="L625" s="1" t="str">
        <f t="shared" si="9"/>
        <v xml:space="preserve">VALOR ENTIDAD </v>
      </c>
      <c r="M625" s="16">
        <v>622</v>
      </c>
    </row>
    <row r="626" spans="1:13" ht="15.5">
      <c r="A626" s="30" t="s">
        <v>924</v>
      </c>
      <c r="B626" s="30"/>
      <c r="C626" s="30"/>
      <c r="D626" s="30"/>
      <c r="E626" s="30"/>
      <c r="F626" s="30"/>
      <c r="G626" s="30"/>
      <c r="H626" s="30"/>
      <c r="I626" s="30"/>
      <c r="J626" s="30"/>
      <c r="K626" s="11">
        <v>102300</v>
      </c>
      <c r="L626" s="1" t="str">
        <f t="shared" si="9"/>
        <v xml:space="preserve">VALOR ENTIDAD </v>
      </c>
      <c r="M626" s="17">
        <v>623</v>
      </c>
    </row>
    <row r="627" spans="1:13" ht="15.5">
      <c r="A627" s="30" t="s">
        <v>925</v>
      </c>
      <c r="B627" s="30"/>
      <c r="C627" s="30"/>
      <c r="D627" s="30"/>
      <c r="E627" s="30"/>
      <c r="F627" s="30"/>
      <c r="G627" s="30"/>
      <c r="H627" s="30"/>
      <c r="I627" s="30"/>
      <c r="J627" s="30"/>
      <c r="K627" s="11">
        <v>69600</v>
      </c>
      <c r="L627" s="1" t="str">
        <f t="shared" si="9"/>
        <v xml:space="preserve">VALOR ENTIDAD </v>
      </c>
      <c r="M627" s="1">
        <v>624</v>
      </c>
    </row>
    <row r="628" spans="1:13" ht="15.5">
      <c r="A628" s="30" t="s">
        <v>926</v>
      </c>
      <c r="B628" s="30"/>
      <c r="C628" s="30"/>
      <c r="D628" s="30"/>
      <c r="E628" s="30"/>
      <c r="F628" s="30"/>
      <c r="G628" s="30"/>
      <c r="H628" s="30"/>
      <c r="I628" s="30"/>
      <c r="J628" s="30"/>
      <c r="K628" s="11">
        <v>54500</v>
      </c>
      <c r="L628" s="1" t="str">
        <f t="shared" si="9"/>
        <v xml:space="preserve">VALOR ENTIDAD </v>
      </c>
      <c r="M628" s="1">
        <v>625</v>
      </c>
    </row>
    <row r="629" spans="1:13" ht="15.5">
      <c r="A629" s="30" t="s">
        <v>927</v>
      </c>
      <c r="B629" s="30"/>
      <c r="C629" s="30"/>
      <c r="D629" s="30"/>
      <c r="E629" s="30"/>
      <c r="F629" s="30"/>
      <c r="G629" s="30"/>
      <c r="H629" s="30"/>
      <c r="I629" s="30"/>
      <c r="J629" s="30"/>
      <c r="K629" s="11">
        <v>2900</v>
      </c>
      <c r="L629" s="1" t="str">
        <f t="shared" si="9"/>
        <v xml:space="preserve">VALOR ENTIDAD </v>
      </c>
      <c r="M629" s="16">
        <v>626</v>
      </c>
    </row>
    <row r="630" spans="1:13" ht="15.5">
      <c r="A630" s="30" t="s">
        <v>928</v>
      </c>
      <c r="B630" s="30"/>
      <c r="C630" s="30"/>
      <c r="D630" s="30"/>
      <c r="E630" s="30"/>
      <c r="F630" s="30"/>
      <c r="G630" s="30"/>
      <c r="H630" s="30"/>
      <c r="I630" s="30"/>
      <c r="J630" s="30"/>
      <c r="K630" s="11">
        <v>597400</v>
      </c>
      <c r="L630" s="1" t="str">
        <f t="shared" si="9"/>
        <v xml:space="preserve">VALOR ENTIDAD </v>
      </c>
      <c r="M630" s="17">
        <v>627</v>
      </c>
    </row>
    <row r="631" spans="1:13" ht="15.5">
      <c r="A631" s="30" t="s">
        <v>929</v>
      </c>
      <c r="B631" s="30"/>
      <c r="C631" s="30"/>
      <c r="D631" s="30"/>
      <c r="E631" s="30"/>
      <c r="F631" s="30"/>
      <c r="G631" s="30"/>
      <c r="H631" s="30"/>
      <c r="I631" s="30"/>
      <c r="J631" s="30"/>
      <c r="K631" s="11">
        <v>1276000</v>
      </c>
      <c r="L631" s="1" t="str">
        <f t="shared" si="9"/>
        <v xml:space="preserve">VALOR ENTIDAD </v>
      </c>
      <c r="M631" s="1">
        <v>628</v>
      </c>
    </row>
    <row r="632" spans="1:13" ht="15.5">
      <c r="A632" s="30" t="s">
        <v>930</v>
      </c>
      <c r="B632" s="30"/>
      <c r="C632" s="30"/>
      <c r="D632" s="30"/>
      <c r="E632" s="30"/>
      <c r="F632" s="30"/>
      <c r="G632" s="30"/>
      <c r="H632" s="30"/>
      <c r="I632" s="30"/>
      <c r="J632" s="30"/>
      <c r="K632" s="11">
        <v>530200</v>
      </c>
      <c r="L632" s="1" t="str">
        <f t="shared" si="9"/>
        <v xml:space="preserve">VALOR ENTIDAD </v>
      </c>
      <c r="M632" s="1">
        <v>629</v>
      </c>
    </row>
    <row r="633" spans="1:13" ht="15.5">
      <c r="A633" s="30" t="s">
        <v>931</v>
      </c>
      <c r="B633" s="30"/>
      <c r="C633" s="30"/>
      <c r="D633" s="30"/>
      <c r="E633" s="30"/>
      <c r="F633" s="30"/>
      <c r="G633" s="30"/>
      <c r="H633" s="30"/>
      <c r="I633" s="30"/>
      <c r="J633" s="30"/>
      <c r="K633" s="11">
        <v>156600</v>
      </c>
      <c r="L633" s="1" t="str">
        <f t="shared" si="9"/>
        <v xml:space="preserve">VALOR ENTIDAD </v>
      </c>
      <c r="M633" s="16">
        <v>630</v>
      </c>
    </row>
    <row r="634" spans="1:13" ht="15.5">
      <c r="A634" s="30" t="s">
        <v>932</v>
      </c>
      <c r="B634" s="30"/>
      <c r="C634" s="30"/>
      <c r="D634" s="30"/>
      <c r="E634" s="30"/>
      <c r="F634" s="30"/>
      <c r="G634" s="30"/>
      <c r="H634" s="30"/>
      <c r="I634" s="30"/>
      <c r="J634" s="30"/>
      <c r="K634" s="11">
        <v>54500</v>
      </c>
      <c r="L634" s="1" t="str">
        <f t="shared" si="9"/>
        <v xml:space="preserve">VALOR ENTIDAD </v>
      </c>
      <c r="M634" s="1">
        <v>631</v>
      </c>
    </row>
    <row r="635" spans="1:13" ht="15.5">
      <c r="A635" s="30" t="s">
        <v>933</v>
      </c>
      <c r="B635" s="30"/>
      <c r="C635" s="30"/>
      <c r="D635" s="30"/>
      <c r="E635" s="30"/>
      <c r="F635" s="30"/>
      <c r="G635" s="30"/>
      <c r="H635" s="30"/>
      <c r="I635" s="30"/>
      <c r="J635" s="30"/>
      <c r="K635" s="11">
        <v>127600</v>
      </c>
      <c r="L635" s="1" t="str">
        <f t="shared" si="9"/>
        <v xml:space="preserve">VALOR ENTIDAD </v>
      </c>
      <c r="M635" s="1">
        <v>632</v>
      </c>
    </row>
    <row r="636" spans="1:13" ht="15.5">
      <c r="A636" s="30" t="s">
        <v>934</v>
      </c>
      <c r="B636" s="30"/>
      <c r="C636" s="30"/>
      <c r="D636" s="30"/>
      <c r="E636" s="30"/>
      <c r="F636" s="30"/>
      <c r="G636" s="30"/>
      <c r="H636" s="30"/>
      <c r="I636" s="30"/>
      <c r="J636" s="30"/>
      <c r="K636" s="11">
        <v>10500</v>
      </c>
      <c r="L636" s="1" t="str">
        <f t="shared" si="9"/>
        <v xml:space="preserve">VALOR ENTIDAD </v>
      </c>
      <c r="M636" s="16">
        <v>633</v>
      </c>
    </row>
    <row r="637" spans="1:13" ht="15.5">
      <c r="A637" s="32" t="s">
        <v>935</v>
      </c>
      <c r="B637" s="32"/>
      <c r="C637" s="32"/>
      <c r="D637" s="32"/>
      <c r="E637" s="32"/>
      <c r="F637" s="32"/>
      <c r="G637" s="32"/>
      <c r="H637" s="32"/>
      <c r="I637" s="32"/>
      <c r="J637" s="32"/>
      <c r="K637" s="11">
        <v>6400</v>
      </c>
      <c r="L637" s="1" t="str">
        <f t="shared" si="9"/>
        <v xml:space="preserve">VALOR ENTIDAD </v>
      </c>
      <c r="M637" s="17">
        <v>634</v>
      </c>
    </row>
    <row r="638" spans="1:13" ht="15.5">
      <c r="A638" s="30" t="s">
        <v>936</v>
      </c>
      <c r="B638" s="30"/>
      <c r="C638" s="30"/>
      <c r="D638" s="30"/>
      <c r="E638" s="30"/>
      <c r="F638" s="30"/>
      <c r="G638" s="30"/>
      <c r="H638" s="30"/>
      <c r="I638" s="30"/>
      <c r="J638" s="30"/>
      <c r="K638" s="11">
        <v>5220</v>
      </c>
      <c r="L638" s="1" t="str">
        <f t="shared" si="9"/>
        <v xml:space="preserve">VALOR ENTIDAD </v>
      </c>
      <c r="M638" s="1">
        <v>635</v>
      </c>
    </row>
    <row r="639" spans="1:13" ht="15.5">
      <c r="A639" s="30" t="s">
        <v>937</v>
      </c>
      <c r="B639" s="30"/>
      <c r="C639" s="30"/>
      <c r="D639" s="30"/>
      <c r="E639" s="30"/>
      <c r="F639" s="30"/>
      <c r="G639" s="30"/>
      <c r="H639" s="30"/>
      <c r="I639" s="30"/>
      <c r="J639" s="30"/>
      <c r="K639" s="11">
        <v>6032</v>
      </c>
      <c r="L639" s="1" t="str">
        <f t="shared" si="9"/>
        <v xml:space="preserve">VALOR ENTIDAD </v>
      </c>
      <c r="M639" s="1">
        <v>636</v>
      </c>
    </row>
    <row r="640" spans="1:13" ht="15.5">
      <c r="A640" s="30" t="s">
        <v>938</v>
      </c>
      <c r="B640" s="30"/>
      <c r="C640" s="30"/>
      <c r="D640" s="30"/>
      <c r="E640" s="30"/>
      <c r="F640" s="30"/>
      <c r="G640" s="30"/>
      <c r="H640" s="30"/>
      <c r="I640" s="30"/>
      <c r="J640" s="30"/>
      <c r="K640" s="11">
        <v>8352</v>
      </c>
      <c r="L640" s="1" t="str">
        <f t="shared" si="9"/>
        <v xml:space="preserve">VALOR ENTIDAD </v>
      </c>
      <c r="M640" s="16">
        <v>637</v>
      </c>
    </row>
    <row r="641" spans="1:13" ht="15.5">
      <c r="A641" s="30" t="s">
        <v>939</v>
      </c>
      <c r="B641" s="30"/>
      <c r="C641" s="30"/>
      <c r="D641" s="30"/>
      <c r="E641" s="30"/>
      <c r="F641" s="30"/>
      <c r="G641" s="30"/>
      <c r="H641" s="30"/>
      <c r="I641" s="30"/>
      <c r="J641" s="30"/>
      <c r="K641" s="11">
        <v>11020</v>
      </c>
      <c r="L641" s="1" t="str">
        <f t="shared" si="9"/>
        <v xml:space="preserve">VALOR ENTIDAD </v>
      </c>
      <c r="M641" s="17">
        <v>638</v>
      </c>
    </row>
    <row r="642" spans="1:13" ht="15.5">
      <c r="A642" s="30" t="s">
        <v>940</v>
      </c>
      <c r="B642" s="30"/>
      <c r="C642" s="30"/>
      <c r="D642" s="30"/>
      <c r="E642" s="30"/>
      <c r="F642" s="30"/>
      <c r="G642" s="30"/>
      <c r="H642" s="30"/>
      <c r="I642" s="30"/>
      <c r="J642" s="30"/>
      <c r="K642" s="11">
        <v>11020</v>
      </c>
      <c r="L642" s="1" t="str">
        <f t="shared" si="9"/>
        <v xml:space="preserve">VALOR ENTIDAD </v>
      </c>
      <c r="M642" s="1">
        <v>639</v>
      </c>
    </row>
    <row r="643" spans="1:13" ht="15.5">
      <c r="A643" s="30" t="s">
        <v>941</v>
      </c>
      <c r="B643" s="30"/>
      <c r="C643" s="30"/>
      <c r="D643" s="30"/>
      <c r="E643" s="30"/>
      <c r="F643" s="30"/>
      <c r="G643" s="30"/>
      <c r="H643" s="30"/>
      <c r="I643" s="30"/>
      <c r="J643" s="30"/>
      <c r="K643" s="11">
        <v>986</v>
      </c>
      <c r="L643" s="1" t="str">
        <f t="shared" si="9"/>
        <v xml:space="preserve">VALOR ENTIDAD </v>
      </c>
      <c r="M643" s="1">
        <v>640</v>
      </c>
    </row>
    <row r="644" spans="1:13" s="1" customFormat="1" ht="31">
      <c r="A644" s="2">
        <v>751</v>
      </c>
      <c r="B644" s="2" t="s">
        <v>244</v>
      </c>
      <c r="C644" s="3" t="s">
        <v>245</v>
      </c>
      <c r="D644" s="2" t="s">
        <v>0</v>
      </c>
      <c r="E644" s="4">
        <v>53862.080000000002</v>
      </c>
      <c r="F644" s="4">
        <v>115240.18</v>
      </c>
      <c r="G644" s="4">
        <v>71499.740000000005</v>
      </c>
      <c r="H644" s="4">
        <v>104078.78</v>
      </c>
      <c r="I644" s="4">
        <v>66341.2</v>
      </c>
      <c r="J644" s="4">
        <v>78415.520000000004</v>
      </c>
      <c r="K644" s="8">
        <v>53592</v>
      </c>
      <c r="L644" s="1" t="str">
        <f t="shared" si="9"/>
        <v xml:space="preserve">VALOR ENTIDAD </v>
      </c>
      <c r="M644" s="16">
        <v>641</v>
      </c>
    </row>
    <row r="645" spans="1:13" s="1" customFormat="1" ht="15.5">
      <c r="A645" s="29" t="s">
        <v>942</v>
      </c>
      <c r="B645" s="29"/>
      <c r="C645" s="29"/>
      <c r="D645" s="29"/>
      <c r="E645" s="29"/>
      <c r="F645" s="29"/>
      <c r="G645" s="29"/>
      <c r="H645" s="29"/>
      <c r="I645" s="29"/>
      <c r="J645" s="29"/>
      <c r="K645" s="8">
        <v>53592</v>
      </c>
      <c r="L645" s="1" t="str">
        <f t="shared" ref="L645:L708" si="10">+IF(MIN(E645:K645)=K645,$K$3,"amp")</f>
        <v xml:space="preserve">VALOR ENTIDAD </v>
      </c>
      <c r="M645" s="17">
        <v>642</v>
      </c>
    </row>
    <row r="646" spans="1:13" s="1" customFormat="1" ht="15.5">
      <c r="A646" s="27" t="s">
        <v>943</v>
      </c>
      <c r="B646" s="27"/>
      <c r="C646" s="27"/>
      <c r="D646" s="27"/>
      <c r="E646" s="27"/>
      <c r="F646" s="27"/>
      <c r="G646" s="27"/>
      <c r="H646" s="27"/>
      <c r="I646" s="27"/>
      <c r="J646" s="27"/>
      <c r="K646" s="8">
        <v>32480</v>
      </c>
      <c r="L646" s="1" t="str">
        <f t="shared" si="10"/>
        <v xml:space="preserve">VALOR ENTIDAD </v>
      </c>
      <c r="M646" s="1">
        <v>643</v>
      </c>
    </row>
    <row r="647" spans="1:13" ht="15.5">
      <c r="A647" s="30" t="s">
        <v>944</v>
      </c>
      <c r="B647" s="30"/>
      <c r="C647" s="30"/>
      <c r="D647" s="30"/>
      <c r="E647" s="30"/>
      <c r="F647" s="30"/>
      <c r="G647" s="30"/>
      <c r="H647" s="30"/>
      <c r="I647" s="30"/>
      <c r="J647" s="30"/>
      <c r="K647" s="11">
        <v>69600</v>
      </c>
      <c r="L647" s="1" t="str">
        <f t="shared" si="10"/>
        <v xml:space="preserve">VALOR ENTIDAD </v>
      </c>
      <c r="M647" s="1">
        <v>644</v>
      </c>
    </row>
    <row r="648" spans="1:13" ht="15.5">
      <c r="A648" s="30" t="s">
        <v>945</v>
      </c>
      <c r="B648" s="30"/>
      <c r="C648" s="30"/>
      <c r="D648" s="30"/>
      <c r="E648" s="30"/>
      <c r="F648" s="30"/>
      <c r="G648" s="30"/>
      <c r="H648" s="30"/>
      <c r="I648" s="30"/>
      <c r="J648" s="30"/>
      <c r="K648" s="11">
        <v>31320</v>
      </c>
      <c r="L648" s="1" t="str">
        <f t="shared" si="10"/>
        <v xml:space="preserve">VALOR ENTIDAD </v>
      </c>
      <c r="M648" s="16">
        <v>645</v>
      </c>
    </row>
    <row r="649" spans="1:13" ht="15.5">
      <c r="A649" s="30" t="s">
        <v>946</v>
      </c>
      <c r="B649" s="30"/>
      <c r="C649" s="30"/>
      <c r="D649" s="30"/>
      <c r="E649" s="30"/>
      <c r="F649" s="30"/>
      <c r="G649" s="30"/>
      <c r="H649" s="30"/>
      <c r="I649" s="30"/>
      <c r="J649" s="30"/>
      <c r="K649" s="11">
        <v>68440</v>
      </c>
      <c r="L649" s="1" t="str">
        <f t="shared" si="10"/>
        <v xml:space="preserve">VALOR ENTIDAD </v>
      </c>
      <c r="M649" s="1">
        <v>646</v>
      </c>
    </row>
    <row r="650" spans="1:13" ht="15.5">
      <c r="A650" s="30" t="s">
        <v>947</v>
      </c>
      <c r="B650" s="30"/>
      <c r="C650" s="30"/>
      <c r="D650" s="30"/>
      <c r="E650" s="30"/>
      <c r="F650" s="30"/>
      <c r="G650" s="30"/>
      <c r="H650" s="30"/>
      <c r="I650" s="30"/>
      <c r="J650" s="30"/>
      <c r="K650" s="11">
        <v>38860</v>
      </c>
      <c r="L650" s="1" t="str">
        <f t="shared" si="10"/>
        <v xml:space="preserve">VALOR ENTIDAD </v>
      </c>
      <c r="M650" s="1">
        <v>647</v>
      </c>
    </row>
    <row r="651" spans="1:13" ht="15.5">
      <c r="A651" s="30" t="s">
        <v>948</v>
      </c>
      <c r="B651" s="30"/>
      <c r="C651" s="30"/>
      <c r="D651" s="30"/>
      <c r="E651" s="30"/>
      <c r="F651" s="30"/>
      <c r="G651" s="30"/>
      <c r="H651" s="30"/>
      <c r="I651" s="30"/>
      <c r="J651" s="30"/>
      <c r="K651" s="11">
        <v>29000</v>
      </c>
      <c r="L651" s="1" t="str">
        <f t="shared" si="10"/>
        <v xml:space="preserve">VALOR ENTIDAD </v>
      </c>
      <c r="M651" s="16">
        <v>648</v>
      </c>
    </row>
    <row r="652" spans="1:13" ht="15.5">
      <c r="A652" s="30" t="s">
        <v>949</v>
      </c>
      <c r="B652" s="30"/>
      <c r="C652" s="30"/>
      <c r="D652" s="30"/>
      <c r="E652" s="30"/>
      <c r="F652" s="30"/>
      <c r="G652" s="30"/>
      <c r="H652" s="30"/>
      <c r="I652" s="30"/>
      <c r="J652" s="30"/>
      <c r="K652" s="11">
        <v>17980</v>
      </c>
      <c r="L652" s="1" t="str">
        <f t="shared" si="10"/>
        <v xml:space="preserve">VALOR ENTIDAD </v>
      </c>
      <c r="M652" s="17">
        <v>649</v>
      </c>
    </row>
    <row r="653" spans="1:13" ht="15.5">
      <c r="A653" s="30" t="s">
        <v>950</v>
      </c>
      <c r="B653" s="30"/>
      <c r="C653" s="30"/>
      <c r="D653" s="30"/>
      <c r="E653" s="30"/>
      <c r="F653" s="30"/>
      <c r="G653" s="30"/>
      <c r="H653" s="30"/>
      <c r="I653" s="30"/>
      <c r="J653" s="30"/>
      <c r="K653" s="11">
        <v>68440</v>
      </c>
      <c r="L653" s="1" t="str">
        <f t="shared" si="10"/>
        <v xml:space="preserve">VALOR ENTIDAD </v>
      </c>
      <c r="M653" s="1">
        <v>650</v>
      </c>
    </row>
    <row r="654" spans="1:13" ht="15.5">
      <c r="A654" s="30" t="s">
        <v>951</v>
      </c>
      <c r="B654" s="30"/>
      <c r="C654" s="30"/>
      <c r="D654" s="30"/>
      <c r="E654" s="30"/>
      <c r="F654" s="30"/>
      <c r="G654" s="30"/>
      <c r="H654" s="30"/>
      <c r="I654" s="30"/>
      <c r="J654" s="30"/>
      <c r="K654" s="11">
        <v>55680</v>
      </c>
      <c r="L654" s="1" t="str">
        <f t="shared" si="10"/>
        <v xml:space="preserve">VALOR ENTIDAD </v>
      </c>
      <c r="M654" s="1">
        <v>651</v>
      </c>
    </row>
    <row r="655" spans="1:13" ht="15.5">
      <c r="A655" s="30" t="s">
        <v>952</v>
      </c>
      <c r="B655" s="30"/>
      <c r="C655" s="30"/>
      <c r="D655" s="30"/>
      <c r="E655" s="30"/>
      <c r="F655" s="30"/>
      <c r="G655" s="30"/>
      <c r="H655" s="30"/>
      <c r="I655" s="30"/>
      <c r="J655" s="30"/>
      <c r="K655" s="11">
        <v>7540</v>
      </c>
      <c r="L655" s="1" t="str">
        <f t="shared" si="10"/>
        <v xml:space="preserve">VALOR ENTIDAD </v>
      </c>
      <c r="M655" s="16">
        <v>652</v>
      </c>
    </row>
    <row r="656" spans="1:13" ht="15.5">
      <c r="A656" s="30" t="s">
        <v>953</v>
      </c>
      <c r="B656" s="30"/>
      <c r="C656" s="30"/>
      <c r="D656" s="30"/>
      <c r="E656" s="30"/>
      <c r="F656" s="30"/>
      <c r="G656" s="30"/>
      <c r="H656" s="30"/>
      <c r="I656" s="30"/>
      <c r="J656" s="30"/>
      <c r="K656" s="11">
        <v>84564</v>
      </c>
      <c r="L656" s="1" t="str">
        <f t="shared" si="10"/>
        <v xml:space="preserve">VALOR ENTIDAD </v>
      </c>
      <c r="M656" s="17">
        <v>653</v>
      </c>
    </row>
    <row r="657" spans="1:13" ht="15.5">
      <c r="A657" s="30" t="s">
        <v>954</v>
      </c>
      <c r="B657" s="30"/>
      <c r="C657" s="30"/>
      <c r="D657" s="30"/>
      <c r="E657" s="30"/>
      <c r="F657" s="30"/>
      <c r="G657" s="30"/>
      <c r="H657" s="30"/>
      <c r="I657" s="30"/>
      <c r="J657" s="30"/>
      <c r="K657" s="11">
        <v>34800</v>
      </c>
      <c r="L657" s="1" t="str">
        <f t="shared" si="10"/>
        <v xml:space="preserve">VALOR ENTIDAD </v>
      </c>
      <c r="M657" s="1">
        <v>654</v>
      </c>
    </row>
    <row r="658" spans="1:13" ht="15.5">
      <c r="A658" s="30" t="s">
        <v>955</v>
      </c>
      <c r="B658" s="30"/>
      <c r="C658" s="30"/>
      <c r="D658" s="30"/>
      <c r="E658" s="30"/>
      <c r="F658" s="30"/>
      <c r="G658" s="30"/>
      <c r="H658" s="30"/>
      <c r="I658" s="30"/>
      <c r="J658" s="30"/>
      <c r="K658" s="11">
        <v>44080</v>
      </c>
      <c r="L658" s="1" t="str">
        <f t="shared" si="10"/>
        <v xml:space="preserve">VALOR ENTIDAD </v>
      </c>
      <c r="M658" s="1">
        <v>655</v>
      </c>
    </row>
    <row r="659" spans="1:13" ht="15.5">
      <c r="A659" s="30" t="s">
        <v>956</v>
      </c>
      <c r="B659" s="30"/>
      <c r="C659" s="30"/>
      <c r="D659" s="30"/>
      <c r="E659" s="30"/>
      <c r="F659" s="30"/>
      <c r="G659" s="30"/>
      <c r="H659" s="30"/>
      <c r="I659" s="30"/>
      <c r="J659" s="30"/>
      <c r="K659" s="11">
        <v>15080</v>
      </c>
      <c r="L659" s="1" t="str">
        <f t="shared" si="10"/>
        <v xml:space="preserve">VALOR ENTIDAD </v>
      </c>
      <c r="M659" s="16">
        <v>656</v>
      </c>
    </row>
    <row r="660" spans="1:13" ht="15.5">
      <c r="A660" s="30" t="s">
        <v>957</v>
      </c>
      <c r="B660" s="30"/>
      <c r="C660" s="30"/>
      <c r="D660" s="30"/>
      <c r="E660" s="30"/>
      <c r="F660" s="30"/>
      <c r="G660" s="30"/>
      <c r="H660" s="30"/>
      <c r="I660" s="30"/>
      <c r="J660" s="30"/>
      <c r="K660" s="11">
        <v>11368</v>
      </c>
      <c r="L660" s="1" t="str">
        <f t="shared" si="10"/>
        <v xml:space="preserve">VALOR ENTIDAD </v>
      </c>
      <c r="M660" s="17">
        <v>657</v>
      </c>
    </row>
    <row r="661" spans="1:13" ht="15.5">
      <c r="A661" s="30" t="s">
        <v>958</v>
      </c>
      <c r="B661" s="30"/>
      <c r="C661" s="30"/>
      <c r="D661" s="30"/>
      <c r="E661" s="30"/>
      <c r="F661" s="30"/>
      <c r="G661" s="30"/>
      <c r="H661" s="30"/>
      <c r="I661" s="30"/>
      <c r="J661" s="30"/>
      <c r="K661" s="11">
        <v>3480</v>
      </c>
      <c r="L661" s="1" t="str">
        <f t="shared" si="10"/>
        <v xml:space="preserve">VALOR ENTIDAD </v>
      </c>
      <c r="M661" s="1">
        <v>658</v>
      </c>
    </row>
    <row r="662" spans="1:13" ht="15.5">
      <c r="A662" s="30" t="s">
        <v>959</v>
      </c>
      <c r="B662" s="30"/>
      <c r="C662" s="30"/>
      <c r="D662" s="30"/>
      <c r="E662" s="30"/>
      <c r="F662" s="30"/>
      <c r="G662" s="30"/>
      <c r="H662" s="30"/>
      <c r="I662" s="30"/>
      <c r="J662" s="30"/>
      <c r="K662" s="11">
        <v>650</v>
      </c>
      <c r="L662" s="1" t="str">
        <f t="shared" si="10"/>
        <v xml:space="preserve">VALOR ENTIDAD </v>
      </c>
      <c r="M662" s="1">
        <v>659</v>
      </c>
    </row>
    <row r="663" spans="1:13" ht="15.5">
      <c r="A663" s="30" t="s">
        <v>960</v>
      </c>
      <c r="B663" s="30"/>
      <c r="C663" s="30"/>
      <c r="D663" s="30"/>
      <c r="E663" s="30"/>
      <c r="F663" s="30"/>
      <c r="G663" s="30"/>
      <c r="H663" s="30"/>
      <c r="I663" s="30"/>
      <c r="J663" s="30"/>
      <c r="K663" s="11">
        <v>1000</v>
      </c>
      <c r="L663" s="1" t="str">
        <f t="shared" si="10"/>
        <v xml:space="preserve">VALOR ENTIDAD </v>
      </c>
      <c r="M663" s="16">
        <v>660</v>
      </c>
    </row>
    <row r="664" spans="1:13" ht="15.5">
      <c r="A664" s="30" t="s">
        <v>961</v>
      </c>
      <c r="B664" s="30"/>
      <c r="C664" s="30"/>
      <c r="D664" s="30"/>
      <c r="E664" s="30"/>
      <c r="F664" s="30"/>
      <c r="G664" s="30"/>
      <c r="H664" s="30"/>
      <c r="I664" s="30"/>
      <c r="J664" s="30"/>
      <c r="K664" s="11">
        <v>1200</v>
      </c>
      <c r="L664" s="1" t="str">
        <f t="shared" si="10"/>
        <v xml:space="preserve">VALOR ENTIDAD </v>
      </c>
      <c r="M664" s="1">
        <v>661</v>
      </c>
    </row>
    <row r="665" spans="1:13" ht="15.5">
      <c r="A665" s="30" t="s">
        <v>962</v>
      </c>
      <c r="B665" s="30"/>
      <c r="C665" s="30"/>
      <c r="D665" s="30"/>
      <c r="E665" s="30"/>
      <c r="F665" s="30"/>
      <c r="G665" s="30"/>
      <c r="H665" s="30"/>
      <c r="I665" s="30"/>
      <c r="J665" s="30"/>
      <c r="K665" s="11">
        <v>870</v>
      </c>
      <c r="L665" s="1" t="str">
        <f t="shared" si="10"/>
        <v xml:space="preserve">VALOR ENTIDAD </v>
      </c>
      <c r="M665" s="1">
        <v>662</v>
      </c>
    </row>
    <row r="666" spans="1:13" ht="15.5">
      <c r="A666" s="30" t="s">
        <v>963</v>
      </c>
      <c r="B666" s="30"/>
      <c r="C666" s="30"/>
      <c r="D666" s="30"/>
      <c r="E666" s="30"/>
      <c r="F666" s="30"/>
      <c r="G666" s="30"/>
      <c r="H666" s="30"/>
      <c r="I666" s="30"/>
      <c r="J666" s="30"/>
      <c r="K666" s="11">
        <v>1624</v>
      </c>
      <c r="L666" s="1" t="str">
        <f t="shared" si="10"/>
        <v xml:space="preserve">VALOR ENTIDAD </v>
      </c>
      <c r="M666" s="16">
        <v>663</v>
      </c>
    </row>
    <row r="667" spans="1:13" ht="15.5">
      <c r="A667" s="30" t="s">
        <v>964</v>
      </c>
      <c r="B667" s="30"/>
      <c r="C667" s="30"/>
      <c r="D667" s="30"/>
      <c r="E667" s="30"/>
      <c r="F667" s="30"/>
      <c r="G667" s="30"/>
      <c r="H667" s="30"/>
      <c r="I667" s="30"/>
      <c r="J667" s="30"/>
      <c r="K667" s="11">
        <v>986</v>
      </c>
      <c r="L667" s="1" t="str">
        <f t="shared" si="10"/>
        <v xml:space="preserve">VALOR ENTIDAD </v>
      </c>
      <c r="M667" s="17">
        <v>664</v>
      </c>
    </row>
    <row r="668" spans="1:13" ht="15.5">
      <c r="A668" s="30" t="s">
        <v>965</v>
      </c>
      <c r="B668" s="30"/>
      <c r="C668" s="30"/>
      <c r="D668" s="30"/>
      <c r="E668" s="30"/>
      <c r="F668" s="30"/>
      <c r="G668" s="30"/>
      <c r="H668" s="30"/>
      <c r="I668" s="30"/>
      <c r="J668" s="30"/>
      <c r="K668" s="11">
        <v>1160</v>
      </c>
      <c r="L668" s="1" t="str">
        <f t="shared" si="10"/>
        <v xml:space="preserve">VALOR ENTIDAD </v>
      </c>
      <c r="M668" s="1">
        <v>665</v>
      </c>
    </row>
    <row r="669" spans="1:13" ht="15.5">
      <c r="A669" s="30" t="s">
        <v>966</v>
      </c>
      <c r="B669" s="30"/>
      <c r="C669" s="30"/>
      <c r="D669" s="30"/>
      <c r="E669" s="30"/>
      <c r="F669" s="30"/>
      <c r="G669" s="30"/>
      <c r="H669" s="30"/>
      <c r="I669" s="30"/>
      <c r="J669" s="30"/>
      <c r="K669" s="11">
        <v>40600</v>
      </c>
      <c r="L669" s="1" t="str">
        <f t="shared" si="10"/>
        <v xml:space="preserve">VALOR ENTIDAD </v>
      </c>
      <c r="M669" s="1">
        <v>666</v>
      </c>
    </row>
    <row r="670" spans="1:13" ht="15.5">
      <c r="A670" s="30" t="s">
        <v>967</v>
      </c>
      <c r="B670" s="30"/>
      <c r="C670" s="30"/>
      <c r="D670" s="30"/>
      <c r="E670" s="30"/>
      <c r="F670" s="30"/>
      <c r="G670" s="30"/>
      <c r="H670" s="30"/>
      <c r="I670" s="30"/>
      <c r="J670" s="30"/>
      <c r="K670" s="11">
        <v>440600</v>
      </c>
      <c r="L670" s="1" t="str">
        <f t="shared" si="10"/>
        <v xml:space="preserve">VALOR ENTIDAD </v>
      </c>
      <c r="M670" s="16">
        <v>667</v>
      </c>
    </row>
    <row r="671" spans="1:13" s="1" customFormat="1" ht="31">
      <c r="A671" s="2">
        <v>754</v>
      </c>
      <c r="B671" s="2" t="s">
        <v>246</v>
      </c>
      <c r="C671" s="3" t="s">
        <v>247</v>
      </c>
      <c r="D671" s="2" t="s">
        <v>0</v>
      </c>
      <c r="E671" s="4">
        <v>12348.14</v>
      </c>
      <c r="F671" s="4">
        <v>32118.91</v>
      </c>
      <c r="G671" s="4">
        <v>50786.720000000001</v>
      </c>
      <c r="H671" s="4">
        <v>23863.93</v>
      </c>
      <c r="I671" s="4">
        <v>45887.29</v>
      </c>
      <c r="J671" s="4">
        <v>17979.669999999998</v>
      </c>
      <c r="K671" s="8">
        <v>22620</v>
      </c>
      <c r="L671" s="1" t="str">
        <f t="shared" si="10"/>
        <v>amp</v>
      </c>
      <c r="M671" s="17">
        <v>668</v>
      </c>
    </row>
    <row r="672" spans="1:13" ht="15.5">
      <c r="A672" s="30" t="s">
        <v>968</v>
      </c>
      <c r="B672" s="30"/>
      <c r="C672" s="30"/>
      <c r="D672" s="30"/>
      <c r="E672" s="30"/>
      <c r="F672" s="30"/>
      <c r="G672" s="30"/>
      <c r="H672" s="30"/>
      <c r="I672" s="30"/>
      <c r="J672" s="30"/>
      <c r="K672" s="11">
        <v>110200</v>
      </c>
      <c r="L672" s="1" t="str">
        <f t="shared" si="10"/>
        <v xml:space="preserve">VALOR ENTIDAD </v>
      </c>
      <c r="M672" s="1">
        <v>669</v>
      </c>
    </row>
    <row r="673" spans="1:13" ht="15.5">
      <c r="A673" s="30" t="s">
        <v>969</v>
      </c>
      <c r="B673" s="30"/>
      <c r="C673" s="30"/>
      <c r="D673" s="30"/>
      <c r="E673" s="30"/>
      <c r="F673" s="30"/>
      <c r="G673" s="30"/>
      <c r="H673" s="30"/>
      <c r="I673" s="30"/>
      <c r="J673" s="30"/>
      <c r="K673" s="11">
        <v>56850</v>
      </c>
      <c r="L673" s="1" t="str">
        <f t="shared" si="10"/>
        <v xml:space="preserve">VALOR ENTIDAD </v>
      </c>
      <c r="M673" s="1">
        <v>670</v>
      </c>
    </row>
    <row r="674" spans="1:13" ht="15.5">
      <c r="A674" s="30" t="s">
        <v>970</v>
      </c>
      <c r="B674" s="30"/>
      <c r="C674" s="30"/>
      <c r="D674" s="30"/>
      <c r="E674" s="30"/>
      <c r="F674" s="30"/>
      <c r="G674" s="30"/>
      <c r="H674" s="30"/>
      <c r="I674" s="30"/>
      <c r="J674" s="30"/>
      <c r="K674" s="11">
        <v>38900</v>
      </c>
      <c r="L674" s="1" t="str">
        <f t="shared" si="10"/>
        <v xml:space="preserve">VALOR ENTIDAD </v>
      </c>
      <c r="M674" s="16">
        <v>671</v>
      </c>
    </row>
    <row r="675" spans="1:13" ht="15.5">
      <c r="A675" s="30" t="s">
        <v>971</v>
      </c>
      <c r="B675" s="30"/>
      <c r="C675" s="30"/>
      <c r="D675" s="30"/>
      <c r="E675" s="30"/>
      <c r="F675" s="30"/>
      <c r="G675" s="30"/>
      <c r="H675" s="30"/>
      <c r="I675" s="30"/>
      <c r="J675" s="30"/>
      <c r="K675" s="11">
        <v>28450</v>
      </c>
      <c r="L675" s="1" t="str">
        <f t="shared" si="10"/>
        <v xml:space="preserve">VALOR ENTIDAD </v>
      </c>
      <c r="M675" s="17">
        <v>672</v>
      </c>
    </row>
    <row r="676" spans="1:13" ht="15.5">
      <c r="A676" s="30" t="s">
        <v>972</v>
      </c>
      <c r="B676" s="30"/>
      <c r="C676" s="30"/>
      <c r="D676" s="30"/>
      <c r="E676" s="30"/>
      <c r="F676" s="30"/>
      <c r="G676" s="30"/>
      <c r="H676" s="30"/>
      <c r="I676" s="30"/>
      <c r="J676" s="30"/>
      <c r="K676" s="11">
        <v>28450</v>
      </c>
      <c r="L676" s="1" t="str">
        <f t="shared" si="10"/>
        <v xml:space="preserve">VALOR ENTIDAD </v>
      </c>
      <c r="M676" s="1">
        <v>673</v>
      </c>
    </row>
    <row r="677" spans="1:13" ht="15.5">
      <c r="A677" s="30" t="s">
        <v>973</v>
      </c>
      <c r="B677" s="30"/>
      <c r="C677" s="30"/>
      <c r="D677" s="30"/>
      <c r="E677" s="30"/>
      <c r="F677" s="30"/>
      <c r="G677" s="30"/>
      <c r="H677" s="30"/>
      <c r="I677" s="30"/>
      <c r="J677" s="30"/>
      <c r="K677" s="11">
        <v>32400</v>
      </c>
      <c r="L677" s="1" t="str">
        <f t="shared" si="10"/>
        <v xml:space="preserve">VALOR ENTIDAD </v>
      </c>
      <c r="M677" s="1">
        <v>674</v>
      </c>
    </row>
    <row r="678" spans="1:13" ht="15.5">
      <c r="A678" s="30" t="s">
        <v>974</v>
      </c>
      <c r="B678" s="30"/>
      <c r="C678" s="30"/>
      <c r="D678" s="30"/>
      <c r="E678" s="30"/>
      <c r="F678" s="30"/>
      <c r="G678" s="30"/>
      <c r="H678" s="30"/>
      <c r="I678" s="30"/>
      <c r="J678" s="30"/>
      <c r="K678" s="11">
        <v>266500</v>
      </c>
      <c r="L678" s="1" t="str">
        <f t="shared" si="10"/>
        <v xml:space="preserve">VALOR ENTIDAD </v>
      </c>
      <c r="M678" s="16">
        <v>675</v>
      </c>
    </row>
    <row r="679" spans="1:13" ht="15.5">
      <c r="A679" s="30" t="s">
        <v>975</v>
      </c>
      <c r="B679" s="30"/>
      <c r="C679" s="30"/>
      <c r="D679" s="30"/>
      <c r="E679" s="30"/>
      <c r="F679" s="30"/>
      <c r="G679" s="30"/>
      <c r="H679" s="30"/>
      <c r="I679" s="30"/>
      <c r="J679" s="12"/>
      <c r="K679" s="11">
        <v>63800</v>
      </c>
      <c r="L679" s="1" t="str">
        <f t="shared" si="10"/>
        <v xml:space="preserve">VALOR ENTIDAD </v>
      </c>
      <c r="M679" s="1">
        <v>676</v>
      </c>
    </row>
    <row r="680" spans="1:13" ht="15.5">
      <c r="A680" s="30" t="s">
        <v>976</v>
      </c>
      <c r="B680" s="30"/>
      <c r="C680" s="30"/>
      <c r="D680" s="30"/>
      <c r="E680" s="30"/>
      <c r="F680" s="30"/>
      <c r="G680" s="30"/>
      <c r="H680" s="30"/>
      <c r="I680" s="30"/>
      <c r="J680" s="30"/>
      <c r="K680" s="11">
        <v>24400</v>
      </c>
      <c r="L680" s="1" t="str">
        <f t="shared" si="10"/>
        <v xml:space="preserve">VALOR ENTIDAD </v>
      </c>
      <c r="M680" s="1">
        <v>677</v>
      </c>
    </row>
    <row r="681" spans="1:13" ht="15.5">
      <c r="A681" s="30" t="s">
        <v>977</v>
      </c>
      <c r="B681" s="30"/>
      <c r="C681" s="30"/>
      <c r="D681" s="30"/>
      <c r="E681" s="30"/>
      <c r="F681" s="30"/>
      <c r="G681" s="30"/>
      <c r="H681" s="30"/>
      <c r="I681" s="30"/>
      <c r="J681" s="30"/>
      <c r="K681" s="11">
        <v>22400</v>
      </c>
      <c r="L681" s="1" t="str">
        <f t="shared" si="10"/>
        <v xml:space="preserve">VALOR ENTIDAD </v>
      </c>
      <c r="M681" s="16">
        <v>678</v>
      </c>
    </row>
    <row r="682" spans="1:13" ht="15.5">
      <c r="A682" s="30" t="s">
        <v>978</v>
      </c>
      <c r="B682" s="30"/>
      <c r="C682" s="30"/>
      <c r="D682" s="30"/>
      <c r="E682" s="30"/>
      <c r="F682" s="30"/>
      <c r="G682" s="30"/>
      <c r="H682" s="30"/>
      <c r="I682" s="30"/>
      <c r="J682" s="30"/>
      <c r="K682" s="11">
        <v>17400</v>
      </c>
      <c r="L682" s="1" t="str">
        <f t="shared" si="10"/>
        <v xml:space="preserve">VALOR ENTIDAD </v>
      </c>
      <c r="M682" s="17">
        <v>679</v>
      </c>
    </row>
    <row r="683" spans="1:13" ht="15.5">
      <c r="A683" s="30" t="s">
        <v>979</v>
      </c>
      <c r="B683" s="30"/>
      <c r="C683" s="30"/>
      <c r="D683" s="30"/>
      <c r="E683" s="30"/>
      <c r="F683" s="30"/>
      <c r="G683" s="30"/>
      <c r="H683" s="30"/>
      <c r="I683" s="30"/>
      <c r="J683" s="30"/>
      <c r="K683" s="11">
        <v>10000</v>
      </c>
      <c r="L683" s="1" t="str">
        <f t="shared" si="10"/>
        <v xml:space="preserve">VALOR ENTIDAD </v>
      </c>
      <c r="M683" s="1">
        <v>680</v>
      </c>
    </row>
    <row r="684" spans="1:13" ht="15.5">
      <c r="A684" s="30" t="s">
        <v>980</v>
      </c>
      <c r="B684" s="30"/>
      <c r="C684" s="30"/>
      <c r="D684" s="30"/>
      <c r="E684" s="30"/>
      <c r="F684" s="30"/>
      <c r="G684" s="30"/>
      <c r="H684" s="30"/>
      <c r="I684" s="30"/>
      <c r="J684" s="30"/>
      <c r="K684" s="11">
        <v>11000</v>
      </c>
      <c r="L684" s="1" t="str">
        <f t="shared" si="10"/>
        <v xml:space="preserve">VALOR ENTIDAD </v>
      </c>
      <c r="M684" s="1">
        <v>681</v>
      </c>
    </row>
    <row r="685" spans="1:13" ht="15.5">
      <c r="A685" s="30" t="s">
        <v>981</v>
      </c>
      <c r="B685" s="30"/>
      <c r="C685" s="30"/>
      <c r="D685" s="30"/>
      <c r="E685" s="30"/>
      <c r="F685" s="30"/>
      <c r="G685" s="30"/>
      <c r="H685" s="30"/>
      <c r="I685" s="30"/>
      <c r="J685" s="30"/>
      <c r="K685" s="11">
        <v>11500</v>
      </c>
      <c r="L685" s="1" t="str">
        <f t="shared" si="10"/>
        <v xml:space="preserve">VALOR ENTIDAD </v>
      </c>
      <c r="M685" s="16">
        <v>682</v>
      </c>
    </row>
    <row r="686" spans="1:13" ht="15.5">
      <c r="A686" s="30" t="s">
        <v>982</v>
      </c>
      <c r="B686" s="30"/>
      <c r="C686" s="30"/>
      <c r="D686" s="30"/>
      <c r="E686" s="30"/>
      <c r="F686" s="30"/>
      <c r="G686" s="30"/>
      <c r="H686" s="30"/>
      <c r="I686" s="30"/>
      <c r="J686" s="30"/>
      <c r="K686" s="11">
        <v>12800</v>
      </c>
      <c r="L686" s="1" t="str">
        <f t="shared" si="10"/>
        <v xml:space="preserve">VALOR ENTIDAD </v>
      </c>
      <c r="M686" s="17">
        <v>683</v>
      </c>
    </row>
    <row r="687" spans="1:13" ht="15.5">
      <c r="A687" s="30" t="s">
        <v>983</v>
      </c>
      <c r="B687" s="30"/>
      <c r="C687" s="30"/>
      <c r="D687" s="30"/>
      <c r="E687" s="30"/>
      <c r="F687" s="30"/>
      <c r="G687" s="30"/>
      <c r="H687" s="30"/>
      <c r="I687" s="30"/>
      <c r="J687" s="30"/>
      <c r="K687" s="11">
        <v>7500</v>
      </c>
      <c r="L687" s="1" t="str">
        <f t="shared" si="10"/>
        <v xml:space="preserve">VALOR ENTIDAD </v>
      </c>
      <c r="M687" s="1">
        <v>684</v>
      </c>
    </row>
    <row r="688" spans="1:13" ht="15.5">
      <c r="A688" s="30" t="s">
        <v>984</v>
      </c>
      <c r="B688" s="30"/>
      <c r="C688" s="30"/>
      <c r="D688" s="30"/>
      <c r="E688" s="30"/>
      <c r="F688" s="30"/>
      <c r="G688" s="30"/>
      <c r="H688" s="30"/>
      <c r="I688" s="30"/>
      <c r="J688" s="30"/>
      <c r="K688" s="11">
        <v>12760</v>
      </c>
      <c r="L688" s="1" t="str">
        <f t="shared" si="10"/>
        <v xml:space="preserve">VALOR ENTIDAD </v>
      </c>
      <c r="M688" s="1">
        <v>685</v>
      </c>
    </row>
    <row r="689" spans="1:13" ht="15.5">
      <c r="A689" s="30" t="s">
        <v>985</v>
      </c>
      <c r="B689" s="30"/>
      <c r="C689" s="30"/>
      <c r="D689" s="30"/>
      <c r="E689" s="30"/>
      <c r="F689" s="30"/>
      <c r="G689" s="30"/>
      <c r="H689" s="30"/>
      <c r="I689" s="30"/>
      <c r="J689" s="30"/>
      <c r="K689" s="11">
        <v>22620</v>
      </c>
      <c r="L689" s="1" t="str">
        <f t="shared" si="10"/>
        <v xml:space="preserve">VALOR ENTIDAD </v>
      </c>
      <c r="M689" s="16">
        <v>686</v>
      </c>
    </row>
    <row r="690" spans="1:13" ht="15.5">
      <c r="A690" s="30" t="s">
        <v>986</v>
      </c>
      <c r="B690" s="30"/>
      <c r="C690" s="30"/>
      <c r="D690" s="30"/>
      <c r="E690" s="30"/>
      <c r="F690" s="30"/>
      <c r="G690" s="30"/>
      <c r="H690" s="30"/>
      <c r="I690" s="30"/>
      <c r="J690" s="30"/>
      <c r="K690" s="11">
        <v>14500</v>
      </c>
      <c r="L690" s="1" t="str">
        <f t="shared" si="10"/>
        <v xml:space="preserve">VALOR ENTIDAD </v>
      </c>
      <c r="M690" s="17">
        <v>687</v>
      </c>
    </row>
    <row r="691" spans="1:13" ht="15.5">
      <c r="A691" s="30" t="s">
        <v>987</v>
      </c>
      <c r="B691" s="30"/>
      <c r="C691" s="30"/>
      <c r="D691" s="30"/>
      <c r="E691" s="30"/>
      <c r="F691" s="30"/>
      <c r="G691" s="30"/>
      <c r="H691" s="30"/>
      <c r="I691" s="30"/>
      <c r="J691" s="30"/>
      <c r="K691" s="11">
        <v>8200</v>
      </c>
      <c r="L691" s="1" t="str">
        <f t="shared" si="10"/>
        <v xml:space="preserve">VALOR ENTIDAD </v>
      </c>
      <c r="M691" s="1">
        <v>688</v>
      </c>
    </row>
    <row r="692" spans="1:13" ht="15.5">
      <c r="A692" s="30" t="s">
        <v>988</v>
      </c>
      <c r="B692" s="30"/>
      <c r="C692" s="30"/>
      <c r="D692" s="30"/>
      <c r="E692" s="30"/>
      <c r="F692" s="30"/>
      <c r="G692" s="30"/>
      <c r="H692" s="30"/>
      <c r="I692" s="30"/>
      <c r="J692" s="30"/>
      <c r="K692" s="11">
        <v>98600</v>
      </c>
      <c r="L692" s="1" t="str">
        <f t="shared" si="10"/>
        <v xml:space="preserve">VALOR ENTIDAD </v>
      </c>
      <c r="M692" s="1">
        <v>689</v>
      </c>
    </row>
    <row r="693" spans="1:13" ht="15.5">
      <c r="A693" s="30" t="s">
        <v>989</v>
      </c>
      <c r="B693" s="30"/>
      <c r="C693" s="30"/>
      <c r="D693" s="30"/>
      <c r="E693" s="30"/>
      <c r="F693" s="30"/>
      <c r="G693" s="30"/>
      <c r="H693" s="30"/>
      <c r="I693" s="30"/>
      <c r="J693" s="30"/>
      <c r="K693" s="11">
        <v>40600</v>
      </c>
      <c r="L693" s="1" t="str">
        <f t="shared" si="10"/>
        <v xml:space="preserve">VALOR ENTIDAD </v>
      </c>
      <c r="M693" s="16">
        <v>690</v>
      </c>
    </row>
    <row r="694" spans="1:13" ht="15.5">
      <c r="A694" s="30" t="s">
        <v>990</v>
      </c>
      <c r="B694" s="30"/>
      <c r="C694" s="30"/>
      <c r="D694" s="30"/>
      <c r="E694" s="30"/>
      <c r="F694" s="30"/>
      <c r="G694" s="30"/>
      <c r="H694" s="30"/>
      <c r="I694" s="30"/>
      <c r="J694" s="30"/>
      <c r="K694" s="11">
        <v>28420</v>
      </c>
      <c r="L694" s="1" t="str">
        <f t="shared" si="10"/>
        <v xml:space="preserve">VALOR ENTIDAD </v>
      </c>
      <c r="M694" s="1">
        <v>691</v>
      </c>
    </row>
    <row r="695" spans="1:13" s="1" customFormat="1" ht="31">
      <c r="A695" s="2">
        <v>753</v>
      </c>
      <c r="B695" s="2" t="s">
        <v>248</v>
      </c>
      <c r="C695" s="3" t="s">
        <v>249</v>
      </c>
      <c r="D695" s="2" t="s">
        <v>0</v>
      </c>
      <c r="E695" s="4">
        <v>130502.99</v>
      </c>
      <c r="F695" s="4">
        <v>60779.24</v>
      </c>
      <c r="G695" s="4">
        <v>137422.89000000001</v>
      </c>
      <c r="H695" s="4">
        <v>22460.16</v>
      </c>
      <c r="I695" s="4">
        <v>139334.85999999999</v>
      </c>
      <c r="J695" s="4">
        <v>67990.34</v>
      </c>
      <c r="K695" s="8">
        <v>13340</v>
      </c>
      <c r="L695" s="1" t="str">
        <f t="shared" si="10"/>
        <v xml:space="preserve">VALOR ENTIDAD </v>
      </c>
      <c r="M695" s="1">
        <v>692</v>
      </c>
    </row>
    <row r="696" spans="1:13" s="1" customFormat="1" ht="31">
      <c r="A696" s="2">
        <v>754</v>
      </c>
      <c r="B696" s="2" t="s">
        <v>246</v>
      </c>
      <c r="C696" s="3" t="s">
        <v>247</v>
      </c>
      <c r="D696" s="2" t="s">
        <v>0</v>
      </c>
      <c r="E696" s="4">
        <v>12348.14</v>
      </c>
      <c r="F696" s="4">
        <v>32118.91</v>
      </c>
      <c r="G696" s="4">
        <v>50786.720000000001</v>
      </c>
      <c r="H696" s="4">
        <v>23863.93</v>
      </c>
      <c r="I696" s="4">
        <v>45887.29</v>
      </c>
      <c r="J696" s="4">
        <v>17979.669999999998</v>
      </c>
      <c r="K696" s="8">
        <v>23200</v>
      </c>
      <c r="L696" s="1" t="str">
        <f t="shared" si="10"/>
        <v>amp</v>
      </c>
      <c r="M696" s="16">
        <v>693</v>
      </c>
    </row>
    <row r="697" spans="1:13" s="1" customFormat="1" ht="31">
      <c r="A697" s="2">
        <v>755</v>
      </c>
      <c r="B697" s="2" t="s">
        <v>250</v>
      </c>
      <c r="C697" s="3" t="s">
        <v>251</v>
      </c>
      <c r="D697" s="2" t="s">
        <v>0</v>
      </c>
      <c r="E697" s="4">
        <v>4940.63</v>
      </c>
      <c r="F697" s="4">
        <v>13378.31</v>
      </c>
      <c r="G697" s="4">
        <v>25054.78</v>
      </c>
      <c r="H697" s="4">
        <v>9726.06</v>
      </c>
      <c r="I697" s="4">
        <v>24855.61</v>
      </c>
      <c r="J697" s="4">
        <v>7327.84</v>
      </c>
      <c r="K697" s="8">
        <v>13350</v>
      </c>
      <c r="L697" s="1" t="str">
        <f t="shared" si="10"/>
        <v>amp</v>
      </c>
      <c r="M697" s="17">
        <v>694</v>
      </c>
    </row>
    <row r="698" spans="1:13" s="1" customFormat="1" ht="31">
      <c r="A698" s="2">
        <v>756</v>
      </c>
      <c r="B698" s="2" t="s">
        <v>252</v>
      </c>
      <c r="C698" s="3" t="s">
        <v>253</v>
      </c>
      <c r="D698" s="2" t="s">
        <v>0</v>
      </c>
      <c r="E698" s="4">
        <v>22928.54</v>
      </c>
      <c r="F698" s="4">
        <v>73804.539999999994</v>
      </c>
      <c r="G698" s="4">
        <v>94602.71</v>
      </c>
      <c r="H698" s="4">
        <v>45923.01</v>
      </c>
      <c r="I698" s="4">
        <v>94642.55</v>
      </c>
      <c r="J698" s="4">
        <v>28858.12</v>
      </c>
      <c r="K698" s="8">
        <v>44660</v>
      </c>
      <c r="L698" s="1" t="str">
        <f t="shared" si="10"/>
        <v>amp</v>
      </c>
      <c r="M698" s="1">
        <v>695</v>
      </c>
    </row>
    <row r="699" spans="1:13" s="1" customFormat="1" ht="31">
      <c r="A699" s="2">
        <v>757</v>
      </c>
      <c r="B699" s="2" t="s">
        <v>254</v>
      </c>
      <c r="C699" s="3" t="s">
        <v>255</v>
      </c>
      <c r="D699" s="2" t="s">
        <v>0</v>
      </c>
      <c r="E699" s="4">
        <v>7939.08</v>
      </c>
      <c r="F699" s="4">
        <v>22417.58</v>
      </c>
      <c r="G699" s="4">
        <v>33658.65</v>
      </c>
      <c r="H699" s="4">
        <v>17246.189999999999</v>
      </c>
      <c r="I699" s="4">
        <v>33459.49</v>
      </c>
      <c r="J699" s="4">
        <v>6874.58</v>
      </c>
      <c r="K699" s="8">
        <v>16820</v>
      </c>
      <c r="L699" s="1" t="str">
        <f t="shared" si="10"/>
        <v>amp</v>
      </c>
      <c r="M699" s="1">
        <v>696</v>
      </c>
    </row>
    <row r="700" spans="1:13" ht="15.5">
      <c r="A700" s="30" t="s">
        <v>991</v>
      </c>
      <c r="B700" s="30"/>
      <c r="C700" s="30"/>
      <c r="D700" s="30"/>
      <c r="E700" s="30"/>
      <c r="F700" s="30"/>
      <c r="G700" s="30"/>
      <c r="H700" s="30"/>
      <c r="I700" s="30"/>
      <c r="J700" s="30"/>
      <c r="K700" s="11">
        <v>4650</v>
      </c>
      <c r="L700" s="1" t="str">
        <f t="shared" si="10"/>
        <v xml:space="preserve">VALOR ENTIDAD </v>
      </c>
      <c r="M700" s="16">
        <v>697</v>
      </c>
    </row>
    <row r="701" spans="1:13" ht="15.5">
      <c r="A701" s="30" t="s">
        <v>992</v>
      </c>
      <c r="B701" s="30"/>
      <c r="C701" s="30"/>
      <c r="D701" s="30"/>
      <c r="E701" s="30"/>
      <c r="F701" s="30"/>
      <c r="G701" s="30"/>
      <c r="H701" s="30"/>
      <c r="I701" s="30"/>
      <c r="J701" s="30"/>
      <c r="K701" s="11">
        <v>19140</v>
      </c>
      <c r="L701" s="1" t="str">
        <f t="shared" si="10"/>
        <v xml:space="preserve">VALOR ENTIDAD </v>
      </c>
      <c r="M701" s="17">
        <v>698</v>
      </c>
    </row>
    <row r="702" spans="1:13" ht="15.5">
      <c r="A702" s="30" t="s">
        <v>993</v>
      </c>
      <c r="B702" s="30"/>
      <c r="C702" s="30"/>
      <c r="D702" s="30"/>
      <c r="E702" s="30"/>
      <c r="F702" s="30"/>
      <c r="G702" s="30"/>
      <c r="H702" s="30"/>
      <c r="I702" s="30"/>
      <c r="J702" s="30"/>
      <c r="K702" s="9">
        <v>40600</v>
      </c>
      <c r="L702" s="1" t="str">
        <f t="shared" si="10"/>
        <v xml:space="preserve">VALOR ENTIDAD </v>
      </c>
      <c r="M702" s="1">
        <v>699</v>
      </c>
    </row>
    <row r="703" spans="1:13" ht="15.5">
      <c r="A703" s="30" t="s">
        <v>994</v>
      </c>
      <c r="B703" s="30"/>
      <c r="C703" s="30"/>
      <c r="D703" s="30"/>
      <c r="E703" s="30"/>
      <c r="F703" s="30"/>
      <c r="G703" s="30"/>
      <c r="H703" s="30"/>
      <c r="I703" s="30"/>
      <c r="J703" s="30"/>
      <c r="K703" s="9">
        <v>44080</v>
      </c>
      <c r="L703" s="1" t="str">
        <f t="shared" si="10"/>
        <v xml:space="preserve">VALOR ENTIDAD </v>
      </c>
      <c r="M703" s="1">
        <v>700</v>
      </c>
    </row>
    <row r="704" spans="1:13" ht="15.5">
      <c r="A704" s="30" t="s">
        <v>995</v>
      </c>
      <c r="B704" s="30"/>
      <c r="C704" s="30"/>
      <c r="D704" s="30"/>
      <c r="E704" s="30"/>
      <c r="F704" s="30"/>
      <c r="G704" s="30"/>
      <c r="H704" s="30"/>
      <c r="I704" s="30"/>
      <c r="J704" s="30"/>
      <c r="K704" s="9">
        <v>19800</v>
      </c>
      <c r="L704" s="1" t="str">
        <f t="shared" si="10"/>
        <v xml:space="preserve">VALOR ENTIDAD </v>
      </c>
      <c r="M704" s="16">
        <v>701</v>
      </c>
    </row>
    <row r="705" spans="1:13" ht="15.5">
      <c r="A705" s="30" t="s">
        <v>996</v>
      </c>
      <c r="B705" s="30"/>
      <c r="C705" s="30"/>
      <c r="D705" s="30"/>
      <c r="E705" s="30"/>
      <c r="F705" s="30"/>
      <c r="G705" s="30"/>
      <c r="H705" s="30"/>
      <c r="I705" s="30"/>
      <c r="J705" s="30"/>
      <c r="K705" s="9">
        <v>19750</v>
      </c>
      <c r="L705" s="1" t="str">
        <f t="shared" si="10"/>
        <v xml:space="preserve">VALOR ENTIDAD </v>
      </c>
      <c r="M705" s="17">
        <v>702</v>
      </c>
    </row>
    <row r="706" spans="1:13" ht="15.5">
      <c r="A706" s="30" t="s">
        <v>997</v>
      </c>
      <c r="B706" s="30"/>
      <c r="C706" s="30"/>
      <c r="D706" s="30"/>
      <c r="E706" s="30"/>
      <c r="F706" s="30"/>
      <c r="G706" s="30"/>
      <c r="H706" s="30"/>
      <c r="I706" s="30"/>
      <c r="J706" s="30"/>
      <c r="K706" s="9">
        <v>24400</v>
      </c>
      <c r="L706" s="1" t="str">
        <f t="shared" si="10"/>
        <v xml:space="preserve">VALOR ENTIDAD </v>
      </c>
      <c r="M706" s="1">
        <v>703</v>
      </c>
    </row>
    <row r="707" spans="1:13" ht="15.5">
      <c r="A707" s="30" t="s">
        <v>998</v>
      </c>
      <c r="B707" s="30"/>
      <c r="C707" s="30"/>
      <c r="D707" s="30"/>
      <c r="E707" s="30"/>
      <c r="F707" s="30"/>
      <c r="G707" s="30"/>
      <c r="H707" s="30"/>
      <c r="I707" s="30"/>
      <c r="J707" s="30"/>
      <c r="K707" s="9">
        <v>19000</v>
      </c>
      <c r="L707" s="1" t="str">
        <f t="shared" si="10"/>
        <v xml:space="preserve">VALOR ENTIDAD </v>
      </c>
      <c r="M707" s="1">
        <v>704</v>
      </c>
    </row>
    <row r="708" spans="1:13" ht="15.5">
      <c r="A708" s="30" t="s">
        <v>999</v>
      </c>
      <c r="B708" s="30"/>
      <c r="C708" s="30"/>
      <c r="D708" s="30"/>
      <c r="E708" s="30"/>
      <c r="F708" s="30"/>
      <c r="G708" s="30"/>
      <c r="H708" s="30"/>
      <c r="I708" s="30"/>
      <c r="J708" s="30"/>
      <c r="K708" s="9">
        <v>17980</v>
      </c>
      <c r="L708" s="1" t="str">
        <f t="shared" si="10"/>
        <v xml:space="preserve">VALOR ENTIDAD </v>
      </c>
      <c r="M708" s="16">
        <v>705</v>
      </c>
    </row>
    <row r="709" spans="1:13" ht="15.5">
      <c r="A709" s="30" t="s">
        <v>1000</v>
      </c>
      <c r="B709" s="30"/>
      <c r="C709" s="30"/>
      <c r="D709" s="30"/>
      <c r="E709" s="30"/>
      <c r="F709" s="30"/>
      <c r="G709" s="30"/>
      <c r="H709" s="30"/>
      <c r="I709" s="30"/>
      <c r="J709" s="30"/>
      <c r="K709" s="9">
        <v>16000</v>
      </c>
      <c r="L709" s="1" t="str">
        <f t="shared" ref="L709:L772" si="11">+IF(MIN(E709:K709)=K709,$K$3,"amp")</f>
        <v xml:space="preserve">VALOR ENTIDAD </v>
      </c>
      <c r="M709" s="1">
        <v>706</v>
      </c>
    </row>
    <row r="710" spans="1:13" ht="15.5">
      <c r="A710" s="30" t="s">
        <v>1001</v>
      </c>
      <c r="B710" s="30"/>
      <c r="C710" s="30"/>
      <c r="D710" s="30"/>
      <c r="E710" s="30"/>
      <c r="F710" s="30"/>
      <c r="G710" s="30"/>
      <c r="H710" s="30"/>
      <c r="I710" s="30"/>
      <c r="J710" s="30"/>
      <c r="K710" s="9">
        <v>139200</v>
      </c>
      <c r="L710" s="1" t="str">
        <f t="shared" si="11"/>
        <v xml:space="preserve">VALOR ENTIDAD </v>
      </c>
      <c r="M710" s="1">
        <v>707</v>
      </c>
    </row>
    <row r="711" spans="1:13" ht="15.5">
      <c r="A711" s="30" t="s">
        <v>1002</v>
      </c>
      <c r="B711" s="30"/>
      <c r="C711" s="30"/>
      <c r="D711" s="30"/>
      <c r="E711" s="30"/>
      <c r="F711" s="30"/>
      <c r="G711" s="30"/>
      <c r="H711" s="30"/>
      <c r="I711" s="30"/>
      <c r="J711" s="30"/>
      <c r="K711" s="9">
        <v>40600</v>
      </c>
      <c r="L711" s="1" t="str">
        <f t="shared" si="11"/>
        <v xml:space="preserve">VALOR ENTIDAD </v>
      </c>
      <c r="M711" s="16">
        <v>708</v>
      </c>
    </row>
    <row r="712" spans="1:13" ht="15.5">
      <c r="A712" s="30" t="s">
        <v>1003</v>
      </c>
      <c r="B712" s="30"/>
      <c r="C712" s="30"/>
      <c r="D712" s="30"/>
      <c r="E712" s="30"/>
      <c r="F712" s="30"/>
      <c r="G712" s="30"/>
      <c r="H712" s="30"/>
      <c r="I712" s="30"/>
      <c r="J712" s="30"/>
      <c r="K712" s="9">
        <v>26100</v>
      </c>
      <c r="L712" s="1" t="str">
        <f t="shared" si="11"/>
        <v xml:space="preserve">VALOR ENTIDAD </v>
      </c>
      <c r="M712" s="17">
        <v>709</v>
      </c>
    </row>
    <row r="713" spans="1:13" ht="15.5">
      <c r="A713" s="30" t="s">
        <v>1004</v>
      </c>
      <c r="B713" s="30"/>
      <c r="C713" s="30"/>
      <c r="D713" s="30"/>
      <c r="E713" s="30"/>
      <c r="F713" s="30"/>
      <c r="G713" s="30"/>
      <c r="H713" s="30"/>
      <c r="I713" s="30"/>
      <c r="J713" s="30"/>
      <c r="K713" s="9">
        <v>26100</v>
      </c>
      <c r="L713" s="1" t="str">
        <f t="shared" si="11"/>
        <v xml:space="preserve">VALOR ENTIDAD </v>
      </c>
      <c r="M713" s="1">
        <v>710</v>
      </c>
    </row>
    <row r="714" spans="1:13" ht="15.5">
      <c r="A714" s="30" t="s">
        <v>1005</v>
      </c>
      <c r="B714" s="30"/>
      <c r="C714" s="30"/>
      <c r="D714" s="30"/>
      <c r="E714" s="30"/>
      <c r="F714" s="30"/>
      <c r="G714" s="30"/>
      <c r="H714" s="30"/>
      <c r="I714" s="30"/>
      <c r="J714" s="30"/>
      <c r="K714" s="9">
        <v>31500</v>
      </c>
      <c r="L714" s="1" t="str">
        <f t="shared" si="11"/>
        <v xml:space="preserve">VALOR ENTIDAD </v>
      </c>
      <c r="M714" s="1">
        <v>711</v>
      </c>
    </row>
    <row r="715" spans="1:13" ht="15.5">
      <c r="A715" s="30" t="s">
        <v>1006</v>
      </c>
      <c r="B715" s="30"/>
      <c r="C715" s="30"/>
      <c r="D715" s="30"/>
      <c r="E715" s="30"/>
      <c r="F715" s="30"/>
      <c r="G715" s="30"/>
      <c r="H715" s="30"/>
      <c r="I715" s="30"/>
      <c r="J715" s="30"/>
      <c r="K715" s="9">
        <v>20300</v>
      </c>
      <c r="L715" s="1" t="str">
        <f t="shared" si="11"/>
        <v xml:space="preserve">VALOR ENTIDAD </v>
      </c>
      <c r="M715" s="16">
        <v>712</v>
      </c>
    </row>
    <row r="716" spans="1:13" ht="15.5">
      <c r="A716" s="32" t="s">
        <v>1007</v>
      </c>
      <c r="B716" s="32"/>
      <c r="C716" s="32"/>
      <c r="D716" s="32"/>
      <c r="E716" s="32"/>
      <c r="F716" s="32"/>
      <c r="G716" s="32"/>
      <c r="H716" s="32"/>
      <c r="I716" s="32"/>
      <c r="J716" s="32"/>
      <c r="K716" s="9">
        <v>20300</v>
      </c>
      <c r="L716" s="1" t="str">
        <f t="shared" si="11"/>
        <v xml:space="preserve">VALOR ENTIDAD </v>
      </c>
      <c r="M716" s="17">
        <v>713</v>
      </c>
    </row>
    <row r="717" spans="1:13" ht="15.5">
      <c r="A717" s="30" t="s">
        <v>1008</v>
      </c>
      <c r="B717" s="30"/>
      <c r="C717" s="30"/>
      <c r="D717" s="30"/>
      <c r="E717" s="30"/>
      <c r="F717" s="30"/>
      <c r="G717" s="30"/>
      <c r="H717" s="30"/>
      <c r="I717" s="30"/>
      <c r="J717" s="30"/>
      <c r="K717" s="9">
        <v>20300</v>
      </c>
      <c r="L717" s="1" t="str">
        <f t="shared" si="11"/>
        <v xml:space="preserve">VALOR ENTIDAD </v>
      </c>
      <c r="M717" s="1">
        <v>714</v>
      </c>
    </row>
    <row r="718" spans="1:13" ht="15.5">
      <c r="A718" s="30" t="s">
        <v>1009</v>
      </c>
      <c r="B718" s="30"/>
      <c r="C718" s="30"/>
      <c r="D718" s="30"/>
      <c r="E718" s="30"/>
      <c r="F718" s="30"/>
      <c r="G718" s="30"/>
      <c r="H718" s="30"/>
      <c r="I718" s="30"/>
      <c r="J718" s="30"/>
      <c r="K718" s="9">
        <v>20300</v>
      </c>
      <c r="L718" s="1" t="str">
        <f t="shared" si="11"/>
        <v xml:space="preserve">VALOR ENTIDAD </v>
      </c>
      <c r="M718" s="1">
        <v>715</v>
      </c>
    </row>
    <row r="719" spans="1:13" ht="15.5">
      <c r="A719" s="30" t="s">
        <v>1010</v>
      </c>
      <c r="B719" s="30"/>
      <c r="C719" s="30"/>
      <c r="D719" s="30"/>
      <c r="E719" s="30"/>
      <c r="F719" s="30"/>
      <c r="G719" s="30"/>
      <c r="H719" s="30"/>
      <c r="I719" s="30"/>
      <c r="J719" s="30"/>
      <c r="K719" s="9">
        <v>23000</v>
      </c>
      <c r="L719" s="1" t="str">
        <f t="shared" si="11"/>
        <v xml:space="preserve">VALOR ENTIDAD </v>
      </c>
      <c r="M719" s="16">
        <v>716</v>
      </c>
    </row>
    <row r="720" spans="1:13" ht="15.5">
      <c r="A720" s="30" t="s">
        <v>1011</v>
      </c>
      <c r="B720" s="30"/>
      <c r="C720" s="30"/>
      <c r="D720" s="30"/>
      <c r="E720" s="30"/>
      <c r="F720" s="30"/>
      <c r="G720" s="30"/>
      <c r="H720" s="30"/>
      <c r="I720" s="30"/>
      <c r="J720" s="30"/>
      <c r="K720" s="9">
        <v>11200</v>
      </c>
      <c r="L720" s="1" t="str">
        <f t="shared" si="11"/>
        <v xml:space="preserve">VALOR ENTIDAD </v>
      </c>
      <c r="M720" s="17">
        <v>717</v>
      </c>
    </row>
    <row r="721" spans="1:13" ht="15.5">
      <c r="A721" s="30" t="s">
        <v>1012</v>
      </c>
      <c r="B721" s="30"/>
      <c r="C721" s="30"/>
      <c r="D721" s="30"/>
      <c r="E721" s="30"/>
      <c r="F721" s="30"/>
      <c r="G721" s="30"/>
      <c r="H721" s="30"/>
      <c r="I721" s="30"/>
      <c r="J721" s="30"/>
      <c r="K721" s="9">
        <v>26216</v>
      </c>
      <c r="L721" s="1" t="str">
        <f t="shared" si="11"/>
        <v xml:space="preserve">VALOR ENTIDAD </v>
      </c>
      <c r="M721" s="1">
        <v>718</v>
      </c>
    </row>
    <row r="722" spans="1:13" ht="15.5">
      <c r="A722" s="30" t="s">
        <v>1013</v>
      </c>
      <c r="B722" s="30"/>
      <c r="C722" s="30"/>
      <c r="D722" s="30"/>
      <c r="E722" s="30"/>
      <c r="F722" s="30"/>
      <c r="G722" s="30"/>
      <c r="H722" s="30"/>
      <c r="I722" s="30"/>
      <c r="J722" s="30"/>
      <c r="K722" s="9">
        <v>4100</v>
      </c>
      <c r="L722" s="1" t="str">
        <f t="shared" si="11"/>
        <v xml:space="preserve">VALOR ENTIDAD </v>
      </c>
      <c r="M722" s="1">
        <v>719</v>
      </c>
    </row>
    <row r="723" spans="1:13" ht="15.5">
      <c r="A723" s="30" t="s">
        <v>1014</v>
      </c>
      <c r="B723" s="30"/>
      <c r="C723" s="30"/>
      <c r="D723" s="30"/>
      <c r="E723" s="30"/>
      <c r="F723" s="30"/>
      <c r="G723" s="30"/>
      <c r="H723" s="30"/>
      <c r="I723" s="30"/>
      <c r="J723" s="30"/>
      <c r="K723" s="9">
        <v>1500</v>
      </c>
      <c r="L723" s="1" t="str">
        <f t="shared" si="11"/>
        <v xml:space="preserve">VALOR ENTIDAD </v>
      </c>
      <c r="M723" s="16">
        <v>720</v>
      </c>
    </row>
    <row r="724" spans="1:13" ht="15.5">
      <c r="A724" s="30" t="s">
        <v>1015</v>
      </c>
      <c r="B724" s="30"/>
      <c r="C724" s="30"/>
      <c r="D724" s="30"/>
      <c r="E724" s="30"/>
      <c r="F724" s="30"/>
      <c r="G724" s="30"/>
      <c r="H724" s="30"/>
      <c r="I724" s="30"/>
      <c r="J724" s="30"/>
      <c r="K724" s="9">
        <v>6960</v>
      </c>
      <c r="L724" s="1" t="str">
        <f t="shared" si="11"/>
        <v xml:space="preserve">VALOR ENTIDAD </v>
      </c>
      <c r="M724" s="1">
        <v>721</v>
      </c>
    </row>
    <row r="725" spans="1:13" ht="15.5">
      <c r="A725" s="30" t="s">
        <v>1016</v>
      </c>
      <c r="B725" s="30"/>
      <c r="C725" s="30"/>
      <c r="D725" s="30"/>
      <c r="E725" s="30"/>
      <c r="F725" s="30"/>
      <c r="G725" s="30"/>
      <c r="H725" s="30"/>
      <c r="I725" s="30"/>
      <c r="J725" s="30"/>
      <c r="K725" s="9">
        <v>4640</v>
      </c>
      <c r="L725" s="1" t="str">
        <f t="shared" si="11"/>
        <v xml:space="preserve">VALOR ENTIDAD </v>
      </c>
      <c r="M725" s="1">
        <v>722</v>
      </c>
    </row>
    <row r="726" spans="1:13" ht="15.5">
      <c r="A726" s="30" t="s">
        <v>1017</v>
      </c>
      <c r="B726" s="30"/>
      <c r="C726" s="30"/>
      <c r="D726" s="30"/>
      <c r="E726" s="30"/>
      <c r="F726" s="30"/>
      <c r="G726" s="30"/>
      <c r="H726" s="30"/>
      <c r="I726" s="30"/>
      <c r="J726" s="30"/>
      <c r="K726" s="9">
        <v>7540</v>
      </c>
      <c r="L726" s="1" t="str">
        <f t="shared" si="11"/>
        <v xml:space="preserve">VALOR ENTIDAD </v>
      </c>
      <c r="M726" s="16">
        <v>723</v>
      </c>
    </row>
    <row r="727" spans="1:13" ht="15.5">
      <c r="A727" s="30" t="s">
        <v>1018</v>
      </c>
      <c r="B727" s="30"/>
      <c r="C727" s="30"/>
      <c r="D727" s="30"/>
      <c r="E727" s="30"/>
      <c r="F727" s="30"/>
      <c r="G727" s="30"/>
      <c r="H727" s="30"/>
      <c r="I727" s="30"/>
      <c r="J727" s="30"/>
      <c r="K727" s="9">
        <v>18560</v>
      </c>
      <c r="L727" s="1" t="str">
        <f t="shared" si="11"/>
        <v xml:space="preserve">VALOR ENTIDAD </v>
      </c>
      <c r="M727" s="17">
        <v>724</v>
      </c>
    </row>
    <row r="728" spans="1:13" ht="15.5">
      <c r="A728" s="30" t="s">
        <v>1019</v>
      </c>
      <c r="B728" s="30"/>
      <c r="C728" s="30"/>
      <c r="D728" s="30"/>
      <c r="E728" s="30"/>
      <c r="F728" s="30"/>
      <c r="G728" s="30"/>
      <c r="H728" s="30"/>
      <c r="I728" s="30"/>
      <c r="J728" s="30"/>
      <c r="K728" s="9">
        <v>429200</v>
      </c>
      <c r="L728" s="1" t="str">
        <f t="shared" si="11"/>
        <v xml:space="preserve">VALOR ENTIDAD </v>
      </c>
      <c r="M728" s="1">
        <v>725</v>
      </c>
    </row>
    <row r="729" spans="1:13" ht="15.5">
      <c r="A729" s="30" t="s">
        <v>1020</v>
      </c>
      <c r="B729" s="30"/>
      <c r="C729" s="30"/>
      <c r="D729" s="30"/>
      <c r="E729" s="30"/>
      <c r="F729" s="30"/>
      <c r="G729" s="30"/>
      <c r="H729" s="30"/>
      <c r="I729" s="30"/>
      <c r="J729" s="30"/>
      <c r="K729" s="9">
        <v>23200</v>
      </c>
      <c r="L729" s="1" t="str">
        <f t="shared" si="11"/>
        <v xml:space="preserve">VALOR ENTIDAD </v>
      </c>
      <c r="M729" s="1">
        <v>726</v>
      </c>
    </row>
    <row r="730" spans="1:13" ht="15.5">
      <c r="A730" s="30" t="s">
        <v>1021</v>
      </c>
      <c r="B730" s="30"/>
      <c r="C730" s="30"/>
      <c r="D730" s="30"/>
      <c r="E730" s="30"/>
      <c r="F730" s="30"/>
      <c r="G730" s="30"/>
      <c r="H730" s="30"/>
      <c r="I730" s="30"/>
      <c r="J730" s="30"/>
      <c r="K730" s="9">
        <v>2320</v>
      </c>
      <c r="L730" s="1" t="str">
        <f t="shared" si="11"/>
        <v xml:space="preserve">VALOR ENTIDAD </v>
      </c>
      <c r="M730" s="16">
        <v>727</v>
      </c>
    </row>
    <row r="731" spans="1:13" ht="15.5">
      <c r="A731" s="30" t="s">
        <v>1022</v>
      </c>
      <c r="B731" s="30"/>
      <c r="C731" s="30"/>
      <c r="D731" s="30"/>
      <c r="E731" s="30"/>
      <c r="F731" s="30"/>
      <c r="G731" s="30"/>
      <c r="H731" s="30"/>
      <c r="I731" s="30"/>
      <c r="J731" s="30"/>
      <c r="K731" s="9">
        <v>19140</v>
      </c>
      <c r="L731" s="1" t="str">
        <f t="shared" si="11"/>
        <v xml:space="preserve">VALOR ENTIDAD </v>
      </c>
      <c r="M731" s="17">
        <v>728</v>
      </c>
    </row>
    <row r="732" spans="1:13" ht="15.5">
      <c r="A732" s="30" t="s">
        <v>1023</v>
      </c>
      <c r="B732" s="30"/>
      <c r="C732" s="30"/>
      <c r="D732" s="30"/>
      <c r="E732" s="30"/>
      <c r="F732" s="30"/>
      <c r="G732" s="30"/>
      <c r="H732" s="30"/>
      <c r="I732" s="30"/>
      <c r="J732" s="30"/>
      <c r="K732" s="9">
        <v>3500</v>
      </c>
      <c r="L732" s="1" t="str">
        <f t="shared" si="11"/>
        <v xml:space="preserve">VALOR ENTIDAD </v>
      </c>
      <c r="M732" s="1">
        <v>729</v>
      </c>
    </row>
    <row r="733" spans="1:13" ht="15.5">
      <c r="A733" s="30" t="s">
        <v>1024</v>
      </c>
      <c r="B733" s="30"/>
      <c r="C733" s="30"/>
      <c r="D733" s="30"/>
      <c r="E733" s="30"/>
      <c r="F733" s="30"/>
      <c r="G733" s="30"/>
      <c r="H733" s="30"/>
      <c r="I733" s="30"/>
      <c r="J733" s="30"/>
      <c r="K733" s="9">
        <v>40832</v>
      </c>
      <c r="L733" s="1" t="str">
        <f t="shared" si="11"/>
        <v xml:space="preserve">VALOR ENTIDAD </v>
      </c>
      <c r="M733" s="1">
        <v>730</v>
      </c>
    </row>
    <row r="734" spans="1:13" ht="15.5">
      <c r="A734" s="30" t="s">
        <v>1025</v>
      </c>
      <c r="B734" s="30"/>
      <c r="C734" s="30"/>
      <c r="D734" s="30"/>
      <c r="E734" s="30"/>
      <c r="F734" s="30"/>
      <c r="G734" s="30"/>
      <c r="H734" s="30"/>
      <c r="I734" s="30"/>
      <c r="J734" s="30"/>
      <c r="K734" s="9">
        <v>2900</v>
      </c>
      <c r="L734" s="1" t="str">
        <f t="shared" si="11"/>
        <v xml:space="preserve">VALOR ENTIDAD </v>
      </c>
      <c r="M734" s="16">
        <v>731</v>
      </c>
    </row>
    <row r="735" spans="1:13" ht="15.5">
      <c r="A735" s="30" t="s">
        <v>1026</v>
      </c>
      <c r="B735" s="30"/>
      <c r="C735" s="30"/>
      <c r="D735" s="30"/>
      <c r="E735" s="30"/>
      <c r="F735" s="30"/>
      <c r="G735" s="30"/>
      <c r="H735" s="30"/>
      <c r="I735" s="30"/>
      <c r="J735" s="30"/>
      <c r="K735" s="9">
        <v>0</v>
      </c>
      <c r="L735" s="1" t="str">
        <f t="shared" si="11"/>
        <v xml:space="preserve">VALOR ENTIDAD </v>
      </c>
      <c r="M735" s="17">
        <v>732</v>
      </c>
    </row>
    <row r="736" spans="1:13" ht="15.5">
      <c r="A736" s="30" t="s">
        <v>1027</v>
      </c>
      <c r="B736" s="30"/>
      <c r="C736" s="30"/>
      <c r="D736" s="30"/>
      <c r="E736" s="30"/>
      <c r="F736" s="30"/>
      <c r="G736" s="30"/>
      <c r="H736" s="30"/>
      <c r="I736" s="30"/>
      <c r="J736" s="30"/>
      <c r="K736" s="9">
        <v>29580</v>
      </c>
      <c r="L736" s="1" t="str">
        <f t="shared" si="11"/>
        <v xml:space="preserve">VALOR ENTIDAD </v>
      </c>
      <c r="M736" s="1">
        <v>733</v>
      </c>
    </row>
    <row r="737" spans="1:13" ht="15.5">
      <c r="A737" s="30" t="s">
        <v>1028</v>
      </c>
      <c r="B737" s="30"/>
      <c r="C737" s="30"/>
      <c r="D737" s="30"/>
      <c r="E737" s="30"/>
      <c r="F737" s="30"/>
      <c r="G737" s="30"/>
      <c r="H737" s="30"/>
      <c r="I737" s="30"/>
      <c r="J737" s="30"/>
      <c r="K737" s="9">
        <v>22620</v>
      </c>
      <c r="L737" s="1" t="str">
        <f t="shared" si="11"/>
        <v xml:space="preserve">VALOR ENTIDAD </v>
      </c>
      <c r="M737" s="1">
        <v>734</v>
      </c>
    </row>
    <row r="738" spans="1:13" ht="15.5">
      <c r="A738" s="30" t="s">
        <v>1029</v>
      </c>
      <c r="B738" s="30"/>
      <c r="C738" s="30"/>
      <c r="D738" s="30"/>
      <c r="E738" s="30"/>
      <c r="F738" s="30"/>
      <c r="G738" s="30"/>
      <c r="H738" s="30"/>
      <c r="I738" s="30"/>
      <c r="J738" s="30"/>
      <c r="K738" s="9">
        <v>10440</v>
      </c>
      <c r="L738" s="1" t="str">
        <f t="shared" si="11"/>
        <v xml:space="preserve">VALOR ENTIDAD </v>
      </c>
      <c r="M738" s="16">
        <v>735</v>
      </c>
    </row>
    <row r="739" spans="1:13" ht="15.5">
      <c r="A739" s="30" t="s">
        <v>256</v>
      </c>
      <c r="B739" s="30"/>
      <c r="C739" s="30"/>
      <c r="D739" s="30"/>
      <c r="E739" s="30"/>
      <c r="F739" s="30"/>
      <c r="G739" s="30"/>
      <c r="H739" s="30"/>
      <c r="I739" s="30"/>
      <c r="J739" s="30"/>
      <c r="K739" s="9">
        <v>29000</v>
      </c>
      <c r="L739" s="1" t="str">
        <f t="shared" si="11"/>
        <v xml:space="preserve">VALOR ENTIDAD </v>
      </c>
      <c r="M739" s="1">
        <v>736</v>
      </c>
    </row>
    <row r="740" spans="1:13" ht="15.5">
      <c r="A740" s="30" t="s">
        <v>257</v>
      </c>
      <c r="B740" s="30"/>
      <c r="C740" s="30"/>
      <c r="D740" s="30"/>
      <c r="E740" s="30"/>
      <c r="F740" s="30"/>
      <c r="G740" s="30"/>
      <c r="H740" s="30"/>
      <c r="I740" s="30"/>
      <c r="J740" s="30"/>
      <c r="K740" s="9">
        <v>17980</v>
      </c>
      <c r="L740" s="1" t="str">
        <f t="shared" si="11"/>
        <v xml:space="preserve">VALOR ENTIDAD </v>
      </c>
      <c r="M740" s="1">
        <v>737</v>
      </c>
    </row>
    <row r="741" spans="1:13" ht="15.5">
      <c r="A741" s="30" t="s">
        <v>258</v>
      </c>
      <c r="B741" s="30"/>
      <c r="C741" s="30"/>
      <c r="D741" s="30"/>
      <c r="E741" s="30"/>
      <c r="F741" s="30"/>
      <c r="G741" s="30"/>
      <c r="H741" s="30"/>
      <c r="I741" s="30"/>
      <c r="J741" s="30"/>
      <c r="K741" s="9">
        <v>48720</v>
      </c>
      <c r="L741" s="1" t="str">
        <f t="shared" si="11"/>
        <v xml:space="preserve">VALOR ENTIDAD </v>
      </c>
      <c r="M741" s="16">
        <v>738</v>
      </c>
    </row>
    <row r="742" spans="1:13" ht="15.5">
      <c r="A742" s="30" t="s">
        <v>259</v>
      </c>
      <c r="B742" s="30"/>
      <c r="C742" s="30"/>
      <c r="D742" s="30"/>
      <c r="E742" s="30"/>
      <c r="F742" s="30"/>
      <c r="G742" s="30"/>
      <c r="H742" s="30"/>
      <c r="I742" s="30"/>
      <c r="J742" s="30"/>
      <c r="K742" s="9">
        <v>11020</v>
      </c>
      <c r="L742" s="1" t="str">
        <f t="shared" si="11"/>
        <v xml:space="preserve">VALOR ENTIDAD </v>
      </c>
      <c r="M742" s="17">
        <v>739</v>
      </c>
    </row>
    <row r="743" spans="1:13" ht="15.5">
      <c r="A743" s="30" t="s">
        <v>260</v>
      </c>
      <c r="B743" s="30"/>
      <c r="C743" s="30"/>
      <c r="D743" s="30"/>
      <c r="E743" s="30"/>
      <c r="F743" s="30"/>
      <c r="G743" s="30"/>
      <c r="H743" s="30"/>
      <c r="I743" s="30"/>
      <c r="J743" s="30"/>
      <c r="K743" s="9">
        <v>672800</v>
      </c>
      <c r="L743" s="1" t="str">
        <f t="shared" si="11"/>
        <v xml:space="preserve">VALOR ENTIDAD </v>
      </c>
      <c r="M743" s="1">
        <v>740</v>
      </c>
    </row>
    <row r="744" spans="1:13" ht="15.5">
      <c r="A744" s="30" t="s">
        <v>261</v>
      </c>
      <c r="B744" s="30"/>
      <c r="C744" s="30"/>
      <c r="D744" s="30"/>
      <c r="E744" s="30"/>
      <c r="F744" s="30"/>
      <c r="G744" s="30"/>
      <c r="H744" s="30"/>
      <c r="I744" s="30"/>
      <c r="J744" s="30"/>
      <c r="K744" s="9">
        <v>11020</v>
      </c>
      <c r="L744" s="1" t="str">
        <f t="shared" si="11"/>
        <v xml:space="preserve">VALOR ENTIDAD </v>
      </c>
      <c r="M744" s="1">
        <v>741</v>
      </c>
    </row>
    <row r="745" spans="1:13" ht="15.5">
      <c r="A745" s="30" t="s">
        <v>262</v>
      </c>
      <c r="B745" s="30"/>
      <c r="C745" s="30"/>
      <c r="D745" s="30"/>
      <c r="E745" s="30"/>
      <c r="F745" s="30"/>
      <c r="G745" s="30"/>
      <c r="H745" s="30"/>
      <c r="I745" s="30"/>
      <c r="J745" s="30"/>
      <c r="K745" s="9">
        <v>27840</v>
      </c>
      <c r="L745" s="1" t="str">
        <f t="shared" si="11"/>
        <v xml:space="preserve">VALOR ENTIDAD </v>
      </c>
      <c r="M745" s="16">
        <v>742</v>
      </c>
    </row>
    <row r="746" spans="1:13" ht="15.5">
      <c r="A746" s="30" t="s">
        <v>263</v>
      </c>
      <c r="B746" s="30"/>
      <c r="C746" s="30"/>
      <c r="D746" s="30"/>
      <c r="E746" s="30"/>
      <c r="F746" s="30"/>
      <c r="G746" s="30"/>
      <c r="H746" s="30"/>
      <c r="I746" s="30"/>
      <c r="J746" s="30"/>
      <c r="K746" s="9">
        <v>20300</v>
      </c>
      <c r="L746" s="1" t="str">
        <f t="shared" si="11"/>
        <v xml:space="preserve">VALOR ENTIDAD </v>
      </c>
      <c r="M746" s="17">
        <v>743</v>
      </c>
    </row>
    <row r="747" spans="1:13" ht="15.5">
      <c r="A747" s="30" t="s">
        <v>264</v>
      </c>
      <c r="B747" s="30"/>
      <c r="C747" s="30"/>
      <c r="D747" s="30"/>
      <c r="E747" s="30"/>
      <c r="F747" s="30"/>
      <c r="G747" s="30"/>
      <c r="H747" s="30"/>
      <c r="I747" s="30"/>
      <c r="J747" s="30"/>
      <c r="K747" s="9">
        <v>16820</v>
      </c>
      <c r="L747" s="1" t="str">
        <f t="shared" si="11"/>
        <v xml:space="preserve">VALOR ENTIDAD </v>
      </c>
      <c r="M747" s="1">
        <v>744</v>
      </c>
    </row>
    <row r="748" spans="1:13" ht="15.5">
      <c r="A748" s="30" t="s">
        <v>265</v>
      </c>
      <c r="B748" s="30"/>
      <c r="C748" s="30"/>
      <c r="D748" s="30"/>
      <c r="E748" s="30"/>
      <c r="F748" s="30"/>
      <c r="G748" s="30"/>
      <c r="H748" s="30"/>
      <c r="I748" s="30"/>
      <c r="J748" s="30"/>
      <c r="K748" s="9">
        <v>1508</v>
      </c>
      <c r="L748" s="1" t="str">
        <f t="shared" si="11"/>
        <v xml:space="preserve">VALOR ENTIDAD </v>
      </c>
      <c r="M748" s="1">
        <v>745</v>
      </c>
    </row>
    <row r="749" spans="1:13" ht="15.5">
      <c r="A749" s="30" t="s">
        <v>266</v>
      </c>
      <c r="B749" s="30"/>
      <c r="C749" s="30"/>
      <c r="D749" s="30"/>
      <c r="E749" s="30"/>
      <c r="F749" s="30"/>
      <c r="G749" s="30"/>
      <c r="H749" s="30"/>
      <c r="I749" s="30"/>
      <c r="J749" s="30"/>
      <c r="K749" s="9">
        <v>5568</v>
      </c>
      <c r="L749" s="1" t="str">
        <f t="shared" si="11"/>
        <v xml:space="preserve">VALOR ENTIDAD </v>
      </c>
      <c r="M749" s="16">
        <v>746</v>
      </c>
    </row>
    <row r="750" spans="1:13" ht="15.5">
      <c r="A750" s="30" t="s">
        <v>267</v>
      </c>
      <c r="B750" s="30"/>
      <c r="C750" s="30"/>
      <c r="D750" s="30"/>
      <c r="E750" s="30"/>
      <c r="F750" s="30"/>
      <c r="G750" s="30"/>
      <c r="H750" s="30"/>
      <c r="I750" s="30"/>
      <c r="J750" s="30"/>
      <c r="K750" s="9">
        <v>31320</v>
      </c>
      <c r="L750" s="1" t="str">
        <f t="shared" si="11"/>
        <v xml:space="preserve">VALOR ENTIDAD </v>
      </c>
      <c r="M750" s="17">
        <v>747</v>
      </c>
    </row>
    <row r="751" spans="1:13" s="1" customFormat="1" ht="15.5">
      <c r="A751" s="2">
        <v>789</v>
      </c>
      <c r="B751" s="27" t="s">
        <v>420</v>
      </c>
      <c r="C751" s="27"/>
      <c r="D751" s="27"/>
      <c r="E751" s="27"/>
      <c r="F751" s="27"/>
      <c r="G751" s="27"/>
      <c r="H751" s="27"/>
      <c r="I751" s="27"/>
      <c r="J751" s="27"/>
      <c r="K751" s="8">
        <v>30160</v>
      </c>
      <c r="L751" s="1" t="str">
        <f t="shared" si="11"/>
        <v xml:space="preserve">VALOR ENTIDAD </v>
      </c>
      <c r="M751" s="1">
        <v>748</v>
      </c>
    </row>
    <row r="752" spans="1:13" s="1" customFormat="1" ht="15.5">
      <c r="A752" s="2">
        <v>790</v>
      </c>
      <c r="B752" s="27" t="s">
        <v>421</v>
      </c>
      <c r="C752" s="27"/>
      <c r="D752" s="27"/>
      <c r="E752" s="27"/>
      <c r="F752" s="27"/>
      <c r="G752" s="27"/>
      <c r="H752" s="27"/>
      <c r="I752" s="27"/>
      <c r="J752" s="27"/>
      <c r="K752" s="8">
        <v>5220</v>
      </c>
      <c r="L752" s="1" t="str">
        <f t="shared" si="11"/>
        <v xml:space="preserve">VALOR ENTIDAD </v>
      </c>
      <c r="M752" s="1">
        <v>749</v>
      </c>
    </row>
    <row r="753" spans="1:13" s="1" customFormat="1" ht="15.5">
      <c r="A753" s="2"/>
      <c r="B753" s="27" t="s">
        <v>422</v>
      </c>
      <c r="C753" s="27"/>
      <c r="D753" s="27"/>
      <c r="E753" s="27"/>
      <c r="F753" s="27"/>
      <c r="G753" s="27"/>
      <c r="H753" s="27"/>
      <c r="I753" s="27"/>
      <c r="J753" s="27"/>
      <c r="K753" s="8">
        <v>5220</v>
      </c>
      <c r="L753" s="1" t="str">
        <f t="shared" si="11"/>
        <v xml:space="preserve">VALOR ENTIDAD </v>
      </c>
      <c r="M753" s="16">
        <v>750</v>
      </c>
    </row>
    <row r="754" spans="1:13" s="1" customFormat="1" ht="15.5">
      <c r="A754" s="2">
        <v>791</v>
      </c>
      <c r="B754" s="27" t="s">
        <v>423</v>
      </c>
      <c r="C754" s="27"/>
      <c r="D754" s="27"/>
      <c r="E754" s="27"/>
      <c r="F754" s="27"/>
      <c r="G754" s="27"/>
      <c r="H754" s="27"/>
      <c r="I754" s="27"/>
      <c r="J754" s="27"/>
      <c r="K754" s="8">
        <v>4060</v>
      </c>
      <c r="L754" s="1" t="str">
        <f t="shared" si="11"/>
        <v xml:space="preserve">VALOR ENTIDAD </v>
      </c>
      <c r="M754" s="1">
        <v>751</v>
      </c>
    </row>
    <row r="755" spans="1:13" ht="15.5">
      <c r="A755" s="30" t="s">
        <v>424</v>
      </c>
      <c r="B755" s="30"/>
      <c r="C755" s="30"/>
      <c r="D755" s="30"/>
      <c r="E755" s="30"/>
      <c r="F755" s="30"/>
      <c r="G755" s="30"/>
      <c r="H755" s="30"/>
      <c r="I755" s="30"/>
      <c r="J755" s="30"/>
      <c r="K755" s="9">
        <v>5220</v>
      </c>
      <c r="L755" s="1" t="str">
        <f t="shared" si="11"/>
        <v xml:space="preserve">VALOR ENTIDAD </v>
      </c>
      <c r="M755" s="1">
        <v>752</v>
      </c>
    </row>
    <row r="756" spans="1:13" ht="15.5">
      <c r="A756" s="30" t="s">
        <v>425</v>
      </c>
      <c r="B756" s="30"/>
      <c r="C756" s="30"/>
      <c r="D756" s="30"/>
      <c r="E756" s="30"/>
      <c r="F756" s="30"/>
      <c r="G756" s="30"/>
      <c r="H756" s="30"/>
      <c r="I756" s="30"/>
      <c r="J756" s="30"/>
      <c r="K756" s="9">
        <v>319000</v>
      </c>
      <c r="L756" s="1" t="str">
        <f t="shared" si="11"/>
        <v xml:space="preserve">VALOR ENTIDAD </v>
      </c>
      <c r="M756" s="16">
        <v>753</v>
      </c>
    </row>
    <row r="757" spans="1:13" ht="15.5">
      <c r="A757" s="30" t="s">
        <v>1030</v>
      </c>
      <c r="B757" s="30"/>
      <c r="C757" s="30"/>
      <c r="D757" s="30"/>
      <c r="E757" s="30"/>
      <c r="F757" s="30"/>
      <c r="G757" s="30"/>
      <c r="H757" s="30"/>
      <c r="I757" s="30"/>
      <c r="J757" s="30"/>
      <c r="K757" s="9">
        <v>26100</v>
      </c>
      <c r="L757" s="1" t="str">
        <f t="shared" si="11"/>
        <v xml:space="preserve">VALOR ENTIDAD </v>
      </c>
      <c r="M757" s="17">
        <v>754</v>
      </c>
    </row>
    <row r="758" spans="1:13" ht="15.5">
      <c r="A758" s="32" t="s">
        <v>1031</v>
      </c>
      <c r="B758" s="32"/>
      <c r="C758" s="32"/>
      <c r="D758" s="32"/>
      <c r="E758" s="32"/>
      <c r="F758" s="32"/>
      <c r="G758" s="32"/>
      <c r="H758" s="32"/>
      <c r="I758" s="32"/>
      <c r="J758" s="32"/>
      <c r="K758" s="9">
        <v>580</v>
      </c>
      <c r="L758" s="1" t="str">
        <f t="shared" si="11"/>
        <v xml:space="preserve">VALOR ENTIDAD </v>
      </c>
      <c r="M758" s="1">
        <v>755</v>
      </c>
    </row>
    <row r="759" spans="1:13" ht="15.5">
      <c r="A759" s="30" t="s">
        <v>1032</v>
      </c>
      <c r="B759" s="30"/>
      <c r="C759" s="30"/>
      <c r="D759" s="30"/>
      <c r="E759" s="30"/>
      <c r="F759" s="30"/>
      <c r="G759" s="30"/>
      <c r="H759" s="30"/>
      <c r="I759" s="30"/>
      <c r="J759" s="30"/>
      <c r="K759" s="9">
        <v>8700</v>
      </c>
      <c r="L759" s="1" t="str">
        <f t="shared" si="11"/>
        <v xml:space="preserve">VALOR ENTIDAD </v>
      </c>
      <c r="M759" s="1">
        <v>756</v>
      </c>
    </row>
    <row r="760" spans="1:13" ht="15.5">
      <c r="A760" s="10"/>
      <c r="B760" s="29" t="s">
        <v>1033</v>
      </c>
      <c r="C760" s="29"/>
      <c r="D760" s="29"/>
      <c r="E760" s="29"/>
      <c r="F760" s="29"/>
      <c r="G760" s="29"/>
      <c r="H760" s="29"/>
      <c r="I760" s="29"/>
      <c r="J760" s="29"/>
      <c r="K760" s="9">
        <v>29580</v>
      </c>
      <c r="L760" s="1" t="str">
        <f t="shared" si="11"/>
        <v xml:space="preserve">VALOR ENTIDAD </v>
      </c>
      <c r="M760" s="16">
        <v>757</v>
      </c>
    </row>
    <row r="761" spans="1:13" s="1" customFormat="1" ht="31">
      <c r="A761" s="2">
        <v>795</v>
      </c>
      <c r="B761" s="2" t="s">
        <v>268</v>
      </c>
      <c r="C761" s="3" t="s">
        <v>269</v>
      </c>
      <c r="D761" s="2" t="s">
        <v>0</v>
      </c>
      <c r="E761" s="4">
        <v>49836.23</v>
      </c>
      <c r="F761" s="4">
        <v>133714.32</v>
      </c>
      <c r="G761" s="4">
        <v>67436.800000000003</v>
      </c>
      <c r="H761" s="4">
        <v>52079.5</v>
      </c>
      <c r="I761" s="4">
        <v>67396.97</v>
      </c>
      <c r="J761" s="4">
        <v>45790.74</v>
      </c>
      <c r="K761" s="8">
        <v>34800</v>
      </c>
      <c r="L761" s="1" t="str">
        <f t="shared" si="11"/>
        <v xml:space="preserve">VALOR ENTIDAD </v>
      </c>
      <c r="M761" s="17">
        <v>758</v>
      </c>
    </row>
    <row r="762" spans="1:13" s="1" customFormat="1" ht="46.5">
      <c r="A762" s="2">
        <v>796</v>
      </c>
      <c r="B762" s="2" t="s">
        <v>270</v>
      </c>
      <c r="C762" s="3" t="s">
        <v>271</v>
      </c>
      <c r="D762" s="2" t="s">
        <v>0</v>
      </c>
      <c r="E762" s="4">
        <v>31715.09</v>
      </c>
      <c r="F762" s="4">
        <v>74961.06</v>
      </c>
      <c r="G762" s="4">
        <v>35650.28</v>
      </c>
      <c r="H762" s="4">
        <v>100068.04</v>
      </c>
      <c r="I762" s="4">
        <v>32742.5</v>
      </c>
      <c r="J762" s="4">
        <v>84459.1</v>
      </c>
      <c r="K762" s="8">
        <v>34800</v>
      </c>
      <c r="L762" s="1" t="str">
        <f t="shared" si="11"/>
        <v>amp</v>
      </c>
      <c r="M762" s="1">
        <v>759</v>
      </c>
    </row>
    <row r="763" spans="1:13" s="1" customFormat="1" ht="46.5">
      <c r="A763" s="2">
        <v>797</v>
      </c>
      <c r="B763" s="2" t="s">
        <v>272</v>
      </c>
      <c r="C763" s="3" t="s">
        <v>273</v>
      </c>
      <c r="D763" s="2" t="s">
        <v>0</v>
      </c>
      <c r="E763" s="4">
        <v>33981.43</v>
      </c>
      <c r="F763" s="4">
        <v>72935.09</v>
      </c>
      <c r="G763" s="4">
        <v>35650.28</v>
      </c>
      <c r="H763" s="4">
        <v>86030.43</v>
      </c>
      <c r="I763" s="4">
        <v>32742.5</v>
      </c>
      <c r="J763" s="4">
        <v>75393.73</v>
      </c>
      <c r="K763" s="8">
        <v>33060</v>
      </c>
      <c r="L763" s="1" t="str">
        <f t="shared" si="11"/>
        <v>amp</v>
      </c>
      <c r="M763" s="1">
        <v>760</v>
      </c>
    </row>
    <row r="764" spans="1:13" s="1" customFormat="1" ht="31">
      <c r="A764" s="2">
        <v>798</v>
      </c>
      <c r="B764" s="2" t="s">
        <v>274</v>
      </c>
      <c r="C764" s="3" t="s">
        <v>275</v>
      </c>
      <c r="D764" s="2" t="s">
        <v>0</v>
      </c>
      <c r="E764" s="4">
        <v>63428.800000000003</v>
      </c>
      <c r="F764" s="4">
        <v>72935.09</v>
      </c>
      <c r="G764" s="4">
        <v>35650.28</v>
      </c>
      <c r="H764" s="4">
        <v>65976.73</v>
      </c>
      <c r="I764" s="4">
        <v>32742.5</v>
      </c>
      <c r="J764" s="4">
        <v>49708.49</v>
      </c>
      <c r="K764" s="8">
        <v>0</v>
      </c>
      <c r="L764" s="1" t="str">
        <f t="shared" si="11"/>
        <v xml:space="preserve">VALOR ENTIDAD </v>
      </c>
      <c r="M764" s="16">
        <v>761</v>
      </c>
    </row>
    <row r="765" spans="1:13" s="1" customFormat="1" ht="46.5">
      <c r="A765" s="2">
        <v>799</v>
      </c>
      <c r="B765" s="2" t="s">
        <v>276</v>
      </c>
      <c r="C765" s="3" t="s">
        <v>277</v>
      </c>
      <c r="D765" s="2" t="s">
        <v>0</v>
      </c>
      <c r="E765" s="4">
        <v>12348.14</v>
      </c>
      <c r="F765" s="4">
        <v>22285.73</v>
      </c>
      <c r="G765" s="4">
        <v>12945.64</v>
      </c>
      <c r="H765" s="4">
        <v>41912.269999999997</v>
      </c>
      <c r="I765" s="4">
        <v>12069.31</v>
      </c>
      <c r="J765" s="4">
        <v>31577.74</v>
      </c>
      <c r="K765" s="8">
        <v>15660</v>
      </c>
      <c r="L765" s="1" t="str">
        <f t="shared" si="11"/>
        <v>amp</v>
      </c>
      <c r="M765" s="17">
        <v>762</v>
      </c>
    </row>
    <row r="766" spans="1:13" s="1" customFormat="1" ht="31">
      <c r="A766" s="2">
        <v>800</v>
      </c>
      <c r="B766" s="2" t="s">
        <v>278</v>
      </c>
      <c r="C766" s="3" t="s">
        <v>279</v>
      </c>
      <c r="D766" s="2" t="s">
        <v>0</v>
      </c>
      <c r="E766" s="4">
        <v>12348.14</v>
      </c>
      <c r="F766" s="4">
        <v>21070.14</v>
      </c>
      <c r="G766" s="4">
        <v>12945.64</v>
      </c>
      <c r="H766" s="4">
        <v>33890.78</v>
      </c>
      <c r="I766" s="4">
        <v>12069.31</v>
      </c>
      <c r="J766" s="4">
        <v>25534.14</v>
      </c>
      <c r="K766" s="8">
        <v>15600</v>
      </c>
      <c r="L766" s="1" t="str">
        <f t="shared" si="11"/>
        <v>amp</v>
      </c>
      <c r="M766" s="1">
        <v>763</v>
      </c>
    </row>
    <row r="767" spans="1:13" s="1" customFormat="1" ht="46.5">
      <c r="A767" s="2">
        <v>801</v>
      </c>
      <c r="B767" s="2" t="s">
        <v>280</v>
      </c>
      <c r="C767" s="3" t="s">
        <v>281</v>
      </c>
      <c r="D767" s="2" t="s">
        <v>0</v>
      </c>
      <c r="E767" s="4">
        <v>12875.59</v>
      </c>
      <c r="F767" s="4">
        <v>24311.7</v>
      </c>
      <c r="G767" s="4">
        <v>15833.5</v>
      </c>
      <c r="H767" s="4">
        <v>43917.63</v>
      </c>
      <c r="I767" s="4">
        <v>15803.63</v>
      </c>
      <c r="J767" s="4">
        <v>33088.629999999997</v>
      </c>
      <c r="K767" s="8">
        <v>14500</v>
      </c>
      <c r="L767" s="1" t="str">
        <f t="shared" si="11"/>
        <v>amp</v>
      </c>
      <c r="M767" s="1">
        <v>764</v>
      </c>
    </row>
    <row r="768" spans="1:13" s="1" customFormat="1" ht="46.5">
      <c r="A768" s="2">
        <v>802</v>
      </c>
      <c r="B768" s="2" t="s">
        <v>282</v>
      </c>
      <c r="C768" s="3" t="s">
        <v>283</v>
      </c>
      <c r="D768" s="2" t="s">
        <v>0</v>
      </c>
      <c r="E768" s="4">
        <v>14992.21</v>
      </c>
      <c r="F768" s="4">
        <v>20259.740000000002</v>
      </c>
      <c r="G768" s="4">
        <v>15833.5</v>
      </c>
      <c r="H768" s="4">
        <v>21858.55</v>
      </c>
      <c r="I768" s="4">
        <v>15803.63</v>
      </c>
      <c r="J768" s="4">
        <v>19490.560000000001</v>
      </c>
      <c r="K768" s="8">
        <v>21460</v>
      </c>
      <c r="L768" s="1" t="str">
        <f t="shared" si="11"/>
        <v>amp</v>
      </c>
      <c r="M768" s="16">
        <v>765</v>
      </c>
    </row>
    <row r="769" spans="1:13" s="1" customFormat="1" ht="31">
      <c r="A769" s="2">
        <v>803</v>
      </c>
      <c r="B769" s="2" t="s">
        <v>284</v>
      </c>
      <c r="C769" s="3" t="s">
        <v>285</v>
      </c>
      <c r="D769" s="2" t="s">
        <v>0</v>
      </c>
      <c r="E769" s="4">
        <v>8820.8799999999992</v>
      </c>
      <c r="F769" s="4">
        <v>32415.59</v>
      </c>
      <c r="G769" s="4">
        <v>15714.01</v>
      </c>
      <c r="H769" s="4">
        <v>39906.89</v>
      </c>
      <c r="I769" s="4">
        <v>15345.56</v>
      </c>
      <c r="J769" s="4">
        <v>30066.83</v>
      </c>
      <c r="K769" s="8">
        <v>14268</v>
      </c>
      <c r="L769" s="1" t="str">
        <f t="shared" si="11"/>
        <v>amp</v>
      </c>
      <c r="M769" s="1">
        <v>766</v>
      </c>
    </row>
    <row r="770" spans="1:13" ht="15.5">
      <c r="A770" s="29" t="s">
        <v>1035</v>
      </c>
      <c r="B770" s="29"/>
      <c r="C770" s="29"/>
      <c r="D770" s="29"/>
      <c r="E770" s="29"/>
      <c r="F770" s="29"/>
      <c r="G770" s="29"/>
      <c r="H770" s="29"/>
      <c r="I770" s="29"/>
      <c r="J770" s="29"/>
      <c r="K770" s="9">
        <v>15660</v>
      </c>
      <c r="L770" s="1" t="str">
        <f t="shared" si="11"/>
        <v xml:space="preserve">VALOR ENTIDAD </v>
      </c>
      <c r="M770" s="1">
        <v>767</v>
      </c>
    </row>
    <row r="771" spans="1:13" ht="15.5">
      <c r="A771" s="30" t="s">
        <v>1034</v>
      </c>
      <c r="B771" s="30"/>
      <c r="C771" s="30"/>
      <c r="D771" s="30"/>
      <c r="E771" s="30"/>
      <c r="F771" s="30"/>
      <c r="G771" s="30"/>
      <c r="H771" s="30"/>
      <c r="I771" s="30"/>
      <c r="J771" s="30"/>
      <c r="K771" s="9">
        <v>14500</v>
      </c>
      <c r="L771" s="1" t="str">
        <f t="shared" si="11"/>
        <v xml:space="preserve">VALOR ENTIDAD </v>
      </c>
      <c r="M771" s="16">
        <v>768</v>
      </c>
    </row>
    <row r="772" spans="1:13" ht="15.5">
      <c r="A772" s="30" t="s">
        <v>1036</v>
      </c>
      <c r="B772" s="30"/>
      <c r="C772" s="30"/>
      <c r="D772" s="30"/>
      <c r="E772" s="30"/>
      <c r="F772" s="30"/>
      <c r="G772" s="30"/>
      <c r="H772" s="30"/>
      <c r="I772" s="30"/>
      <c r="J772" s="30"/>
      <c r="K772" s="9">
        <v>4060</v>
      </c>
      <c r="L772" s="1" t="str">
        <f t="shared" si="11"/>
        <v xml:space="preserve">VALOR ENTIDAD </v>
      </c>
      <c r="M772" s="17">
        <v>769</v>
      </c>
    </row>
    <row r="773" spans="1:13" ht="15.5">
      <c r="A773" s="30" t="s">
        <v>1037</v>
      </c>
      <c r="B773" s="30"/>
      <c r="C773" s="30"/>
      <c r="D773" s="30"/>
      <c r="E773" s="30"/>
      <c r="F773" s="30"/>
      <c r="G773" s="30"/>
      <c r="H773" s="30"/>
      <c r="I773" s="30"/>
      <c r="J773" s="30"/>
      <c r="K773" s="9">
        <v>9860</v>
      </c>
      <c r="L773" s="1" t="str">
        <f t="shared" ref="L773:L836" si="12">+IF(MIN(E773:K773)=K773,$K$3,"amp")</f>
        <v xml:space="preserve">VALOR ENTIDAD </v>
      </c>
      <c r="M773" s="1">
        <v>770</v>
      </c>
    </row>
    <row r="774" spans="1:13" ht="15.5">
      <c r="A774" s="30" t="s">
        <v>1038</v>
      </c>
      <c r="B774" s="30"/>
      <c r="C774" s="30"/>
      <c r="D774" s="30"/>
      <c r="E774" s="30"/>
      <c r="F774" s="30"/>
      <c r="G774" s="30"/>
      <c r="H774" s="30"/>
      <c r="I774" s="30"/>
      <c r="J774" s="30"/>
      <c r="K774" s="9">
        <v>6380</v>
      </c>
      <c r="L774" s="1" t="str">
        <f t="shared" si="12"/>
        <v xml:space="preserve">VALOR ENTIDAD </v>
      </c>
      <c r="M774" s="1">
        <v>771</v>
      </c>
    </row>
    <row r="775" spans="1:13" s="1" customFormat="1" ht="31">
      <c r="A775" s="2">
        <v>809</v>
      </c>
      <c r="B775" s="2" t="s">
        <v>286</v>
      </c>
      <c r="C775" s="3" t="s">
        <v>287</v>
      </c>
      <c r="D775" s="2" t="s">
        <v>0</v>
      </c>
      <c r="E775" s="4">
        <v>33508.94</v>
      </c>
      <c r="F775" s="4">
        <v>40860.129999999997</v>
      </c>
      <c r="G775" s="4">
        <v>58753.26</v>
      </c>
      <c r="H775" s="4">
        <v>34071.26</v>
      </c>
      <c r="I775" s="4">
        <v>58125.3</v>
      </c>
      <c r="J775" s="4">
        <v>56356.43</v>
      </c>
      <c r="K775" s="8">
        <v>33640</v>
      </c>
      <c r="L775" s="1" t="str">
        <f t="shared" si="12"/>
        <v>amp</v>
      </c>
      <c r="M775" s="16">
        <v>772</v>
      </c>
    </row>
    <row r="776" spans="1:13" ht="15.5">
      <c r="A776" s="30" t="s">
        <v>1039</v>
      </c>
      <c r="B776" s="30"/>
      <c r="C776" s="30"/>
      <c r="D776" s="30"/>
      <c r="E776" s="30"/>
      <c r="F776" s="30"/>
      <c r="G776" s="30"/>
      <c r="H776" s="30"/>
      <c r="I776" s="30"/>
      <c r="J776" s="30"/>
      <c r="K776" s="9">
        <v>14500</v>
      </c>
      <c r="L776" s="1" t="str">
        <f t="shared" si="12"/>
        <v xml:space="preserve">VALOR ENTIDAD </v>
      </c>
      <c r="M776" s="17">
        <v>773</v>
      </c>
    </row>
    <row r="777" spans="1:13" ht="15.5">
      <c r="A777" s="30" t="s">
        <v>1040</v>
      </c>
      <c r="B777" s="30"/>
      <c r="C777" s="30"/>
      <c r="D777" s="30"/>
      <c r="E777" s="30"/>
      <c r="F777" s="30"/>
      <c r="G777" s="30"/>
      <c r="H777" s="30"/>
      <c r="I777" s="30"/>
      <c r="J777" s="30"/>
      <c r="K777" s="9">
        <v>28420</v>
      </c>
      <c r="L777" s="1" t="str">
        <f t="shared" si="12"/>
        <v xml:space="preserve">VALOR ENTIDAD </v>
      </c>
      <c r="M777" s="1">
        <v>774</v>
      </c>
    </row>
    <row r="778" spans="1:13" ht="15.5">
      <c r="A778" s="30" t="s">
        <v>1041</v>
      </c>
      <c r="B778" s="30"/>
      <c r="C778" s="30"/>
      <c r="D778" s="30"/>
      <c r="E778" s="30"/>
      <c r="F778" s="30"/>
      <c r="G778" s="30"/>
      <c r="H778" s="30"/>
      <c r="I778" s="30"/>
      <c r="J778" s="30"/>
      <c r="K778" s="9">
        <v>90480</v>
      </c>
      <c r="L778" s="1" t="str">
        <f t="shared" si="12"/>
        <v xml:space="preserve">VALOR ENTIDAD </v>
      </c>
      <c r="M778" s="1">
        <v>775</v>
      </c>
    </row>
    <row r="779" spans="1:13" ht="15.5">
      <c r="A779" s="30" t="s">
        <v>1042</v>
      </c>
      <c r="B779" s="30"/>
      <c r="C779" s="30"/>
      <c r="D779" s="30"/>
      <c r="E779" s="30"/>
      <c r="F779" s="30"/>
      <c r="G779" s="30"/>
      <c r="H779" s="30"/>
      <c r="I779" s="30"/>
      <c r="J779" s="30"/>
      <c r="K779" s="9">
        <v>5800</v>
      </c>
      <c r="L779" s="1" t="str">
        <f t="shared" si="12"/>
        <v xml:space="preserve">VALOR ENTIDAD </v>
      </c>
      <c r="M779" s="16">
        <v>776</v>
      </c>
    </row>
    <row r="780" spans="1:13" ht="15.5">
      <c r="A780" s="30" t="s">
        <v>1043</v>
      </c>
      <c r="B780" s="30"/>
      <c r="C780" s="30"/>
      <c r="D780" s="30"/>
      <c r="E780" s="30"/>
      <c r="F780" s="30"/>
      <c r="G780" s="30"/>
      <c r="H780" s="30"/>
      <c r="I780" s="30"/>
      <c r="J780" s="30"/>
      <c r="K780" s="9">
        <v>4100</v>
      </c>
      <c r="L780" s="1" t="str">
        <f t="shared" si="12"/>
        <v xml:space="preserve">VALOR ENTIDAD </v>
      </c>
      <c r="M780" s="17">
        <v>777</v>
      </c>
    </row>
    <row r="781" spans="1:13" ht="15.5">
      <c r="A781" s="30" t="s">
        <v>1044</v>
      </c>
      <c r="B781" s="30"/>
      <c r="C781" s="30"/>
      <c r="D781" s="30"/>
      <c r="E781" s="30"/>
      <c r="F781" s="30"/>
      <c r="G781" s="30"/>
      <c r="H781" s="30"/>
      <c r="I781" s="30"/>
      <c r="J781" s="30"/>
      <c r="K781" s="9">
        <v>1900</v>
      </c>
      <c r="L781" s="1" t="str">
        <f t="shared" si="12"/>
        <v xml:space="preserve">VALOR ENTIDAD </v>
      </c>
      <c r="M781" s="1">
        <v>778</v>
      </c>
    </row>
    <row r="782" spans="1:13" s="1" customFormat="1" ht="31">
      <c r="A782" s="2">
        <v>842</v>
      </c>
      <c r="B782" s="2" t="s">
        <v>288</v>
      </c>
      <c r="C782" s="3" t="s">
        <v>289</v>
      </c>
      <c r="D782" s="2" t="s">
        <v>0</v>
      </c>
      <c r="E782" s="4">
        <v>9062.6299999999992</v>
      </c>
      <c r="F782" s="4">
        <v>105350.68</v>
      </c>
      <c r="G782" s="4">
        <v>62736.54</v>
      </c>
      <c r="H782" s="4">
        <v>144186.22</v>
      </c>
      <c r="I782" s="4">
        <v>63095.040000000001</v>
      </c>
      <c r="J782" s="4">
        <v>108633.44</v>
      </c>
      <c r="K782" s="8">
        <v>40600</v>
      </c>
      <c r="L782" s="1" t="str">
        <f t="shared" si="12"/>
        <v>amp</v>
      </c>
      <c r="M782" s="1">
        <v>779</v>
      </c>
    </row>
    <row r="783" spans="1:13" ht="15.5">
      <c r="A783" s="30" t="s">
        <v>1045</v>
      </c>
      <c r="B783" s="30"/>
      <c r="C783" s="30"/>
      <c r="D783" s="30"/>
      <c r="E783" s="30"/>
      <c r="F783" s="30"/>
      <c r="G783" s="30"/>
      <c r="H783" s="30"/>
      <c r="I783" s="30"/>
      <c r="J783" s="30"/>
      <c r="K783" s="9">
        <v>10000</v>
      </c>
      <c r="L783" s="1" t="str">
        <f t="shared" si="12"/>
        <v xml:space="preserve">VALOR ENTIDAD </v>
      </c>
      <c r="M783" s="16">
        <v>780</v>
      </c>
    </row>
    <row r="784" spans="1:13" ht="15.5">
      <c r="A784" s="30" t="s">
        <v>1046</v>
      </c>
      <c r="B784" s="30"/>
      <c r="C784" s="30"/>
      <c r="D784" s="30"/>
      <c r="E784" s="30"/>
      <c r="F784" s="30"/>
      <c r="G784" s="30"/>
      <c r="H784" s="30"/>
      <c r="I784" s="30"/>
      <c r="J784" s="30"/>
      <c r="K784" s="9">
        <v>3450</v>
      </c>
      <c r="L784" s="1" t="str">
        <f t="shared" si="12"/>
        <v xml:space="preserve">VALOR ENTIDAD </v>
      </c>
      <c r="M784" s="1">
        <v>781</v>
      </c>
    </row>
    <row r="785" spans="1:13" ht="15.5">
      <c r="A785" s="30" t="s">
        <v>1047</v>
      </c>
      <c r="B785" s="30"/>
      <c r="C785" s="30"/>
      <c r="D785" s="30"/>
      <c r="E785" s="30"/>
      <c r="F785" s="30"/>
      <c r="G785" s="30"/>
      <c r="H785" s="30"/>
      <c r="I785" s="30"/>
      <c r="J785" s="30"/>
      <c r="K785" s="9">
        <v>34800</v>
      </c>
      <c r="L785" s="1" t="str">
        <f t="shared" si="12"/>
        <v xml:space="preserve">VALOR ENTIDAD </v>
      </c>
      <c r="M785" s="1">
        <v>782</v>
      </c>
    </row>
    <row r="786" spans="1:13" ht="15.5">
      <c r="A786" s="30" t="s">
        <v>1048</v>
      </c>
      <c r="B786" s="30"/>
      <c r="C786" s="30"/>
      <c r="D786" s="30"/>
      <c r="E786" s="30"/>
      <c r="F786" s="30"/>
      <c r="G786" s="30"/>
      <c r="H786" s="30"/>
      <c r="I786" s="30"/>
      <c r="J786" s="30"/>
      <c r="K786" s="9">
        <v>23200</v>
      </c>
      <c r="L786" s="1" t="str">
        <f t="shared" si="12"/>
        <v xml:space="preserve">VALOR ENTIDAD </v>
      </c>
      <c r="M786" s="16">
        <v>783</v>
      </c>
    </row>
    <row r="787" spans="1:13" ht="15.5">
      <c r="A787" s="31" t="s">
        <v>1049</v>
      </c>
      <c r="B787" s="31"/>
      <c r="C787" s="31"/>
      <c r="D787" s="31"/>
      <c r="E787" s="31"/>
      <c r="F787" s="31"/>
      <c r="G787" s="31"/>
      <c r="H787" s="31"/>
      <c r="I787" s="31"/>
      <c r="J787" s="31"/>
      <c r="K787" s="9">
        <v>3500</v>
      </c>
      <c r="L787" s="1" t="str">
        <f t="shared" si="12"/>
        <v xml:space="preserve">VALOR ENTIDAD </v>
      </c>
      <c r="M787" s="17">
        <v>784</v>
      </c>
    </row>
    <row r="788" spans="1:13" ht="15.5">
      <c r="A788" s="30" t="s">
        <v>1050</v>
      </c>
      <c r="B788" s="30"/>
      <c r="C788" s="30"/>
      <c r="D788" s="30"/>
      <c r="E788" s="30"/>
      <c r="F788" s="30"/>
      <c r="G788" s="30"/>
      <c r="H788" s="30"/>
      <c r="I788" s="30"/>
      <c r="J788" s="30"/>
      <c r="K788" s="9">
        <v>16500</v>
      </c>
      <c r="L788" s="1" t="str">
        <f t="shared" si="12"/>
        <v xml:space="preserve">VALOR ENTIDAD </v>
      </c>
      <c r="M788" s="1">
        <v>785</v>
      </c>
    </row>
    <row r="789" spans="1:13" ht="15.5">
      <c r="A789" s="30" t="s">
        <v>1051</v>
      </c>
      <c r="B789" s="30"/>
      <c r="C789" s="30"/>
      <c r="D789" s="30"/>
      <c r="E789" s="30"/>
      <c r="F789" s="30"/>
      <c r="G789" s="30"/>
      <c r="H789" s="30"/>
      <c r="I789" s="30"/>
      <c r="J789" s="30"/>
      <c r="K789" s="9">
        <v>16500</v>
      </c>
      <c r="L789" s="1" t="str">
        <f t="shared" si="12"/>
        <v xml:space="preserve">VALOR ENTIDAD </v>
      </c>
      <c r="M789" s="1">
        <v>786</v>
      </c>
    </row>
    <row r="790" spans="1:13" ht="15.5">
      <c r="A790" s="30" t="s">
        <v>1052</v>
      </c>
      <c r="B790" s="30"/>
      <c r="C790" s="30"/>
      <c r="D790" s="30"/>
      <c r="E790" s="30"/>
      <c r="F790" s="30"/>
      <c r="G790" s="30"/>
      <c r="H790" s="30"/>
      <c r="I790" s="30"/>
      <c r="J790" s="30"/>
      <c r="K790" s="9">
        <v>16500</v>
      </c>
      <c r="L790" s="1" t="str">
        <f t="shared" si="12"/>
        <v xml:space="preserve">VALOR ENTIDAD </v>
      </c>
      <c r="M790" s="16">
        <v>787</v>
      </c>
    </row>
    <row r="791" spans="1:13" ht="15.5">
      <c r="A791" s="30" t="s">
        <v>1053</v>
      </c>
      <c r="B791" s="30"/>
      <c r="C791" s="30"/>
      <c r="D791" s="30"/>
      <c r="E791" s="30"/>
      <c r="F791" s="30"/>
      <c r="G791" s="30"/>
      <c r="H791" s="30"/>
      <c r="I791" s="30"/>
      <c r="J791" s="30"/>
      <c r="K791" s="9">
        <v>16500</v>
      </c>
      <c r="L791" s="1" t="str">
        <f t="shared" si="12"/>
        <v xml:space="preserve">VALOR ENTIDAD </v>
      </c>
      <c r="M791" s="17">
        <v>788</v>
      </c>
    </row>
    <row r="792" spans="1:13" ht="15.5">
      <c r="A792" s="30" t="s">
        <v>1054</v>
      </c>
      <c r="B792" s="30"/>
      <c r="C792" s="30"/>
      <c r="D792" s="30"/>
      <c r="E792" s="30"/>
      <c r="F792" s="30"/>
      <c r="G792" s="30"/>
      <c r="H792" s="30"/>
      <c r="I792" s="30"/>
      <c r="J792" s="30"/>
      <c r="K792" s="9">
        <v>16500</v>
      </c>
      <c r="L792" s="1" t="str">
        <f t="shared" si="12"/>
        <v xml:space="preserve">VALOR ENTIDAD </v>
      </c>
      <c r="M792" s="1">
        <v>789</v>
      </c>
    </row>
    <row r="793" spans="1:13" ht="15.5">
      <c r="A793" s="30" t="s">
        <v>1055</v>
      </c>
      <c r="B793" s="30"/>
      <c r="C793" s="30"/>
      <c r="D793" s="30"/>
      <c r="E793" s="30"/>
      <c r="F793" s="30"/>
      <c r="G793" s="30"/>
      <c r="H793" s="30"/>
      <c r="I793" s="30"/>
      <c r="J793" s="30"/>
      <c r="K793" s="9">
        <v>16500</v>
      </c>
      <c r="L793" s="1" t="str">
        <f t="shared" si="12"/>
        <v xml:space="preserve">VALOR ENTIDAD </v>
      </c>
      <c r="M793" s="1">
        <v>790</v>
      </c>
    </row>
    <row r="794" spans="1:13" ht="15.5">
      <c r="A794" s="30" t="s">
        <v>1056</v>
      </c>
      <c r="B794" s="30"/>
      <c r="C794" s="30"/>
      <c r="D794" s="30"/>
      <c r="E794" s="30"/>
      <c r="F794" s="30"/>
      <c r="G794" s="30"/>
      <c r="H794" s="30"/>
      <c r="I794" s="30"/>
      <c r="J794" s="30"/>
      <c r="K794" s="9">
        <v>16500</v>
      </c>
      <c r="L794" s="1" t="str">
        <f t="shared" si="12"/>
        <v xml:space="preserve">VALOR ENTIDAD </v>
      </c>
      <c r="M794" s="16">
        <v>791</v>
      </c>
    </row>
    <row r="795" spans="1:13" ht="15.5">
      <c r="A795" s="30" t="s">
        <v>1057</v>
      </c>
      <c r="B795" s="30"/>
      <c r="C795" s="30"/>
      <c r="D795" s="30"/>
      <c r="E795" s="30"/>
      <c r="F795" s="30"/>
      <c r="G795" s="30"/>
      <c r="H795" s="30"/>
      <c r="I795" s="30"/>
      <c r="J795" s="30"/>
      <c r="K795" s="9">
        <v>16500</v>
      </c>
      <c r="L795" s="1" t="str">
        <f t="shared" si="12"/>
        <v xml:space="preserve">VALOR ENTIDAD </v>
      </c>
      <c r="M795" s="17">
        <v>792</v>
      </c>
    </row>
    <row r="796" spans="1:13" ht="15.5">
      <c r="A796" s="30" t="s">
        <v>1058</v>
      </c>
      <c r="B796" s="30"/>
      <c r="C796" s="30"/>
      <c r="D796" s="30"/>
      <c r="E796" s="30"/>
      <c r="F796" s="30"/>
      <c r="G796" s="30"/>
      <c r="H796" s="30"/>
      <c r="I796" s="30"/>
      <c r="J796" s="30"/>
      <c r="K796" s="9">
        <v>95000</v>
      </c>
      <c r="L796" s="1" t="str">
        <f t="shared" si="12"/>
        <v xml:space="preserve">VALOR ENTIDAD </v>
      </c>
      <c r="M796" s="1">
        <v>793</v>
      </c>
    </row>
    <row r="797" spans="1:13" ht="15.5">
      <c r="A797" s="30" t="s">
        <v>1059</v>
      </c>
      <c r="B797" s="30"/>
      <c r="C797" s="30"/>
      <c r="D797" s="30"/>
      <c r="E797" s="30"/>
      <c r="F797" s="30"/>
      <c r="G797" s="30"/>
      <c r="H797" s="30"/>
      <c r="I797" s="30"/>
      <c r="J797" s="30"/>
      <c r="K797" s="9">
        <v>95000</v>
      </c>
      <c r="L797" s="1" t="str">
        <f t="shared" si="12"/>
        <v xml:space="preserve">VALOR ENTIDAD </v>
      </c>
      <c r="M797" s="1">
        <v>794</v>
      </c>
    </row>
    <row r="798" spans="1:13" ht="15.5">
      <c r="A798" s="30" t="s">
        <v>1060</v>
      </c>
      <c r="B798" s="30"/>
      <c r="C798" s="30"/>
      <c r="D798" s="30"/>
      <c r="E798" s="30"/>
      <c r="F798" s="30"/>
      <c r="G798" s="30"/>
      <c r="H798" s="30"/>
      <c r="I798" s="30"/>
      <c r="J798" s="30"/>
      <c r="K798" s="9">
        <v>95000</v>
      </c>
      <c r="L798" s="1" t="str">
        <f t="shared" si="12"/>
        <v xml:space="preserve">VALOR ENTIDAD </v>
      </c>
      <c r="M798" s="16">
        <v>795</v>
      </c>
    </row>
    <row r="799" spans="1:13" ht="15.5">
      <c r="A799" s="30" t="s">
        <v>1061</v>
      </c>
      <c r="B799" s="30"/>
      <c r="C799" s="30"/>
      <c r="D799" s="30"/>
      <c r="E799" s="30"/>
      <c r="F799" s="30"/>
      <c r="G799" s="30"/>
      <c r="H799" s="30"/>
      <c r="I799" s="30"/>
      <c r="J799" s="30"/>
      <c r="K799" s="9">
        <v>30500</v>
      </c>
      <c r="L799" s="1" t="str">
        <f t="shared" si="12"/>
        <v xml:space="preserve">VALOR ENTIDAD </v>
      </c>
      <c r="M799" s="1">
        <v>796</v>
      </c>
    </row>
    <row r="800" spans="1:13" s="1" customFormat="1" ht="31">
      <c r="A800" s="2">
        <v>891</v>
      </c>
      <c r="B800" s="2" t="s">
        <v>290</v>
      </c>
      <c r="C800" s="3" t="s">
        <v>291</v>
      </c>
      <c r="D800" s="2" t="s">
        <v>5</v>
      </c>
      <c r="E800" s="4">
        <v>75834.63</v>
      </c>
      <c r="F800" s="4">
        <v>169448.4</v>
      </c>
      <c r="G800" s="4">
        <v>117506.53</v>
      </c>
      <c r="H800" s="4">
        <v>140175.47</v>
      </c>
      <c r="I800" s="4">
        <v>117008.62</v>
      </c>
      <c r="J800" s="4">
        <v>113166.13</v>
      </c>
      <c r="K800" s="8">
        <v>91000</v>
      </c>
      <c r="L800" s="1" t="str">
        <f t="shared" si="12"/>
        <v>amp</v>
      </c>
      <c r="M800" s="1">
        <v>797</v>
      </c>
    </row>
    <row r="801" spans="1:13" s="1" customFormat="1" ht="31">
      <c r="A801" s="2">
        <v>892</v>
      </c>
      <c r="B801" s="2" t="s">
        <v>292</v>
      </c>
      <c r="C801" s="3" t="s">
        <v>293</v>
      </c>
      <c r="D801" s="2" t="s">
        <v>5</v>
      </c>
      <c r="E801" s="4">
        <v>75834.63</v>
      </c>
      <c r="F801" s="4">
        <v>169448.4</v>
      </c>
      <c r="G801" s="4">
        <v>117506.53</v>
      </c>
      <c r="H801" s="4">
        <v>140175.47</v>
      </c>
      <c r="I801" s="4">
        <v>117008.62</v>
      </c>
      <c r="J801" s="4">
        <v>113166.13</v>
      </c>
      <c r="K801" s="8">
        <v>91000</v>
      </c>
      <c r="L801" s="1" t="str">
        <f t="shared" si="12"/>
        <v>amp</v>
      </c>
      <c r="M801" s="16">
        <v>798</v>
      </c>
    </row>
    <row r="802" spans="1:13" s="1" customFormat="1" ht="31">
      <c r="A802" s="2">
        <v>893</v>
      </c>
      <c r="B802" s="2" t="s">
        <v>294</v>
      </c>
      <c r="C802" s="3" t="s">
        <v>295</v>
      </c>
      <c r="D802" s="2" t="s">
        <v>5</v>
      </c>
      <c r="E802" s="4">
        <v>75834.63</v>
      </c>
      <c r="F802" s="4">
        <v>169448.4</v>
      </c>
      <c r="G802" s="4">
        <v>117506.53</v>
      </c>
      <c r="H802" s="4">
        <v>140175.47</v>
      </c>
      <c r="I802" s="4">
        <v>117008.62</v>
      </c>
      <c r="J802" s="4">
        <v>113166.13</v>
      </c>
      <c r="K802" s="8">
        <v>91000</v>
      </c>
      <c r="L802" s="1" t="str">
        <f t="shared" si="12"/>
        <v>amp</v>
      </c>
      <c r="M802" s="17">
        <v>799</v>
      </c>
    </row>
    <row r="803" spans="1:13" s="1" customFormat="1" ht="31">
      <c r="A803" s="2">
        <v>894</v>
      </c>
      <c r="B803" s="2" t="s">
        <v>296</v>
      </c>
      <c r="C803" s="3" t="s">
        <v>297</v>
      </c>
      <c r="D803" s="2" t="s">
        <v>5</v>
      </c>
      <c r="E803" s="4">
        <v>440886.43</v>
      </c>
      <c r="F803" s="4">
        <v>847241.99</v>
      </c>
      <c r="G803" s="4">
        <v>595499.18999999994</v>
      </c>
      <c r="H803" s="4">
        <v>700877.35</v>
      </c>
      <c r="I803" s="4">
        <v>551947.09</v>
      </c>
      <c r="J803" s="4">
        <v>565830.68000000005</v>
      </c>
      <c r="K803" s="8">
        <v>91000</v>
      </c>
      <c r="L803" s="1" t="str">
        <f t="shared" si="12"/>
        <v xml:space="preserve">VALOR ENTIDAD </v>
      </c>
      <c r="M803" s="1">
        <v>800</v>
      </c>
    </row>
    <row r="804" spans="1:13" s="1" customFormat="1" ht="31">
      <c r="A804" s="2">
        <v>895</v>
      </c>
      <c r="B804" s="2" t="s">
        <v>298</v>
      </c>
      <c r="C804" s="3" t="s">
        <v>299</v>
      </c>
      <c r="D804" s="2" t="s">
        <v>5</v>
      </c>
      <c r="E804" s="4">
        <v>440886.43</v>
      </c>
      <c r="F804" s="4">
        <v>847241.99</v>
      </c>
      <c r="G804" s="4">
        <v>595499.18999999994</v>
      </c>
      <c r="H804" s="4">
        <v>720931.06</v>
      </c>
      <c r="I804" s="4">
        <v>551947.09</v>
      </c>
      <c r="J804" s="4">
        <v>566435.04</v>
      </c>
      <c r="K804" s="8">
        <v>91000</v>
      </c>
      <c r="L804" s="1" t="str">
        <f t="shared" si="12"/>
        <v xml:space="preserve">VALOR ENTIDAD </v>
      </c>
      <c r="M804" s="1">
        <v>801</v>
      </c>
    </row>
    <row r="805" spans="1:13" s="1" customFormat="1" ht="31">
      <c r="A805" s="2">
        <v>897</v>
      </c>
      <c r="B805" s="2" t="s">
        <v>300</v>
      </c>
      <c r="C805" s="3" t="s">
        <v>301</v>
      </c>
      <c r="D805" s="2" t="s">
        <v>5</v>
      </c>
      <c r="E805" s="4">
        <v>313912.07</v>
      </c>
      <c r="F805" s="4">
        <v>553313.59</v>
      </c>
      <c r="G805" s="4">
        <v>297749.59999999998</v>
      </c>
      <c r="H805" s="4">
        <v>156218.44</v>
      </c>
      <c r="I805" s="4">
        <v>294204.49</v>
      </c>
      <c r="J805" s="4">
        <v>117094.47</v>
      </c>
      <c r="K805" s="8">
        <v>290000</v>
      </c>
      <c r="L805" s="1" t="str">
        <f t="shared" si="12"/>
        <v>amp</v>
      </c>
      <c r="M805" s="16">
        <v>802</v>
      </c>
    </row>
    <row r="806" spans="1:13" s="1" customFormat="1" ht="31">
      <c r="A806" s="2">
        <v>898</v>
      </c>
      <c r="B806" s="2" t="s">
        <v>302</v>
      </c>
      <c r="C806" s="3" t="s">
        <v>303</v>
      </c>
      <c r="D806" s="2" t="s">
        <v>0</v>
      </c>
      <c r="E806" s="4">
        <v>313912.07</v>
      </c>
      <c r="F806" s="4">
        <v>553313.59</v>
      </c>
      <c r="G806" s="4">
        <v>297749.59999999998</v>
      </c>
      <c r="H806" s="4">
        <v>280551.46999999997</v>
      </c>
      <c r="I806" s="4">
        <v>294204.49</v>
      </c>
      <c r="J806" s="4">
        <v>211374.39</v>
      </c>
      <c r="K806" s="8">
        <v>290000</v>
      </c>
      <c r="L806" s="1" t="str">
        <f t="shared" si="12"/>
        <v>amp</v>
      </c>
      <c r="M806" s="17">
        <v>803</v>
      </c>
    </row>
    <row r="807" spans="1:13" s="1" customFormat="1" ht="31">
      <c r="A807" s="2">
        <v>899</v>
      </c>
      <c r="B807" s="2" t="s">
        <v>304</v>
      </c>
      <c r="C807" s="3" t="s">
        <v>305</v>
      </c>
      <c r="D807" s="2" t="s">
        <v>0</v>
      </c>
      <c r="E807" s="4">
        <v>313912.07</v>
      </c>
      <c r="F807" s="4">
        <v>553313.59</v>
      </c>
      <c r="G807" s="4">
        <v>297749.59999999998</v>
      </c>
      <c r="H807" s="4">
        <v>280551.46999999997</v>
      </c>
      <c r="I807" s="4">
        <v>294204.49</v>
      </c>
      <c r="J807" s="4">
        <v>388300.36</v>
      </c>
      <c r="K807" s="8">
        <v>290000</v>
      </c>
      <c r="L807" s="1" t="str">
        <f t="shared" si="12"/>
        <v>amp</v>
      </c>
      <c r="M807" s="1">
        <v>804</v>
      </c>
    </row>
    <row r="808" spans="1:13" s="1" customFormat="1" ht="31">
      <c r="A808" s="2">
        <v>902</v>
      </c>
      <c r="B808" s="2" t="s">
        <v>306</v>
      </c>
      <c r="C808" s="3" t="s">
        <v>307</v>
      </c>
      <c r="D808" s="2" t="s">
        <v>0</v>
      </c>
      <c r="E808" s="4">
        <v>75834.63</v>
      </c>
      <c r="F808" s="4">
        <v>169448.4</v>
      </c>
      <c r="G808" s="4">
        <v>117506.53</v>
      </c>
      <c r="H808" s="4">
        <v>100068.04</v>
      </c>
      <c r="I808" s="4">
        <v>106756.68</v>
      </c>
      <c r="J808" s="4">
        <v>75393.73</v>
      </c>
      <c r="K808" s="8">
        <v>91000</v>
      </c>
      <c r="L808" s="1" t="str">
        <f t="shared" si="12"/>
        <v>amp</v>
      </c>
      <c r="M808" s="1">
        <v>805</v>
      </c>
    </row>
    <row r="809" spans="1:13" s="1" customFormat="1" ht="31">
      <c r="A809" s="2">
        <v>903</v>
      </c>
      <c r="B809" s="2" t="s">
        <v>308</v>
      </c>
      <c r="C809" s="3" t="s">
        <v>309</v>
      </c>
      <c r="D809" s="2" t="s">
        <v>0</v>
      </c>
      <c r="E809" s="4">
        <v>75834.63</v>
      </c>
      <c r="F809" s="4">
        <v>169448.4</v>
      </c>
      <c r="G809" s="4">
        <v>117506.53</v>
      </c>
      <c r="H809" s="4">
        <v>100068.04</v>
      </c>
      <c r="I809" s="4">
        <v>106756.68</v>
      </c>
      <c r="J809" s="4">
        <v>66328.350000000006</v>
      </c>
      <c r="K809" s="8">
        <v>91000</v>
      </c>
      <c r="L809" s="1" t="str">
        <f t="shared" si="12"/>
        <v>amp</v>
      </c>
      <c r="M809" s="16">
        <v>806</v>
      </c>
    </row>
    <row r="810" spans="1:13" s="1" customFormat="1" ht="31">
      <c r="A810" s="2">
        <v>904</v>
      </c>
      <c r="B810" s="2" t="s">
        <v>310</v>
      </c>
      <c r="C810" s="3" t="s">
        <v>311</v>
      </c>
      <c r="D810" s="2" t="s">
        <v>5</v>
      </c>
      <c r="E810" s="4">
        <v>75834.63</v>
      </c>
      <c r="F810" s="4">
        <v>169448.4</v>
      </c>
      <c r="G810" s="4">
        <v>117506.53</v>
      </c>
      <c r="H810" s="4">
        <v>100068.04</v>
      </c>
      <c r="I810" s="4">
        <v>106756.68</v>
      </c>
      <c r="J810" s="4">
        <v>66328.350000000006</v>
      </c>
      <c r="K810" s="8">
        <v>91000</v>
      </c>
      <c r="L810" s="1" t="str">
        <f t="shared" si="12"/>
        <v>amp</v>
      </c>
      <c r="M810" s="17">
        <v>807</v>
      </c>
    </row>
    <row r="811" spans="1:13" s="1" customFormat="1" ht="31">
      <c r="A811" s="2">
        <v>905</v>
      </c>
      <c r="B811" s="2" t="s">
        <v>3</v>
      </c>
      <c r="C811" s="3" t="s">
        <v>4</v>
      </c>
      <c r="D811" s="2" t="s">
        <v>5</v>
      </c>
      <c r="E811" s="4">
        <v>75834.63</v>
      </c>
      <c r="F811" s="4">
        <v>169448.4</v>
      </c>
      <c r="G811" s="4">
        <v>117506.53</v>
      </c>
      <c r="H811" s="4">
        <v>97059.98</v>
      </c>
      <c r="I811" s="4">
        <v>106756.68</v>
      </c>
      <c r="J811" s="4">
        <v>75544.81</v>
      </c>
      <c r="K811" s="8">
        <v>91000</v>
      </c>
      <c r="L811" s="1" t="str">
        <f t="shared" si="12"/>
        <v>amp</v>
      </c>
      <c r="M811" s="1">
        <v>808</v>
      </c>
    </row>
    <row r="812" spans="1:13" s="1" customFormat="1" ht="46.5">
      <c r="A812" s="2">
        <v>906</v>
      </c>
      <c r="B812" s="2" t="s">
        <v>312</v>
      </c>
      <c r="C812" s="3" t="s">
        <v>313</v>
      </c>
      <c r="D812" s="2" t="s">
        <v>0</v>
      </c>
      <c r="E812" s="4">
        <v>84652.78</v>
      </c>
      <c r="F812" s="4">
        <v>248234.78</v>
      </c>
      <c r="G812" s="4">
        <v>77673.81</v>
      </c>
      <c r="H812" s="4">
        <v>84025.07</v>
      </c>
      <c r="I812" s="4">
        <v>71428.83</v>
      </c>
      <c r="J812" s="4">
        <v>63306.559999999998</v>
      </c>
      <c r="K812" s="8">
        <v>81000</v>
      </c>
      <c r="L812" s="1" t="str">
        <f t="shared" si="12"/>
        <v>amp</v>
      </c>
      <c r="M812" s="1">
        <v>809</v>
      </c>
    </row>
    <row r="813" spans="1:13" s="1" customFormat="1" ht="46.5">
      <c r="A813" s="2">
        <v>907</v>
      </c>
      <c r="B813" s="2" t="s">
        <v>314</v>
      </c>
      <c r="C813" s="3" t="s">
        <v>315</v>
      </c>
      <c r="D813" s="2" t="s">
        <v>0</v>
      </c>
      <c r="E813" s="4">
        <v>84652.78</v>
      </c>
      <c r="F813" s="4">
        <v>248234.78</v>
      </c>
      <c r="G813" s="4">
        <v>89623.63</v>
      </c>
      <c r="H813" s="4">
        <v>164239.92000000001</v>
      </c>
      <c r="I813" s="4">
        <v>89705.48</v>
      </c>
      <c r="J813" s="4">
        <v>63306.559999999998</v>
      </c>
      <c r="K813" s="8">
        <v>95000</v>
      </c>
      <c r="L813" s="1" t="str">
        <f t="shared" si="12"/>
        <v>amp</v>
      </c>
      <c r="M813" s="16">
        <v>810</v>
      </c>
    </row>
    <row r="814" spans="1:13" s="1" customFormat="1" ht="31">
      <c r="A814" s="2">
        <v>908</v>
      </c>
      <c r="B814" s="2" t="s">
        <v>316</v>
      </c>
      <c r="C814" s="3" t="s">
        <v>317</v>
      </c>
      <c r="D814" s="2" t="s">
        <v>0</v>
      </c>
      <c r="E814" s="4">
        <v>84652.78</v>
      </c>
      <c r="F814" s="4">
        <v>248234.78</v>
      </c>
      <c r="G814" s="4">
        <v>71698.899999999994</v>
      </c>
      <c r="H814" s="4">
        <v>84025.07</v>
      </c>
      <c r="I814" s="4">
        <v>71428.83</v>
      </c>
      <c r="J814" s="4">
        <v>63306.559999999998</v>
      </c>
      <c r="K814" s="8">
        <v>89000</v>
      </c>
      <c r="L814" s="1" t="str">
        <f t="shared" si="12"/>
        <v>amp</v>
      </c>
      <c r="M814" s="1">
        <v>811</v>
      </c>
    </row>
    <row r="815" spans="1:13" s="1" customFormat="1" ht="46.5">
      <c r="A815" s="2">
        <v>909</v>
      </c>
      <c r="B815" s="2" t="s">
        <v>318</v>
      </c>
      <c r="C815" s="3" t="s">
        <v>319</v>
      </c>
      <c r="D815" s="2" t="s">
        <v>0</v>
      </c>
      <c r="E815" s="4">
        <v>84652.78</v>
      </c>
      <c r="F815" s="4">
        <v>248234.78</v>
      </c>
      <c r="G815" s="4">
        <v>71698.899999999994</v>
      </c>
      <c r="H815" s="4">
        <v>84025.07</v>
      </c>
      <c r="I815" s="4">
        <v>71428.83</v>
      </c>
      <c r="J815" s="4">
        <v>63306.559999999998</v>
      </c>
      <c r="K815" s="8">
        <v>81000</v>
      </c>
      <c r="L815" s="1" t="str">
        <f t="shared" si="12"/>
        <v>amp</v>
      </c>
      <c r="M815" s="1">
        <v>812</v>
      </c>
    </row>
    <row r="816" spans="1:13" s="1" customFormat="1" ht="31">
      <c r="A816" s="2">
        <v>910</v>
      </c>
      <c r="B816" s="2" t="s">
        <v>320</v>
      </c>
      <c r="C816" s="3" t="s">
        <v>321</v>
      </c>
      <c r="D816" s="2" t="s">
        <v>0</v>
      </c>
      <c r="E816" s="4">
        <v>26457.17</v>
      </c>
      <c r="F816" s="4">
        <v>58882.38</v>
      </c>
      <c r="G816" s="4">
        <v>22903.82</v>
      </c>
      <c r="H816" s="4">
        <v>58055.5</v>
      </c>
      <c r="I816" s="4">
        <v>22996.63</v>
      </c>
      <c r="J816" s="4">
        <v>37621.32</v>
      </c>
      <c r="K816" s="8">
        <v>81000</v>
      </c>
      <c r="L816" s="1" t="str">
        <f t="shared" si="12"/>
        <v>amp</v>
      </c>
      <c r="M816" s="16">
        <v>813</v>
      </c>
    </row>
    <row r="817" spans="1:13" s="1" customFormat="1" ht="31">
      <c r="A817" s="2">
        <v>944</v>
      </c>
      <c r="B817" s="2" t="s">
        <v>322</v>
      </c>
      <c r="C817" s="3" t="s">
        <v>323</v>
      </c>
      <c r="D817" s="2" t="s">
        <v>0</v>
      </c>
      <c r="E817" s="4">
        <v>503026.84</v>
      </c>
      <c r="F817" s="4">
        <v>930044.61</v>
      </c>
      <c r="G817" s="4">
        <v>495917.39</v>
      </c>
      <c r="H817" s="4">
        <v>598001.78</v>
      </c>
      <c r="I817" s="4">
        <v>477260.73</v>
      </c>
      <c r="J817" s="4">
        <v>309733.75</v>
      </c>
      <c r="K817" s="8">
        <v>280000</v>
      </c>
      <c r="L817" s="1" t="str">
        <f t="shared" si="12"/>
        <v xml:space="preserve">VALOR ENTIDAD </v>
      </c>
      <c r="M817" s="17">
        <v>814</v>
      </c>
    </row>
    <row r="818" spans="1:13" s="1" customFormat="1" ht="31">
      <c r="A818" s="2">
        <v>945</v>
      </c>
      <c r="B818" s="2" t="s">
        <v>324</v>
      </c>
      <c r="C818" s="3" t="s">
        <v>325</v>
      </c>
      <c r="D818" s="2" t="s">
        <v>0</v>
      </c>
      <c r="E818" s="4">
        <v>556284.56999999995</v>
      </c>
      <c r="F818" s="4">
        <v>1333670.95</v>
      </c>
      <c r="G818" s="4">
        <v>495917.39</v>
      </c>
      <c r="H818" s="4">
        <v>598001.78</v>
      </c>
      <c r="I818" s="4">
        <v>477260.73</v>
      </c>
      <c r="J818" s="4">
        <v>309733.75</v>
      </c>
      <c r="K818" s="8">
        <v>435000</v>
      </c>
      <c r="L818" s="1" t="str">
        <f t="shared" si="12"/>
        <v>amp</v>
      </c>
      <c r="M818" s="1">
        <v>815</v>
      </c>
    </row>
    <row r="819" spans="1:13" s="1" customFormat="1" ht="31">
      <c r="A819" s="2">
        <v>946</v>
      </c>
      <c r="B819" s="2" t="s">
        <v>1</v>
      </c>
      <c r="C819" s="3" t="s">
        <v>2</v>
      </c>
      <c r="D819" s="2" t="s">
        <v>0</v>
      </c>
      <c r="E819" s="4">
        <v>503026.84</v>
      </c>
      <c r="F819" s="4">
        <v>930044.61</v>
      </c>
      <c r="G819" s="4">
        <v>495917.39</v>
      </c>
      <c r="H819" s="4">
        <v>598001.78</v>
      </c>
      <c r="I819" s="4">
        <v>477260.73</v>
      </c>
      <c r="J819" s="4">
        <v>309733.75</v>
      </c>
      <c r="K819" s="8">
        <v>280000</v>
      </c>
      <c r="L819" s="1" t="str">
        <f t="shared" si="12"/>
        <v xml:space="preserve">VALOR ENTIDAD </v>
      </c>
      <c r="M819" s="1">
        <v>816</v>
      </c>
    </row>
    <row r="820" spans="1:13" ht="15.5">
      <c r="A820" s="30" t="s">
        <v>1062</v>
      </c>
      <c r="B820" s="30"/>
      <c r="C820" s="30"/>
      <c r="D820" s="30"/>
      <c r="E820" s="30"/>
      <c r="F820" s="30"/>
      <c r="G820" s="30"/>
      <c r="H820" s="30"/>
      <c r="I820" s="30"/>
      <c r="J820" s="30"/>
      <c r="K820" s="9">
        <v>102080</v>
      </c>
      <c r="L820" s="1" t="str">
        <f t="shared" si="12"/>
        <v xml:space="preserve">VALOR ENTIDAD </v>
      </c>
      <c r="M820" s="16">
        <v>817</v>
      </c>
    </row>
    <row r="821" spans="1:13" ht="15.5">
      <c r="A821" s="30" t="s">
        <v>1063</v>
      </c>
      <c r="B821" s="30"/>
      <c r="C821" s="30"/>
      <c r="D821" s="30"/>
      <c r="E821" s="30"/>
      <c r="F821" s="30"/>
      <c r="G821" s="30"/>
      <c r="H821" s="30"/>
      <c r="I821" s="30"/>
      <c r="J821" s="30"/>
      <c r="K821" s="9">
        <v>55500</v>
      </c>
      <c r="L821" s="1" t="str">
        <f t="shared" si="12"/>
        <v xml:space="preserve">VALOR ENTIDAD </v>
      </c>
      <c r="M821" s="17">
        <v>818</v>
      </c>
    </row>
    <row r="822" spans="1:13" ht="15.5">
      <c r="A822" s="30" t="s">
        <v>1064</v>
      </c>
      <c r="B822" s="30"/>
      <c r="C822" s="30"/>
      <c r="D822" s="30"/>
      <c r="E822" s="30"/>
      <c r="F822" s="30"/>
      <c r="G822" s="30"/>
      <c r="H822" s="30"/>
      <c r="I822" s="30"/>
      <c r="J822" s="30"/>
      <c r="K822" s="9">
        <v>70000</v>
      </c>
      <c r="L822" s="1" t="str">
        <f t="shared" si="12"/>
        <v xml:space="preserve">VALOR ENTIDAD </v>
      </c>
      <c r="M822" s="1">
        <v>819</v>
      </c>
    </row>
    <row r="823" spans="1:13" ht="15.5">
      <c r="A823" s="30" t="s">
        <v>1065</v>
      </c>
      <c r="B823" s="30"/>
      <c r="C823" s="30"/>
      <c r="D823" s="30"/>
      <c r="E823" s="30"/>
      <c r="F823" s="30"/>
      <c r="G823" s="30"/>
      <c r="H823" s="30"/>
      <c r="I823" s="30"/>
      <c r="J823" s="30"/>
      <c r="K823" s="9">
        <v>108500</v>
      </c>
      <c r="L823" s="1" t="str">
        <f t="shared" si="12"/>
        <v xml:space="preserve">VALOR ENTIDAD </v>
      </c>
      <c r="M823" s="1">
        <v>820</v>
      </c>
    </row>
    <row r="824" spans="1:13" ht="15.5">
      <c r="A824" s="30" t="s">
        <v>1066</v>
      </c>
      <c r="B824" s="30"/>
      <c r="C824" s="30"/>
      <c r="D824" s="30"/>
      <c r="E824" s="30"/>
      <c r="F824" s="30"/>
      <c r="G824" s="30"/>
      <c r="H824" s="30"/>
      <c r="I824" s="30"/>
      <c r="J824" s="30"/>
      <c r="K824" s="9">
        <v>95500</v>
      </c>
      <c r="L824" s="1" t="str">
        <f t="shared" si="12"/>
        <v xml:space="preserve">VALOR ENTIDAD </v>
      </c>
      <c r="M824" s="16">
        <v>821</v>
      </c>
    </row>
    <row r="825" spans="1:13" ht="15.5">
      <c r="A825" s="30" t="s">
        <v>1067</v>
      </c>
      <c r="B825" s="30"/>
      <c r="C825" s="30"/>
      <c r="D825" s="30"/>
      <c r="E825" s="30"/>
      <c r="F825" s="30"/>
      <c r="G825" s="30"/>
      <c r="H825" s="30"/>
      <c r="I825" s="30"/>
      <c r="J825" s="30"/>
      <c r="K825" s="9">
        <v>87000</v>
      </c>
      <c r="L825" s="1" t="str">
        <f t="shared" si="12"/>
        <v xml:space="preserve">VALOR ENTIDAD </v>
      </c>
      <c r="M825" s="17">
        <v>822</v>
      </c>
    </row>
    <row r="826" spans="1:13" ht="15.5">
      <c r="A826" s="30" t="s">
        <v>1068</v>
      </c>
      <c r="B826" s="30"/>
      <c r="C826" s="30"/>
      <c r="D826" s="30"/>
      <c r="E826" s="30"/>
      <c r="F826" s="30"/>
      <c r="G826" s="30"/>
      <c r="H826" s="30"/>
      <c r="I826" s="30"/>
      <c r="J826" s="30"/>
      <c r="K826" s="9">
        <v>9300</v>
      </c>
      <c r="L826" s="1" t="str">
        <f t="shared" si="12"/>
        <v xml:space="preserve">VALOR ENTIDAD </v>
      </c>
      <c r="M826" s="1">
        <v>823</v>
      </c>
    </row>
    <row r="827" spans="1:13" ht="15.5">
      <c r="A827" s="30" t="s">
        <v>1069</v>
      </c>
      <c r="B827" s="30"/>
      <c r="C827" s="30"/>
      <c r="D827" s="30"/>
      <c r="E827" s="30"/>
      <c r="F827" s="30"/>
      <c r="G827" s="30"/>
      <c r="H827" s="30"/>
      <c r="I827" s="30"/>
      <c r="J827" s="30"/>
      <c r="K827" s="9">
        <v>29000</v>
      </c>
      <c r="L827" s="1" t="str">
        <f t="shared" si="12"/>
        <v xml:space="preserve">VALOR ENTIDAD </v>
      </c>
      <c r="M827" s="1">
        <v>824</v>
      </c>
    </row>
    <row r="828" spans="1:13" ht="15.5">
      <c r="A828" s="30" t="s">
        <v>1070</v>
      </c>
      <c r="B828" s="30"/>
      <c r="C828" s="30"/>
      <c r="D828" s="30"/>
      <c r="E828" s="30"/>
      <c r="F828" s="30"/>
      <c r="G828" s="30"/>
      <c r="H828" s="30"/>
      <c r="I828" s="30"/>
      <c r="J828" s="30"/>
      <c r="K828" s="9">
        <v>14500</v>
      </c>
      <c r="L828" s="1" t="str">
        <f t="shared" si="12"/>
        <v xml:space="preserve">VALOR ENTIDAD </v>
      </c>
      <c r="M828" s="16">
        <v>825</v>
      </c>
    </row>
    <row r="829" spans="1:13" ht="15.5">
      <c r="A829" s="30" t="s">
        <v>1071</v>
      </c>
      <c r="B829" s="30"/>
      <c r="C829" s="30"/>
      <c r="D829" s="30"/>
      <c r="E829" s="30"/>
      <c r="F829" s="30"/>
      <c r="G829" s="30"/>
      <c r="H829" s="30"/>
      <c r="I829" s="30"/>
      <c r="J829" s="30"/>
      <c r="K829" s="9">
        <v>464000</v>
      </c>
      <c r="L829" s="1" t="str">
        <f t="shared" si="12"/>
        <v xml:space="preserve">VALOR ENTIDAD </v>
      </c>
      <c r="M829" s="1">
        <v>826</v>
      </c>
    </row>
    <row r="830" spans="1:13" ht="15.5">
      <c r="A830" s="30" t="s">
        <v>1072</v>
      </c>
      <c r="B830" s="30"/>
      <c r="C830" s="30"/>
      <c r="D830" s="30"/>
      <c r="E830" s="30"/>
      <c r="F830" s="30"/>
      <c r="G830" s="30"/>
      <c r="H830" s="30"/>
      <c r="I830" s="30"/>
      <c r="J830" s="30"/>
      <c r="K830" s="9">
        <v>114000</v>
      </c>
      <c r="L830" s="1" t="str">
        <f t="shared" si="12"/>
        <v xml:space="preserve">VALOR ENTIDAD </v>
      </c>
      <c r="M830" s="1">
        <v>827</v>
      </c>
    </row>
    <row r="831" spans="1:13" ht="15.5">
      <c r="A831" s="30" t="s">
        <v>1073</v>
      </c>
      <c r="B831" s="30"/>
      <c r="C831" s="30"/>
      <c r="D831" s="30"/>
      <c r="E831" s="30"/>
      <c r="F831" s="30"/>
      <c r="G831" s="30"/>
      <c r="H831" s="30"/>
      <c r="I831" s="30"/>
      <c r="J831" s="30"/>
      <c r="K831" s="9">
        <v>90480</v>
      </c>
      <c r="L831" s="1" t="str">
        <f t="shared" si="12"/>
        <v xml:space="preserve">VALOR ENTIDAD </v>
      </c>
      <c r="M831" s="16">
        <v>828</v>
      </c>
    </row>
    <row r="832" spans="1:13" ht="15.5">
      <c r="A832" s="30" t="s">
        <v>1074</v>
      </c>
      <c r="B832" s="30"/>
      <c r="C832" s="30"/>
      <c r="D832" s="30"/>
      <c r="E832" s="30"/>
      <c r="F832" s="30"/>
      <c r="G832" s="30"/>
      <c r="H832" s="30"/>
      <c r="I832" s="30"/>
      <c r="J832" s="30"/>
      <c r="K832" s="9">
        <v>90500</v>
      </c>
      <c r="L832" s="1" t="str">
        <f t="shared" si="12"/>
        <v xml:space="preserve">VALOR ENTIDAD </v>
      </c>
      <c r="M832" s="17">
        <v>829</v>
      </c>
    </row>
    <row r="833" spans="1:13" ht="15.5">
      <c r="A833" s="30" t="s">
        <v>1075</v>
      </c>
      <c r="B833" s="30"/>
      <c r="C833" s="30"/>
      <c r="D833" s="30"/>
      <c r="E833" s="30"/>
      <c r="F833" s="30"/>
      <c r="G833" s="30"/>
      <c r="H833" s="30"/>
      <c r="I833" s="30"/>
      <c r="J833" s="30"/>
      <c r="K833" s="9">
        <v>32500</v>
      </c>
      <c r="L833" s="1" t="str">
        <f t="shared" si="12"/>
        <v xml:space="preserve">VALOR ENTIDAD </v>
      </c>
      <c r="M833" s="1">
        <v>830</v>
      </c>
    </row>
    <row r="834" spans="1:13" ht="15.5">
      <c r="A834" s="30" t="s">
        <v>1076</v>
      </c>
      <c r="B834" s="30"/>
      <c r="C834" s="30"/>
      <c r="D834" s="30"/>
      <c r="E834" s="30"/>
      <c r="F834" s="30"/>
      <c r="G834" s="30"/>
      <c r="H834" s="30"/>
      <c r="I834" s="30"/>
      <c r="J834" s="30"/>
      <c r="K834" s="9">
        <v>15700</v>
      </c>
      <c r="L834" s="1" t="str">
        <f t="shared" si="12"/>
        <v xml:space="preserve">VALOR ENTIDAD </v>
      </c>
      <c r="M834" s="1">
        <v>831</v>
      </c>
    </row>
    <row r="835" spans="1:13" ht="15.5">
      <c r="A835" s="30" t="s">
        <v>1077</v>
      </c>
      <c r="B835" s="30"/>
      <c r="C835" s="30"/>
      <c r="D835" s="30"/>
      <c r="E835" s="30"/>
      <c r="F835" s="30"/>
      <c r="G835" s="30"/>
      <c r="H835" s="30"/>
      <c r="I835" s="30"/>
      <c r="J835" s="30"/>
      <c r="K835" s="9">
        <v>18000</v>
      </c>
      <c r="L835" s="1" t="str">
        <f t="shared" si="12"/>
        <v xml:space="preserve">VALOR ENTIDAD </v>
      </c>
      <c r="M835" s="16">
        <v>832</v>
      </c>
    </row>
    <row r="836" spans="1:13" ht="15.5">
      <c r="A836" s="30" t="s">
        <v>1078</v>
      </c>
      <c r="B836" s="30"/>
      <c r="C836" s="30"/>
      <c r="D836" s="30"/>
      <c r="E836" s="30"/>
      <c r="F836" s="30"/>
      <c r="G836" s="30"/>
      <c r="H836" s="30"/>
      <c r="I836" s="30"/>
      <c r="J836" s="30"/>
      <c r="K836" s="9">
        <v>1900</v>
      </c>
      <c r="L836" s="1" t="str">
        <f t="shared" si="12"/>
        <v xml:space="preserve">VALOR ENTIDAD </v>
      </c>
      <c r="M836" s="17">
        <v>833</v>
      </c>
    </row>
    <row r="837" spans="1:13" ht="15.5">
      <c r="A837" s="30" t="s">
        <v>1079</v>
      </c>
      <c r="B837" s="30"/>
      <c r="C837" s="30"/>
      <c r="D837" s="30"/>
      <c r="E837" s="30"/>
      <c r="F837" s="30"/>
      <c r="G837" s="30"/>
      <c r="H837" s="30"/>
      <c r="I837" s="30"/>
      <c r="J837" s="30"/>
      <c r="K837" s="9">
        <v>9280</v>
      </c>
      <c r="L837" s="1" t="str">
        <f t="shared" ref="L837:L900" si="13">+IF(MIN(E837:K837)=K837,$K$3,"amp")</f>
        <v xml:space="preserve">VALOR ENTIDAD </v>
      </c>
      <c r="M837" s="1">
        <v>834</v>
      </c>
    </row>
    <row r="838" spans="1:13" ht="15.5">
      <c r="A838" s="30" t="s">
        <v>1080</v>
      </c>
      <c r="B838" s="30"/>
      <c r="C838" s="30"/>
      <c r="D838" s="30"/>
      <c r="E838" s="30"/>
      <c r="F838" s="30"/>
      <c r="G838" s="30"/>
      <c r="H838" s="30"/>
      <c r="I838" s="30"/>
      <c r="J838" s="30"/>
      <c r="K838" s="9">
        <v>5800</v>
      </c>
      <c r="L838" s="1" t="str">
        <f t="shared" si="13"/>
        <v xml:space="preserve">VALOR ENTIDAD </v>
      </c>
      <c r="M838" s="1">
        <v>835</v>
      </c>
    </row>
    <row r="839" spans="1:13" ht="15.5">
      <c r="A839" s="30" t="s">
        <v>1081</v>
      </c>
      <c r="B839" s="30"/>
      <c r="C839" s="30"/>
      <c r="D839" s="30"/>
      <c r="E839" s="30"/>
      <c r="F839" s="30"/>
      <c r="G839" s="30"/>
      <c r="H839" s="30"/>
      <c r="I839" s="30"/>
      <c r="J839" s="30"/>
      <c r="K839" s="9">
        <v>5800</v>
      </c>
      <c r="L839" s="1" t="str">
        <f t="shared" si="13"/>
        <v xml:space="preserve">VALOR ENTIDAD </v>
      </c>
      <c r="M839" s="16">
        <v>836</v>
      </c>
    </row>
    <row r="840" spans="1:13" ht="15.5">
      <c r="A840" s="30" t="s">
        <v>1082</v>
      </c>
      <c r="B840" s="30"/>
      <c r="C840" s="30"/>
      <c r="D840" s="30"/>
      <c r="E840" s="30"/>
      <c r="F840" s="30"/>
      <c r="G840" s="30"/>
      <c r="H840" s="30"/>
      <c r="I840" s="30"/>
      <c r="J840" s="30"/>
      <c r="K840" s="9">
        <v>5800</v>
      </c>
      <c r="L840" s="1" t="str">
        <f t="shared" si="13"/>
        <v xml:space="preserve">VALOR ENTIDAD </v>
      </c>
      <c r="M840" s="17">
        <v>837</v>
      </c>
    </row>
    <row r="841" spans="1:13" ht="15.5">
      <c r="A841" s="30" t="s">
        <v>1083</v>
      </c>
      <c r="B841" s="30"/>
      <c r="C841" s="30"/>
      <c r="D841" s="30"/>
      <c r="E841" s="30"/>
      <c r="F841" s="30"/>
      <c r="G841" s="30"/>
      <c r="H841" s="30"/>
      <c r="I841" s="30"/>
      <c r="J841" s="30"/>
      <c r="K841" s="9">
        <v>55680</v>
      </c>
      <c r="L841" s="1" t="str">
        <f t="shared" si="13"/>
        <v xml:space="preserve">VALOR ENTIDAD </v>
      </c>
      <c r="M841" s="1">
        <v>838</v>
      </c>
    </row>
    <row r="842" spans="1:13" ht="15.5">
      <c r="A842" s="30" t="s">
        <v>1084</v>
      </c>
      <c r="B842" s="30"/>
      <c r="C842" s="30"/>
      <c r="D842" s="30"/>
      <c r="E842" s="30"/>
      <c r="F842" s="30"/>
      <c r="G842" s="30"/>
      <c r="H842" s="30"/>
      <c r="I842" s="30"/>
      <c r="J842" s="30"/>
      <c r="K842" s="9">
        <v>1900</v>
      </c>
      <c r="L842" s="1" t="str">
        <f t="shared" si="13"/>
        <v xml:space="preserve">VALOR ENTIDAD </v>
      </c>
      <c r="M842" s="1">
        <v>839</v>
      </c>
    </row>
    <row r="843" spans="1:13" ht="15.5">
      <c r="A843" s="30" t="s">
        <v>1085</v>
      </c>
      <c r="B843" s="30"/>
      <c r="C843" s="30"/>
      <c r="D843" s="30"/>
      <c r="E843" s="30"/>
      <c r="F843" s="30"/>
      <c r="G843" s="30"/>
      <c r="H843" s="30"/>
      <c r="I843" s="30"/>
      <c r="J843" s="30"/>
      <c r="K843" s="9">
        <v>1900</v>
      </c>
      <c r="L843" s="1" t="str">
        <f t="shared" si="13"/>
        <v xml:space="preserve">VALOR ENTIDAD </v>
      </c>
      <c r="M843" s="16">
        <v>840</v>
      </c>
    </row>
    <row r="844" spans="1:13" ht="15.5">
      <c r="A844" s="30" t="s">
        <v>1086</v>
      </c>
      <c r="B844" s="30"/>
      <c r="C844" s="30"/>
      <c r="D844" s="30"/>
      <c r="E844" s="30"/>
      <c r="F844" s="30"/>
      <c r="G844" s="30"/>
      <c r="H844" s="30"/>
      <c r="I844" s="30"/>
      <c r="J844" s="30"/>
      <c r="K844" s="9">
        <v>1900</v>
      </c>
      <c r="L844" s="1" t="str">
        <f t="shared" si="13"/>
        <v xml:space="preserve">VALOR ENTIDAD </v>
      </c>
      <c r="M844" s="1">
        <v>841</v>
      </c>
    </row>
    <row r="845" spans="1:13" ht="15.5">
      <c r="A845" s="30" t="s">
        <v>1087</v>
      </c>
      <c r="B845" s="30"/>
      <c r="C845" s="30"/>
      <c r="D845" s="30"/>
      <c r="E845" s="30"/>
      <c r="F845" s="30"/>
      <c r="G845" s="30"/>
      <c r="H845" s="30"/>
      <c r="I845" s="30"/>
      <c r="J845" s="30"/>
      <c r="K845" s="9">
        <v>40600</v>
      </c>
      <c r="L845" s="1" t="str">
        <f t="shared" si="13"/>
        <v xml:space="preserve">VALOR ENTIDAD </v>
      </c>
      <c r="M845" s="1">
        <v>842</v>
      </c>
    </row>
    <row r="846" spans="1:13" ht="15.5">
      <c r="A846" s="30" t="s">
        <v>1088</v>
      </c>
      <c r="B846" s="30"/>
      <c r="C846" s="30"/>
      <c r="D846" s="30"/>
      <c r="E846" s="30"/>
      <c r="F846" s="30"/>
      <c r="G846" s="30"/>
      <c r="H846" s="30"/>
      <c r="I846" s="30"/>
      <c r="J846" s="30"/>
      <c r="K846" s="9">
        <v>14000</v>
      </c>
      <c r="L846" s="1" t="str">
        <f t="shared" si="13"/>
        <v xml:space="preserve">VALOR ENTIDAD </v>
      </c>
      <c r="M846" s="16">
        <v>843</v>
      </c>
    </row>
    <row r="847" spans="1:13" ht="15.5">
      <c r="A847" s="30" t="s">
        <v>1089</v>
      </c>
      <c r="B847" s="30"/>
      <c r="C847" s="30"/>
      <c r="D847" s="30"/>
      <c r="E847" s="30"/>
      <c r="F847" s="30"/>
      <c r="G847" s="30"/>
      <c r="H847" s="30"/>
      <c r="I847" s="30"/>
      <c r="J847" s="30"/>
      <c r="K847" s="9">
        <v>139200</v>
      </c>
      <c r="L847" s="1" t="str">
        <f t="shared" si="13"/>
        <v xml:space="preserve">VALOR ENTIDAD </v>
      </c>
      <c r="M847" s="17">
        <v>844</v>
      </c>
    </row>
    <row r="848" spans="1:13" ht="15.5">
      <c r="A848" s="30" t="s">
        <v>1090</v>
      </c>
      <c r="B848" s="30"/>
      <c r="C848" s="30"/>
      <c r="D848" s="30"/>
      <c r="E848" s="30"/>
      <c r="F848" s="30"/>
      <c r="G848" s="30"/>
      <c r="H848" s="30"/>
      <c r="I848" s="30"/>
      <c r="J848" s="30"/>
      <c r="K848" s="9">
        <v>1102000</v>
      </c>
      <c r="L848" s="1" t="str">
        <f t="shared" si="13"/>
        <v xml:space="preserve">VALOR ENTIDAD </v>
      </c>
      <c r="M848" s="1">
        <v>845</v>
      </c>
    </row>
    <row r="849" spans="1:13" ht="15.5">
      <c r="A849" s="30" t="s">
        <v>1091</v>
      </c>
      <c r="B849" s="30"/>
      <c r="C849" s="30"/>
      <c r="D849" s="30"/>
      <c r="E849" s="30"/>
      <c r="F849" s="30"/>
      <c r="G849" s="30"/>
      <c r="H849" s="30"/>
      <c r="I849" s="30"/>
      <c r="J849" s="30"/>
      <c r="K849" s="9">
        <v>951200</v>
      </c>
      <c r="L849" s="1" t="str">
        <f t="shared" si="13"/>
        <v xml:space="preserve">VALOR ENTIDAD </v>
      </c>
      <c r="M849" s="1">
        <v>846</v>
      </c>
    </row>
    <row r="850" spans="1:13" ht="15.5">
      <c r="A850" s="30" t="s">
        <v>1092</v>
      </c>
      <c r="B850" s="30"/>
      <c r="C850" s="30"/>
      <c r="D850" s="30"/>
      <c r="E850" s="30"/>
      <c r="F850" s="30"/>
      <c r="G850" s="30"/>
      <c r="H850" s="30"/>
      <c r="I850" s="30"/>
      <c r="J850" s="30"/>
      <c r="K850" s="9">
        <v>1136800</v>
      </c>
      <c r="L850" s="1" t="str">
        <f t="shared" si="13"/>
        <v xml:space="preserve">VALOR ENTIDAD </v>
      </c>
      <c r="M850" s="16">
        <v>847</v>
      </c>
    </row>
    <row r="851" spans="1:13" ht="15.5">
      <c r="A851" s="30" t="s">
        <v>1093</v>
      </c>
      <c r="B851" s="30"/>
      <c r="C851" s="30"/>
      <c r="D851" s="30"/>
      <c r="E851" s="30"/>
      <c r="F851" s="30"/>
      <c r="G851" s="30"/>
      <c r="H851" s="30"/>
      <c r="I851" s="30"/>
      <c r="J851" s="30"/>
      <c r="K851" s="9">
        <v>4100</v>
      </c>
      <c r="L851" s="1" t="str">
        <f t="shared" si="13"/>
        <v xml:space="preserve">VALOR ENTIDAD </v>
      </c>
      <c r="M851" s="17">
        <v>848</v>
      </c>
    </row>
    <row r="852" spans="1:13" ht="15.5">
      <c r="A852" s="30" t="s">
        <v>1094</v>
      </c>
      <c r="B852" s="30"/>
      <c r="C852" s="30"/>
      <c r="D852" s="30"/>
      <c r="E852" s="30"/>
      <c r="F852" s="30"/>
      <c r="G852" s="30"/>
      <c r="H852" s="30"/>
      <c r="I852" s="30"/>
      <c r="J852" s="30"/>
      <c r="K852" s="9">
        <v>2350</v>
      </c>
      <c r="L852" s="1" t="str">
        <f t="shared" si="13"/>
        <v xml:space="preserve">VALOR ENTIDAD </v>
      </c>
      <c r="M852" s="1">
        <v>849</v>
      </c>
    </row>
    <row r="853" spans="1:13" ht="15.5">
      <c r="A853" s="30" t="s">
        <v>1095</v>
      </c>
      <c r="B853" s="30"/>
      <c r="C853" s="30"/>
      <c r="D853" s="30"/>
      <c r="E853" s="30"/>
      <c r="F853" s="30"/>
      <c r="G853" s="30"/>
      <c r="H853" s="30"/>
      <c r="I853" s="30"/>
      <c r="J853" s="30"/>
      <c r="K853" s="9">
        <v>4700</v>
      </c>
      <c r="L853" s="1" t="str">
        <f t="shared" si="13"/>
        <v xml:space="preserve">VALOR ENTIDAD </v>
      </c>
      <c r="M853" s="1">
        <v>850</v>
      </c>
    </row>
    <row r="854" spans="1:13" ht="15.5">
      <c r="A854" s="30" t="s">
        <v>1096</v>
      </c>
      <c r="B854" s="30"/>
      <c r="C854" s="30"/>
      <c r="D854" s="30"/>
      <c r="E854" s="30"/>
      <c r="F854" s="30"/>
      <c r="G854" s="30"/>
      <c r="H854" s="30"/>
      <c r="I854" s="30"/>
      <c r="J854" s="30"/>
      <c r="K854" s="9">
        <v>4700</v>
      </c>
      <c r="L854" s="1" t="str">
        <f t="shared" si="13"/>
        <v xml:space="preserve">VALOR ENTIDAD </v>
      </c>
      <c r="M854" s="16">
        <v>851</v>
      </c>
    </row>
    <row r="855" spans="1:13" ht="15.5">
      <c r="A855" s="10"/>
      <c r="B855" s="27" t="s">
        <v>426</v>
      </c>
      <c r="C855" s="27"/>
      <c r="D855" s="27"/>
      <c r="E855" s="27"/>
      <c r="F855" s="27"/>
      <c r="G855" s="27"/>
      <c r="H855" s="27"/>
      <c r="I855" s="27"/>
      <c r="J855" s="27"/>
      <c r="K855" s="9">
        <v>3500</v>
      </c>
      <c r="L855" s="1" t="str">
        <f t="shared" si="13"/>
        <v xml:space="preserve">VALOR ENTIDAD </v>
      </c>
      <c r="M855" s="17">
        <v>852</v>
      </c>
    </row>
    <row r="856" spans="1:13" ht="15.5">
      <c r="A856" s="10"/>
      <c r="B856" s="27" t="s">
        <v>427</v>
      </c>
      <c r="C856" s="27"/>
      <c r="D856" s="27"/>
      <c r="E856" s="27"/>
      <c r="F856" s="27"/>
      <c r="G856" s="27"/>
      <c r="H856" s="27"/>
      <c r="I856" s="27"/>
      <c r="J856" s="27"/>
      <c r="K856" s="9">
        <v>8700</v>
      </c>
      <c r="L856" s="1" t="str">
        <f t="shared" si="13"/>
        <v xml:space="preserve">VALOR ENTIDAD </v>
      </c>
      <c r="M856" s="1">
        <v>853</v>
      </c>
    </row>
    <row r="857" spans="1:13" ht="15.5">
      <c r="A857" s="10"/>
      <c r="B857" s="27" t="s">
        <v>428</v>
      </c>
      <c r="C857" s="27"/>
      <c r="D857" s="27"/>
      <c r="E857" s="27"/>
      <c r="F857" s="27"/>
      <c r="G857" s="27"/>
      <c r="H857" s="27"/>
      <c r="I857" s="27"/>
      <c r="J857" s="27"/>
      <c r="K857" s="9">
        <v>1800</v>
      </c>
      <c r="L857" s="1" t="str">
        <f t="shared" si="13"/>
        <v xml:space="preserve">VALOR ENTIDAD </v>
      </c>
      <c r="M857" s="1">
        <v>854</v>
      </c>
    </row>
    <row r="858" spans="1:13" ht="15.5">
      <c r="A858" s="10"/>
      <c r="B858" s="27" t="s">
        <v>429</v>
      </c>
      <c r="C858" s="27"/>
      <c r="D858" s="27"/>
      <c r="E858" s="27"/>
      <c r="F858" s="27"/>
      <c r="G858" s="27"/>
      <c r="H858" s="27"/>
      <c r="I858" s="27"/>
      <c r="J858" s="27"/>
      <c r="K858" s="9">
        <v>4700</v>
      </c>
      <c r="L858" s="1" t="str">
        <f t="shared" si="13"/>
        <v xml:space="preserve">VALOR ENTIDAD </v>
      </c>
      <c r="M858" s="16">
        <v>855</v>
      </c>
    </row>
    <row r="859" spans="1:13" ht="15.5">
      <c r="A859" s="10"/>
      <c r="B859" s="27" t="s">
        <v>430</v>
      </c>
      <c r="C859" s="27"/>
      <c r="D859" s="27"/>
      <c r="E859" s="27"/>
      <c r="F859" s="27"/>
      <c r="G859" s="27"/>
      <c r="H859" s="27"/>
      <c r="I859" s="27"/>
      <c r="J859" s="27"/>
      <c r="K859" s="9">
        <v>7000</v>
      </c>
      <c r="L859" s="1" t="str">
        <f t="shared" si="13"/>
        <v xml:space="preserve">VALOR ENTIDAD </v>
      </c>
      <c r="M859" s="1">
        <v>856</v>
      </c>
    </row>
    <row r="860" spans="1:13" s="1" customFormat="1" ht="15.5">
      <c r="A860" s="2">
        <v>1049</v>
      </c>
      <c r="B860" s="27" t="s">
        <v>431</v>
      </c>
      <c r="C860" s="27"/>
      <c r="D860" s="27"/>
      <c r="E860" s="27"/>
      <c r="F860" s="27"/>
      <c r="G860" s="27"/>
      <c r="H860" s="27"/>
      <c r="I860" s="27"/>
      <c r="J860" s="27"/>
      <c r="K860" s="8">
        <v>2900</v>
      </c>
      <c r="L860" s="1" t="str">
        <f t="shared" si="13"/>
        <v xml:space="preserve">VALOR ENTIDAD </v>
      </c>
      <c r="M860" s="1">
        <v>857</v>
      </c>
    </row>
    <row r="861" spans="1:13" s="1" customFormat="1" ht="15.5">
      <c r="A861" s="2">
        <v>1050</v>
      </c>
      <c r="B861" s="27" t="s">
        <v>432</v>
      </c>
      <c r="C861" s="27"/>
      <c r="D861" s="27"/>
      <c r="E861" s="27"/>
      <c r="F861" s="27"/>
      <c r="G861" s="27"/>
      <c r="H861" s="27"/>
      <c r="I861" s="27"/>
      <c r="J861" s="27"/>
      <c r="K861" s="8">
        <v>2900</v>
      </c>
      <c r="L861" s="1" t="str">
        <f t="shared" si="13"/>
        <v xml:space="preserve">VALOR ENTIDAD </v>
      </c>
      <c r="M861" s="16">
        <v>858</v>
      </c>
    </row>
    <row r="862" spans="1:13" s="1" customFormat="1" ht="15.5">
      <c r="A862" s="2">
        <v>1051</v>
      </c>
      <c r="B862" s="27" t="s">
        <v>433</v>
      </c>
      <c r="C862" s="27"/>
      <c r="D862" s="27"/>
      <c r="E862" s="27"/>
      <c r="F862" s="27"/>
      <c r="G862" s="27"/>
      <c r="H862" s="27"/>
      <c r="I862" s="27"/>
      <c r="J862" s="27"/>
      <c r="K862" s="8">
        <v>7600</v>
      </c>
      <c r="L862" s="1" t="str">
        <f t="shared" si="13"/>
        <v xml:space="preserve">VALOR ENTIDAD </v>
      </c>
      <c r="M862" s="17">
        <v>859</v>
      </c>
    </row>
    <row r="863" spans="1:13" ht="15.5">
      <c r="A863" s="30" t="s">
        <v>1097</v>
      </c>
      <c r="B863" s="30"/>
      <c r="C863" s="30"/>
      <c r="D863" s="30"/>
      <c r="E863" s="30"/>
      <c r="F863" s="30"/>
      <c r="G863" s="30"/>
      <c r="H863" s="30"/>
      <c r="I863" s="30"/>
      <c r="J863" s="30"/>
      <c r="K863" s="9">
        <v>3000</v>
      </c>
      <c r="L863" s="1" t="str">
        <f t="shared" si="13"/>
        <v xml:space="preserve">VALOR ENTIDAD </v>
      </c>
      <c r="M863" s="1">
        <v>860</v>
      </c>
    </row>
    <row r="864" spans="1:13" ht="15.5">
      <c r="A864" s="30" t="s">
        <v>1098</v>
      </c>
      <c r="B864" s="30"/>
      <c r="C864" s="30"/>
      <c r="D864" s="30"/>
      <c r="E864" s="30"/>
      <c r="F864" s="30"/>
      <c r="G864" s="30"/>
      <c r="H864" s="30"/>
      <c r="I864" s="30"/>
      <c r="J864" s="30"/>
      <c r="K864" s="9">
        <v>4200</v>
      </c>
      <c r="L864" s="1" t="str">
        <f t="shared" si="13"/>
        <v xml:space="preserve">VALOR ENTIDAD </v>
      </c>
      <c r="M864" s="1">
        <v>861</v>
      </c>
    </row>
    <row r="865" spans="1:13" ht="15.5">
      <c r="A865" s="30" t="s">
        <v>1099</v>
      </c>
      <c r="B865" s="30"/>
      <c r="C865" s="30"/>
      <c r="D865" s="30"/>
      <c r="E865" s="30"/>
      <c r="F865" s="30"/>
      <c r="G865" s="30"/>
      <c r="H865" s="30"/>
      <c r="I865" s="30"/>
      <c r="J865" s="30"/>
      <c r="K865" s="9">
        <v>4500</v>
      </c>
      <c r="L865" s="1" t="str">
        <f t="shared" si="13"/>
        <v xml:space="preserve">VALOR ENTIDAD </v>
      </c>
      <c r="M865" s="16">
        <v>862</v>
      </c>
    </row>
    <row r="866" spans="1:13" ht="15.5">
      <c r="A866" s="30" t="s">
        <v>1100</v>
      </c>
      <c r="B866" s="30"/>
      <c r="C866" s="30"/>
      <c r="D866" s="30"/>
      <c r="E866" s="30"/>
      <c r="F866" s="30"/>
      <c r="G866" s="30"/>
      <c r="H866" s="30"/>
      <c r="I866" s="30"/>
      <c r="J866" s="30"/>
      <c r="K866" s="9">
        <v>35500</v>
      </c>
      <c r="L866" s="1" t="str">
        <f t="shared" si="13"/>
        <v xml:space="preserve">VALOR ENTIDAD </v>
      </c>
      <c r="M866" s="17">
        <v>863</v>
      </c>
    </row>
    <row r="867" spans="1:13" ht="15.5">
      <c r="A867" s="30" t="s">
        <v>1101</v>
      </c>
      <c r="B867" s="30"/>
      <c r="C867" s="30"/>
      <c r="D867" s="30"/>
      <c r="E867" s="30"/>
      <c r="F867" s="30"/>
      <c r="G867" s="30"/>
      <c r="H867" s="30"/>
      <c r="I867" s="30"/>
      <c r="J867" s="30"/>
      <c r="K867" s="9">
        <v>48200</v>
      </c>
      <c r="L867" s="1" t="str">
        <f t="shared" si="13"/>
        <v xml:space="preserve">VALOR ENTIDAD </v>
      </c>
      <c r="M867" s="1">
        <v>864</v>
      </c>
    </row>
    <row r="868" spans="1:13" ht="15.5">
      <c r="A868" s="30" t="s">
        <v>1102</v>
      </c>
      <c r="B868" s="30"/>
      <c r="C868" s="30"/>
      <c r="D868" s="30"/>
      <c r="E868" s="30"/>
      <c r="F868" s="30"/>
      <c r="G868" s="30"/>
      <c r="H868" s="30"/>
      <c r="I868" s="30"/>
      <c r="J868" s="30"/>
      <c r="K868" s="9">
        <v>62600</v>
      </c>
      <c r="L868" s="1" t="str">
        <f t="shared" si="13"/>
        <v xml:space="preserve">VALOR ENTIDAD </v>
      </c>
      <c r="M868" s="1">
        <v>865</v>
      </c>
    </row>
    <row r="869" spans="1:13" ht="15.5">
      <c r="A869" s="27" t="s">
        <v>1103</v>
      </c>
      <c r="B869" s="27"/>
      <c r="C869" s="27"/>
      <c r="D869" s="27"/>
      <c r="E869" s="27"/>
      <c r="F869" s="27"/>
      <c r="G869" s="27"/>
      <c r="H869" s="27"/>
      <c r="I869" s="27"/>
      <c r="J869" s="27"/>
      <c r="K869" s="11">
        <v>7600</v>
      </c>
      <c r="L869" s="1" t="str">
        <f t="shared" si="13"/>
        <v xml:space="preserve">VALOR ENTIDAD </v>
      </c>
      <c r="M869" s="16">
        <v>866</v>
      </c>
    </row>
    <row r="870" spans="1:13" ht="15.5">
      <c r="A870" s="27" t="s">
        <v>1104</v>
      </c>
      <c r="B870" s="27"/>
      <c r="C870" s="27"/>
      <c r="D870" s="27"/>
      <c r="E870" s="27"/>
      <c r="F870" s="27"/>
      <c r="G870" s="27"/>
      <c r="H870" s="27"/>
      <c r="I870" s="27"/>
      <c r="J870" s="27"/>
      <c r="K870" s="11">
        <v>156600</v>
      </c>
      <c r="L870" s="1" t="str">
        <f t="shared" si="13"/>
        <v xml:space="preserve">VALOR ENTIDAD </v>
      </c>
      <c r="M870" s="17">
        <v>867</v>
      </c>
    </row>
    <row r="871" spans="1:13" ht="15.5">
      <c r="A871" s="27" t="s">
        <v>1105</v>
      </c>
      <c r="B871" s="27"/>
      <c r="C871" s="27"/>
      <c r="D871" s="27"/>
      <c r="E871" s="27"/>
      <c r="F871" s="27"/>
      <c r="G871" s="27"/>
      <c r="H871" s="27"/>
      <c r="I871" s="27"/>
      <c r="J871" s="27"/>
      <c r="K871" s="11">
        <v>80</v>
      </c>
      <c r="L871" s="1" t="str">
        <f t="shared" si="13"/>
        <v xml:space="preserve">VALOR ENTIDAD </v>
      </c>
      <c r="M871" s="1">
        <v>868</v>
      </c>
    </row>
    <row r="872" spans="1:13" ht="15.5">
      <c r="A872" s="27" t="s">
        <v>1106</v>
      </c>
      <c r="B872" s="27"/>
      <c r="C872" s="27"/>
      <c r="D872" s="27"/>
      <c r="E872" s="27"/>
      <c r="F872" s="27"/>
      <c r="G872" s="27"/>
      <c r="H872" s="27"/>
      <c r="I872" s="27"/>
      <c r="J872" s="27"/>
      <c r="K872" s="11">
        <v>95</v>
      </c>
      <c r="L872" s="1" t="str">
        <f t="shared" si="13"/>
        <v xml:space="preserve">VALOR ENTIDAD </v>
      </c>
      <c r="M872" s="1">
        <v>869</v>
      </c>
    </row>
    <row r="873" spans="1:13" ht="15.5">
      <c r="A873" s="27" t="s">
        <v>1107</v>
      </c>
      <c r="B873" s="27"/>
      <c r="C873" s="27"/>
      <c r="D873" s="27"/>
      <c r="E873" s="27"/>
      <c r="F873" s="27"/>
      <c r="G873" s="27"/>
      <c r="H873" s="27"/>
      <c r="I873" s="27"/>
      <c r="J873" s="27"/>
      <c r="K873" s="11">
        <v>60</v>
      </c>
      <c r="L873" s="1" t="str">
        <f t="shared" si="13"/>
        <v xml:space="preserve">VALOR ENTIDAD </v>
      </c>
      <c r="M873" s="16">
        <v>870</v>
      </c>
    </row>
    <row r="874" spans="1:13" ht="15.5">
      <c r="A874" s="27" t="s">
        <v>1108</v>
      </c>
      <c r="B874" s="27"/>
      <c r="C874" s="27"/>
      <c r="D874" s="27"/>
      <c r="E874" s="27"/>
      <c r="F874" s="27"/>
      <c r="G874" s="27"/>
      <c r="H874" s="27"/>
      <c r="I874" s="27"/>
      <c r="J874" s="27"/>
      <c r="K874" s="11">
        <v>20300</v>
      </c>
      <c r="L874" s="1" t="str">
        <f t="shared" si="13"/>
        <v xml:space="preserve">VALOR ENTIDAD </v>
      </c>
      <c r="M874" s="1">
        <v>871</v>
      </c>
    </row>
    <row r="875" spans="1:13" ht="15.5">
      <c r="A875" s="27" t="s">
        <v>1109</v>
      </c>
      <c r="B875" s="27"/>
      <c r="C875" s="27"/>
      <c r="D875" s="27"/>
      <c r="E875" s="27"/>
      <c r="F875" s="27"/>
      <c r="G875" s="27"/>
      <c r="H875" s="27"/>
      <c r="I875" s="27"/>
      <c r="J875" s="27"/>
      <c r="K875" s="11">
        <v>32500</v>
      </c>
      <c r="L875" s="1" t="str">
        <f t="shared" si="13"/>
        <v xml:space="preserve">VALOR ENTIDAD </v>
      </c>
      <c r="M875" s="1">
        <v>872</v>
      </c>
    </row>
    <row r="876" spans="1:13" ht="15.5">
      <c r="A876" s="27" t="s">
        <v>1110</v>
      </c>
      <c r="B876" s="27"/>
      <c r="C876" s="27"/>
      <c r="D876" s="27"/>
      <c r="E876" s="27"/>
      <c r="F876" s="27"/>
      <c r="G876" s="27"/>
      <c r="H876" s="27"/>
      <c r="I876" s="27"/>
      <c r="J876" s="27"/>
      <c r="K876" s="11">
        <v>105</v>
      </c>
      <c r="L876" s="1" t="str">
        <f t="shared" si="13"/>
        <v xml:space="preserve">VALOR ENTIDAD </v>
      </c>
      <c r="M876" s="16">
        <v>873</v>
      </c>
    </row>
    <row r="877" spans="1:13" ht="15.5">
      <c r="A877" s="27" t="s">
        <v>1111</v>
      </c>
      <c r="B877" s="27"/>
      <c r="C877" s="27"/>
      <c r="D877" s="27"/>
      <c r="E877" s="27"/>
      <c r="F877" s="27"/>
      <c r="G877" s="27"/>
      <c r="H877" s="27"/>
      <c r="I877" s="27"/>
      <c r="J877" s="27"/>
      <c r="K877" s="11">
        <v>20300</v>
      </c>
      <c r="L877" s="1" t="str">
        <f t="shared" si="13"/>
        <v xml:space="preserve">VALOR ENTIDAD </v>
      </c>
      <c r="M877" s="17">
        <v>874</v>
      </c>
    </row>
    <row r="878" spans="1:13" ht="15.5">
      <c r="A878" s="27" t="s">
        <v>1112</v>
      </c>
      <c r="B878" s="27"/>
      <c r="C878" s="27"/>
      <c r="D878" s="27"/>
      <c r="E878" s="27"/>
      <c r="F878" s="27"/>
      <c r="G878" s="27"/>
      <c r="H878" s="27"/>
      <c r="I878" s="27"/>
      <c r="J878" s="27"/>
      <c r="K878" s="11">
        <v>90500</v>
      </c>
      <c r="L878" s="1" t="str">
        <f t="shared" si="13"/>
        <v xml:space="preserve">VALOR ENTIDAD </v>
      </c>
      <c r="M878" s="1">
        <v>875</v>
      </c>
    </row>
    <row r="879" spans="1:13" ht="15.5">
      <c r="A879" s="27" t="s">
        <v>1113</v>
      </c>
      <c r="B879" s="27"/>
      <c r="C879" s="27"/>
      <c r="D879" s="27"/>
      <c r="E879" s="27"/>
      <c r="F879" s="27"/>
      <c r="G879" s="27"/>
      <c r="H879" s="27"/>
      <c r="I879" s="27"/>
      <c r="J879" s="27"/>
      <c r="K879" s="11">
        <v>11800</v>
      </c>
      <c r="L879" s="1" t="str">
        <f t="shared" si="13"/>
        <v xml:space="preserve">VALOR ENTIDAD </v>
      </c>
      <c r="M879" s="1">
        <v>876</v>
      </c>
    </row>
    <row r="880" spans="1:13" ht="15.5">
      <c r="A880" s="27" t="s">
        <v>1114</v>
      </c>
      <c r="B880" s="27"/>
      <c r="C880" s="27"/>
      <c r="D880" s="27"/>
      <c r="E880" s="27"/>
      <c r="F880" s="27"/>
      <c r="G880" s="27"/>
      <c r="H880" s="27"/>
      <c r="I880" s="27"/>
      <c r="J880" s="27"/>
      <c r="K880" s="11">
        <v>33100</v>
      </c>
      <c r="L880" s="1" t="str">
        <f t="shared" si="13"/>
        <v xml:space="preserve">VALOR ENTIDAD </v>
      </c>
      <c r="M880" s="16">
        <v>877</v>
      </c>
    </row>
    <row r="881" spans="1:13" ht="15.5">
      <c r="A881" s="27" t="s">
        <v>1115</v>
      </c>
      <c r="B881" s="27"/>
      <c r="C881" s="27"/>
      <c r="D881" s="27"/>
      <c r="E881" s="27"/>
      <c r="F881" s="27"/>
      <c r="G881" s="27"/>
      <c r="H881" s="27"/>
      <c r="I881" s="27"/>
      <c r="J881" s="27"/>
      <c r="K881" s="11">
        <v>5800</v>
      </c>
      <c r="L881" s="1" t="str">
        <f t="shared" si="13"/>
        <v xml:space="preserve">VALOR ENTIDAD </v>
      </c>
      <c r="M881" s="17">
        <v>878</v>
      </c>
    </row>
    <row r="882" spans="1:13" ht="15.5">
      <c r="A882" s="27" t="s">
        <v>1116</v>
      </c>
      <c r="B882" s="27"/>
      <c r="C882" s="27"/>
      <c r="D882" s="27"/>
      <c r="E882" s="27"/>
      <c r="F882" s="27"/>
      <c r="G882" s="27"/>
      <c r="H882" s="27"/>
      <c r="I882" s="27"/>
      <c r="J882" s="27"/>
      <c r="K882" s="11">
        <v>4500</v>
      </c>
      <c r="L882" s="1" t="str">
        <f t="shared" si="13"/>
        <v xml:space="preserve">VALOR ENTIDAD </v>
      </c>
      <c r="M882" s="1">
        <v>879</v>
      </c>
    </row>
    <row r="883" spans="1:13" ht="15.5">
      <c r="A883" s="27" t="s">
        <v>1117</v>
      </c>
      <c r="B883" s="27"/>
      <c r="C883" s="27"/>
      <c r="D883" s="27"/>
      <c r="E883" s="27"/>
      <c r="F883" s="27"/>
      <c r="G883" s="27"/>
      <c r="H883" s="27"/>
      <c r="I883" s="27"/>
      <c r="J883" s="27"/>
      <c r="K883" s="11">
        <v>4100</v>
      </c>
      <c r="L883" s="1" t="str">
        <f t="shared" si="13"/>
        <v xml:space="preserve">VALOR ENTIDAD </v>
      </c>
      <c r="M883" s="1">
        <v>880</v>
      </c>
    </row>
    <row r="884" spans="1:13" ht="15.5">
      <c r="A884" s="27" t="s">
        <v>1118</v>
      </c>
      <c r="B884" s="27"/>
      <c r="C884" s="27"/>
      <c r="D884" s="27"/>
      <c r="E884" s="27"/>
      <c r="F884" s="27"/>
      <c r="G884" s="27"/>
      <c r="H884" s="27"/>
      <c r="I884" s="27"/>
      <c r="J884" s="27"/>
      <c r="K884" s="11">
        <v>5300</v>
      </c>
      <c r="L884" s="1" t="str">
        <f t="shared" si="13"/>
        <v xml:space="preserve">VALOR ENTIDAD </v>
      </c>
      <c r="M884" s="16">
        <v>881</v>
      </c>
    </row>
    <row r="885" spans="1:13" ht="15.5">
      <c r="A885" s="27" t="s">
        <v>1119</v>
      </c>
      <c r="B885" s="27"/>
      <c r="C885" s="27"/>
      <c r="D885" s="27"/>
      <c r="E885" s="27"/>
      <c r="F885" s="27"/>
      <c r="G885" s="27"/>
      <c r="H885" s="27"/>
      <c r="I885" s="27"/>
      <c r="J885" s="27"/>
      <c r="K885" s="11">
        <v>4700</v>
      </c>
      <c r="L885" s="1" t="str">
        <f t="shared" si="13"/>
        <v xml:space="preserve">VALOR ENTIDAD </v>
      </c>
      <c r="M885" s="17">
        <v>882</v>
      </c>
    </row>
    <row r="886" spans="1:13" ht="15.5">
      <c r="A886" s="27" t="s">
        <v>1120</v>
      </c>
      <c r="B886" s="27"/>
      <c r="C886" s="27"/>
      <c r="D886" s="27"/>
      <c r="E886" s="27"/>
      <c r="F886" s="27"/>
      <c r="G886" s="27"/>
      <c r="H886" s="27"/>
      <c r="I886" s="27"/>
      <c r="J886" s="27"/>
      <c r="K886" s="11">
        <v>8200</v>
      </c>
      <c r="L886" s="1" t="str">
        <f t="shared" si="13"/>
        <v xml:space="preserve">VALOR ENTIDAD </v>
      </c>
      <c r="M886" s="1">
        <v>883</v>
      </c>
    </row>
    <row r="887" spans="1:13" ht="15.5">
      <c r="A887" s="27" t="s">
        <v>1121</v>
      </c>
      <c r="B887" s="27"/>
      <c r="C887" s="27"/>
      <c r="D887" s="27"/>
      <c r="E887" s="27"/>
      <c r="F887" s="27"/>
      <c r="G887" s="27"/>
      <c r="H887" s="27"/>
      <c r="I887" s="27"/>
      <c r="J887" s="27"/>
      <c r="K887" s="11">
        <v>11200</v>
      </c>
      <c r="L887" s="1" t="str">
        <f t="shared" si="13"/>
        <v xml:space="preserve">VALOR ENTIDAD </v>
      </c>
      <c r="M887" s="1">
        <v>884</v>
      </c>
    </row>
    <row r="888" spans="1:13" ht="15.5">
      <c r="A888" s="27" t="s">
        <v>1122</v>
      </c>
      <c r="B888" s="27"/>
      <c r="C888" s="27"/>
      <c r="D888" s="27"/>
      <c r="E888" s="27"/>
      <c r="F888" s="27"/>
      <c r="G888" s="27"/>
      <c r="H888" s="27"/>
      <c r="I888" s="27"/>
      <c r="J888" s="27"/>
      <c r="K888" s="11">
        <v>1566000</v>
      </c>
      <c r="L888" s="1" t="str">
        <f t="shared" si="13"/>
        <v xml:space="preserve">VALOR ENTIDAD </v>
      </c>
      <c r="M888" s="16">
        <v>885</v>
      </c>
    </row>
    <row r="889" spans="1:13" ht="15.5">
      <c r="A889" s="27" t="s">
        <v>1123</v>
      </c>
      <c r="B889" s="27"/>
      <c r="C889" s="27"/>
      <c r="D889" s="27"/>
      <c r="E889" s="27"/>
      <c r="F889" s="27"/>
      <c r="G889" s="27"/>
      <c r="H889" s="27"/>
      <c r="I889" s="27"/>
      <c r="J889" s="27"/>
      <c r="K889" s="11">
        <v>67300</v>
      </c>
      <c r="L889" s="1" t="str">
        <f t="shared" si="13"/>
        <v xml:space="preserve">VALOR ENTIDAD </v>
      </c>
      <c r="M889" s="1">
        <v>886</v>
      </c>
    </row>
    <row r="890" spans="1:13" ht="15.5">
      <c r="A890" s="27" t="s">
        <v>1124</v>
      </c>
      <c r="B890" s="27"/>
      <c r="C890" s="27"/>
      <c r="D890" s="27"/>
      <c r="E890" s="27"/>
      <c r="F890" s="27"/>
      <c r="G890" s="27"/>
      <c r="H890" s="27"/>
      <c r="I890" s="27"/>
      <c r="J890" s="27"/>
      <c r="K890" s="11">
        <v>125300</v>
      </c>
      <c r="L890" s="1" t="str">
        <f t="shared" si="13"/>
        <v xml:space="preserve">VALOR ENTIDAD </v>
      </c>
      <c r="M890" s="1">
        <v>887</v>
      </c>
    </row>
    <row r="891" spans="1:13" ht="15.5">
      <c r="A891" s="27" t="s">
        <v>1125</v>
      </c>
      <c r="B891" s="27"/>
      <c r="C891" s="27"/>
      <c r="D891" s="27"/>
      <c r="E891" s="27"/>
      <c r="F891" s="27"/>
      <c r="G891" s="27"/>
      <c r="H891" s="27"/>
      <c r="I891" s="27"/>
      <c r="J891" s="27"/>
      <c r="K891" s="11">
        <v>98600</v>
      </c>
      <c r="L891" s="1" t="str">
        <f t="shared" si="13"/>
        <v xml:space="preserve">VALOR ENTIDAD </v>
      </c>
      <c r="M891" s="16">
        <v>888</v>
      </c>
    </row>
    <row r="892" spans="1:13" ht="15.5">
      <c r="A892" s="27" t="s">
        <v>1126</v>
      </c>
      <c r="B892" s="27"/>
      <c r="C892" s="27"/>
      <c r="D892" s="27"/>
      <c r="E892" s="27"/>
      <c r="F892" s="27"/>
      <c r="G892" s="27"/>
      <c r="H892" s="27"/>
      <c r="I892" s="27"/>
      <c r="J892" s="27"/>
      <c r="K892" s="11">
        <v>4600</v>
      </c>
      <c r="L892" s="1" t="str">
        <f t="shared" si="13"/>
        <v xml:space="preserve">VALOR ENTIDAD </v>
      </c>
      <c r="M892" s="17">
        <v>889</v>
      </c>
    </row>
    <row r="893" spans="1:13" ht="15.5">
      <c r="A893" s="27" t="s">
        <v>1127</v>
      </c>
      <c r="B893" s="27"/>
      <c r="C893" s="27"/>
      <c r="D893" s="27"/>
      <c r="E893" s="27"/>
      <c r="F893" s="27"/>
      <c r="G893" s="27"/>
      <c r="H893" s="27"/>
      <c r="I893" s="27"/>
      <c r="J893" s="27"/>
      <c r="K893" s="11">
        <v>98600</v>
      </c>
      <c r="L893" s="1" t="str">
        <f t="shared" si="13"/>
        <v xml:space="preserve">VALOR ENTIDAD </v>
      </c>
      <c r="M893" s="1">
        <v>890</v>
      </c>
    </row>
    <row r="894" spans="1:13" ht="15.5">
      <c r="A894" s="27" t="s">
        <v>1128</v>
      </c>
      <c r="B894" s="27"/>
      <c r="C894" s="27"/>
      <c r="D894" s="27"/>
      <c r="E894" s="27"/>
      <c r="F894" s="27"/>
      <c r="G894" s="27"/>
      <c r="H894" s="27"/>
      <c r="I894" s="27"/>
      <c r="J894" s="27"/>
      <c r="K894" s="11">
        <v>168200</v>
      </c>
      <c r="L894" s="1" t="str">
        <f t="shared" si="13"/>
        <v xml:space="preserve">VALOR ENTIDAD </v>
      </c>
      <c r="M894" s="1">
        <v>891</v>
      </c>
    </row>
    <row r="895" spans="1:13" ht="15.5">
      <c r="A895" s="27" t="s">
        <v>1129</v>
      </c>
      <c r="B895" s="27"/>
      <c r="C895" s="27"/>
      <c r="D895" s="27"/>
      <c r="E895" s="27"/>
      <c r="F895" s="27"/>
      <c r="G895" s="27"/>
      <c r="H895" s="27"/>
      <c r="I895" s="27"/>
      <c r="J895" s="27"/>
      <c r="K895" s="11">
        <v>8500</v>
      </c>
      <c r="L895" s="1" t="str">
        <f t="shared" si="13"/>
        <v xml:space="preserve">VALOR ENTIDAD </v>
      </c>
      <c r="M895" s="16">
        <v>892</v>
      </c>
    </row>
    <row r="896" spans="1:13" s="1" customFormat="1" ht="15.5">
      <c r="A896" s="2">
        <v>1078</v>
      </c>
      <c r="B896" s="27" t="s">
        <v>1130</v>
      </c>
      <c r="C896" s="27"/>
      <c r="D896" s="27"/>
      <c r="E896" s="27"/>
      <c r="F896" s="27"/>
      <c r="G896" s="27"/>
      <c r="H896" s="27"/>
      <c r="I896" s="27"/>
      <c r="J896" s="27"/>
      <c r="K896" s="15">
        <v>1600</v>
      </c>
      <c r="L896" s="1" t="str">
        <f t="shared" si="13"/>
        <v xml:space="preserve">VALOR ENTIDAD </v>
      </c>
      <c r="M896" s="17">
        <v>893</v>
      </c>
    </row>
    <row r="897" spans="1:13" s="1" customFormat="1" ht="15.5">
      <c r="A897" s="2">
        <v>1079</v>
      </c>
      <c r="B897" s="27" t="s">
        <v>1131</v>
      </c>
      <c r="C897" s="27"/>
      <c r="D897" s="27"/>
      <c r="E897" s="27"/>
      <c r="F897" s="27"/>
      <c r="G897" s="27"/>
      <c r="H897" s="27"/>
      <c r="I897" s="27"/>
      <c r="J897" s="27"/>
      <c r="K897" s="15">
        <v>16300</v>
      </c>
      <c r="L897" s="1" t="str">
        <f t="shared" si="13"/>
        <v xml:space="preserve">VALOR ENTIDAD </v>
      </c>
      <c r="M897" s="1">
        <v>894</v>
      </c>
    </row>
    <row r="898" spans="1:13" s="1" customFormat="1" ht="15.5">
      <c r="A898" s="2">
        <v>1080</v>
      </c>
      <c r="B898" s="27" t="s">
        <v>1132</v>
      </c>
      <c r="C898" s="27"/>
      <c r="D898" s="27"/>
      <c r="E898" s="27"/>
      <c r="F898" s="27"/>
      <c r="G898" s="27"/>
      <c r="H898" s="27"/>
      <c r="I898" s="27"/>
      <c r="J898" s="27"/>
      <c r="K898" s="15">
        <v>1800</v>
      </c>
      <c r="L898" s="1" t="str">
        <f t="shared" si="13"/>
        <v xml:space="preserve">VALOR ENTIDAD </v>
      </c>
      <c r="M898" s="1">
        <v>895</v>
      </c>
    </row>
    <row r="899" spans="1:13" s="1" customFormat="1" ht="15.5">
      <c r="A899" s="2">
        <v>1084</v>
      </c>
      <c r="B899" s="27" t="s">
        <v>1133</v>
      </c>
      <c r="C899" s="27"/>
      <c r="D899" s="27"/>
      <c r="E899" s="27"/>
      <c r="F899" s="27"/>
      <c r="G899" s="27"/>
      <c r="H899" s="27"/>
      <c r="I899" s="27"/>
      <c r="J899" s="27"/>
      <c r="K899" s="15">
        <v>4100</v>
      </c>
      <c r="L899" s="1" t="str">
        <f t="shared" si="13"/>
        <v xml:space="preserve">VALOR ENTIDAD </v>
      </c>
      <c r="M899" s="16">
        <v>896</v>
      </c>
    </row>
    <row r="900" spans="1:13" ht="15.5">
      <c r="A900" s="27" t="s">
        <v>1134</v>
      </c>
      <c r="B900" s="27"/>
      <c r="C900" s="27"/>
      <c r="D900" s="27"/>
      <c r="E900" s="27"/>
      <c r="F900" s="27"/>
      <c r="G900" s="27"/>
      <c r="H900" s="27"/>
      <c r="I900" s="27"/>
      <c r="J900" s="27"/>
      <c r="K900" s="8">
        <v>27900</v>
      </c>
      <c r="L900" s="1" t="str">
        <f t="shared" si="13"/>
        <v xml:space="preserve">VALOR ENTIDAD </v>
      </c>
      <c r="M900" s="17">
        <v>897</v>
      </c>
    </row>
    <row r="901" spans="1:13" ht="15.5">
      <c r="A901" s="27" t="s">
        <v>1135</v>
      </c>
      <c r="B901" s="27"/>
      <c r="C901" s="27"/>
      <c r="D901" s="27"/>
      <c r="E901" s="27"/>
      <c r="F901" s="27"/>
      <c r="G901" s="27"/>
      <c r="H901" s="27"/>
      <c r="I901" s="27"/>
      <c r="J901" s="27"/>
      <c r="K901" s="8">
        <v>35100</v>
      </c>
      <c r="L901" s="1" t="str">
        <f t="shared" ref="L901:L964" si="14">+IF(MIN(E901:K901)=K901,$K$3,"amp")</f>
        <v xml:space="preserve">VALOR ENTIDAD </v>
      </c>
      <c r="M901" s="1">
        <v>898</v>
      </c>
    </row>
    <row r="902" spans="1:13" ht="15.5">
      <c r="A902" s="27" t="s">
        <v>1136</v>
      </c>
      <c r="B902" s="27"/>
      <c r="C902" s="27"/>
      <c r="D902" s="27"/>
      <c r="E902" s="27"/>
      <c r="F902" s="27"/>
      <c r="G902" s="27"/>
      <c r="H902" s="27"/>
      <c r="I902" s="27"/>
      <c r="J902" s="27"/>
      <c r="K902" s="8">
        <v>21500</v>
      </c>
      <c r="L902" s="1" t="str">
        <f t="shared" si="14"/>
        <v xml:space="preserve">VALOR ENTIDAD </v>
      </c>
      <c r="M902" s="1">
        <v>899</v>
      </c>
    </row>
    <row r="903" spans="1:13" s="1" customFormat="1" ht="31">
      <c r="A903" s="2">
        <v>1088</v>
      </c>
      <c r="B903" s="2" t="s">
        <v>326</v>
      </c>
      <c r="C903" s="3" t="s">
        <v>327</v>
      </c>
      <c r="D903" s="2" t="s">
        <v>0</v>
      </c>
      <c r="E903" s="4">
        <v>14110.4</v>
      </c>
      <c r="F903" s="4">
        <v>24716.89</v>
      </c>
      <c r="G903" s="4">
        <v>18920.55</v>
      </c>
      <c r="H903" s="4">
        <v>22059.08</v>
      </c>
      <c r="I903" s="4">
        <v>18639.22</v>
      </c>
      <c r="J903" s="4">
        <v>14957.87</v>
      </c>
      <c r="K903" s="15">
        <v>25600</v>
      </c>
      <c r="L903" s="1" t="str">
        <f t="shared" si="14"/>
        <v>amp</v>
      </c>
      <c r="M903" s="16">
        <v>900</v>
      </c>
    </row>
    <row r="904" spans="1:13" s="1" customFormat="1" ht="31">
      <c r="A904" s="2">
        <v>1089</v>
      </c>
      <c r="B904" s="2" t="s">
        <v>328</v>
      </c>
      <c r="C904" s="3" t="s">
        <v>329</v>
      </c>
      <c r="D904" s="2" t="s">
        <v>0</v>
      </c>
      <c r="E904" s="4">
        <v>12348.14</v>
      </c>
      <c r="F904" s="4">
        <v>25883.03</v>
      </c>
      <c r="G904" s="4">
        <v>17725.560000000001</v>
      </c>
      <c r="H904" s="4">
        <v>19251.57</v>
      </c>
      <c r="I904" s="4">
        <v>17363.080000000002</v>
      </c>
      <c r="J904" s="4">
        <v>14504.61</v>
      </c>
      <c r="K904" s="15">
        <v>14500</v>
      </c>
      <c r="L904" s="1" t="str">
        <f t="shared" si="14"/>
        <v>amp</v>
      </c>
      <c r="M904" s="1">
        <v>901</v>
      </c>
    </row>
    <row r="905" spans="1:13" s="1" customFormat="1" ht="31">
      <c r="A905" s="2">
        <v>1090</v>
      </c>
      <c r="B905" s="2" t="s">
        <v>330</v>
      </c>
      <c r="C905" s="3" t="s">
        <v>331</v>
      </c>
      <c r="D905" s="2" t="s">
        <v>0</v>
      </c>
      <c r="E905" s="4">
        <v>26278.61</v>
      </c>
      <c r="F905" s="4">
        <v>56574.82</v>
      </c>
      <c r="G905" s="4">
        <v>37841.08</v>
      </c>
      <c r="H905" s="4">
        <v>43917.63</v>
      </c>
      <c r="I905" s="4">
        <v>36190.019999999997</v>
      </c>
      <c r="J905" s="4">
        <v>33088.629999999997</v>
      </c>
      <c r="K905" s="15">
        <v>30750</v>
      </c>
      <c r="L905" s="1" t="str">
        <f t="shared" si="14"/>
        <v>amp</v>
      </c>
      <c r="M905" s="1">
        <v>902</v>
      </c>
    </row>
    <row r="906" spans="1:13" s="1" customFormat="1" ht="31">
      <c r="A906" s="2">
        <v>1091</v>
      </c>
      <c r="B906" s="2" t="s">
        <v>332</v>
      </c>
      <c r="C906" s="3" t="s">
        <v>333</v>
      </c>
      <c r="D906" s="2" t="s">
        <v>0</v>
      </c>
      <c r="E906" s="4">
        <v>12169.58</v>
      </c>
      <c r="F906" s="4">
        <v>25883.03</v>
      </c>
      <c r="G906" s="4">
        <v>16709.830000000002</v>
      </c>
      <c r="H906" s="4">
        <v>13837.06</v>
      </c>
      <c r="I906" s="4">
        <v>16565.43</v>
      </c>
      <c r="J906" s="4">
        <v>10425.18</v>
      </c>
      <c r="K906" s="15">
        <v>14500</v>
      </c>
      <c r="L906" s="1" t="str">
        <f t="shared" si="14"/>
        <v>amp</v>
      </c>
      <c r="M906" s="16">
        <v>903</v>
      </c>
    </row>
    <row r="907" spans="1:13" s="1" customFormat="1" ht="15.5">
      <c r="A907" s="2">
        <v>1092</v>
      </c>
      <c r="B907" s="29" t="s">
        <v>1137</v>
      </c>
      <c r="C907" s="29"/>
      <c r="D907" s="29"/>
      <c r="E907" s="29"/>
      <c r="F907" s="29"/>
      <c r="G907" s="29"/>
      <c r="H907" s="29"/>
      <c r="I907" s="29"/>
      <c r="J907" s="29"/>
      <c r="K907" s="15">
        <v>20300</v>
      </c>
      <c r="L907" s="1" t="str">
        <f t="shared" si="14"/>
        <v xml:space="preserve">VALOR ENTIDAD </v>
      </c>
      <c r="M907" s="17">
        <v>904</v>
      </c>
    </row>
    <row r="908" spans="1:13" s="1" customFormat="1" ht="15.5">
      <c r="A908" s="2">
        <v>1093</v>
      </c>
      <c r="B908" s="29" t="s">
        <v>1138</v>
      </c>
      <c r="C908" s="29"/>
      <c r="D908" s="29"/>
      <c r="E908" s="29"/>
      <c r="F908" s="29"/>
      <c r="G908" s="29"/>
      <c r="H908" s="29"/>
      <c r="I908" s="29"/>
      <c r="J908" s="29"/>
      <c r="K908" s="15">
        <v>7600</v>
      </c>
      <c r="L908" s="1" t="str">
        <f t="shared" si="14"/>
        <v xml:space="preserve">VALOR ENTIDAD </v>
      </c>
      <c r="M908" s="1">
        <v>905</v>
      </c>
    </row>
    <row r="909" spans="1:13" ht="15.5">
      <c r="A909" s="27" t="s">
        <v>1139</v>
      </c>
      <c r="B909" s="27"/>
      <c r="C909" s="27"/>
      <c r="D909" s="27"/>
      <c r="E909" s="27"/>
      <c r="F909" s="27"/>
      <c r="G909" s="27"/>
      <c r="H909" s="27"/>
      <c r="I909" s="27"/>
      <c r="J909" s="27"/>
      <c r="K909" s="8">
        <v>127600</v>
      </c>
      <c r="L909" s="1" t="str">
        <f t="shared" si="14"/>
        <v xml:space="preserve">VALOR ENTIDAD </v>
      </c>
      <c r="M909" s="1">
        <v>906</v>
      </c>
    </row>
    <row r="910" spans="1:13" ht="15.5">
      <c r="A910" s="27" t="s">
        <v>1140</v>
      </c>
      <c r="B910" s="27"/>
      <c r="C910" s="27"/>
      <c r="D910" s="27"/>
      <c r="E910" s="27"/>
      <c r="F910" s="27"/>
      <c r="G910" s="27"/>
      <c r="H910" s="27"/>
      <c r="I910" s="27"/>
      <c r="J910" s="27"/>
      <c r="K910" s="8">
        <v>69600</v>
      </c>
      <c r="L910" s="1" t="str">
        <f t="shared" si="14"/>
        <v xml:space="preserve">VALOR ENTIDAD </v>
      </c>
      <c r="M910" s="16">
        <v>907</v>
      </c>
    </row>
    <row r="911" spans="1:13" ht="15.5">
      <c r="A911" s="27" t="s">
        <v>1141</v>
      </c>
      <c r="B911" s="27"/>
      <c r="C911" s="27"/>
      <c r="D911" s="27"/>
      <c r="E911" s="27"/>
      <c r="F911" s="27"/>
      <c r="G911" s="27"/>
      <c r="H911" s="27"/>
      <c r="I911" s="27"/>
      <c r="J911" s="27"/>
      <c r="K911" s="8">
        <v>29950</v>
      </c>
      <c r="L911" s="1" t="str">
        <f t="shared" si="14"/>
        <v xml:space="preserve">VALOR ENTIDAD </v>
      </c>
      <c r="M911" s="17">
        <v>908</v>
      </c>
    </row>
    <row r="912" spans="1:13" ht="15.5">
      <c r="A912" s="27" t="s">
        <v>1142</v>
      </c>
      <c r="B912" s="27"/>
      <c r="C912" s="27"/>
      <c r="D912" s="27"/>
      <c r="E912" s="27"/>
      <c r="F912" s="27"/>
      <c r="G912" s="27"/>
      <c r="H912" s="27"/>
      <c r="I912" s="27"/>
      <c r="J912" s="27"/>
      <c r="K912" s="11">
        <v>22600</v>
      </c>
      <c r="L912" s="1" t="str">
        <f t="shared" si="14"/>
        <v xml:space="preserve">VALOR ENTIDAD </v>
      </c>
      <c r="M912" s="1">
        <v>909</v>
      </c>
    </row>
    <row r="913" spans="1:13" ht="15.5">
      <c r="A913" s="27" t="s">
        <v>1143</v>
      </c>
      <c r="B913" s="27"/>
      <c r="C913" s="27"/>
      <c r="D913" s="27"/>
      <c r="E913" s="27"/>
      <c r="F913" s="27"/>
      <c r="G913" s="27"/>
      <c r="H913" s="27"/>
      <c r="I913" s="27"/>
      <c r="J913" s="27"/>
      <c r="K913" s="11">
        <v>181000</v>
      </c>
      <c r="L913" s="1" t="str">
        <f t="shared" si="14"/>
        <v xml:space="preserve">VALOR ENTIDAD </v>
      </c>
      <c r="M913" s="1">
        <v>910</v>
      </c>
    </row>
    <row r="914" spans="1:13" ht="15.5">
      <c r="A914" s="27" t="s">
        <v>1144</v>
      </c>
      <c r="B914" s="27"/>
      <c r="C914" s="27"/>
      <c r="D914" s="27"/>
      <c r="E914" s="27"/>
      <c r="F914" s="27"/>
      <c r="G914" s="27"/>
      <c r="H914" s="27"/>
      <c r="I914" s="27"/>
      <c r="J914" s="27"/>
      <c r="K914" s="11">
        <v>65000</v>
      </c>
      <c r="L914" s="1" t="str">
        <f t="shared" si="14"/>
        <v xml:space="preserve">VALOR ENTIDAD </v>
      </c>
      <c r="M914" s="16">
        <v>911</v>
      </c>
    </row>
    <row r="915" spans="1:13" ht="15.5">
      <c r="A915" s="27" t="s">
        <v>1145</v>
      </c>
      <c r="B915" s="27"/>
      <c r="C915" s="27"/>
      <c r="D915" s="27"/>
      <c r="E915" s="27"/>
      <c r="F915" s="27"/>
      <c r="G915" s="27"/>
      <c r="H915" s="27"/>
      <c r="I915" s="27"/>
      <c r="J915" s="27"/>
      <c r="K915" s="11">
        <v>55700</v>
      </c>
      <c r="L915" s="1" t="str">
        <f t="shared" si="14"/>
        <v xml:space="preserve">VALOR ENTIDAD </v>
      </c>
      <c r="M915" s="17">
        <v>912</v>
      </c>
    </row>
    <row r="916" spans="1:13" ht="15.5">
      <c r="A916" s="27" t="s">
        <v>1146</v>
      </c>
      <c r="B916" s="27"/>
      <c r="C916" s="27"/>
      <c r="D916" s="27"/>
      <c r="E916" s="27"/>
      <c r="F916" s="27"/>
      <c r="G916" s="27"/>
      <c r="H916" s="27"/>
      <c r="I916" s="27"/>
      <c r="J916" s="27"/>
      <c r="K916" s="11">
        <v>20300</v>
      </c>
      <c r="L916" s="1" t="str">
        <f t="shared" si="14"/>
        <v xml:space="preserve">VALOR ENTIDAD </v>
      </c>
      <c r="M916" s="1">
        <v>913</v>
      </c>
    </row>
    <row r="917" spans="1:13" ht="15.5">
      <c r="A917" s="27" t="s">
        <v>1147</v>
      </c>
      <c r="B917" s="27"/>
      <c r="C917" s="27"/>
      <c r="D917" s="27"/>
      <c r="E917" s="27"/>
      <c r="F917" s="27"/>
      <c r="G917" s="27"/>
      <c r="H917" s="27"/>
      <c r="I917" s="27"/>
      <c r="J917" s="27"/>
      <c r="K917" s="11">
        <v>1400</v>
      </c>
      <c r="L917" s="1" t="str">
        <f t="shared" si="14"/>
        <v xml:space="preserve">VALOR ENTIDAD </v>
      </c>
      <c r="M917" s="1">
        <v>914</v>
      </c>
    </row>
    <row r="918" spans="1:13" ht="15.5">
      <c r="A918" s="27" t="s">
        <v>1148</v>
      </c>
      <c r="B918" s="27"/>
      <c r="C918" s="27"/>
      <c r="D918" s="27"/>
      <c r="E918" s="27"/>
      <c r="F918" s="27"/>
      <c r="G918" s="27"/>
      <c r="H918" s="27"/>
      <c r="I918" s="27"/>
      <c r="J918" s="27"/>
      <c r="K918" s="11">
        <v>13340</v>
      </c>
      <c r="L918" s="1" t="str">
        <f t="shared" si="14"/>
        <v xml:space="preserve">VALOR ENTIDAD </v>
      </c>
      <c r="M918" s="16">
        <v>915</v>
      </c>
    </row>
    <row r="919" spans="1:13" ht="15.5">
      <c r="A919" s="27" t="s">
        <v>1149</v>
      </c>
      <c r="B919" s="27"/>
      <c r="C919" s="27"/>
      <c r="D919" s="27"/>
      <c r="E919" s="27"/>
      <c r="F919" s="27"/>
      <c r="G919" s="27"/>
      <c r="H919" s="27"/>
      <c r="I919" s="27"/>
      <c r="J919" s="27"/>
      <c r="K919" s="11">
        <v>13340</v>
      </c>
      <c r="L919" s="1" t="str">
        <f t="shared" si="14"/>
        <v xml:space="preserve">VALOR ENTIDAD </v>
      </c>
      <c r="M919" s="1">
        <v>916</v>
      </c>
    </row>
    <row r="920" spans="1:13" ht="15.5">
      <c r="A920" s="27" t="s">
        <v>1150</v>
      </c>
      <c r="B920" s="27"/>
      <c r="C920" s="27"/>
      <c r="D920" s="27"/>
      <c r="E920" s="27"/>
      <c r="F920" s="27"/>
      <c r="G920" s="27"/>
      <c r="H920" s="27"/>
      <c r="I920" s="27"/>
      <c r="J920" s="27"/>
      <c r="K920" s="11">
        <v>4100</v>
      </c>
      <c r="L920" s="1" t="str">
        <f t="shared" si="14"/>
        <v xml:space="preserve">VALOR ENTIDAD </v>
      </c>
      <c r="M920" s="1">
        <v>917</v>
      </c>
    </row>
    <row r="921" spans="1:13" ht="15.5">
      <c r="A921" s="27" t="s">
        <v>1151</v>
      </c>
      <c r="B921" s="27"/>
      <c r="C921" s="27"/>
      <c r="D921" s="27"/>
      <c r="E921" s="27"/>
      <c r="F921" s="27"/>
      <c r="G921" s="27"/>
      <c r="H921" s="27"/>
      <c r="I921" s="27"/>
      <c r="J921" s="27"/>
      <c r="K921" s="11">
        <v>40600</v>
      </c>
      <c r="L921" s="1" t="str">
        <f t="shared" si="14"/>
        <v xml:space="preserve">VALOR ENTIDAD </v>
      </c>
      <c r="M921" s="16">
        <v>918</v>
      </c>
    </row>
    <row r="922" spans="1:13" ht="15.5">
      <c r="A922" s="27" t="s">
        <v>1152</v>
      </c>
      <c r="B922" s="27"/>
      <c r="C922" s="27"/>
      <c r="D922" s="27"/>
      <c r="E922" s="27"/>
      <c r="F922" s="27"/>
      <c r="G922" s="27"/>
      <c r="H922" s="27"/>
      <c r="I922" s="27"/>
      <c r="J922" s="27"/>
      <c r="K922" s="11">
        <v>29000</v>
      </c>
      <c r="L922" s="1" t="str">
        <f t="shared" si="14"/>
        <v xml:space="preserve">VALOR ENTIDAD </v>
      </c>
      <c r="M922" s="17">
        <v>919</v>
      </c>
    </row>
    <row r="923" spans="1:13" ht="15.5">
      <c r="A923" s="27" t="s">
        <v>1153</v>
      </c>
      <c r="B923" s="27"/>
      <c r="C923" s="27"/>
      <c r="D923" s="27"/>
      <c r="E923" s="27"/>
      <c r="F923" s="27"/>
      <c r="G923" s="27"/>
      <c r="H923" s="27"/>
      <c r="I923" s="27"/>
      <c r="J923" s="27"/>
      <c r="K923" s="11">
        <v>115600</v>
      </c>
      <c r="L923" s="1" t="str">
        <f t="shared" si="14"/>
        <v xml:space="preserve">VALOR ENTIDAD </v>
      </c>
      <c r="M923" s="1">
        <v>920</v>
      </c>
    </row>
    <row r="924" spans="1:13" ht="15.5">
      <c r="A924" s="27" t="s">
        <v>1154</v>
      </c>
      <c r="B924" s="27"/>
      <c r="C924" s="27"/>
      <c r="D924" s="27"/>
      <c r="E924" s="27"/>
      <c r="F924" s="27"/>
      <c r="G924" s="27"/>
      <c r="H924" s="27"/>
      <c r="I924" s="27"/>
      <c r="J924" s="27"/>
      <c r="K924" s="11">
        <v>13950</v>
      </c>
      <c r="L924" s="1" t="str">
        <f t="shared" si="14"/>
        <v xml:space="preserve">VALOR ENTIDAD </v>
      </c>
      <c r="M924" s="1">
        <v>921</v>
      </c>
    </row>
    <row r="925" spans="1:13" ht="15.5">
      <c r="A925" s="27" t="s">
        <v>1155</v>
      </c>
      <c r="B925" s="27"/>
      <c r="C925" s="27"/>
      <c r="D925" s="27"/>
      <c r="E925" s="27"/>
      <c r="F925" s="27"/>
      <c r="G925" s="27"/>
      <c r="H925" s="27"/>
      <c r="I925" s="27"/>
      <c r="J925" s="27"/>
      <c r="K925" s="11">
        <v>56850</v>
      </c>
      <c r="L925" s="1" t="str">
        <f t="shared" si="14"/>
        <v xml:space="preserve">VALOR ENTIDAD </v>
      </c>
      <c r="M925" s="16">
        <v>922</v>
      </c>
    </row>
    <row r="926" spans="1:13" ht="15.5">
      <c r="A926" s="27" t="s">
        <v>1156</v>
      </c>
      <c r="B926" s="27"/>
      <c r="C926" s="27"/>
      <c r="D926" s="27"/>
      <c r="E926" s="27"/>
      <c r="F926" s="27"/>
      <c r="G926" s="27"/>
      <c r="H926" s="27"/>
      <c r="I926" s="27"/>
      <c r="J926" s="27"/>
      <c r="K926" s="11">
        <v>11600</v>
      </c>
      <c r="L926" s="1" t="str">
        <f t="shared" si="14"/>
        <v xml:space="preserve">VALOR ENTIDAD </v>
      </c>
      <c r="M926" s="17">
        <v>923</v>
      </c>
    </row>
    <row r="927" spans="1:13" ht="15.5">
      <c r="A927" s="27" t="s">
        <v>1157</v>
      </c>
      <c r="B927" s="27"/>
      <c r="C927" s="27"/>
      <c r="D927" s="27"/>
      <c r="E927" s="27"/>
      <c r="F927" s="27"/>
      <c r="G927" s="27"/>
      <c r="H927" s="27"/>
      <c r="I927" s="27"/>
      <c r="J927" s="27"/>
      <c r="K927" s="11">
        <v>31900</v>
      </c>
      <c r="L927" s="1" t="str">
        <f t="shared" si="14"/>
        <v xml:space="preserve">VALOR ENTIDAD </v>
      </c>
      <c r="M927" s="1">
        <v>924</v>
      </c>
    </row>
    <row r="928" spans="1:13" ht="15.5">
      <c r="A928" s="27" t="s">
        <v>1158</v>
      </c>
      <c r="B928" s="27"/>
      <c r="C928" s="27"/>
      <c r="D928" s="27"/>
      <c r="E928" s="27"/>
      <c r="F928" s="27"/>
      <c r="G928" s="27"/>
      <c r="H928" s="27"/>
      <c r="I928" s="27"/>
      <c r="J928" s="27"/>
      <c r="K928" s="11">
        <v>52200</v>
      </c>
      <c r="L928" s="1" t="str">
        <f t="shared" si="14"/>
        <v xml:space="preserve">VALOR ENTIDAD </v>
      </c>
      <c r="M928" s="1">
        <v>925</v>
      </c>
    </row>
    <row r="929" spans="1:13" ht="15.5">
      <c r="A929" s="27" t="s">
        <v>1159</v>
      </c>
      <c r="B929" s="27"/>
      <c r="C929" s="27"/>
      <c r="D929" s="27"/>
      <c r="E929" s="27"/>
      <c r="F929" s="27"/>
      <c r="G929" s="27"/>
      <c r="H929" s="27"/>
      <c r="I929" s="27"/>
      <c r="J929" s="27"/>
      <c r="K929" s="11">
        <v>7550</v>
      </c>
      <c r="L929" s="1" t="str">
        <f t="shared" si="14"/>
        <v xml:space="preserve">VALOR ENTIDAD </v>
      </c>
      <c r="M929" s="16">
        <v>926</v>
      </c>
    </row>
    <row r="930" spans="1:13" ht="15.5">
      <c r="A930" s="27" t="s">
        <v>1160</v>
      </c>
      <c r="B930" s="27"/>
      <c r="C930" s="27"/>
      <c r="D930" s="27"/>
      <c r="E930" s="27"/>
      <c r="F930" s="27"/>
      <c r="G930" s="27"/>
      <c r="H930" s="27"/>
      <c r="I930" s="27"/>
      <c r="J930" s="27"/>
      <c r="K930" s="11">
        <v>24360</v>
      </c>
      <c r="L930" s="1" t="str">
        <f t="shared" si="14"/>
        <v xml:space="preserve">VALOR ENTIDAD </v>
      </c>
      <c r="M930" s="17">
        <v>927</v>
      </c>
    </row>
    <row r="931" spans="1:13" ht="15.5">
      <c r="A931" s="27" t="s">
        <v>1161</v>
      </c>
      <c r="B931" s="27"/>
      <c r="C931" s="27"/>
      <c r="D931" s="27"/>
      <c r="E931" s="27"/>
      <c r="F931" s="27"/>
      <c r="G931" s="27"/>
      <c r="H931" s="27"/>
      <c r="I931" s="27"/>
      <c r="J931" s="27"/>
      <c r="K931" s="11">
        <v>15500</v>
      </c>
      <c r="L931" s="1" t="str">
        <f t="shared" si="14"/>
        <v xml:space="preserve">VALOR ENTIDAD </v>
      </c>
      <c r="M931" s="1">
        <v>928</v>
      </c>
    </row>
    <row r="932" spans="1:13" ht="15.5">
      <c r="A932" s="27" t="s">
        <v>1162</v>
      </c>
      <c r="B932" s="27"/>
      <c r="C932" s="27"/>
      <c r="D932" s="27"/>
      <c r="E932" s="27"/>
      <c r="F932" s="27"/>
      <c r="G932" s="27"/>
      <c r="H932" s="27"/>
      <c r="I932" s="27"/>
      <c r="J932" s="27"/>
      <c r="K932" s="11">
        <v>15500</v>
      </c>
      <c r="L932" s="1" t="str">
        <f t="shared" si="14"/>
        <v xml:space="preserve">VALOR ENTIDAD </v>
      </c>
      <c r="M932" s="1">
        <v>929</v>
      </c>
    </row>
    <row r="933" spans="1:13" ht="15.5">
      <c r="A933" s="27" t="s">
        <v>1163</v>
      </c>
      <c r="B933" s="27"/>
      <c r="C933" s="27"/>
      <c r="D933" s="27"/>
      <c r="E933" s="27"/>
      <c r="F933" s="27"/>
      <c r="G933" s="27"/>
      <c r="H933" s="27"/>
      <c r="I933" s="27"/>
      <c r="J933" s="27"/>
      <c r="K933" s="11">
        <v>1136800</v>
      </c>
      <c r="L933" s="1" t="str">
        <f t="shared" si="14"/>
        <v xml:space="preserve">VALOR ENTIDAD </v>
      </c>
      <c r="M933" s="16">
        <v>930</v>
      </c>
    </row>
    <row r="934" spans="1:13" ht="15.5">
      <c r="A934" s="27" t="s">
        <v>1164</v>
      </c>
      <c r="B934" s="27"/>
      <c r="C934" s="27"/>
      <c r="D934" s="27"/>
      <c r="E934" s="27"/>
      <c r="F934" s="27"/>
      <c r="G934" s="27"/>
      <c r="H934" s="27"/>
      <c r="I934" s="27"/>
      <c r="J934" s="27"/>
      <c r="K934" s="11">
        <v>250</v>
      </c>
      <c r="L934" s="1" t="str">
        <f t="shared" si="14"/>
        <v xml:space="preserve">VALOR ENTIDAD </v>
      </c>
      <c r="M934" s="1">
        <v>931</v>
      </c>
    </row>
    <row r="935" spans="1:13" ht="15.5">
      <c r="A935" s="27" t="s">
        <v>1165</v>
      </c>
      <c r="B935" s="27"/>
      <c r="C935" s="27"/>
      <c r="D935" s="27"/>
      <c r="E935" s="27"/>
      <c r="F935" s="27"/>
      <c r="G935" s="27"/>
      <c r="H935" s="27"/>
      <c r="I935" s="27"/>
      <c r="J935" s="27"/>
      <c r="K935" s="11">
        <v>5300</v>
      </c>
      <c r="L935" s="1" t="str">
        <f t="shared" si="14"/>
        <v xml:space="preserve">VALOR ENTIDAD </v>
      </c>
      <c r="M935" s="1">
        <v>932</v>
      </c>
    </row>
    <row r="936" spans="1:13" ht="15.5">
      <c r="A936" s="27" t="s">
        <v>1166</v>
      </c>
      <c r="B936" s="27"/>
      <c r="C936" s="27"/>
      <c r="D936" s="27"/>
      <c r="E936" s="27"/>
      <c r="F936" s="27"/>
      <c r="G936" s="27"/>
      <c r="H936" s="27"/>
      <c r="I936" s="27"/>
      <c r="J936" s="27"/>
      <c r="K936" s="11">
        <v>15700</v>
      </c>
      <c r="L936" s="1" t="str">
        <f t="shared" si="14"/>
        <v xml:space="preserve">VALOR ENTIDAD </v>
      </c>
      <c r="M936" s="16">
        <v>933</v>
      </c>
    </row>
    <row r="937" spans="1:13" ht="15.5">
      <c r="A937" s="27" t="s">
        <v>1167</v>
      </c>
      <c r="B937" s="27"/>
      <c r="C937" s="27"/>
      <c r="D937" s="27"/>
      <c r="E937" s="27"/>
      <c r="F937" s="27"/>
      <c r="G937" s="27"/>
      <c r="H937" s="27"/>
      <c r="I937" s="27"/>
      <c r="J937" s="27"/>
      <c r="K937" s="11">
        <v>5800</v>
      </c>
      <c r="L937" s="1" t="str">
        <f t="shared" si="14"/>
        <v xml:space="preserve">VALOR ENTIDAD </v>
      </c>
      <c r="M937" s="17">
        <v>934</v>
      </c>
    </row>
    <row r="938" spans="1:13" ht="15.5">
      <c r="A938" s="27" t="s">
        <v>1168</v>
      </c>
      <c r="B938" s="27"/>
      <c r="C938" s="27"/>
      <c r="D938" s="27"/>
      <c r="E938" s="27"/>
      <c r="F938" s="27"/>
      <c r="G938" s="27"/>
      <c r="H938" s="27"/>
      <c r="I938" s="27"/>
      <c r="J938" s="27"/>
      <c r="K938" s="11">
        <v>30750</v>
      </c>
      <c r="L938" s="1" t="str">
        <f t="shared" si="14"/>
        <v xml:space="preserve">VALOR ENTIDAD </v>
      </c>
      <c r="M938" s="1">
        <v>935</v>
      </c>
    </row>
    <row r="939" spans="1:13" ht="15.5">
      <c r="A939" s="27" t="s">
        <v>1169</v>
      </c>
      <c r="B939" s="27"/>
      <c r="C939" s="27"/>
      <c r="D939" s="27"/>
      <c r="E939" s="27"/>
      <c r="F939" s="27"/>
      <c r="G939" s="27"/>
      <c r="H939" s="27"/>
      <c r="I939" s="27"/>
      <c r="J939" s="27"/>
      <c r="K939" s="11">
        <v>30000</v>
      </c>
      <c r="L939" s="1" t="str">
        <f t="shared" si="14"/>
        <v xml:space="preserve">VALOR ENTIDAD </v>
      </c>
      <c r="M939" s="1">
        <v>936</v>
      </c>
    </row>
    <row r="940" spans="1:13" ht="15.5">
      <c r="A940" s="27" t="s">
        <v>1170</v>
      </c>
      <c r="B940" s="27"/>
      <c r="C940" s="27"/>
      <c r="D940" s="27"/>
      <c r="E940" s="27"/>
      <c r="F940" s="27"/>
      <c r="G940" s="27"/>
      <c r="H940" s="27"/>
      <c r="I940" s="27"/>
      <c r="J940" s="27"/>
      <c r="K940" s="11">
        <v>40600</v>
      </c>
      <c r="L940" s="1" t="str">
        <f t="shared" si="14"/>
        <v xml:space="preserve">VALOR ENTIDAD </v>
      </c>
      <c r="M940" s="16">
        <v>937</v>
      </c>
    </row>
    <row r="941" spans="1:13" ht="15.5">
      <c r="A941" s="27" t="s">
        <v>1171</v>
      </c>
      <c r="B941" s="27"/>
      <c r="C941" s="27"/>
      <c r="D941" s="27"/>
      <c r="E941" s="27"/>
      <c r="F941" s="27"/>
      <c r="G941" s="27"/>
      <c r="H941" s="27"/>
      <c r="I941" s="27"/>
      <c r="J941" s="27"/>
      <c r="K941" s="11">
        <v>29000</v>
      </c>
      <c r="L941" s="1" t="str">
        <f t="shared" si="14"/>
        <v xml:space="preserve">VALOR ENTIDAD </v>
      </c>
      <c r="M941" s="17">
        <v>938</v>
      </c>
    </row>
    <row r="942" spans="1:13" ht="15.5">
      <c r="A942" s="27" t="s">
        <v>1172</v>
      </c>
      <c r="B942" s="27"/>
      <c r="C942" s="27"/>
      <c r="D942" s="27"/>
      <c r="E942" s="27"/>
      <c r="F942" s="27"/>
      <c r="G942" s="27"/>
      <c r="H942" s="27"/>
      <c r="I942" s="27"/>
      <c r="J942" s="27"/>
      <c r="K942" s="11">
        <v>2900</v>
      </c>
      <c r="L942" s="1" t="str">
        <f t="shared" si="14"/>
        <v xml:space="preserve">VALOR ENTIDAD </v>
      </c>
      <c r="M942" s="1">
        <v>939</v>
      </c>
    </row>
    <row r="943" spans="1:13" ht="15.5">
      <c r="A943" s="27" t="s">
        <v>1173</v>
      </c>
      <c r="B943" s="27"/>
      <c r="C943" s="27"/>
      <c r="D943" s="27"/>
      <c r="E943" s="27"/>
      <c r="F943" s="27"/>
      <c r="G943" s="27"/>
      <c r="H943" s="27"/>
      <c r="I943" s="27"/>
      <c r="J943" s="27"/>
      <c r="K943" s="11">
        <v>78880</v>
      </c>
      <c r="L943" s="1" t="str">
        <f t="shared" si="14"/>
        <v xml:space="preserve">VALOR ENTIDAD </v>
      </c>
      <c r="M943" s="1">
        <v>940</v>
      </c>
    </row>
    <row r="944" spans="1:13" ht="15.5">
      <c r="A944" s="27" t="s">
        <v>1174</v>
      </c>
      <c r="B944" s="27"/>
      <c r="C944" s="27"/>
      <c r="D944" s="27"/>
      <c r="E944" s="27"/>
      <c r="F944" s="27"/>
      <c r="G944" s="27"/>
      <c r="H944" s="27"/>
      <c r="I944" s="27"/>
      <c r="J944" s="27"/>
      <c r="K944" s="11">
        <v>22100</v>
      </c>
      <c r="L944" s="1" t="str">
        <f t="shared" si="14"/>
        <v xml:space="preserve">VALOR ENTIDAD </v>
      </c>
      <c r="M944" s="16">
        <v>941</v>
      </c>
    </row>
    <row r="945" spans="1:13" ht="15.5">
      <c r="A945" s="27" t="s">
        <v>1175</v>
      </c>
      <c r="B945" s="27"/>
      <c r="C945" s="27"/>
      <c r="D945" s="27"/>
      <c r="E945" s="27"/>
      <c r="F945" s="27"/>
      <c r="G945" s="27"/>
      <c r="H945" s="27"/>
      <c r="I945" s="27"/>
      <c r="J945" s="27"/>
      <c r="K945" s="11">
        <v>7600</v>
      </c>
      <c r="L945" s="1" t="str">
        <f t="shared" si="14"/>
        <v xml:space="preserve">VALOR ENTIDAD </v>
      </c>
      <c r="M945" s="17">
        <v>942</v>
      </c>
    </row>
    <row r="946" spans="1:13" ht="15.5">
      <c r="A946" s="27" t="s">
        <v>1176</v>
      </c>
      <c r="B946" s="27"/>
      <c r="C946" s="27"/>
      <c r="D946" s="27"/>
      <c r="E946" s="27"/>
      <c r="F946" s="27"/>
      <c r="G946" s="27"/>
      <c r="H946" s="27"/>
      <c r="I946" s="27"/>
      <c r="J946" s="27"/>
      <c r="K946" s="11">
        <v>11000</v>
      </c>
      <c r="L946" s="1" t="str">
        <f t="shared" si="14"/>
        <v xml:space="preserve">VALOR ENTIDAD </v>
      </c>
      <c r="M946" s="1">
        <v>943</v>
      </c>
    </row>
    <row r="947" spans="1:13" ht="15.5">
      <c r="A947" s="27" t="s">
        <v>1177</v>
      </c>
      <c r="B947" s="27"/>
      <c r="C947" s="27"/>
      <c r="D947" s="27"/>
      <c r="E947" s="27"/>
      <c r="F947" s="27"/>
      <c r="G947" s="27"/>
      <c r="H947" s="27"/>
      <c r="I947" s="27"/>
      <c r="J947" s="27"/>
      <c r="K947" s="11">
        <v>8700</v>
      </c>
      <c r="L947" s="1" t="str">
        <f t="shared" si="14"/>
        <v xml:space="preserve">VALOR ENTIDAD </v>
      </c>
      <c r="M947" s="1">
        <v>944</v>
      </c>
    </row>
    <row r="948" spans="1:13" ht="15.5">
      <c r="A948" s="27" t="s">
        <v>1178</v>
      </c>
      <c r="B948" s="27"/>
      <c r="C948" s="27"/>
      <c r="D948" s="27"/>
      <c r="E948" s="27"/>
      <c r="F948" s="27"/>
      <c r="G948" s="27"/>
      <c r="H948" s="27"/>
      <c r="I948" s="27"/>
      <c r="J948" s="27"/>
      <c r="K948" s="11">
        <v>1200</v>
      </c>
      <c r="L948" s="1" t="str">
        <f t="shared" si="14"/>
        <v xml:space="preserve">VALOR ENTIDAD </v>
      </c>
      <c r="M948" s="16">
        <v>945</v>
      </c>
    </row>
    <row r="949" spans="1:13" ht="15.5">
      <c r="A949" s="27" t="s">
        <v>1179</v>
      </c>
      <c r="B949" s="27"/>
      <c r="C949" s="27"/>
      <c r="D949" s="27"/>
      <c r="E949" s="27"/>
      <c r="F949" s="27"/>
      <c r="G949" s="27"/>
      <c r="H949" s="27"/>
      <c r="I949" s="27"/>
      <c r="J949" s="27"/>
      <c r="K949" s="11">
        <v>1650</v>
      </c>
      <c r="L949" s="1" t="str">
        <f t="shared" si="14"/>
        <v xml:space="preserve">VALOR ENTIDAD </v>
      </c>
      <c r="M949" s="1">
        <v>946</v>
      </c>
    </row>
    <row r="950" spans="1:13" ht="15.5">
      <c r="A950" s="27" t="s">
        <v>1180</v>
      </c>
      <c r="B950" s="27"/>
      <c r="C950" s="27"/>
      <c r="D950" s="27"/>
      <c r="E950" s="27"/>
      <c r="F950" s="27"/>
      <c r="G950" s="27"/>
      <c r="H950" s="27"/>
      <c r="I950" s="27"/>
      <c r="J950" s="27"/>
      <c r="K950" s="11">
        <v>2100</v>
      </c>
      <c r="L950" s="1" t="str">
        <f t="shared" si="14"/>
        <v xml:space="preserve">VALOR ENTIDAD </v>
      </c>
      <c r="M950" s="1">
        <v>947</v>
      </c>
    </row>
    <row r="951" spans="1:13" ht="15.5">
      <c r="A951" s="27" t="s">
        <v>1181</v>
      </c>
      <c r="B951" s="27"/>
      <c r="C951" s="27"/>
      <c r="D951" s="27"/>
      <c r="E951" s="27"/>
      <c r="F951" s="27"/>
      <c r="G951" s="27"/>
      <c r="H951" s="27"/>
      <c r="I951" s="27"/>
      <c r="J951" s="27"/>
      <c r="K951" s="11">
        <v>4100</v>
      </c>
      <c r="L951" s="1" t="str">
        <f t="shared" si="14"/>
        <v xml:space="preserve">VALOR ENTIDAD </v>
      </c>
      <c r="M951" s="16">
        <v>948</v>
      </c>
    </row>
    <row r="952" spans="1:13" s="1" customFormat="1" ht="31">
      <c r="A952" s="2">
        <v>1121</v>
      </c>
      <c r="B952" s="2" t="s">
        <v>334</v>
      </c>
      <c r="C952" s="3" t="s">
        <v>335</v>
      </c>
      <c r="D952" s="2" t="s">
        <v>0</v>
      </c>
      <c r="E952" s="4">
        <v>1413.37</v>
      </c>
      <c r="F952" s="4">
        <v>2887.18</v>
      </c>
      <c r="G952" s="4">
        <v>1917.94</v>
      </c>
      <c r="H952" s="4">
        <v>1558.17</v>
      </c>
      <c r="I952" s="4">
        <v>1837.29</v>
      </c>
      <c r="J952" s="4">
        <v>4683.78</v>
      </c>
      <c r="K952" s="15">
        <v>2900</v>
      </c>
      <c r="L952" s="1" t="str">
        <f t="shared" si="14"/>
        <v>amp</v>
      </c>
      <c r="M952" s="17">
        <v>949</v>
      </c>
    </row>
    <row r="953" spans="1:13" ht="15.5">
      <c r="A953" s="27" t="s">
        <v>1182</v>
      </c>
      <c r="B953" s="27"/>
      <c r="C953" s="27"/>
      <c r="D953" s="27"/>
      <c r="E953" s="27"/>
      <c r="F953" s="27"/>
      <c r="G953" s="27"/>
      <c r="H953" s="27"/>
      <c r="I953" s="27"/>
      <c r="J953" s="27"/>
      <c r="K953" s="11">
        <v>4600</v>
      </c>
      <c r="L953" s="1" t="str">
        <f t="shared" si="14"/>
        <v xml:space="preserve">VALOR ENTIDAD </v>
      </c>
      <c r="M953" s="1">
        <v>950</v>
      </c>
    </row>
    <row r="954" spans="1:13" ht="15.5">
      <c r="A954" s="27" t="s">
        <v>1183</v>
      </c>
      <c r="B954" s="27"/>
      <c r="C954" s="27"/>
      <c r="D954" s="27"/>
      <c r="E954" s="27"/>
      <c r="F954" s="27"/>
      <c r="G954" s="27"/>
      <c r="H954" s="27"/>
      <c r="I954" s="27"/>
      <c r="J954" s="27"/>
      <c r="K954" s="11">
        <v>4600</v>
      </c>
      <c r="L954" s="1" t="str">
        <f t="shared" si="14"/>
        <v xml:space="preserve">VALOR ENTIDAD </v>
      </c>
      <c r="M954" s="1">
        <v>951</v>
      </c>
    </row>
    <row r="955" spans="1:13" ht="15.5">
      <c r="A955" s="27" t="s">
        <v>1184</v>
      </c>
      <c r="B955" s="27"/>
      <c r="C955" s="27"/>
      <c r="D955" s="27"/>
      <c r="E955" s="27"/>
      <c r="F955" s="27"/>
      <c r="G955" s="27"/>
      <c r="H955" s="27"/>
      <c r="I955" s="27"/>
      <c r="J955" s="27"/>
      <c r="K955" s="11">
        <v>19200</v>
      </c>
      <c r="L955" s="1" t="str">
        <f t="shared" si="14"/>
        <v xml:space="preserve">VALOR ENTIDAD </v>
      </c>
      <c r="M955" s="16">
        <v>952</v>
      </c>
    </row>
    <row r="956" spans="1:13" ht="15.5">
      <c r="A956" s="27" t="s">
        <v>1185</v>
      </c>
      <c r="B956" s="27"/>
      <c r="C956" s="27"/>
      <c r="D956" s="27"/>
      <c r="E956" s="27"/>
      <c r="F956" s="27"/>
      <c r="G956" s="27"/>
      <c r="H956" s="27"/>
      <c r="I956" s="27"/>
      <c r="J956" s="27"/>
      <c r="K956" s="11">
        <v>38300</v>
      </c>
      <c r="L956" s="1" t="str">
        <f t="shared" si="14"/>
        <v xml:space="preserve">VALOR ENTIDAD </v>
      </c>
      <c r="M956" s="17">
        <v>953</v>
      </c>
    </row>
    <row r="957" spans="1:13" ht="15.5">
      <c r="A957" s="27" t="s">
        <v>1186</v>
      </c>
      <c r="B957" s="27"/>
      <c r="C957" s="27"/>
      <c r="D957" s="27"/>
      <c r="E957" s="27"/>
      <c r="F957" s="27"/>
      <c r="G957" s="27"/>
      <c r="H957" s="27"/>
      <c r="I957" s="27"/>
      <c r="J957" s="27"/>
      <c r="K957" s="11">
        <v>1750</v>
      </c>
      <c r="L957" s="1" t="str">
        <f t="shared" si="14"/>
        <v xml:space="preserve">VALOR ENTIDAD </v>
      </c>
      <c r="M957" s="1">
        <v>954</v>
      </c>
    </row>
    <row r="958" spans="1:13" ht="15.5">
      <c r="A958" s="27" t="s">
        <v>1187</v>
      </c>
      <c r="B958" s="27"/>
      <c r="C958" s="27"/>
      <c r="D958" s="27"/>
      <c r="E958" s="27"/>
      <c r="F958" s="27"/>
      <c r="G958" s="27"/>
      <c r="H958" s="27"/>
      <c r="I958" s="27"/>
      <c r="J958" s="27"/>
      <c r="K958" s="11">
        <v>69200</v>
      </c>
      <c r="L958" s="1" t="str">
        <f t="shared" si="14"/>
        <v xml:space="preserve">VALOR ENTIDAD </v>
      </c>
      <c r="M958" s="1">
        <v>955</v>
      </c>
    </row>
    <row r="959" spans="1:13" s="1" customFormat="1" ht="15.5">
      <c r="A959" s="2">
        <v>1122</v>
      </c>
      <c r="B959" s="27" t="s">
        <v>434</v>
      </c>
      <c r="C959" s="27"/>
      <c r="D959" s="27"/>
      <c r="E959" s="27"/>
      <c r="F959" s="27"/>
      <c r="G959" s="27"/>
      <c r="H959" s="27"/>
      <c r="I959" s="27"/>
      <c r="J959" s="27"/>
      <c r="K959" s="15">
        <v>4600</v>
      </c>
      <c r="L959" s="1" t="str">
        <f t="shared" si="14"/>
        <v xml:space="preserve">VALOR ENTIDAD </v>
      </c>
      <c r="M959" s="16">
        <v>956</v>
      </c>
    </row>
    <row r="960" spans="1:13" s="1" customFormat="1" ht="15.5">
      <c r="A960" s="2">
        <v>1123</v>
      </c>
      <c r="B960" s="27" t="s">
        <v>435</v>
      </c>
      <c r="C960" s="27"/>
      <c r="D960" s="27"/>
      <c r="E960" s="27"/>
      <c r="F960" s="27"/>
      <c r="G960" s="27"/>
      <c r="H960" s="27"/>
      <c r="I960" s="27"/>
      <c r="J960" s="27"/>
      <c r="K960" s="15">
        <v>4600</v>
      </c>
      <c r="L960" s="1" t="str">
        <f t="shared" si="14"/>
        <v xml:space="preserve">VALOR ENTIDAD </v>
      </c>
      <c r="M960" s="17">
        <v>957</v>
      </c>
    </row>
    <row r="961" spans="1:13" s="1" customFormat="1" ht="15.5">
      <c r="A961" s="2">
        <v>1124</v>
      </c>
      <c r="B961" s="27" t="s">
        <v>436</v>
      </c>
      <c r="C961" s="27"/>
      <c r="D961" s="27"/>
      <c r="E961" s="27"/>
      <c r="F961" s="27"/>
      <c r="G961" s="27"/>
      <c r="H961" s="27"/>
      <c r="I961" s="27"/>
      <c r="J961" s="27"/>
      <c r="K961" s="15">
        <v>19200</v>
      </c>
      <c r="L961" s="1" t="str">
        <f t="shared" si="14"/>
        <v xml:space="preserve">VALOR ENTIDAD </v>
      </c>
      <c r="M961" s="1">
        <v>958</v>
      </c>
    </row>
    <row r="962" spans="1:13" s="1" customFormat="1" ht="15.5">
      <c r="A962" s="2">
        <v>1125</v>
      </c>
      <c r="B962" s="27" t="s">
        <v>1185</v>
      </c>
      <c r="C962" s="27"/>
      <c r="D962" s="27"/>
      <c r="E962" s="27"/>
      <c r="F962" s="27"/>
      <c r="G962" s="27"/>
      <c r="H962" s="27"/>
      <c r="I962" s="27"/>
      <c r="J962" s="27"/>
      <c r="K962" s="15">
        <v>38300</v>
      </c>
      <c r="L962" s="1" t="str">
        <f t="shared" si="14"/>
        <v xml:space="preserve">VALOR ENTIDAD </v>
      </c>
      <c r="M962" s="1">
        <v>959</v>
      </c>
    </row>
    <row r="963" spans="1:13" s="1" customFormat="1" ht="15.5">
      <c r="A963" s="2"/>
      <c r="B963" s="27" t="s">
        <v>1186</v>
      </c>
      <c r="C963" s="27"/>
      <c r="D963" s="27"/>
      <c r="E963" s="27"/>
      <c r="F963" s="27"/>
      <c r="G963" s="27"/>
      <c r="H963" s="27"/>
      <c r="I963" s="27"/>
      <c r="J963" s="27"/>
      <c r="K963" s="15">
        <v>1750</v>
      </c>
      <c r="L963" s="1" t="str">
        <f t="shared" si="14"/>
        <v xml:space="preserve">VALOR ENTIDAD </v>
      </c>
      <c r="M963" s="16">
        <v>960</v>
      </c>
    </row>
    <row r="964" spans="1:13" s="1" customFormat="1" ht="15.5">
      <c r="A964" s="2">
        <v>1126</v>
      </c>
      <c r="B964" s="27" t="s">
        <v>1187</v>
      </c>
      <c r="C964" s="27"/>
      <c r="D964" s="27"/>
      <c r="E964" s="27"/>
      <c r="F964" s="27"/>
      <c r="G964" s="27"/>
      <c r="H964" s="27"/>
      <c r="I964" s="27"/>
      <c r="J964" s="27"/>
      <c r="K964" s="15">
        <v>69200</v>
      </c>
      <c r="L964" s="1" t="str">
        <f t="shared" si="14"/>
        <v xml:space="preserve">VALOR ENTIDAD </v>
      </c>
      <c r="M964" s="1">
        <v>961</v>
      </c>
    </row>
    <row r="965" spans="1:13" ht="15.5">
      <c r="A965" s="27" t="s">
        <v>1188</v>
      </c>
      <c r="B965" s="27"/>
      <c r="C965" s="27"/>
      <c r="D965" s="27"/>
      <c r="E965" s="27"/>
      <c r="F965" s="27"/>
      <c r="G965" s="27"/>
      <c r="H965" s="27"/>
      <c r="I965" s="27"/>
      <c r="J965" s="27"/>
      <c r="K965" s="8">
        <v>19200</v>
      </c>
      <c r="L965" s="1" t="str">
        <f t="shared" ref="L965:L1028" si="15">+IF(MIN(E965:K965)=K965,$K$3,"amp")</f>
        <v xml:space="preserve">VALOR ENTIDAD </v>
      </c>
      <c r="M965" s="1">
        <v>962</v>
      </c>
    </row>
    <row r="966" spans="1:13" ht="15.5">
      <c r="A966" s="27" t="s">
        <v>1189</v>
      </c>
      <c r="B966" s="27"/>
      <c r="C966" s="27"/>
      <c r="D966" s="27"/>
      <c r="E966" s="27"/>
      <c r="F966" s="27"/>
      <c r="G966" s="27"/>
      <c r="H966" s="27"/>
      <c r="I966" s="27"/>
      <c r="J966" s="27"/>
      <c r="K966" s="8">
        <v>52780</v>
      </c>
      <c r="L966" s="1" t="str">
        <f t="shared" si="15"/>
        <v xml:space="preserve">VALOR ENTIDAD </v>
      </c>
      <c r="M966" s="16">
        <v>963</v>
      </c>
    </row>
    <row r="967" spans="1:13" ht="15.5">
      <c r="A967" s="27" t="s">
        <v>1190</v>
      </c>
      <c r="B967" s="27"/>
      <c r="C967" s="27"/>
      <c r="D967" s="27"/>
      <c r="E967" s="27"/>
      <c r="F967" s="27"/>
      <c r="G967" s="27"/>
      <c r="H967" s="27"/>
      <c r="I967" s="27"/>
      <c r="J967" s="27"/>
      <c r="K967" s="8">
        <v>28768</v>
      </c>
      <c r="L967" s="1" t="str">
        <f t="shared" si="15"/>
        <v xml:space="preserve">VALOR ENTIDAD </v>
      </c>
      <c r="M967" s="17">
        <v>964</v>
      </c>
    </row>
    <row r="968" spans="1:13" ht="15.5">
      <c r="A968" s="27" t="s">
        <v>1191</v>
      </c>
      <c r="B968" s="27"/>
      <c r="C968" s="27"/>
      <c r="D968" s="27"/>
      <c r="E968" s="27"/>
      <c r="F968" s="27"/>
      <c r="G968" s="27"/>
      <c r="H968" s="27"/>
      <c r="I968" s="27"/>
      <c r="J968" s="27"/>
      <c r="K968" s="11">
        <v>13920</v>
      </c>
      <c r="L968" s="1" t="str">
        <f t="shared" si="15"/>
        <v xml:space="preserve">VALOR ENTIDAD </v>
      </c>
      <c r="M968" s="1">
        <v>965</v>
      </c>
    </row>
    <row r="969" spans="1:13" ht="15.5">
      <c r="A969" s="27" t="s">
        <v>1192</v>
      </c>
      <c r="B969" s="27"/>
      <c r="C969" s="27"/>
      <c r="D969" s="27"/>
      <c r="E969" s="27"/>
      <c r="F969" s="27"/>
      <c r="G969" s="27"/>
      <c r="H969" s="27"/>
      <c r="I969" s="27"/>
      <c r="J969" s="27"/>
      <c r="K969" s="11">
        <v>29000</v>
      </c>
      <c r="L969" s="1" t="str">
        <f t="shared" si="15"/>
        <v xml:space="preserve">VALOR ENTIDAD </v>
      </c>
      <c r="M969" s="1">
        <v>966</v>
      </c>
    </row>
    <row r="970" spans="1:13" ht="15.5">
      <c r="A970" s="27" t="s">
        <v>1193</v>
      </c>
      <c r="B970" s="27"/>
      <c r="C970" s="27"/>
      <c r="D970" s="27"/>
      <c r="E970" s="27"/>
      <c r="F970" s="27"/>
      <c r="G970" s="27"/>
      <c r="H970" s="27"/>
      <c r="I970" s="27"/>
      <c r="J970" s="27"/>
      <c r="K970" s="11">
        <v>1200</v>
      </c>
      <c r="L970" s="1" t="str">
        <f t="shared" si="15"/>
        <v xml:space="preserve">VALOR ENTIDAD </v>
      </c>
      <c r="M970" s="16">
        <v>967</v>
      </c>
    </row>
    <row r="971" spans="1:13" ht="15.5">
      <c r="A971" s="27" t="s">
        <v>1194</v>
      </c>
      <c r="B971" s="27"/>
      <c r="C971" s="27"/>
      <c r="D971" s="27"/>
      <c r="E971" s="27"/>
      <c r="F971" s="27"/>
      <c r="G971" s="27"/>
      <c r="H971" s="27"/>
      <c r="I971" s="27"/>
      <c r="J971" s="27"/>
      <c r="K971" s="11">
        <v>19200</v>
      </c>
      <c r="L971" s="1" t="str">
        <f t="shared" si="15"/>
        <v xml:space="preserve">VALOR ENTIDAD </v>
      </c>
      <c r="M971" s="17">
        <v>968</v>
      </c>
    </row>
    <row r="972" spans="1:13" ht="15.5">
      <c r="A972" s="27" t="s">
        <v>1195</v>
      </c>
      <c r="B972" s="27"/>
      <c r="C972" s="27"/>
      <c r="D972" s="27"/>
      <c r="E972" s="27"/>
      <c r="F972" s="27"/>
      <c r="G972" s="27"/>
      <c r="H972" s="27"/>
      <c r="I972" s="27"/>
      <c r="J972" s="27"/>
      <c r="K972" s="11">
        <v>5800</v>
      </c>
      <c r="L972" s="1" t="str">
        <f t="shared" si="15"/>
        <v xml:space="preserve">VALOR ENTIDAD </v>
      </c>
      <c r="M972" s="1">
        <v>969</v>
      </c>
    </row>
    <row r="973" spans="1:13" ht="15.5">
      <c r="A973" s="27" t="s">
        <v>1196</v>
      </c>
      <c r="B973" s="27"/>
      <c r="C973" s="27"/>
      <c r="D973" s="27"/>
      <c r="E973" s="27"/>
      <c r="F973" s="27"/>
      <c r="G973" s="27"/>
      <c r="H973" s="27"/>
      <c r="I973" s="27"/>
      <c r="J973" s="27"/>
      <c r="K973" s="11">
        <v>5800</v>
      </c>
      <c r="L973" s="1" t="str">
        <f t="shared" si="15"/>
        <v xml:space="preserve">VALOR ENTIDAD </v>
      </c>
      <c r="M973" s="1">
        <v>970</v>
      </c>
    </row>
    <row r="974" spans="1:13" ht="15.5">
      <c r="A974" s="27" t="s">
        <v>1197</v>
      </c>
      <c r="B974" s="27"/>
      <c r="C974" s="27"/>
      <c r="D974" s="27"/>
      <c r="E974" s="27"/>
      <c r="F974" s="27"/>
      <c r="G974" s="27"/>
      <c r="H974" s="27"/>
      <c r="I974" s="27"/>
      <c r="J974" s="27"/>
      <c r="K974" s="11">
        <v>5800</v>
      </c>
      <c r="L974" s="1" t="str">
        <f t="shared" si="15"/>
        <v xml:space="preserve">VALOR ENTIDAD </v>
      </c>
      <c r="M974" s="16">
        <v>971</v>
      </c>
    </row>
    <row r="975" spans="1:13" ht="15.5">
      <c r="A975" s="27" t="s">
        <v>1198</v>
      </c>
      <c r="B975" s="27"/>
      <c r="C975" s="27"/>
      <c r="D975" s="27"/>
      <c r="E975" s="27"/>
      <c r="F975" s="27"/>
      <c r="G975" s="27"/>
      <c r="H975" s="27"/>
      <c r="I975" s="27"/>
      <c r="J975" s="27"/>
      <c r="K975" s="11">
        <v>9300</v>
      </c>
      <c r="L975" s="1" t="str">
        <f t="shared" si="15"/>
        <v xml:space="preserve">VALOR ENTIDAD </v>
      </c>
      <c r="M975" s="17">
        <v>972</v>
      </c>
    </row>
    <row r="976" spans="1:13" ht="15.5">
      <c r="A976" s="27" t="s">
        <v>1199</v>
      </c>
      <c r="B976" s="27"/>
      <c r="C976" s="27"/>
      <c r="D976" s="27"/>
      <c r="E976" s="27"/>
      <c r="F976" s="27"/>
      <c r="G976" s="27"/>
      <c r="H976" s="27"/>
      <c r="I976" s="27"/>
      <c r="J976" s="27"/>
      <c r="K976" s="11">
        <v>12300</v>
      </c>
      <c r="L976" s="1" t="str">
        <f t="shared" si="15"/>
        <v xml:space="preserve">VALOR ENTIDAD </v>
      </c>
      <c r="M976" s="1">
        <v>973</v>
      </c>
    </row>
    <row r="977" spans="1:13" ht="15.5">
      <c r="A977" s="27" t="s">
        <v>1200</v>
      </c>
      <c r="B977" s="27"/>
      <c r="C977" s="27"/>
      <c r="D977" s="27"/>
      <c r="E977" s="27"/>
      <c r="F977" s="27"/>
      <c r="G977" s="27"/>
      <c r="H977" s="27"/>
      <c r="I977" s="27"/>
      <c r="J977" s="27"/>
      <c r="K977" s="11">
        <v>180</v>
      </c>
      <c r="L977" s="1" t="str">
        <f t="shared" si="15"/>
        <v xml:space="preserve">VALOR ENTIDAD </v>
      </c>
      <c r="M977" s="1">
        <v>974</v>
      </c>
    </row>
    <row r="978" spans="1:13" ht="15.5">
      <c r="A978" s="27" t="s">
        <v>1201</v>
      </c>
      <c r="B978" s="27"/>
      <c r="C978" s="27"/>
      <c r="D978" s="27"/>
      <c r="E978" s="27"/>
      <c r="F978" s="27"/>
      <c r="G978" s="27"/>
      <c r="H978" s="27"/>
      <c r="I978" s="27"/>
      <c r="J978" s="27"/>
      <c r="K978" s="11">
        <v>60</v>
      </c>
      <c r="L978" s="1" t="str">
        <f t="shared" si="15"/>
        <v xml:space="preserve">VALOR ENTIDAD </v>
      </c>
      <c r="M978" s="16">
        <v>975</v>
      </c>
    </row>
    <row r="979" spans="1:13" ht="15.5">
      <c r="A979" s="27" t="s">
        <v>1202</v>
      </c>
      <c r="B979" s="27"/>
      <c r="C979" s="27"/>
      <c r="D979" s="27"/>
      <c r="E979" s="27"/>
      <c r="F979" s="27"/>
      <c r="G979" s="27"/>
      <c r="H979" s="27"/>
      <c r="I979" s="27"/>
      <c r="J979" s="27"/>
      <c r="K979" s="11">
        <v>300</v>
      </c>
      <c r="L979" s="1" t="str">
        <f t="shared" si="15"/>
        <v xml:space="preserve">VALOR ENTIDAD </v>
      </c>
      <c r="M979" s="1">
        <v>976</v>
      </c>
    </row>
    <row r="980" spans="1:13" ht="15.5">
      <c r="A980" s="27" t="s">
        <v>1203</v>
      </c>
      <c r="B980" s="27"/>
      <c r="C980" s="27"/>
      <c r="D980" s="27"/>
      <c r="E980" s="27"/>
      <c r="F980" s="27"/>
      <c r="G980" s="27"/>
      <c r="H980" s="27"/>
      <c r="I980" s="27"/>
      <c r="J980" s="27"/>
      <c r="K980" s="11">
        <v>60</v>
      </c>
      <c r="L980" s="1" t="str">
        <f t="shared" si="15"/>
        <v xml:space="preserve">VALOR ENTIDAD </v>
      </c>
      <c r="M980" s="1">
        <v>977</v>
      </c>
    </row>
    <row r="981" spans="1:13" ht="15.5">
      <c r="A981" s="27" t="s">
        <v>1204</v>
      </c>
      <c r="B981" s="27"/>
      <c r="C981" s="27"/>
      <c r="D981" s="27"/>
      <c r="E981" s="27"/>
      <c r="F981" s="27"/>
      <c r="G981" s="27"/>
      <c r="H981" s="27"/>
      <c r="I981" s="27"/>
      <c r="J981" s="27"/>
      <c r="K981" s="11">
        <v>120</v>
      </c>
      <c r="L981" s="1" t="str">
        <f t="shared" si="15"/>
        <v xml:space="preserve">VALOR ENTIDAD </v>
      </c>
      <c r="M981" s="16">
        <v>978</v>
      </c>
    </row>
    <row r="982" spans="1:13" ht="15.5">
      <c r="A982" s="27" t="s">
        <v>1205</v>
      </c>
      <c r="B982" s="27"/>
      <c r="C982" s="27"/>
      <c r="D982" s="27"/>
      <c r="E982" s="27"/>
      <c r="F982" s="27"/>
      <c r="G982" s="27"/>
      <c r="H982" s="27"/>
      <c r="I982" s="27"/>
      <c r="J982" s="27"/>
      <c r="K982" s="11">
        <v>53</v>
      </c>
      <c r="L982" s="1" t="str">
        <f t="shared" si="15"/>
        <v xml:space="preserve">VALOR ENTIDAD </v>
      </c>
      <c r="M982" s="17">
        <v>979</v>
      </c>
    </row>
    <row r="983" spans="1:13" ht="15.5">
      <c r="A983" s="27" t="s">
        <v>1206</v>
      </c>
      <c r="B983" s="27"/>
      <c r="C983" s="27"/>
      <c r="D983" s="27"/>
      <c r="E983" s="27"/>
      <c r="F983" s="27"/>
      <c r="G983" s="27"/>
      <c r="H983" s="27"/>
      <c r="I983" s="27"/>
      <c r="J983" s="27"/>
      <c r="K983" s="11">
        <v>180</v>
      </c>
      <c r="L983" s="1" t="str">
        <f t="shared" si="15"/>
        <v xml:space="preserve">VALOR ENTIDAD </v>
      </c>
      <c r="M983" s="1">
        <v>980</v>
      </c>
    </row>
    <row r="984" spans="1:13" ht="15.5">
      <c r="A984" s="27" t="s">
        <v>502</v>
      </c>
      <c r="B984" s="27"/>
      <c r="C984" s="27"/>
      <c r="D984" s="27"/>
      <c r="E984" s="27"/>
      <c r="F984" s="27"/>
      <c r="G984" s="27"/>
      <c r="H984" s="27"/>
      <c r="I984" s="27"/>
      <c r="J984" s="27"/>
      <c r="K984" s="11">
        <v>120</v>
      </c>
      <c r="L984" s="1" t="str">
        <f t="shared" si="15"/>
        <v xml:space="preserve">VALOR ENTIDAD </v>
      </c>
      <c r="M984" s="1">
        <v>981</v>
      </c>
    </row>
    <row r="985" spans="1:13" ht="15.5">
      <c r="A985" s="27" t="s">
        <v>501</v>
      </c>
      <c r="B985" s="27"/>
      <c r="C985" s="27"/>
      <c r="D985" s="27"/>
      <c r="E985" s="27"/>
      <c r="F985" s="27"/>
      <c r="G985" s="27"/>
      <c r="H985" s="27"/>
      <c r="I985" s="27"/>
      <c r="J985" s="27"/>
      <c r="K985" s="11">
        <v>60</v>
      </c>
      <c r="L985" s="1" t="str">
        <f t="shared" si="15"/>
        <v xml:space="preserve">VALOR ENTIDAD </v>
      </c>
      <c r="M985" s="16">
        <v>982</v>
      </c>
    </row>
    <row r="986" spans="1:13" ht="15.5">
      <c r="A986" s="27" t="s">
        <v>500</v>
      </c>
      <c r="B986" s="27"/>
      <c r="C986" s="27"/>
      <c r="D986" s="27"/>
      <c r="E986" s="27"/>
      <c r="F986" s="27"/>
      <c r="G986" s="27"/>
      <c r="H986" s="27"/>
      <c r="I986" s="27"/>
      <c r="J986" s="27"/>
      <c r="K986" s="11">
        <v>30</v>
      </c>
      <c r="L986" s="1" t="str">
        <f t="shared" si="15"/>
        <v xml:space="preserve">VALOR ENTIDAD </v>
      </c>
      <c r="M986" s="17">
        <v>983</v>
      </c>
    </row>
    <row r="987" spans="1:13" ht="15.5">
      <c r="A987" s="27" t="s">
        <v>499</v>
      </c>
      <c r="B987" s="27"/>
      <c r="C987" s="27"/>
      <c r="D987" s="27"/>
      <c r="E987" s="27"/>
      <c r="F987" s="27"/>
      <c r="G987" s="27"/>
      <c r="H987" s="27"/>
      <c r="I987" s="27"/>
      <c r="J987" s="27"/>
      <c r="K987" s="11">
        <v>60</v>
      </c>
      <c r="L987" s="1" t="str">
        <f t="shared" si="15"/>
        <v xml:space="preserve">VALOR ENTIDAD </v>
      </c>
      <c r="M987" s="1">
        <v>984</v>
      </c>
    </row>
    <row r="988" spans="1:13" ht="15.5">
      <c r="A988" s="27" t="s">
        <v>498</v>
      </c>
      <c r="B988" s="27"/>
      <c r="C988" s="27"/>
      <c r="D988" s="27"/>
      <c r="E988" s="27"/>
      <c r="F988" s="27"/>
      <c r="G988" s="27"/>
      <c r="H988" s="27"/>
      <c r="I988" s="27"/>
      <c r="J988" s="27"/>
      <c r="K988" s="11">
        <v>2400</v>
      </c>
      <c r="L988" s="1" t="str">
        <f t="shared" si="15"/>
        <v xml:space="preserve">VALOR ENTIDAD </v>
      </c>
      <c r="M988" s="1">
        <v>985</v>
      </c>
    </row>
    <row r="989" spans="1:13" ht="15.5">
      <c r="A989" s="27" t="s">
        <v>497</v>
      </c>
      <c r="B989" s="27"/>
      <c r="C989" s="27"/>
      <c r="D989" s="27"/>
      <c r="E989" s="27"/>
      <c r="F989" s="27"/>
      <c r="G989" s="27"/>
      <c r="H989" s="27"/>
      <c r="I989" s="27"/>
      <c r="J989" s="27"/>
      <c r="K989" s="11">
        <v>13500</v>
      </c>
      <c r="L989" s="1" t="str">
        <f t="shared" si="15"/>
        <v xml:space="preserve">VALOR ENTIDAD </v>
      </c>
      <c r="M989" s="16">
        <v>986</v>
      </c>
    </row>
    <row r="990" spans="1:13" ht="15.5">
      <c r="A990" s="27" t="s">
        <v>496</v>
      </c>
      <c r="B990" s="27"/>
      <c r="C990" s="27"/>
      <c r="D990" s="27"/>
      <c r="E990" s="27"/>
      <c r="F990" s="27"/>
      <c r="G990" s="27"/>
      <c r="H990" s="27"/>
      <c r="I990" s="27"/>
      <c r="J990" s="27"/>
      <c r="K990" s="11">
        <v>15400</v>
      </c>
      <c r="L990" s="1" t="str">
        <f t="shared" si="15"/>
        <v xml:space="preserve">VALOR ENTIDAD </v>
      </c>
      <c r="M990" s="17">
        <v>987</v>
      </c>
    </row>
    <row r="991" spans="1:13" ht="15.5">
      <c r="A991" s="27" t="s">
        <v>495</v>
      </c>
      <c r="B991" s="27"/>
      <c r="C991" s="27"/>
      <c r="D991" s="27"/>
      <c r="E991" s="27"/>
      <c r="F991" s="27"/>
      <c r="G991" s="27"/>
      <c r="H991" s="27"/>
      <c r="I991" s="27"/>
      <c r="J991" s="27"/>
      <c r="K991" s="11">
        <v>150</v>
      </c>
      <c r="L991" s="1" t="str">
        <f t="shared" si="15"/>
        <v xml:space="preserve">VALOR ENTIDAD </v>
      </c>
      <c r="M991" s="1">
        <v>988</v>
      </c>
    </row>
    <row r="992" spans="1:13" ht="15.5">
      <c r="A992" s="27" t="s">
        <v>494</v>
      </c>
      <c r="B992" s="27"/>
      <c r="C992" s="27"/>
      <c r="D992" s="27"/>
      <c r="E992" s="27"/>
      <c r="F992" s="27"/>
      <c r="G992" s="27"/>
      <c r="H992" s="27"/>
      <c r="I992" s="27"/>
      <c r="J992" s="27"/>
      <c r="K992" s="11">
        <v>480</v>
      </c>
      <c r="L992" s="1" t="str">
        <f t="shared" si="15"/>
        <v xml:space="preserve">VALOR ENTIDAD </v>
      </c>
      <c r="M992" s="1">
        <v>989</v>
      </c>
    </row>
    <row r="993" spans="1:13" ht="15.5">
      <c r="A993" s="27" t="s">
        <v>493</v>
      </c>
      <c r="B993" s="27"/>
      <c r="C993" s="27"/>
      <c r="D993" s="27"/>
      <c r="E993" s="27"/>
      <c r="F993" s="27"/>
      <c r="G993" s="27"/>
      <c r="H993" s="27"/>
      <c r="I993" s="27"/>
      <c r="J993" s="27"/>
      <c r="K993" s="11">
        <v>60</v>
      </c>
      <c r="L993" s="1" t="str">
        <f t="shared" si="15"/>
        <v xml:space="preserve">VALOR ENTIDAD </v>
      </c>
      <c r="M993" s="16">
        <v>990</v>
      </c>
    </row>
    <row r="994" spans="1:13" ht="15.5">
      <c r="A994" s="27" t="s">
        <v>492</v>
      </c>
      <c r="B994" s="27"/>
      <c r="C994" s="27"/>
      <c r="D994" s="27"/>
      <c r="E994" s="27"/>
      <c r="F994" s="27"/>
      <c r="G994" s="27"/>
      <c r="H994" s="27"/>
      <c r="I994" s="27"/>
      <c r="J994" s="27"/>
      <c r="K994" s="11">
        <v>1000</v>
      </c>
      <c r="L994" s="1" t="str">
        <f t="shared" si="15"/>
        <v xml:space="preserve">VALOR ENTIDAD </v>
      </c>
      <c r="M994" s="1">
        <v>991</v>
      </c>
    </row>
    <row r="995" spans="1:13" ht="15.5">
      <c r="A995" s="27" t="s">
        <v>491</v>
      </c>
      <c r="B995" s="27"/>
      <c r="C995" s="27"/>
      <c r="D995" s="27"/>
      <c r="E995" s="27"/>
      <c r="F995" s="27"/>
      <c r="G995" s="27"/>
      <c r="H995" s="27"/>
      <c r="I995" s="27"/>
      <c r="J995" s="27"/>
      <c r="K995" s="11">
        <v>23780</v>
      </c>
      <c r="L995" s="1" t="str">
        <f t="shared" si="15"/>
        <v xml:space="preserve">VALOR ENTIDAD </v>
      </c>
      <c r="M995" s="1">
        <v>992</v>
      </c>
    </row>
    <row r="996" spans="1:13" ht="15.5">
      <c r="A996" s="27" t="s">
        <v>490</v>
      </c>
      <c r="B996" s="27"/>
      <c r="C996" s="27"/>
      <c r="D996" s="27"/>
      <c r="E996" s="27"/>
      <c r="F996" s="27"/>
      <c r="G996" s="27"/>
      <c r="H996" s="27"/>
      <c r="I996" s="27"/>
      <c r="J996" s="27"/>
      <c r="K996" s="11">
        <v>27300</v>
      </c>
      <c r="L996" s="1" t="str">
        <f t="shared" si="15"/>
        <v xml:space="preserve">VALOR ENTIDAD </v>
      </c>
      <c r="M996" s="16">
        <v>993</v>
      </c>
    </row>
    <row r="997" spans="1:13" ht="15.5">
      <c r="A997" s="27" t="s">
        <v>489</v>
      </c>
      <c r="B997" s="27"/>
      <c r="C997" s="27"/>
      <c r="D997" s="27"/>
      <c r="E997" s="27"/>
      <c r="F997" s="27"/>
      <c r="G997" s="27"/>
      <c r="H997" s="27"/>
      <c r="I997" s="27"/>
      <c r="J997" s="27"/>
      <c r="K997" s="11">
        <v>10500</v>
      </c>
      <c r="L997" s="1" t="str">
        <f t="shared" si="15"/>
        <v xml:space="preserve">VALOR ENTIDAD </v>
      </c>
      <c r="M997" s="17">
        <v>994</v>
      </c>
    </row>
    <row r="998" spans="1:13" ht="15.5">
      <c r="A998" s="27" t="s">
        <v>488</v>
      </c>
      <c r="B998" s="27"/>
      <c r="C998" s="27"/>
      <c r="D998" s="27"/>
      <c r="E998" s="27"/>
      <c r="F998" s="27"/>
      <c r="G998" s="27"/>
      <c r="H998" s="27"/>
      <c r="I998" s="27"/>
      <c r="J998" s="27"/>
      <c r="K998" s="11">
        <v>30750</v>
      </c>
      <c r="L998" s="1" t="str">
        <f t="shared" si="15"/>
        <v xml:space="preserve">VALOR ENTIDAD </v>
      </c>
      <c r="M998" s="1">
        <v>995</v>
      </c>
    </row>
    <row r="999" spans="1:13" ht="15.5">
      <c r="A999" s="27" t="s">
        <v>487</v>
      </c>
      <c r="B999" s="27"/>
      <c r="C999" s="27"/>
      <c r="D999" s="27"/>
      <c r="E999" s="27"/>
      <c r="F999" s="27"/>
      <c r="G999" s="27"/>
      <c r="H999" s="27"/>
      <c r="I999" s="27"/>
      <c r="J999" s="27"/>
      <c r="K999" s="11">
        <v>6400</v>
      </c>
      <c r="L999" s="1" t="str">
        <f t="shared" si="15"/>
        <v xml:space="preserve">VALOR ENTIDAD </v>
      </c>
      <c r="M999" s="1">
        <v>996</v>
      </c>
    </row>
    <row r="1000" spans="1:13" ht="15.5">
      <c r="A1000" s="27" t="s">
        <v>485</v>
      </c>
      <c r="B1000" s="27"/>
      <c r="C1000" s="27"/>
      <c r="D1000" s="27"/>
      <c r="E1000" s="27"/>
      <c r="F1000" s="27"/>
      <c r="G1000" s="27"/>
      <c r="H1000" s="27"/>
      <c r="I1000" s="27"/>
      <c r="J1000" s="27"/>
      <c r="K1000" s="11">
        <v>23200</v>
      </c>
      <c r="L1000" s="1" t="str">
        <f t="shared" si="15"/>
        <v xml:space="preserve">VALOR ENTIDAD </v>
      </c>
      <c r="M1000" s="16">
        <v>997</v>
      </c>
    </row>
    <row r="1001" spans="1:13" ht="15.5">
      <c r="A1001" s="27" t="s">
        <v>486</v>
      </c>
      <c r="B1001" s="27"/>
      <c r="C1001" s="27"/>
      <c r="D1001" s="27"/>
      <c r="E1001" s="27"/>
      <c r="F1001" s="27"/>
      <c r="G1001" s="27"/>
      <c r="H1001" s="27"/>
      <c r="I1001" s="27"/>
      <c r="J1001" s="27"/>
      <c r="K1001" s="11">
        <v>13500</v>
      </c>
      <c r="L1001" s="1" t="str">
        <f t="shared" si="15"/>
        <v xml:space="preserve">VALOR ENTIDAD </v>
      </c>
      <c r="M1001" s="17">
        <v>998</v>
      </c>
    </row>
    <row r="1002" spans="1:13" s="1" customFormat="1" ht="46.5">
      <c r="A1002" s="2">
        <v>38</v>
      </c>
      <c r="B1002" s="2" t="s">
        <v>395</v>
      </c>
      <c r="C1002" s="3" t="s">
        <v>396</v>
      </c>
      <c r="D1002" s="2" t="s">
        <v>0</v>
      </c>
      <c r="E1002" s="4">
        <v>1839.17</v>
      </c>
      <c r="F1002" s="4">
        <v>3932.45</v>
      </c>
      <c r="G1002" s="4">
        <v>3969.33</v>
      </c>
      <c r="H1002" s="4">
        <v>2091.1999999999998</v>
      </c>
      <c r="I1002" s="4">
        <v>3059.15</v>
      </c>
      <c r="J1002" s="4">
        <v>2341.89</v>
      </c>
      <c r="K1002" s="15">
        <v>2100</v>
      </c>
      <c r="L1002" s="1" t="str">
        <f t="shared" si="15"/>
        <v>amp</v>
      </c>
      <c r="M1002" s="1">
        <v>999</v>
      </c>
    </row>
    <row r="1003" spans="1:13" s="1" customFormat="1" ht="31">
      <c r="A1003" s="2">
        <v>1703</v>
      </c>
      <c r="B1003" s="2" t="s">
        <v>387</v>
      </c>
      <c r="C1003" s="3" t="s">
        <v>388</v>
      </c>
      <c r="D1003" s="2" t="s">
        <v>0</v>
      </c>
      <c r="E1003" s="4">
        <v>8467.8799999999992</v>
      </c>
      <c r="F1003" s="4">
        <v>17783.25</v>
      </c>
      <c r="G1003" s="4">
        <v>12945.64</v>
      </c>
      <c r="H1003" s="4">
        <v>9452.51</v>
      </c>
      <c r="I1003" s="4">
        <v>12160.93</v>
      </c>
      <c r="J1003" s="4">
        <v>8914.2900000000009</v>
      </c>
      <c r="K1003" s="15">
        <v>11500</v>
      </c>
      <c r="L1003" s="1" t="str">
        <f t="shared" si="15"/>
        <v>amp</v>
      </c>
      <c r="M1003" s="1">
        <v>1000</v>
      </c>
    </row>
    <row r="1004" spans="1:13" s="1" customFormat="1" ht="31">
      <c r="A1004" s="2">
        <v>1704</v>
      </c>
      <c r="B1004" s="2" t="s">
        <v>389</v>
      </c>
      <c r="C1004" s="3" t="s">
        <v>390</v>
      </c>
      <c r="D1004" s="2" t="s">
        <v>0</v>
      </c>
      <c r="E1004" s="4">
        <v>17108.84</v>
      </c>
      <c r="F1004" s="4">
        <v>36532.1</v>
      </c>
      <c r="G1004" s="4">
        <v>25692.1</v>
      </c>
      <c r="H1004" s="4">
        <v>19415.21</v>
      </c>
      <c r="I1004" s="4">
        <v>23349.94</v>
      </c>
      <c r="J1004" s="4">
        <v>17979.669999999998</v>
      </c>
      <c r="K1004" s="15">
        <v>29000</v>
      </c>
      <c r="L1004" s="1" t="str">
        <f t="shared" si="15"/>
        <v>amp</v>
      </c>
      <c r="M1004" s="16">
        <v>1001</v>
      </c>
    </row>
    <row r="1005" spans="1:13" s="1" customFormat="1" ht="31">
      <c r="A1005" s="2">
        <v>1705</v>
      </c>
      <c r="B1005" s="2" t="s">
        <v>391</v>
      </c>
      <c r="C1005" s="3" t="s">
        <v>392</v>
      </c>
      <c r="D1005" s="2" t="s">
        <v>0</v>
      </c>
      <c r="E1005" s="4">
        <v>29454.23</v>
      </c>
      <c r="F1005" s="4">
        <v>63567.53</v>
      </c>
      <c r="G1005" s="4">
        <v>43616.84</v>
      </c>
      <c r="H1005" s="4">
        <v>33548.26</v>
      </c>
      <c r="I1005" s="4">
        <v>40581.57</v>
      </c>
      <c r="J1005" s="4">
        <v>30066.83</v>
      </c>
      <c r="K1005" s="15">
        <v>44080</v>
      </c>
      <c r="L1005" s="1" t="str">
        <f t="shared" si="15"/>
        <v>amp</v>
      </c>
      <c r="M1005" s="17">
        <v>1002</v>
      </c>
    </row>
    <row r="1006" spans="1:13" s="1" customFormat="1" ht="31">
      <c r="A1006" s="2">
        <v>1711</v>
      </c>
      <c r="B1006" s="2" t="s">
        <v>393</v>
      </c>
      <c r="C1006" s="3" t="s">
        <v>394</v>
      </c>
      <c r="D1006" s="2" t="s">
        <v>0</v>
      </c>
      <c r="E1006" s="4">
        <v>17637.650000000001</v>
      </c>
      <c r="F1006" s="4">
        <v>93194.83</v>
      </c>
      <c r="G1006" s="4">
        <v>65524.83</v>
      </c>
      <c r="H1006" s="4">
        <v>37943.629999999997</v>
      </c>
      <c r="I1006" s="4">
        <v>61382.22</v>
      </c>
      <c r="J1006" s="4">
        <v>61795.66</v>
      </c>
      <c r="K1006" s="15">
        <v>41760</v>
      </c>
      <c r="L1006" s="1" t="str">
        <f t="shared" si="15"/>
        <v>amp</v>
      </c>
      <c r="M1006" s="1">
        <v>1003</v>
      </c>
    </row>
    <row r="1007" spans="1:13" s="1" customFormat="1" ht="15.5">
      <c r="A1007" s="2">
        <v>1712</v>
      </c>
      <c r="B1007" s="29" t="s">
        <v>438</v>
      </c>
      <c r="C1007" s="29"/>
      <c r="D1007" s="29"/>
      <c r="E1007" s="29"/>
      <c r="F1007" s="29"/>
      <c r="G1007" s="29"/>
      <c r="H1007" s="29"/>
      <c r="I1007" s="29"/>
      <c r="J1007" s="29"/>
      <c r="K1007" s="15">
        <v>5800</v>
      </c>
      <c r="L1007" s="1" t="str">
        <f t="shared" si="15"/>
        <v xml:space="preserve">VALOR ENTIDAD </v>
      </c>
      <c r="M1007" s="1">
        <v>1004</v>
      </c>
    </row>
    <row r="1008" spans="1:13" s="1" customFormat="1" ht="15.5">
      <c r="A1008" s="2">
        <v>1713</v>
      </c>
      <c r="B1008" s="29" t="s">
        <v>439</v>
      </c>
      <c r="C1008" s="29"/>
      <c r="D1008" s="29"/>
      <c r="E1008" s="29"/>
      <c r="F1008" s="29"/>
      <c r="G1008" s="29"/>
      <c r="H1008" s="29"/>
      <c r="I1008" s="29"/>
      <c r="J1008" s="29"/>
      <c r="K1008" s="15">
        <v>5500</v>
      </c>
      <c r="L1008" s="1" t="str">
        <f t="shared" si="15"/>
        <v xml:space="preserve">VALOR ENTIDAD </v>
      </c>
      <c r="M1008" s="16">
        <v>1005</v>
      </c>
    </row>
    <row r="1009" spans="1:13" ht="15.5">
      <c r="A1009" s="28" t="s">
        <v>440</v>
      </c>
      <c r="B1009" s="28"/>
      <c r="C1009" s="28"/>
      <c r="D1009" s="28"/>
      <c r="E1009" s="28"/>
      <c r="F1009" s="28"/>
      <c r="G1009" s="28"/>
      <c r="H1009" s="28"/>
      <c r="I1009" s="28"/>
      <c r="J1009" s="28"/>
      <c r="K1009" s="8">
        <v>7000</v>
      </c>
      <c r="L1009" s="1" t="str">
        <f t="shared" si="15"/>
        <v xml:space="preserve">VALOR ENTIDAD </v>
      </c>
      <c r="M1009" s="1">
        <v>1006</v>
      </c>
    </row>
    <row r="1010" spans="1:13" ht="15.5">
      <c r="A1010" s="27" t="s">
        <v>441</v>
      </c>
      <c r="B1010" s="27"/>
      <c r="C1010" s="27"/>
      <c r="D1010" s="27"/>
      <c r="E1010" s="27"/>
      <c r="F1010" s="27"/>
      <c r="G1010" s="27"/>
      <c r="H1010" s="27"/>
      <c r="I1010" s="27"/>
      <c r="J1010" s="27"/>
      <c r="K1010" s="8">
        <v>25500</v>
      </c>
      <c r="L1010" s="1" t="str">
        <f t="shared" si="15"/>
        <v xml:space="preserve">VALOR ENTIDAD </v>
      </c>
      <c r="M1010" s="1">
        <v>1007</v>
      </c>
    </row>
    <row r="1011" spans="1:13" ht="15.5">
      <c r="A1011" s="27" t="s">
        <v>442</v>
      </c>
      <c r="B1011" s="27"/>
      <c r="C1011" s="27"/>
      <c r="D1011" s="27"/>
      <c r="E1011" s="27"/>
      <c r="F1011" s="27"/>
      <c r="G1011" s="27"/>
      <c r="H1011" s="27"/>
      <c r="I1011" s="27"/>
      <c r="J1011" s="27"/>
      <c r="K1011" s="8">
        <v>75400</v>
      </c>
      <c r="L1011" s="1" t="str">
        <f t="shared" si="15"/>
        <v xml:space="preserve">VALOR ENTIDAD </v>
      </c>
      <c r="M1011" s="16">
        <v>1008</v>
      </c>
    </row>
    <row r="1012" spans="1:13" ht="15.5">
      <c r="A1012" s="27" t="s">
        <v>443</v>
      </c>
      <c r="B1012" s="27"/>
      <c r="C1012" s="27"/>
      <c r="D1012" s="27"/>
      <c r="E1012" s="27"/>
      <c r="F1012" s="27"/>
      <c r="G1012" s="27"/>
      <c r="H1012" s="27"/>
      <c r="I1012" s="27"/>
      <c r="J1012" s="27"/>
      <c r="K1012" s="11">
        <v>14500</v>
      </c>
      <c r="L1012" s="1" t="str">
        <f t="shared" si="15"/>
        <v xml:space="preserve">VALOR ENTIDAD </v>
      </c>
      <c r="M1012" s="17">
        <v>1009</v>
      </c>
    </row>
    <row r="1013" spans="1:13" ht="15.5">
      <c r="A1013" s="27" t="s">
        <v>444</v>
      </c>
      <c r="B1013" s="27"/>
      <c r="C1013" s="27"/>
      <c r="D1013" s="27"/>
      <c r="E1013" s="27"/>
      <c r="F1013" s="27"/>
      <c r="G1013" s="27"/>
      <c r="H1013" s="27"/>
      <c r="I1013" s="27"/>
      <c r="J1013" s="27"/>
      <c r="K1013" s="11">
        <v>12800</v>
      </c>
      <c r="L1013" s="1" t="str">
        <f t="shared" si="15"/>
        <v xml:space="preserve">VALOR ENTIDAD </v>
      </c>
      <c r="M1013" s="1">
        <v>1010</v>
      </c>
    </row>
    <row r="1014" spans="1:13" ht="15.5">
      <c r="A1014" s="27" t="s">
        <v>445</v>
      </c>
      <c r="B1014" s="27"/>
      <c r="C1014" s="27"/>
      <c r="D1014" s="27"/>
      <c r="E1014" s="27"/>
      <c r="F1014" s="27"/>
      <c r="G1014" s="27"/>
      <c r="H1014" s="27"/>
      <c r="I1014" s="27"/>
      <c r="J1014" s="27"/>
      <c r="K1014" s="11">
        <v>65000</v>
      </c>
      <c r="L1014" s="1" t="str">
        <f t="shared" si="15"/>
        <v xml:space="preserve">VALOR ENTIDAD </v>
      </c>
      <c r="M1014" s="1">
        <v>1011</v>
      </c>
    </row>
    <row r="1015" spans="1:13" ht="15.5">
      <c r="A1015" s="27" t="s">
        <v>446</v>
      </c>
      <c r="B1015" s="27"/>
      <c r="C1015" s="27"/>
      <c r="D1015" s="27"/>
      <c r="E1015" s="27"/>
      <c r="F1015" s="27"/>
      <c r="G1015" s="27"/>
      <c r="H1015" s="27"/>
      <c r="I1015" s="27"/>
      <c r="J1015" s="27"/>
      <c r="K1015" s="11">
        <v>23200</v>
      </c>
      <c r="L1015" s="1" t="str">
        <f t="shared" si="15"/>
        <v xml:space="preserve">VALOR ENTIDAD </v>
      </c>
      <c r="M1015" s="16">
        <v>1012</v>
      </c>
    </row>
    <row r="1016" spans="1:13" ht="15.5">
      <c r="A1016" s="27" t="s">
        <v>447</v>
      </c>
      <c r="B1016" s="27"/>
      <c r="C1016" s="27"/>
      <c r="D1016" s="27"/>
      <c r="E1016" s="27"/>
      <c r="F1016" s="27"/>
      <c r="G1016" s="27"/>
      <c r="H1016" s="27"/>
      <c r="I1016" s="27"/>
      <c r="J1016" s="27"/>
      <c r="K1016" s="11">
        <v>18600</v>
      </c>
      <c r="L1016" s="1" t="str">
        <f t="shared" si="15"/>
        <v xml:space="preserve">VALOR ENTIDAD </v>
      </c>
      <c r="M1016" s="17">
        <v>1013</v>
      </c>
    </row>
    <row r="1017" spans="1:13" ht="15.5">
      <c r="A1017" s="27" t="s">
        <v>448</v>
      </c>
      <c r="B1017" s="27"/>
      <c r="C1017" s="27"/>
      <c r="D1017" s="27"/>
      <c r="E1017" s="27"/>
      <c r="F1017" s="27"/>
      <c r="G1017" s="27"/>
      <c r="H1017" s="27"/>
      <c r="I1017" s="27"/>
      <c r="J1017" s="27"/>
      <c r="K1017" s="11">
        <v>18600</v>
      </c>
      <c r="L1017" s="1" t="str">
        <f t="shared" si="15"/>
        <v xml:space="preserve">VALOR ENTIDAD </v>
      </c>
      <c r="M1017" s="1">
        <v>1014</v>
      </c>
    </row>
    <row r="1018" spans="1:13" ht="15.5">
      <c r="A1018" s="27" t="s">
        <v>449</v>
      </c>
      <c r="B1018" s="27"/>
      <c r="C1018" s="27"/>
      <c r="D1018" s="27"/>
      <c r="E1018" s="27"/>
      <c r="F1018" s="27"/>
      <c r="G1018" s="27"/>
      <c r="H1018" s="27"/>
      <c r="I1018" s="27"/>
      <c r="J1018" s="27"/>
      <c r="K1018" s="11">
        <v>40600</v>
      </c>
      <c r="L1018" s="1" t="str">
        <f t="shared" si="15"/>
        <v xml:space="preserve">VALOR ENTIDAD </v>
      </c>
      <c r="M1018" s="1">
        <v>1015</v>
      </c>
    </row>
    <row r="1019" spans="1:13" ht="15.5">
      <c r="A1019" s="27" t="s">
        <v>450</v>
      </c>
      <c r="B1019" s="27"/>
      <c r="C1019" s="27"/>
      <c r="D1019" s="27"/>
      <c r="E1019" s="27"/>
      <c r="F1019" s="27"/>
      <c r="G1019" s="27"/>
      <c r="H1019" s="27"/>
      <c r="I1019" s="27"/>
      <c r="J1019" s="27"/>
      <c r="K1019" s="11">
        <v>7000</v>
      </c>
      <c r="L1019" s="1" t="str">
        <f t="shared" si="15"/>
        <v xml:space="preserve">VALOR ENTIDAD </v>
      </c>
      <c r="M1019" s="16">
        <v>1016</v>
      </c>
    </row>
    <row r="1020" spans="1:13" ht="15.5">
      <c r="A1020" s="27" t="s">
        <v>451</v>
      </c>
      <c r="B1020" s="27"/>
      <c r="C1020" s="27"/>
      <c r="D1020" s="27"/>
      <c r="E1020" s="27"/>
      <c r="F1020" s="27"/>
      <c r="G1020" s="27"/>
      <c r="H1020" s="27"/>
      <c r="I1020" s="27"/>
      <c r="J1020" s="27"/>
      <c r="K1020" s="11">
        <v>18600</v>
      </c>
      <c r="L1020" s="1" t="str">
        <f t="shared" si="15"/>
        <v xml:space="preserve">VALOR ENTIDAD </v>
      </c>
      <c r="M1020" s="17">
        <v>1017</v>
      </c>
    </row>
    <row r="1021" spans="1:13" ht="15.5">
      <c r="A1021" s="27" t="s">
        <v>452</v>
      </c>
      <c r="B1021" s="27"/>
      <c r="C1021" s="27"/>
      <c r="D1021" s="27"/>
      <c r="E1021" s="27"/>
      <c r="F1021" s="27"/>
      <c r="G1021" s="27"/>
      <c r="H1021" s="27"/>
      <c r="I1021" s="27"/>
      <c r="J1021" s="27"/>
      <c r="K1021" s="11">
        <v>32500</v>
      </c>
      <c r="L1021" s="1" t="str">
        <f t="shared" si="15"/>
        <v xml:space="preserve">VALOR ENTIDAD </v>
      </c>
      <c r="M1021" s="1">
        <v>1018</v>
      </c>
    </row>
    <row r="1022" spans="1:13" ht="15.5">
      <c r="A1022" s="27" t="s">
        <v>453</v>
      </c>
      <c r="B1022" s="27"/>
      <c r="C1022" s="27"/>
      <c r="D1022" s="27"/>
      <c r="E1022" s="27"/>
      <c r="F1022" s="27"/>
      <c r="G1022" s="27"/>
      <c r="H1022" s="27"/>
      <c r="I1022" s="27"/>
      <c r="J1022" s="27"/>
      <c r="K1022" s="11">
        <v>45500</v>
      </c>
      <c r="L1022" s="1" t="str">
        <f t="shared" si="15"/>
        <v xml:space="preserve">VALOR ENTIDAD </v>
      </c>
      <c r="M1022" s="1">
        <v>1019</v>
      </c>
    </row>
    <row r="1023" spans="1:13" ht="15.5">
      <c r="A1023" s="27" t="s">
        <v>454</v>
      </c>
      <c r="B1023" s="27"/>
      <c r="C1023" s="27"/>
      <c r="D1023" s="27"/>
      <c r="E1023" s="27"/>
      <c r="F1023" s="27"/>
      <c r="G1023" s="27"/>
      <c r="H1023" s="27"/>
      <c r="I1023" s="27"/>
      <c r="J1023" s="27"/>
      <c r="K1023" s="11">
        <v>40600</v>
      </c>
      <c r="L1023" s="1" t="str">
        <f t="shared" si="15"/>
        <v xml:space="preserve">VALOR ENTIDAD </v>
      </c>
      <c r="M1023" s="16">
        <v>1020</v>
      </c>
    </row>
    <row r="1024" spans="1:13" ht="15.5">
      <c r="A1024" s="27" t="s">
        <v>455</v>
      </c>
      <c r="B1024" s="27"/>
      <c r="C1024" s="27"/>
      <c r="D1024" s="27"/>
      <c r="E1024" s="27"/>
      <c r="F1024" s="27"/>
      <c r="G1024" s="27"/>
      <c r="H1024" s="27"/>
      <c r="I1024" s="27"/>
      <c r="J1024" s="27"/>
      <c r="K1024" s="11">
        <v>25520</v>
      </c>
      <c r="L1024" s="1" t="str">
        <f t="shared" si="15"/>
        <v xml:space="preserve">VALOR ENTIDAD </v>
      </c>
      <c r="M1024" s="1">
        <v>1021</v>
      </c>
    </row>
    <row r="1025" spans="1:13" ht="15.5">
      <c r="A1025" s="27" t="s">
        <v>456</v>
      </c>
      <c r="B1025" s="27"/>
      <c r="C1025" s="27"/>
      <c r="D1025" s="27"/>
      <c r="E1025" s="27"/>
      <c r="F1025" s="27"/>
      <c r="G1025" s="27"/>
      <c r="H1025" s="27"/>
      <c r="I1025" s="27"/>
      <c r="J1025" s="27"/>
      <c r="K1025" s="11">
        <v>21460</v>
      </c>
      <c r="L1025" s="1" t="str">
        <f t="shared" si="15"/>
        <v xml:space="preserve">VALOR ENTIDAD </v>
      </c>
      <c r="M1025" s="1">
        <v>1022</v>
      </c>
    </row>
    <row r="1026" spans="1:13" ht="15.5">
      <c r="A1026" s="27" t="s">
        <v>457</v>
      </c>
      <c r="B1026" s="27"/>
      <c r="C1026" s="27"/>
      <c r="D1026" s="27"/>
      <c r="E1026" s="27"/>
      <c r="F1026" s="27"/>
      <c r="G1026" s="27"/>
      <c r="H1026" s="27"/>
      <c r="I1026" s="27"/>
      <c r="J1026" s="27"/>
      <c r="K1026" s="11">
        <v>12992</v>
      </c>
      <c r="L1026" s="1" t="str">
        <f t="shared" si="15"/>
        <v xml:space="preserve">VALOR ENTIDAD </v>
      </c>
      <c r="M1026" s="16">
        <v>1023</v>
      </c>
    </row>
    <row r="1027" spans="1:13" ht="15.5">
      <c r="A1027" s="27" t="s">
        <v>458</v>
      </c>
      <c r="B1027" s="27"/>
      <c r="C1027" s="27"/>
      <c r="D1027" s="27"/>
      <c r="E1027" s="27"/>
      <c r="F1027" s="27"/>
      <c r="G1027" s="27"/>
      <c r="H1027" s="27"/>
      <c r="I1027" s="27"/>
      <c r="J1027" s="27"/>
      <c r="K1027" s="11">
        <v>14000</v>
      </c>
      <c r="L1027" s="1" t="str">
        <f t="shared" si="15"/>
        <v xml:space="preserve">VALOR ENTIDAD </v>
      </c>
      <c r="M1027" s="17">
        <v>1024</v>
      </c>
    </row>
    <row r="1028" spans="1:13" ht="15.5">
      <c r="A1028" s="27" t="s">
        <v>459</v>
      </c>
      <c r="B1028" s="27"/>
      <c r="C1028" s="27"/>
      <c r="D1028" s="27"/>
      <c r="E1028" s="27"/>
      <c r="F1028" s="27"/>
      <c r="G1028" s="27"/>
      <c r="H1028" s="27"/>
      <c r="I1028" s="27"/>
      <c r="J1028" s="27"/>
      <c r="K1028" s="11">
        <v>60320</v>
      </c>
      <c r="L1028" s="1" t="str">
        <f t="shared" si="15"/>
        <v xml:space="preserve">VALOR ENTIDAD </v>
      </c>
      <c r="M1028" s="1">
        <v>1025</v>
      </c>
    </row>
    <row r="1029" spans="1:13" ht="15.5">
      <c r="A1029" s="27" t="s">
        <v>460</v>
      </c>
      <c r="B1029" s="27"/>
      <c r="C1029" s="27"/>
      <c r="D1029" s="27"/>
      <c r="E1029" s="27"/>
      <c r="F1029" s="27"/>
      <c r="G1029" s="27"/>
      <c r="H1029" s="27"/>
      <c r="I1029" s="27"/>
      <c r="J1029" s="27"/>
      <c r="K1029" s="11">
        <v>60320</v>
      </c>
      <c r="L1029" s="1" t="str">
        <f t="shared" ref="L1029:L1092" si="16">+IF(MIN(E1029:K1029)=K1029,$K$3,"amp")</f>
        <v xml:space="preserve">VALOR ENTIDAD </v>
      </c>
      <c r="M1029" s="1">
        <v>1026</v>
      </c>
    </row>
    <row r="1030" spans="1:13" ht="15.5">
      <c r="A1030" s="27" t="s">
        <v>461</v>
      </c>
      <c r="B1030" s="27"/>
      <c r="C1030" s="27"/>
      <c r="D1030" s="27"/>
      <c r="E1030" s="27"/>
      <c r="F1030" s="27"/>
      <c r="G1030" s="27"/>
      <c r="H1030" s="27"/>
      <c r="I1030" s="27"/>
      <c r="J1030" s="27"/>
      <c r="K1030" s="11">
        <v>216920</v>
      </c>
      <c r="L1030" s="1" t="str">
        <f t="shared" si="16"/>
        <v xml:space="preserve">VALOR ENTIDAD </v>
      </c>
      <c r="M1030" s="16">
        <v>1027</v>
      </c>
    </row>
    <row r="1031" spans="1:13" ht="15.5">
      <c r="A1031" s="27" t="s">
        <v>462</v>
      </c>
      <c r="B1031" s="27"/>
      <c r="C1031" s="27"/>
      <c r="D1031" s="27"/>
      <c r="E1031" s="27"/>
      <c r="F1031" s="27"/>
      <c r="G1031" s="27"/>
      <c r="H1031" s="27"/>
      <c r="I1031" s="27"/>
      <c r="J1031" s="27"/>
      <c r="K1031" s="11">
        <v>29000</v>
      </c>
      <c r="L1031" s="1" t="str">
        <f t="shared" si="16"/>
        <v xml:space="preserve">VALOR ENTIDAD </v>
      </c>
      <c r="M1031" s="17">
        <v>1028</v>
      </c>
    </row>
    <row r="1032" spans="1:13" ht="15.5">
      <c r="A1032" s="27" t="s">
        <v>463</v>
      </c>
      <c r="B1032" s="27"/>
      <c r="C1032" s="27"/>
      <c r="D1032" s="27"/>
      <c r="E1032" s="27"/>
      <c r="F1032" s="27"/>
      <c r="G1032" s="27"/>
      <c r="H1032" s="27"/>
      <c r="I1032" s="27"/>
      <c r="J1032" s="27"/>
      <c r="K1032" s="11">
        <v>26680</v>
      </c>
      <c r="L1032" s="1" t="str">
        <f t="shared" si="16"/>
        <v xml:space="preserve">VALOR ENTIDAD </v>
      </c>
      <c r="M1032" s="1">
        <v>1029</v>
      </c>
    </row>
    <row r="1033" spans="1:13" ht="15.5">
      <c r="A1033" s="27" t="s">
        <v>464</v>
      </c>
      <c r="B1033" s="27"/>
      <c r="C1033" s="27"/>
      <c r="D1033" s="27"/>
      <c r="E1033" s="27"/>
      <c r="F1033" s="27"/>
      <c r="G1033" s="27"/>
      <c r="H1033" s="27"/>
      <c r="I1033" s="27"/>
      <c r="J1033" s="27"/>
      <c r="K1033" s="11">
        <v>75400</v>
      </c>
      <c r="L1033" s="1" t="str">
        <f t="shared" si="16"/>
        <v xml:space="preserve">VALOR ENTIDAD </v>
      </c>
      <c r="M1033" s="1">
        <v>1030</v>
      </c>
    </row>
    <row r="1034" spans="1:13" ht="15.5">
      <c r="A1034" s="27" t="s">
        <v>465</v>
      </c>
      <c r="B1034" s="27"/>
      <c r="C1034" s="27"/>
      <c r="D1034" s="27"/>
      <c r="E1034" s="27"/>
      <c r="F1034" s="27"/>
      <c r="G1034" s="27"/>
      <c r="H1034" s="27"/>
      <c r="I1034" s="27"/>
      <c r="J1034" s="27"/>
      <c r="K1034" s="11">
        <v>46400</v>
      </c>
      <c r="L1034" s="1" t="str">
        <f t="shared" si="16"/>
        <v xml:space="preserve">VALOR ENTIDAD </v>
      </c>
      <c r="M1034" s="16">
        <v>1031</v>
      </c>
    </row>
    <row r="1035" spans="1:13" ht="15.5">
      <c r="A1035" s="27" t="s">
        <v>466</v>
      </c>
      <c r="B1035" s="27"/>
      <c r="C1035" s="27"/>
      <c r="D1035" s="27"/>
      <c r="E1035" s="27"/>
      <c r="F1035" s="27"/>
      <c r="G1035" s="27"/>
      <c r="H1035" s="27"/>
      <c r="I1035" s="27"/>
      <c r="J1035" s="27"/>
      <c r="K1035" s="11">
        <v>29000</v>
      </c>
      <c r="L1035" s="1" t="str">
        <f t="shared" si="16"/>
        <v xml:space="preserve">VALOR ENTIDAD </v>
      </c>
      <c r="M1035" s="17">
        <v>1032</v>
      </c>
    </row>
    <row r="1036" spans="1:13" ht="15.5">
      <c r="A1036" s="27" t="s">
        <v>467</v>
      </c>
      <c r="B1036" s="27"/>
      <c r="C1036" s="27"/>
      <c r="D1036" s="27"/>
      <c r="E1036" s="27"/>
      <c r="F1036" s="27"/>
      <c r="G1036" s="27"/>
      <c r="H1036" s="27"/>
      <c r="I1036" s="27"/>
      <c r="J1036" s="27"/>
      <c r="K1036" s="11">
        <v>90480</v>
      </c>
      <c r="L1036" s="1" t="str">
        <f t="shared" si="16"/>
        <v xml:space="preserve">VALOR ENTIDAD </v>
      </c>
      <c r="M1036" s="1">
        <v>1033</v>
      </c>
    </row>
    <row r="1037" spans="1:13" ht="15.5">
      <c r="A1037" s="27" t="s">
        <v>468</v>
      </c>
      <c r="B1037" s="27"/>
      <c r="C1037" s="27"/>
      <c r="D1037" s="27"/>
      <c r="E1037" s="27"/>
      <c r="F1037" s="27"/>
      <c r="G1037" s="27"/>
      <c r="H1037" s="27"/>
      <c r="I1037" s="27"/>
      <c r="J1037" s="27"/>
      <c r="K1037" s="11">
        <v>29580</v>
      </c>
      <c r="L1037" s="1" t="str">
        <f t="shared" si="16"/>
        <v xml:space="preserve">VALOR ENTIDAD </v>
      </c>
      <c r="M1037" s="1">
        <v>1034</v>
      </c>
    </row>
    <row r="1038" spans="1:13" ht="15.5">
      <c r="A1038" s="27" t="s">
        <v>469</v>
      </c>
      <c r="B1038" s="27"/>
      <c r="C1038" s="27"/>
      <c r="D1038" s="27"/>
      <c r="E1038" s="27"/>
      <c r="F1038" s="27"/>
      <c r="G1038" s="27"/>
      <c r="H1038" s="27"/>
      <c r="I1038" s="27"/>
      <c r="J1038" s="27"/>
      <c r="K1038" s="11">
        <v>145000</v>
      </c>
      <c r="L1038" s="1" t="str">
        <f t="shared" si="16"/>
        <v xml:space="preserve">VALOR ENTIDAD </v>
      </c>
      <c r="M1038" s="16">
        <v>1035</v>
      </c>
    </row>
    <row r="1039" spans="1:13" ht="15.5">
      <c r="A1039" s="27" t="s">
        <v>470</v>
      </c>
      <c r="B1039" s="27"/>
      <c r="C1039" s="27"/>
      <c r="D1039" s="27"/>
      <c r="E1039" s="27"/>
      <c r="F1039" s="27"/>
      <c r="G1039" s="27"/>
      <c r="H1039" s="27"/>
      <c r="I1039" s="27"/>
      <c r="J1039" s="27"/>
      <c r="K1039" s="11">
        <v>44080</v>
      </c>
      <c r="L1039" s="1" t="str">
        <f t="shared" si="16"/>
        <v xml:space="preserve">VALOR ENTIDAD </v>
      </c>
      <c r="M1039" s="1">
        <v>1036</v>
      </c>
    </row>
    <row r="1040" spans="1:13" ht="15.5">
      <c r="A1040" s="27" t="s">
        <v>471</v>
      </c>
      <c r="B1040" s="27"/>
      <c r="C1040" s="27"/>
      <c r="D1040" s="27"/>
      <c r="E1040" s="27"/>
      <c r="F1040" s="27"/>
      <c r="G1040" s="27"/>
      <c r="H1040" s="27"/>
      <c r="I1040" s="27"/>
      <c r="J1040" s="27"/>
      <c r="K1040" s="11">
        <v>342200</v>
      </c>
      <c r="L1040" s="1" t="str">
        <f t="shared" si="16"/>
        <v xml:space="preserve">VALOR ENTIDAD </v>
      </c>
      <c r="M1040" s="1">
        <v>1037</v>
      </c>
    </row>
    <row r="1041" spans="1:13" ht="15.5">
      <c r="A1041" s="27" t="s">
        <v>472</v>
      </c>
      <c r="B1041" s="27"/>
      <c r="C1041" s="27"/>
      <c r="D1041" s="27"/>
      <c r="E1041" s="27"/>
      <c r="F1041" s="27"/>
      <c r="G1041" s="27"/>
      <c r="H1041" s="27"/>
      <c r="I1041" s="27"/>
      <c r="J1041" s="27"/>
      <c r="K1041" s="11">
        <v>52200</v>
      </c>
      <c r="L1041" s="1" t="str">
        <f t="shared" si="16"/>
        <v xml:space="preserve">VALOR ENTIDAD </v>
      </c>
      <c r="M1041" s="16">
        <v>1038</v>
      </c>
    </row>
    <row r="1042" spans="1:13" ht="15.5">
      <c r="A1042" s="27" t="s">
        <v>473</v>
      </c>
      <c r="B1042" s="27"/>
      <c r="C1042" s="27"/>
      <c r="D1042" s="27"/>
      <c r="E1042" s="27"/>
      <c r="F1042" s="27"/>
      <c r="G1042" s="27"/>
      <c r="H1042" s="27"/>
      <c r="I1042" s="27"/>
      <c r="J1042" s="27"/>
      <c r="K1042" s="11">
        <v>45900</v>
      </c>
      <c r="L1042" s="1" t="str">
        <f t="shared" si="16"/>
        <v xml:space="preserve">VALOR ENTIDAD </v>
      </c>
      <c r="M1042" s="17">
        <v>1039</v>
      </c>
    </row>
    <row r="1043" spans="1:13" ht="15.5">
      <c r="A1043" s="27" t="s">
        <v>474</v>
      </c>
      <c r="B1043" s="27"/>
      <c r="C1043" s="27"/>
      <c r="D1043" s="27"/>
      <c r="E1043" s="27"/>
      <c r="F1043" s="27"/>
      <c r="G1043" s="27"/>
      <c r="H1043" s="27"/>
      <c r="I1043" s="27"/>
      <c r="J1043" s="27"/>
      <c r="K1043" s="11">
        <v>18000</v>
      </c>
      <c r="L1043" s="1" t="str">
        <f t="shared" si="16"/>
        <v xml:space="preserve">VALOR ENTIDAD </v>
      </c>
      <c r="M1043" s="1">
        <v>1040</v>
      </c>
    </row>
    <row r="1044" spans="1:13" ht="15.5">
      <c r="A1044" s="27" t="s">
        <v>475</v>
      </c>
      <c r="B1044" s="27"/>
      <c r="C1044" s="27"/>
      <c r="D1044" s="27"/>
      <c r="E1044" s="27"/>
      <c r="F1044" s="27"/>
      <c r="G1044" s="27"/>
      <c r="H1044" s="27"/>
      <c r="I1044" s="27"/>
      <c r="J1044" s="27"/>
      <c r="K1044" s="11">
        <v>4060</v>
      </c>
      <c r="L1044" s="1" t="str">
        <f t="shared" si="16"/>
        <v xml:space="preserve">VALOR ENTIDAD </v>
      </c>
      <c r="M1044" s="1">
        <v>1041</v>
      </c>
    </row>
    <row r="1045" spans="1:13" ht="15.5">
      <c r="A1045" s="27" t="s">
        <v>476</v>
      </c>
      <c r="B1045" s="27"/>
      <c r="C1045" s="27"/>
      <c r="D1045" s="27"/>
      <c r="E1045" s="27"/>
      <c r="F1045" s="27"/>
      <c r="G1045" s="27"/>
      <c r="H1045" s="27"/>
      <c r="I1045" s="27"/>
      <c r="J1045" s="27"/>
      <c r="K1045" s="11">
        <v>7600</v>
      </c>
      <c r="L1045" s="1" t="str">
        <f t="shared" si="16"/>
        <v xml:space="preserve">VALOR ENTIDAD </v>
      </c>
      <c r="M1045" s="16">
        <v>1042</v>
      </c>
    </row>
    <row r="1046" spans="1:13" ht="15.5">
      <c r="A1046" s="27" t="s">
        <v>477</v>
      </c>
      <c r="B1046" s="27"/>
      <c r="C1046" s="27"/>
      <c r="D1046" s="27"/>
      <c r="E1046" s="27"/>
      <c r="F1046" s="27"/>
      <c r="G1046" s="27"/>
      <c r="H1046" s="27"/>
      <c r="I1046" s="27"/>
      <c r="J1046" s="27"/>
      <c r="K1046" s="11">
        <v>52200</v>
      </c>
      <c r="L1046" s="1" t="str">
        <f t="shared" si="16"/>
        <v xml:space="preserve">VALOR ENTIDAD </v>
      </c>
      <c r="M1046" s="17">
        <v>1043</v>
      </c>
    </row>
    <row r="1047" spans="1:13" ht="15.5">
      <c r="A1047" s="27" t="s">
        <v>478</v>
      </c>
      <c r="B1047" s="27"/>
      <c r="C1047" s="27"/>
      <c r="D1047" s="27"/>
      <c r="E1047" s="27"/>
      <c r="F1047" s="27"/>
      <c r="G1047" s="27"/>
      <c r="H1047" s="27"/>
      <c r="I1047" s="27"/>
      <c r="J1047" s="27"/>
      <c r="K1047" s="11">
        <v>29000</v>
      </c>
      <c r="L1047" s="1" t="str">
        <f t="shared" si="16"/>
        <v xml:space="preserve">VALOR ENTIDAD </v>
      </c>
      <c r="M1047" s="1">
        <v>1044</v>
      </c>
    </row>
    <row r="1048" spans="1:13" ht="15.5">
      <c r="A1048" s="27" t="s">
        <v>479</v>
      </c>
      <c r="B1048" s="27"/>
      <c r="C1048" s="27"/>
      <c r="D1048" s="27"/>
      <c r="E1048" s="27"/>
      <c r="F1048" s="27"/>
      <c r="G1048" s="27"/>
      <c r="H1048" s="27"/>
      <c r="I1048" s="27"/>
      <c r="J1048" s="27"/>
      <c r="K1048" s="11">
        <v>29000</v>
      </c>
      <c r="L1048" s="1" t="str">
        <f t="shared" si="16"/>
        <v xml:space="preserve">VALOR ENTIDAD </v>
      </c>
      <c r="M1048" s="1">
        <v>1045</v>
      </c>
    </row>
    <row r="1049" spans="1:13" ht="15.5">
      <c r="A1049" s="27" t="s">
        <v>480</v>
      </c>
      <c r="B1049" s="27"/>
      <c r="C1049" s="27"/>
      <c r="D1049" s="27"/>
      <c r="E1049" s="27"/>
      <c r="F1049" s="27"/>
      <c r="G1049" s="27"/>
      <c r="H1049" s="27"/>
      <c r="I1049" s="27"/>
      <c r="J1049" s="27"/>
      <c r="K1049" s="11">
        <v>65000</v>
      </c>
      <c r="L1049" s="1" t="str">
        <f t="shared" si="16"/>
        <v xml:space="preserve">VALOR ENTIDAD </v>
      </c>
      <c r="M1049" s="16">
        <v>1046</v>
      </c>
    </row>
    <row r="1050" spans="1:13" ht="15.5">
      <c r="A1050" s="27" t="s">
        <v>481</v>
      </c>
      <c r="B1050" s="27"/>
      <c r="C1050" s="27"/>
      <c r="D1050" s="27"/>
      <c r="E1050" s="27"/>
      <c r="F1050" s="27"/>
      <c r="G1050" s="27"/>
      <c r="H1050" s="27"/>
      <c r="I1050" s="27"/>
      <c r="J1050" s="27"/>
      <c r="K1050" s="11">
        <v>11600</v>
      </c>
      <c r="L1050" s="1" t="str">
        <f t="shared" si="16"/>
        <v xml:space="preserve">VALOR ENTIDAD </v>
      </c>
      <c r="M1050" s="17">
        <v>1047</v>
      </c>
    </row>
    <row r="1051" spans="1:13" ht="15.5">
      <c r="A1051" s="27" t="s">
        <v>482</v>
      </c>
      <c r="B1051" s="27"/>
      <c r="C1051" s="27"/>
      <c r="D1051" s="27"/>
      <c r="E1051" s="27"/>
      <c r="F1051" s="27"/>
      <c r="G1051" s="27"/>
      <c r="H1051" s="27"/>
      <c r="I1051" s="27"/>
      <c r="J1051" s="27"/>
      <c r="K1051" s="11">
        <v>2900</v>
      </c>
      <c r="L1051" s="1" t="str">
        <f t="shared" si="16"/>
        <v xml:space="preserve">VALOR ENTIDAD </v>
      </c>
      <c r="M1051" s="1">
        <v>1048</v>
      </c>
    </row>
    <row r="1052" spans="1:13" ht="15.5">
      <c r="A1052" s="27" t="s">
        <v>483</v>
      </c>
      <c r="B1052" s="27"/>
      <c r="C1052" s="27"/>
      <c r="D1052" s="27"/>
      <c r="E1052" s="27"/>
      <c r="F1052" s="27"/>
      <c r="G1052" s="27"/>
      <c r="H1052" s="27"/>
      <c r="I1052" s="27"/>
      <c r="J1052" s="27"/>
      <c r="K1052" s="11">
        <v>1200</v>
      </c>
      <c r="L1052" s="1" t="str">
        <f t="shared" si="16"/>
        <v xml:space="preserve">VALOR ENTIDAD </v>
      </c>
      <c r="M1052" s="1">
        <v>1049</v>
      </c>
    </row>
    <row r="1053" spans="1:13" ht="15.5">
      <c r="A1053" s="27" t="s">
        <v>484</v>
      </c>
      <c r="B1053" s="27"/>
      <c r="C1053" s="27"/>
      <c r="D1053" s="27"/>
      <c r="E1053" s="27"/>
      <c r="F1053" s="27"/>
      <c r="G1053" s="27"/>
      <c r="H1053" s="27"/>
      <c r="I1053" s="27"/>
      <c r="J1053" s="27"/>
      <c r="K1053" s="11">
        <v>1100</v>
      </c>
      <c r="L1053" s="1" t="str">
        <f t="shared" si="16"/>
        <v xml:space="preserve">VALOR ENTIDAD </v>
      </c>
      <c r="M1053" s="16">
        <v>1050</v>
      </c>
    </row>
    <row r="1054" spans="1:13" ht="15.5">
      <c r="A1054" s="27" t="s">
        <v>437</v>
      </c>
      <c r="B1054" s="27"/>
      <c r="C1054" s="27"/>
      <c r="D1054" s="27"/>
      <c r="E1054" s="27"/>
      <c r="F1054" s="27"/>
      <c r="G1054" s="27"/>
      <c r="H1054" s="27"/>
      <c r="I1054" s="27"/>
      <c r="J1054" s="27"/>
      <c r="K1054" s="11">
        <v>15100</v>
      </c>
      <c r="L1054" s="1" t="str">
        <f t="shared" si="16"/>
        <v xml:space="preserve">VALOR ENTIDAD </v>
      </c>
      <c r="M1054" s="1">
        <v>1051</v>
      </c>
    </row>
    <row r="1055" spans="1:13" ht="15.5">
      <c r="A1055" s="27" t="s">
        <v>485</v>
      </c>
      <c r="B1055" s="27"/>
      <c r="C1055" s="27"/>
      <c r="D1055" s="27"/>
      <c r="E1055" s="27"/>
      <c r="F1055" s="27"/>
      <c r="G1055" s="27"/>
      <c r="H1055" s="27"/>
      <c r="I1055" s="27"/>
      <c r="J1055" s="27"/>
      <c r="K1055" s="11">
        <v>23200</v>
      </c>
      <c r="L1055" s="1" t="str">
        <f t="shared" si="16"/>
        <v xml:space="preserve">VALOR ENTIDAD </v>
      </c>
      <c r="M1055" s="1">
        <v>1052</v>
      </c>
    </row>
    <row r="1056" spans="1:13" ht="15.5">
      <c r="A1056" s="27" t="s">
        <v>486</v>
      </c>
      <c r="B1056" s="27"/>
      <c r="C1056" s="27"/>
      <c r="D1056" s="27"/>
      <c r="E1056" s="27"/>
      <c r="F1056" s="27"/>
      <c r="G1056" s="27"/>
      <c r="H1056" s="27"/>
      <c r="I1056" s="27"/>
      <c r="J1056" s="27"/>
      <c r="K1056" s="11">
        <v>13500</v>
      </c>
      <c r="L1056" s="1" t="str">
        <f t="shared" si="16"/>
        <v xml:space="preserve">VALOR ENTIDAD </v>
      </c>
      <c r="M1056" s="16">
        <v>1053</v>
      </c>
    </row>
    <row r="1057" spans="1:13" s="1" customFormat="1" ht="46.5">
      <c r="A1057" s="2">
        <v>31</v>
      </c>
      <c r="B1057" s="2" t="s">
        <v>397</v>
      </c>
      <c r="C1057" s="3" t="s">
        <v>398</v>
      </c>
      <c r="D1057" s="2" t="s">
        <v>0</v>
      </c>
      <c r="E1057" s="4">
        <v>2295.19</v>
      </c>
      <c r="F1057" s="4">
        <v>4708.5</v>
      </c>
      <c r="G1057" s="4">
        <v>3784.11</v>
      </c>
      <c r="H1057" s="4">
        <v>2503.91</v>
      </c>
      <c r="I1057" s="4">
        <v>2966.55</v>
      </c>
      <c r="J1057" s="4">
        <v>2870.71</v>
      </c>
      <c r="K1057" s="15">
        <v>2250</v>
      </c>
      <c r="L1057" s="1" t="str">
        <f t="shared" si="16"/>
        <v xml:space="preserve">VALOR ENTIDAD </v>
      </c>
      <c r="M1057" s="17">
        <v>1054</v>
      </c>
    </row>
    <row r="1058" spans="1:13" ht="15.5">
      <c r="A1058" s="26" t="s">
        <v>336</v>
      </c>
      <c r="B1058" s="26"/>
      <c r="C1058" s="26"/>
      <c r="D1058" s="26"/>
      <c r="E1058" s="26"/>
      <c r="F1058" s="26"/>
      <c r="G1058" s="26"/>
      <c r="H1058" s="26"/>
      <c r="I1058" s="26"/>
      <c r="J1058" s="26"/>
      <c r="K1058" s="11">
        <v>3500</v>
      </c>
      <c r="L1058" s="1" t="str">
        <f t="shared" si="16"/>
        <v xml:space="preserve">VALOR ENTIDAD </v>
      </c>
      <c r="M1058" s="1">
        <v>1055</v>
      </c>
    </row>
    <row r="1059" spans="1:13" ht="15.5">
      <c r="A1059" s="26" t="s">
        <v>337</v>
      </c>
      <c r="B1059" s="26"/>
      <c r="C1059" s="26"/>
      <c r="D1059" s="26"/>
      <c r="E1059" s="26"/>
      <c r="F1059" s="26"/>
      <c r="G1059" s="26"/>
      <c r="H1059" s="26"/>
      <c r="I1059" s="26"/>
      <c r="J1059" s="26"/>
      <c r="K1059" s="11">
        <v>3500</v>
      </c>
      <c r="L1059" s="1" t="str">
        <f t="shared" si="16"/>
        <v xml:space="preserve">VALOR ENTIDAD </v>
      </c>
      <c r="M1059" s="1">
        <v>1056</v>
      </c>
    </row>
    <row r="1060" spans="1:13" ht="15.5">
      <c r="A1060" s="26" t="s">
        <v>338</v>
      </c>
      <c r="B1060" s="26"/>
      <c r="C1060" s="26"/>
      <c r="D1060" s="26"/>
      <c r="E1060" s="26"/>
      <c r="F1060" s="26"/>
      <c r="G1060" s="26"/>
      <c r="H1060" s="26"/>
      <c r="I1060" s="26"/>
      <c r="J1060" s="26"/>
      <c r="K1060" s="11">
        <v>17109500</v>
      </c>
      <c r="L1060" s="1" t="str">
        <f t="shared" si="16"/>
        <v xml:space="preserve">VALOR ENTIDAD </v>
      </c>
      <c r="M1060" s="16">
        <v>1057</v>
      </c>
    </row>
    <row r="1061" spans="1:13" ht="15.5">
      <c r="A1061" s="26" t="s">
        <v>339</v>
      </c>
      <c r="B1061" s="26"/>
      <c r="C1061" s="26"/>
      <c r="D1061" s="26"/>
      <c r="E1061" s="26"/>
      <c r="F1061" s="26"/>
      <c r="G1061" s="26"/>
      <c r="H1061" s="26"/>
      <c r="I1061" s="26"/>
      <c r="J1061" s="26"/>
      <c r="K1061" s="11">
        <v>6500</v>
      </c>
      <c r="L1061" s="1" t="str">
        <f t="shared" si="16"/>
        <v xml:space="preserve">VALOR ENTIDAD </v>
      </c>
      <c r="M1061" s="17">
        <v>1058</v>
      </c>
    </row>
    <row r="1062" spans="1:13" ht="15.5">
      <c r="A1062" s="26" t="s">
        <v>340</v>
      </c>
      <c r="B1062" s="26"/>
      <c r="C1062" s="26"/>
      <c r="D1062" s="26"/>
      <c r="E1062" s="26"/>
      <c r="F1062" s="26"/>
      <c r="G1062" s="26"/>
      <c r="H1062" s="26"/>
      <c r="I1062" s="26"/>
      <c r="J1062" s="26"/>
      <c r="K1062" s="11">
        <v>7900</v>
      </c>
      <c r="L1062" s="1" t="str">
        <f t="shared" si="16"/>
        <v xml:space="preserve">VALOR ENTIDAD </v>
      </c>
      <c r="M1062" s="1">
        <v>1059</v>
      </c>
    </row>
    <row r="1063" spans="1:13" ht="15.5">
      <c r="A1063" s="26" t="s">
        <v>341</v>
      </c>
      <c r="B1063" s="26"/>
      <c r="C1063" s="26"/>
      <c r="D1063" s="26"/>
      <c r="E1063" s="26"/>
      <c r="F1063" s="26"/>
      <c r="G1063" s="26"/>
      <c r="H1063" s="26"/>
      <c r="I1063" s="26"/>
      <c r="J1063" s="26"/>
      <c r="K1063" s="11">
        <v>113800</v>
      </c>
      <c r="L1063" s="1" t="str">
        <f t="shared" si="16"/>
        <v xml:space="preserve">VALOR ENTIDAD </v>
      </c>
      <c r="M1063" s="1">
        <v>1060</v>
      </c>
    </row>
    <row r="1064" spans="1:13" ht="15.5">
      <c r="A1064" s="26" t="s">
        <v>342</v>
      </c>
      <c r="B1064" s="26"/>
      <c r="C1064" s="26"/>
      <c r="D1064" s="26"/>
      <c r="E1064" s="26"/>
      <c r="F1064" s="26"/>
      <c r="G1064" s="26"/>
      <c r="H1064" s="26"/>
      <c r="I1064" s="26"/>
      <c r="J1064" s="26"/>
      <c r="K1064" s="11">
        <v>35800</v>
      </c>
      <c r="L1064" s="1" t="str">
        <f t="shared" si="16"/>
        <v xml:space="preserve">VALOR ENTIDAD </v>
      </c>
      <c r="M1064" s="16">
        <v>1061</v>
      </c>
    </row>
    <row r="1065" spans="1:13" ht="15.5">
      <c r="A1065" s="26" t="s">
        <v>343</v>
      </c>
      <c r="B1065" s="26"/>
      <c r="C1065" s="26"/>
      <c r="D1065" s="26"/>
      <c r="E1065" s="26"/>
      <c r="F1065" s="26"/>
      <c r="G1065" s="26"/>
      <c r="H1065" s="26"/>
      <c r="I1065" s="26"/>
      <c r="J1065" s="26"/>
      <c r="K1065" s="11">
        <v>37500</v>
      </c>
      <c r="L1065" s="1" t="str">
        <f t="shared" si="16"/>
        <v xml:space="preserve">VALOR ENTIDAD </v>
      </c>
      <c r="M1065" s="17">
        <v>1062</v>
      </c>
    </row>
    <row r="1066" spans="1:13" ht="15.5">
      <c r="A1066" s="26" t="s">
        <v>344</v>
      </c>
      <c r="B1066" s="26"/>
      <c r="C1066" s="26"/>
      <c r="D1066" s="26"/>
      <c r="E1066" s="26"/>
      <c r="F1066" s="26"/>
      <c r="G1066" s="26"/>
      <c r="H1066" s="26"/>
      <c r="I1066" s="26"/>
      <c r="J1066" s="26"/>
      <c r="K1066" s="11">
        <v>41200</v>
      </c>
      <c r="L1066" s="1" t="str">
        <f t="shared" si="16"/>
        <v xml:space="preserve">VALOR ENTIDAD </v>
      </c>
      <c r="M1066" s="1">
        <v>1063</v>
      </c>
    </row>
    <row r="1067" spans="1:13" ht="15.5">
      <c r="A1067" s="26" t="s">
        <v>345</v>
      </c>
      <c r="B1067" s="26"/>
      <c r="C1067" s="26"/>
      <c r="D1067" s="26"/>
      <c r="E1067" s="26"/>
      <c r="F1067" s="26"/>
      <c r="G1067" s="26"/>
      <c r="H1067" s="26"/>
      <c r="I1067" s="26"/>
      <c r="J1067" s="26"/>
      <c r="K1067" s="11">
        <v>26800</v>
      </c>
      <c r="L1067" s="1" t="str">
        <f t="shared" si="16"/>
        <v xml:space="preserve">VALOR ENTIDAD </v>
      </c>
      <c r="M1067" s="1">
        <v>1064</v>
      </c>
    </row>
    <row r="1068" spans="1:13" ht="15.5">
      <c r="A1068" s="26" t="s">
        <v>346</v>
      </c>
      <c r="B1068" s="26"/>
      <c r="C1068" s="26"/>
      <c r="D1068" s="26"/>
      <c r="E1068" s="26"/>
      <c r="F1068" s="26"/>
      <c r="G1068" s="26"/>
      <c r="H1068" s="26"/>
      <c r="I1068" s="26"/>
      <c r="J1068" s="26"/>
      <c r="K1068" s="11">
        <v>22000</v>
      </c>
      <c r="L1068" s="1" t="str">
        <f t="shared" si="16"/>
        <v xml:space="preserve">VALOR ENTIDAD </v>
      </c>
      <c r="M1068" s="16">
        <v>1065</v>
      </c>
    </row>
    <row r="1069" spans="1:13" ht="15.5">
      <c r="A1069" s="26" t="s">
        <v>347</v>
      </c>
      <c r="B1069" s="26"/>
      <c r="C1069" s="26"/>
      <c r="D1069" s="26"/>
      <c r="E1069" s="26"/>
      <c r="F1069" s="26"/>
      <c r="G1069" s="26"/>
      <c r="H1069" s="26"/>
      <c r="I1069" s="26"/>
      <c r="J1069" s="26"/>
      <c r="K1069" s="11">
        <v>19000</v>
      </c>
      <c r="L1069" s="1" t="str">
        <f t="shared" si="16"/>
        <v xml:space="preserve">VALOR ENTIDAD </v>
      </c>
      <c r="M1069" s="1">
        <v>1066</v>
      </c>
    </row>
    <row r="1070" spans="1:13" ht="15.5">
      <c r="A1070" s="26" t="s">
        <v>348</v>
      </c>
      <c r="B1070" s="26"/>
      <c r="C1070" s="26"/>
      <c r="D1070" s="26"/>
      <c r="E1070" s="26"/>
      <c r="F1070" s="26"/>
      <c r="G1070" s="26"/>
      <c r="H1070" s="26"/>
      <c r="I1070" s="26"/>
      <c r="J1070" s="26"/>
      <c r="K1070" s="11">
        <v>120</v>
      </c>
      <c r="L1070" s="1" t="str">
        <f t="shared" si="16"/>
        <v xml:space="preserve">VALOR ENTIDAD </v>
      </c>
      <c r="M1070" s="1">
        <v>1067</v>
      </c>
    </row>
    <row r="1071" spans="1:13" ht="15.5">
      <c r="A1071" s="26" t="s">
        <v>349</v>
      </c>
      <c r="B1071" s="26"/>
      <c r="C1071" s="26"/>
      <c r="D1071" s="26"/>
      <c r="E1071" s="26"/>
      <c r="F1071" s="26"/>
      <c r="G1071" s="26"/>
      <c r="H1071" s="26"/>
      <c r="I1071" s="26"/>
      <c r="J1071" s="26"/>
      <c r="K1071" s="11">
        <v>420</v>
      </c>
      <c r="L1071" s="1" t="str">
        <f t="shared" si="16"/>
        <v xml:space="preserve">VALOR ENTIDAD </v>
      </c>
      <c r="M1071" s="16">
        <v>1068</v>
      </c>
    </row>
    <row r="1072" spans="1:13" ht="15.5">
      <c r="A1072" s="26" t="s">
        <v>350</v>
      </c>
      <c r="B1072" s="26"/>
      <c r="C1072" s="26"/>
      <c r="D1072" s="26"/>
      <c r="E1072" s="26"/>
      <c r="F1072" s="26"/>
      <c r="G1072" s="26"/>
      <c r="H1072" s="26"/>
      <c r="I1072" s="26"/>
      <c r="J1072" s="26"/>
      <c r="K1072" s="11">
        <v>35500</v>
      </c>
      <c r="L1072" s="1" t="str">
        <f t="shared" si="16"/>
        <v xml:space="preserve">VALOR ENTIDAD </v>
      </c>
      <c r="M1072" s="17">
        <v>1069</v>
      </c>
    </row>
    <row r="1073" spans="1:13" ht="15.5">
      <c r="A1073" s="26" t="s">
        <v>351</v>
      </c>
      <c r="B1073" s="26"/>
      <c r="C1073" s="26"/>
      <c r="D1073" s="26"/>
      <c r="E1073" s="26"/>
      <c r="F1073" s="26"/>
      <c r="G1073" s="26"/>
      <c r="H1073" s="26"/>
      <c r="I1073" s="26"/>
      <c r="J1073" s="26"/>
      <c r="K1073" s="11">
        <v>55500</v>
      </c>
      <c r="L1073" s="1" t="str">
        <f t="shared" si="16"/>
        <v xml:space="preserve">VALOR ENTIDAD </v>
      </c>
      <c r="M1073" s="1">
        <v>1070</v>
      </c>
    </row>
    <row r="1074" spans="1:13" ht="15.5">
      <c r="A1074" s="26" t="s">
        <v>352</v>
      </c>
      <c r="B1074" s="26"/>
      <c r="C1074" s="26"/>
      <c r="D1074" s="26"/>
      <c r="E1074" s="26"/>
      <c r="F1074" s="26"/>
      <c r="G1074" s="26"/>
      <c r="H1074" s="26"/>
      <c r="I1074" s="26"/>
      <c r="J1074" s="26"/>
      <c r="K1074" s="11">
        <v>21500</v>
      </c>
      <c r="L1074" s="1" t="str">
        <f t="shared" si="16"/>
        <v xml:space="preserve">VALOR ENTIDAD </v>
      </c>
      <c r="M1074" s="1">
        <v>1071</v>
      </c>
    </row>
    <row r="1075" spans="1:13" ht="15.5">
      <c r="A1075" s="26" t="s">
        <v>353</v>
      </c>
      <c r="B1075" s="26"/>
      <c r="C1075" s="26"/>
      <c r="D1075" s="26"/>
      <c r="E1075" s="26"/>
      <c r="F1075" s="26"/>
      <c r="G1075" s="26"/>
      <c r="H1075" s="26"/>
      <c r="I1075" s="26"/>
      <c r="J1075" s="26"/>
      <c r="K1075" s="11">
        <v>2500</v>
      </c>
      <c r="L1075" s="1" t="str">
        <f t="shared" si="16"/>
        <v xml:space="preserve">VALOR ENTIDAD </v>
      </c>
      <c r="M1075" s="16">
        <v>1072</v>
      </c>
    </row>
    <row r="1076" spans="1:13" ht="15.5">
      <c r="A1076" s="26" t="s">
        <v>354</v>
      </c>
      <c r="B1076" s="26"/>
      <c r="C1076" s="26"/>
      <c r="D1076" s="26"/>
      <c r="E1076" s="26"/>
      <c r="F1076" s="26"/>
      <c r="G1076" s="26"/>
      <c r="H1076" s="26"/>
      <c r="I1076" s="26"/>
      <c r="J1076" s="26"/>
      <c r="K1076" s="11">
        <v>217000</v>
      </c>
      <c r="L1076" s="1" t="str">
        <f t="shared" si="16"/>
        <v xml:space="preserve">VALOR ENTIDAD </v>
      </c>
      <c r="M1076" s="17">
        <v>1073</v>
      </c>
    </row>
    <row r="1077" spans="1:13" ht="15.5">
      <c r="A1077" s="26" t="s">
        <v>355</v>
      </c>
      <c r="B1077" s="26"/>
      <c r="C1077" s="26"/>
      <c r="D1077" s="26"/>
      <c r="E1077" s="26"/>
      <c r="F1077" s="26"/>
      <c r="G1077" s="26"/>
      <c r="H1077" s="26"/>
      <c r="I1077" s="26"/>
      <c r="J1077" s="26"/>
      <c r="K1077" s="11">
        <v>220000</v>
      </c>
      <c r="L1077" s="1" t="str">
        <f t="shared" si="16"/>
        <v xml:space="preserve">VALOR ENTIDAD </v>
      </c>
      <c r="M1077" s="1">
        <v>1074</v>
      </c>
    </row>
    <row r="1078" spans="1:13" ht="15.5">
      <c r="A1078" s="26" t="s">
        <v>356</v>
      </c>
      <c r="B1078" s="26"/>
      <c r="C1078" s="26"/>
      <c r="D1078" s="26"/>
      <c r="E1078" s="26"/>
      <c r="F1078" s="26"/>
      <c r="G1078" s="26"/>
      <c r="H1078" s="26"/>
      <c r="I1078" s="26"/>
      <c r="J1078" s="26"/>
      <c r="K1078" s="11">
        <v>88500</v>
      </c>
      <c r="L1078" s="1" t="str">
        <f t="shared" si="16"/>
        <v xml:space="preserve">VALOR ENTIDAD </v>
      </c>
      <c r="M1078" s="1">
        <v>1075</v>
      </c>
    </row>
    <row r="1079" spans="1:13" ht="15.5">
      <c r="A1079" s="26" t="s">
        <v>357</v>
      </c>
      <c r="B1079" s="26"/>
      <c r="C1079" s="26"/>
      <c r="D1079" s="26"/>
      <c r="E1079" s="26"/>
      <c r="F1079" s="26"/>
      <c r="G1079" s="26"/>
      <c r="H1079" s="26"/>
      <c r="I1079" s="26"/>
      <c r="J1079" s="26"/>
      <c r="K1079" s="11">
        <v>75000</v>
      </c>
      <c r="L1079" s="1" t="str">
        <f t="shared" si="16"/>
        <v xml:space="preserve">VALOR ENTIDAD </v>
      </c>
      <c r="M1079" s="16">
        <v>1076</v>
      </c>
    </row>
    <row r="1080" spans="1:13" ht="15.5">
      <c r="A1080" s="26" t="s">
        <v>358</v>
      </c>
      <c r="B1080" s="26"/>
      <c r="C1080" s="26"/>
      <c r="D1080" s="26"/>
      <c r="E1080" s="26"/>
      <c r="F1080" s="26"/>
      <c r="G1080" s="26"/>
      <c r="H1080" s="26"/>
      <c r="I1080" s="26"/>
      <c r="J1080" s="26"/>
      <c r="K1080" s="11">
        <v>1350000</v>
      </c>
      <c r="L1080" s="1" t="str">
        <f t="shared" si="16"/>
        <v xml:space="preserve">VALOR ENTIDAD </v>
      </c>
      <c r="M1080" s="17">
        <v>1077</v>
      </c>
    </row>
    <row r="1081" spans="1:13" ht="15.5">
      <c r="A1081" s="26" t="s">
        <v>359</v>
      </c>
      <c r="B1081" s="26"/>
      <c r="C1081" s="26"/>
      <c r="D1081" s="26"/>
      <c r="E1081" s="26"/>
      <c r="F1081" s="26"/>
      <c r="G1081" s="26"/>
      <c r="H1081" s="26"/>
      <c r="I1081" s="26"/>
      <c r="J1081" s="26"/>
      <c r="K1081" s="11">
        <v>2900000</v>
      </c>
      <c r="L1081" s="1" t="str">
        <f t="shared" si="16"/>
        <v xml:space="preserve">VALOR ENTIDAD </v>
      </c>
      <c r="M1081" s="1">
        <v>1078</v>
      </c>
    </row>
    <row r="1082" spans="1:13" ht="15.5">
      <c r="A1082" s="26" t="s">
        <v>360</v>
      </c>
      <c r="B1082" s="26"/>
      <c r="C1082" s="26"/>
      <c r="D1082" s="26"/>
      <c r="E1082" s="26"/>
      <c r="F1082" s="26"/>
      <c r="G1082" s="26"/>
      <c r="H1082" s="26"/>
      <c r="I1082" s="26"/>
      <c r="J1082" s="26"/>
      <c r="K1082" s="11">
        <v>350000</v>
      </c>
      <c r="L1082" s="1" t="str">
        <f t="shared" si="16"/>
        <v xml:space="preserve">VALOR ENTIDAD </v>
      </c>
      <c r="M1082" s="1">
        <v>1079</v>
      </c>
    </row>
    <row r="1083" spans="1:13" ht="15.5">
      <c r="A1083" s="25" t="s">
        <v>361</v>
      </c>
      <c r="B1083" s="25"/>
      <c r="C1083" s="25"/>
      <c r="D1083" s="25"/>
      <c r="E1083" s="25"/>
      <c r="F1083" s="25"/>
      <c r="G1083" s="25"/>
      <c r="H1083" s="25"/>
      <c r="I1083" s="25"/>
      <c r="J1083" s="25"/>
      <c r="K1083" s="11">
        <v>380000</v>
      </c>
      <c r="L1083" s="1" t="str">
        <f t="shared" si="16"/>
        <v xml:space="preserve">VALOR ENTIDAD </v>
      </c>
      <c r="M1083" s="16">
        <v>1080</v>
      </c>
    </row>
    <row r="1084" spans="1:13" ht="15.5">
      <c r="A1084" s="29" t="s">
        <v>1217</v>
      </c>
      <c r="B1084" s="29"/>
      <c r="C1084" s="29"/>
      <c r="D1084" s="29"/>
      <c r="E1084" s="29"/>
      <c r="F1084" s="29"/>
      <c r="G1084" s="29"/>
      <c r="H1084" s="29"/>
      <c r="I1084" s="29"/>
      <c r="J1084" s="29"/>
      <c r="K1084" s="11">
        <v>185000</v>
      </c>
      <c r="L1084" s="1" t="str">
        <f t="shared" si="16"/>
        <v xml:space="preserve">VALOR ENTIDAD </v>
      </c>
      <c r="M1084" s="1">
        <v>1081</v>
      </c>
    </row>
    <row r="1085" spans="1:13" ht="15.5">
      <c r="A1085" s="29" t="s">
        <v>1218</v>
      </c>
      <c r="B1085" s="29"/>
      <c r="C1085" s="29"/>
      <c r="D1085" s="29"/>
      <c r="E1085" s="29"/>
      <c r="F1085" s="29"/>
      <c r="G1085" s="29"/>
      <c r="H1085" s="29"/>
      <c r="I1085" s="29"/>
      <c r="J1085" s="29"/>
      <c r="K1085" s="9">
        <v>99800</v>
      </c>
      <c r="L1085" s="1" t="str">
        <f t="shared" si="16"/>
        <v xml:space="preserve">VALOR ENTIDAD </v>
      </c>
      <c r="M1085" s="1">
        <v>1082</v>
      </c>
    </row>
    <row r="1086" spans="1:13" ht="15.5">
      <c r="A1086" s="29" t="s">
        <v>1219</v>
      </c>
      <c r="B1086" s="29"/>
      <c r="C1086" s="29"/>
      <c r="D1086" s="29"/>
      <c r="E1086" s="29"/>
      <c r="F1086" s="29"/>
      <c r="G1086" s="29"/>
      <c r="H1086" s="29"/>
      <c r="I1086" s="29"/>
      <c r="J1086" s="29"/>
      <c r="K1086" s="9">
        <v>85000</v>
      </c>
      <c r="L1086" s="1" t="str">
        <f t="shared" si="16"/>
        <v xml:space="preserve">VALOR ENTIDAD </v>
      </c>
      <c r="M1086" s="16">
        <v>1083</v>
      </c>
    </row>
    <row r="1087" spans="1:13" ht="15.5">
      <c r="A1087" s="29" t="s">
        <v>1220</v>
      </c>
      <c r="B1087" s="29"/>
      <c r="C1087" s="29"/>
      <c r="D1087" s="29"/>
      <c r="E1087" s="29"/>
      <c r="F1087" s="29"/>
      <c r="G1087" s="29"/>
      <c r="H1087" s="29"/>
      <c r="I1087" s="29"/>
      <c r="J1087" s="29"/>
      <c r="K1087" s="9">
        <v>390000</v>
      </c>
      <c r="L1087" s="1" t="str">
        <f t="shared" si="16"/>
        <v xml:space="preserve">VALOR ENTIDAD </v>
      </c>
      <c r="M1087" s="17">
        <v>1084</v>
      </c>
    </row>
    <row r="1088" spans="1:13" ht="15.5">
      <c r="A1088" s="27" t="s">
        <v>1207</v>
      </c>
      <c r="B1088" s="27"/>
      <c r="C1088" s="27"/>
      <c r="D1088" s="27"/>
      <c r="E1088" s="27"/>
      <c r="F1088" s="27"/>
      <c r="G1088" s="27"/>
      <c r="H1088" s="27"/>
      <c r="I1088" s="27"/>
      <c r="J1088" s="27"/>
      <c r="K1088" s="9">
        <v>25520</v>
      </c>
      <c r="L1088" s="1" t="str">
        <f t="shared" si="16"/>
        <v xml:space="preserve">VALOR ENTIDAD </v>
      </c>
      <c r="M1088" s="1">
        <v>1085</v>
      </c>
    </row>
    <row r="1089" spans="1:15" ht="15.5">
      <c r="A1089" s="27" t="s">
        <v>1208</v>
      </c>
      <c r="B1089" s="27"/>
      <c r="C1089" s="27"/>
      <c r="D1089" s="27"/>
      <c r="E1089" s="27"/>
      <c r="F1089" s="27"/>
      <c r="G1089" s="27"/>
      <c r="H1089" s="27"/>
      <c r="I1089" s="27"/>
      <c r="J1089" s="27"/>
      <c r="K1089" s="9">
        <v>76328</v>
      </c>
      <c r="L1089" s="1" t="str">
        <f t="shared" si="16"/>
        <v xml:space="preserve">VALOR ENTIDAD </v>
      </c>
      <c r="M1089" s="1">
        <v>1086</v>
      </c>
    </row>
    <row r="1090" spans="1:15" ht="15.5">
      <c r="A1090" s="27" t="s">
        <v>1209</v>
      </c>
      <c r="B1090" s="27"/>
      <c r="C1090" s="27"/>
      <c r="D1090" s="27"/>
      <c r="E1090" s="27"/>
      <c r="F1090" s="27"/>
      <c r="G1090" s="27"/>
      <c r="H1090" s="27"/>
      <c r="I1090" s="27"/>
      <c r="J1090" s="27"/>
      <c r="K1090" s="9">
        <v>191400</v>
      </c>
      <c r="L1090" s="1" t="str">
        <f t="shared" si="16"/>
        <v xml:space="preserve">VALOR ENTIDAD </v>
      </c>
      <c r="M1090" s="16">
        <v>1087</v>
      </c>
    </row>
    <row r="1091" spans="1:15" ht="15.5">
      <c r="A1091" s="27" t="s">
        <v>1210</v>
      </c>
      <c r="B1091" s="27"/>
      <c r="C1091" s="27"/>
      <c r="D1091" s="27"/>
      <c r="E1091" s="27"/>
      <c r="F1091" s="27"/>
      <c r="G1091" s="27"/>
      <c r="H1091" s="27"/>
      <c r="I1091" s="27"/>
      <c r="J1091" s="27"/>
      <c r="K1091" s="9">
        <v>12200</v>
      </c>
      <c r="L1091" s="1" t="str">
        <f t="shared" si="16"/>
        <v xml:space="preserve">VALOR ENTIDAD </v>
      </c>
      <c r="M1091" s="17">
        <v>1088</v>
      </c>
    </row>
    <row r="1092" spans="1:15" ht="15.5">
      <c r="A1092" s="27" t="s">
        <v>1211</v>
      </c>
      <c r="B1092" s="27"/>
      <c r="C1092" s="27"/>
      <c r="D1092" s="27"/>
      <c r="E1092" s="27"/>
      <c r="F1092" s="27"/>
      <c r="G1092" s="27"/>
      <c r="H1092" s="27"/>
      <c r="I1092" s="27"/>
      <c r="J1092" s="27"/>
      <c r="K1092" s="9">
        <v>10800</v>
      </c>
      <c r="L1092" s="1" t="str">
        <f t="shared" si="16"/>
        <v xml:space="preserve">VALOR ENTIDAD </v>
      </c>
      <c r="M1092" s="1">
        <v>1089</v>
      </c>
    </row>
    <row r="1093" spans="1:15" ht="15.5">
      <c r="A1093" s="27" t="s">
        <v>1212</v>
      </c>
      <c r="B1093" s="27"/>
      <c r="C1093" s="27"/>
      <c r="D1093" s="27"/>
      <c r="E1093" s="27"/>
      <c r="F1093" s="27"/>
      <c r="G1093" s="27"/>
      <c r="H1093" s="27"/>
      <c r="I1093" s="27"/>
      <c r="J1093" s="27"/>
      <c r="K1093" s="9">
        <v>52200</v>
      </c>
      <c r="L1093" s="1" t="str">
        <f t="shared" ref="L1093:L1097" si="17">+IF(MIN(E1093:K1093)=K1093,$K$3,"amp")</f>
        <v xml:space="preserve">VALOR ENTIDAD </v>
      </c>
      <c r="M1093" s="1">
        <v>1090</v>
      </c>
    </row>
    <row r="1094" spans="1:15" ht="15.5">
      <c r="A1094" s="27" t="s">
        <v>1213</v>
      </c>
      <c r="B1094" s="27"/>
      <c r="C1094" s="27"/>
      <c r="D1094" s="27"/>
      <c r="E1094" s="27"/>
      <c r="F1094" s="27"/>
      <c r="G1094" s="27"/>
      <c r="H1094" s="27"/>
      <c r="I1094" s="27"/>
      <c r="J1094" s="27"/>
      <c r="K1094" s="9">
        <v>324800</v>
      </c>
      <c r="L1094" s="1" t="str">
        <f t="shared" si="17"/>
        <v xml:space="preserve">VALOR ENTIDAD </v>
      </c>
      <c r="M1094" s="16">
        <v>1091</v>
      </c>
    </row>
    <row r="1095" spans="1:15" ht="15.5">
      <c r="A1095" s="27" t="s">
        <v>1214</v>
      </c>
      <c r="B1095" s="27"/>
      <c r="C1095" s="27"/>
      <c r="D1095" s="27"/>
      <c r="E1095" s="27"/>
      <c r="F1095" s="27"/>
      <c r="G1095" s="27"/>
      <c r="H1095" s="27"/>
      <c r="I1095" s="27"/>
      <c r="J1095" s="27"/>
      <c r="K1095" s="9">
        <v>440800</v>
      </c>
      <c r="L1095" s="1" t="str">
        <f t="shared" si="17"/>
        <v xml:space="preserve">VALOR ENTIDAD </v>
      </c>
      <c r="M1095" s="17">
        <v>1092</v>
      </c>
    </row>
    <row r="1096" spans="1:15" ht="15.5">
      <c r="A1096" s="27" t="s">
        <v>1215</v>
      </c>
      <c r="B1096" s="27"/>
      <c r="C1096" s="27"/>
      <c r="D1096" s="27"/>
      <c r="E1096" s="27"/>
      <c r="F1096" s="27"/>
      <c r="G1096" s="27"/>
      <c r="H1096" s="27"/>
      <c r="I1096" s="27"/>
      <c r="J1096" s="27"/>
      <c r="K1096" s="9">
        <v>25000</v>
      </c>
      <c r="L1096" s="1" t="str">
        <f t="shared" si="17"/>
        <v xml:space="preserve">VALOR ENTIDAD </v>
      </c>
      <c r="M1096" s="1">
        <v>1093</v>
      </c>
    </row>
    <row r="1097" spans="1:15" ht="15.5">
      <c r="A1097" s="27" t="s">
        <v>1216</v>
      </c>
      <c r="B1097" s="27"/>
      <c r="C1097" s="27"/>
      <c r="D1097" s="27"/>
      <c r="E1097" s="27"/>
      <c r="F1097" s="27"/>
      <c r="G1097" s="27"/>
      <c r="H1097" s="27"/>
      <c r="I1097" s="27"/>
      <c r="J1097" s="27"/>
      <c r="K1097" s="9">
        <v>498800</v>
      </c>
      <c r="L1097" s="1" t="str">
        <f t="shared" si="17"/>
        <v xml:space="preserve">VALOR ENTIDAD </v>
      </c>
      <c r="M1097" s="1">
        <v>1094</v>
      </c>
    </row>
    <row r="1098" spans="1:15">
      <c r="O1098">
        <v>967</v>
      </c>
    </row>
    <row r="1099" spans="1:15">
      <c r="O1099">
        <v>126</v>
      </c>
    </row>
    <row r="1100" spans="1:15">
      <c r="O1100">
        <f>+O1098+O1099</f>
        <v>1093</v>
      </c>
    </row>
  </sheetData>
  <autoFilter ref="A3:K1097" xr:uid="{177AF7F9-1045-4EE1-9C9A-DFF0BBD472BD}"/>
  <mergeCells count="968">
    <mergeCell ref="A1092:J1092"/>
    <mergeCell ref="A1093:J1093"/>
    <mergeCell ref="A1094:J1094"/>
    <mergeCell ref="A1095:J1095"/>
    <mergeCell ref="A1096:J1096"/>
    <mergeCell ref="A1097:J1097"/>
    <mergeCell ref="A1054:J1054"/>
    <mergeCell ref="A437:J437"/>
    <mergeCell ref="A436:J436"/>
    <mergeCell ref="A537:J537"/>
    <mergeCell ref="A538:J538"/>
    <mergeCell ref="A1084:J1084"/>
    <mergeCell ref="A1085:J1085"/>
    <mergeCell ref="A1086:J1086"/>
    <mergeCell ref="A1087:J1087"/>
    <mergeCell ref="A1088:J1088"/>
    <mergeCell ref="A1089:J1089"/>
    <mergeCell ref="A1090:J1090"/>
    <mergeCell ref="A1091:J1091"/>
    <mergeCell ref="B473:J473"/>
    <mergeCell ref="B474:J474"/>
    <mergeCell ref="B475:J475"/>
    <mergeCell ref="A484:J484"/>
    <mergeCell ref="A485:J485"/>
    <mergeCell ref="A45:J45"/>
    <mergeCell ref="A46:J46"/>
    <mergeCell ref="A47:J47"/>
    <mergeCell ref="A41:J41"/>
    <mergeCell ref="A24:J24"/>
    <mergeCell ref="A25:J25"/>
    <mergeCell ref="A26:J26"/>
    <mergeCell ref="A27:J27"/>
    <mergeCell ref="A28:I28"/>
    <mergeCell ref="A6:J6"/>
    <mergeCell ref="A19:J19"/>
    <mergeCell ref="A20:J20"/>
    <mergeCell ref="A21:J21"/>
    <mergeCell ref="A22:J22"/>
    <mergeCell ref="A23:J23"/>
    <mergeCell ref="A42:J42"/>
    <mergeCell ref="A43:J43"/>
    <mergeCell ref="A44:J44"/>
    <mergeCell ref="A88:J88"/>
    <mergeCell ref="A89:J89"/>
    <mergeCell ref="A48:J48"/>
    <mergeCell ref="A53:J53"/>
    <mergeCell ref="A54:J54"/>
    <mergeCell ref="A55:J55"/>
    <mergeCell ref="A56:J56"/>
    <mergeCell ref="A83:J83"/>
    <mergeCell ref="A75:J75"/>
    <mergeCell ref="A76:J76"/>
    <mergeCell ref="A77:J77"/>
    <mergeCell ref="A78:J78"/>
    <mergeCell ref="A79:J79"/>
    <mergeCell ref="A80:J80"/>
    <mergeCell ref="A81:J81"/>
    <mergeCell ref="A82:J82"/>
    <mergeCell ref="A84:J84"/>
    <mergeCell ref="A85:J85"/>
    <mergeCell ref="A86:J86"/>
    <mergeCell ref="A87:J87"/>
    <mergeCell ref="A97:J97"/>
    <mergeCell ref="A98:J98"/>
    <mergeCell ref="A99:J99"/>
    <mergeCell ref="A100:J100"/>
    <mergeCell ref="A101:J101"/>
    <mergeCell ref="A102:J102"/>
    <mergeCell ref="A90:J90"/>
    <mergeCell ref="A92:J92"/>
    <mergeCell ref="A93:J93"/>
    <mergeCell ref="A94:J94"/>
    <mergeCell ref="A95:J95"/>
    <mergeCell ref="A96:J96"/>
    <mergeCell ref="A109:J109"/>
    <mergeCell ref="A110:J110"/>
    <mergeCell ref="A111:J111"/>
    <mergeCell ref="A112:J112"/>
    <mergeCell ref="A113:J113"/>
    <mergeCell ref="A114:J114"/>
    <mergeCell ref="A103:J103"/>
    <mergeCell ref="A104:J104"/>
    <mergeCell ref="A105:J105"/>
    <mergeCell ref="A106:J106"/>
    <mergeCell ref="A107:J107"/>
    <mergeCell ref="A108:J108"/>
    <mergeCell ref="A121:J121"/>
    <mergeCell ref="A122:J122"/>
    <mergeCell ref="A123:J123"/>
    <mergeCell ref="A124:J124"/>
    <mergeCell ref="A125:J125"/>
    <mergeCell ref="A126:J126"/>
    <mergeCell ref="A115:J115"/>
    <mergeCell ref="A116:J116"/>
    <mergeCell ref="A117:J117"/>
    <mergeCell ref="A118:J118"/>
    <mergeCell ref="A119:J119"/>
    <mergeCell ref="A120:J120"/>
    <mergeCell ref="A133:J133"/>
    <mergeCell ref="A134:J134"/>
    <mergeCell ref="A135:J135"/>
    <mergeCell ref="A136:J136"/>
    <mergeCell ref="A137:J137"/>
    <mergeCell ref="A138:J138"/>
    <mergeCell ref="A127:J127"/>
    <mergeCell ref="A128:J128"/>
    <mergeCell ref="A129:J129"/>
    <mergeCell ref="A130:J130"/>
    <mergeCell ref="A131:J131"/>
    <mergeCell ref="A132:J132"/>
    <mergeCell ref="A145:J145"/>
    <mergeCell ref="A146:J146"/>
    <mergeCell ref="A147:J147"/>
    <mergeCell ref="A148:J148"/>
    <mergeCell ref="A149:J149"/>
    <mergeCell ref="A150:J150"/>
    <mergeCell ref="A139:J139"/>
    <mergeCell ref="A140:J140"/>
    <mergeCell ref="A141:J141"/>
    <mergeCell ref="A142:J142"/>
    <mergeCell ref="A143:J143"/>
    <mergeCell ref="A144:J144"/>
    <mergeCell ref="A157:J157"/>
    <mergeCell ref="A158:J158"/>
    <mergeCell ref="A159:J159"/>
    <mergeCell ref="A160:J160"/>
    <mergeCell ref="A161:J161"/>
    <mergeCell ref="A162:J162"/>
    <mergeCell ref="A151:J151"/>
    <mergeCell ref="A152:J152"/>
    <mergeCell ref="A153:J153"/>
    <mergeCell ref="A154:J154"/>
    <mergeCell ref="A155:J155"/>
    <mergeCell ref="A156:J156"/>
    <mergeCell ref="A169:J169"/>
    <mergeCell ref="A170:J170"/>
    <mergeCell ref="A171:J171"/>
    <mergeCell ref="A172:J172"/>
    <mergeCell ref="A173:J173"/>
    <mergeCell ref="A174:J174"/>
    <mergeCell ref="A163:J163"/>
    <mergeCell ref="A164:J164"/>
    <mergeCell ref="A165:J165"/>
    <mergeCell ref="A166:J166"/>
    <mergeCell ref="A167:J167"/>
    <mergeCell ref="A168:J168"/>
    <mergeCell ref="A181:J181"/>
    <mergeCell ref="A182:J182"/>
    <mergeCell ref="A183:J183"/>
    <mergeCell ref="A184:J184"/>
    <mergeCell ref="A185:J185"/>
    <mergeCell ref="A186:J186"/>
    <mergeCell ref="A175:J175"/>
    <mergeCell ref="A176:J176"/>
    <mergeCell ref="A177:J177"/>
    <mergeCell ref="A178:J178"/>
    <mergeCell ref="A179:J179"/>
    <mergeCell ref="A180:J180"/>
    <mergeCell ref="A193:J193"/>
    <mergeCell ref="A194:J194"/>
    <mergeCell ref="A195:J195"/>
    <mergeCell ref="A196:J196"/>
    <mergeCell ref="A197:J197"/>
    <mergeCell ref="A198:J198"/>
    <mergeCell ref="A187:J187"/>
    <mergeCell ref="A188:J188"/>
    <mergeCell ref="A189:J189"/>
    <mergeCell ref="A190:J190"/>
    <mergeCell ref="A191:J191"/>
    <mergeCell ref="A192:J192"/>
    <mergeCell ref="A205:J205"/>
    <mergeCell ref="A206:J206"/>
    <mergeCell ref="A207:J207"/>
    <mergeCell ref="A208:J208"/>
    <mergeCell ref="A209:J209"/>
    <mergeCell ref="A210:J210"/>
    <mergeCell ref="A199:J199"/>
    <mergeCell ref="A200:J200"/>
    <mergeCell ref="A201:J201"/>
    <mergeCell ref="A202:J202"/>
    <mergeCell ref="A203:J203"/>
    <mergeCell ref="A204:J204"/>
    <mergeCell ref="A217:J217"/>
    <mergeCell ref="A218:J218"/>
    <mergeCell ref="A219:J219"/>
    <mergeCell ref="A220:J220"/>
    <mergeCell ref="A221:J221"/>
    <mergeCell ref="A222:J222"/>
    <mergeCell ref="A211:J211"/>
    <mergeCell ref="A212:J212"/>
    <mergeCell ref="A213:J213"/>
    <mergeCell ref="A214:J214"/>
    <mergeCell ref="A215:J215"/>
    <mergeCell ref="A216:J216"/>
    <mergeCell ref="A229:J229"/>
    <mergeCell ref="A230:J230"/>
    <mergeCell ref="A231:J231"/>
    <mergeCell ref="A232:J232"/>
    <mergeCell ref="A233:J233"/>
    <mergeCell ref="A234:J234"/>
    <mergeCell ref="A223:J223"/>
    <mergeCell ref="A224:J224"/>
    <mergeCell ref="A225:J225"/>
    <mergeCell ref="A226:J226"/>
    <mergeCell ref="A227:J227"/>
    <mergeCell ref="A228:J228"/>
    <mergeCell ref="A243:J243"/>
    <mergeCell ref="A244:J244"/>
    <mergeCell ref="A245:J245"/>
    <mergeCell ref="A246:J246"/>
    <mergeCell ref="A247:J247"/>
    <mergeCell ref="A248:J248"/>
    <mergeCell ref="A235:J235"/>
    <mergeCell ref="A238:J238"/>
    <mergeCell ref="A239:J239"/>
    <mergeCell ref="A240:J240"/>
    <mergeCell ref="A241:J241"/>
    <mergeCell ref="A242:J242"/>
    <mergeCell ref="B237:J237"/>
    <mergeCell ref="A255:J255"/>
    <mergeCell ref="A256:J256"/>
    <mergeCell ref="A257:J257"/>
    <mergeCell ref="A258:J258"/>
    <mergeCell ref="A259:J259"/>
    <mergeCell ref="A260:J260"/>
    <mergeCell ref="A249:J249"/>
    <mergeCell ref="A250:J250"/>
    <mergeCell ref="A251:J251"/>
    <mergeCell ref="A252:J252"/>
    <mergeCell ref="A253:J253"/>
    <mergeCell ref="A254:J254"/>
    <mergeCell ref="A267:J267"/>
    <mergeCell ref="A268:J268"/>
    <mergeCell ref="A269:J269"/>
    <mergeCell ref="A270:J270"/>
    <mergeCell ref="A271:J271"/>
    <mergeCell ref="A272:J272"/>
    <mergeCell ref="A261:J261"/>
    <mergeCell ref="A262:J262"/>
    <mergeCell ref="A263:J263"/>
    <mergeCell ref="A264:J264"/>
    <mergeCell ref="A265:J265"/>
    <mergeCell ref="A266:J266"/>
    <mergeCell ref="A279:J279"/>
    <mergeCell ref="A280:J280"/>
    <mergeCell ref="A281:J281"/>
    <mergeCell ref="A282:J282"/>
    <mergeCell ref="A283:J283"/>
    <mergeCell ref="A284:J284"/>
    <mergeCell ref="A273:J273"/>
    <mergeCell ref="A274:J274"/>
    <mergeCell ref="A275:J275"/>
    <mergeCell ref="A276:J276"/>
    <mergeCell ref="A277:J277"/>
    <mergeCell ref="A278:J278"/>
    <mergeCell ref="A303:J303"/>
    <mergeCell ref="A304:J304"/>
    <mergeCell ref="A305:J305"/>
    <mergeCell ref="A291:J291"/>
    <mergeCell ref="A292:J292"/>
    <mergeCell ref="A293:J293"/>
    <mergeCell ref="A285:J285"/>
    <mergeCell ref="A286:J286"/>
    <mergeCell ref="A287:J287"/>
    <mergeCell ref="A288:J288"/>
    <mergeCell ref="A289:J289"/>
    <mergeCell ref="A290:J290"/>
    <mergeCell ref="A294:J294"/>
    <mergeCell ref="A295:J295"/>
    <mergeCell ref="A296:J296"/>
    <mergeCell ref="A297:J297"/>
    <mergeCell ref="A298:J298"/>
    <mergeCell ref="A299:J299"/>
    <mergeCell ref="A300:J300"/>
    <mergeCell ref="A301:J301"/>
    <mergeCell ref="A302:J302"/>
    <mergeCell ref="A312:J312"/>
    <mergeCell ref="A313:J313"/>
    <mergeCell ref="A314:J314"/>
    <mergeCell ref="A315:J315"/>
    <mergeCell ref="A316:J316"/>
    <mergeCell ref="A317:J317"/>
    <mergeCell ref="A306:J306"/>
    <mergeCell ref="A307:J307"/>
    <mergeCell ref="A308:J308"/>
    <mergeCell ref="A309:J309"/>
    <mergeCell ref="A310:J310"/>
    <mergeCell ref="A311:J311"/>
    <mergeCell ref="A324:J324"/>
    <mergeCell ref="A325:J325"/>
    <mergeCell ref="A326:J326"/>
    <mergeCell ref="A327:J327"/>
    <mergeCell ref="A328:J328"/>
    <mergeCell ref="A329:J329"/>
    <mergeCell ref="A318:J318"/>
    <mergeCell ref="A319:J319"/>
    <mergeCell ref="A320:J320"/>
    <mergeCell ref="A321:J321"/>
    <mergeCell ref="A322:J322"/>
    <mergeCell ref="A323:I323"/>
    <mergeCell ref="A336:J336"/>
    <mergeCell ref="A337:J337"/>
    <mergeCell ref="A338:J338"/>
    <mergeCell ref="A339:J339"/>
    <mergeCell ref="A340:J340"/>
    <mergeCell ref="A341:J341"/>
    <mergeCell ref="A330:J330"/>
    <mergeCell ref="A331:J331"/>
    <mergeCell ref="A332:J332"/>
    <mergeCell ref="A333:J333"/>
    <mergeCell ref="A334:J334"/>
    <mergeCell ref="A335:J335"/>
    <mergeCell ref="A348:J348"/>
    <mergeCell ref="A349:J349"/>
    <mergeCell ref="A350:J350"/>
    <mergeCell ref="A351:J351"/>
    <mergeCell ref="A352:J352"/>
    <mergeCell ref="A353:J353"/>
    <mergeCell ref="A342:J342"/>
    <mergeCell ref="A343:J343"/>
    <mergeCell ref="A344:J344"/>
    <mergeCell ref="A345:J345"/>
    <mergeCell ref="A346:J346"/>
    <mergeCell ref="A347:J347"/>
    <mergeCell ref="A360:J360"/>
    <mergeCell ref="A361:J361"/>
    <mergeCell ref="A362:J362"/>
    <mergeCell ref="A363:J363"/>
    <mergeCell ref="A364:J364"/>
    <mergeCell ref="A365:J365"/>
    <mergeCell ref="A354:J354"/>
    <mergeCell ref="A355:J355"/>
    <mergeCell ref="A356:J356"/>
    <mergeCell ref="A357:J357"/>
    <mergeCell ref="A358:J358"/>
    <mergeCell ref="A359:J359"/>
    <mergeCell ref="A374:J374"/>
    <mergeCell ref="A375:J375"/>
    <mergeCell ref="A376:J376"/>
    <mergeCell ref="A377:J377"/>
    <mergeCell ref="A378:J378"/>
    <mergeCell ref="A379:J379"/>
    <mergeCell ref="A366:J366"/>
    <mergeCell ref="A367:J367"/>
    <mergeCell ref="A368:J368"/>
    <mergeCell ref="A369:J369"/>
    <mergeCell ref="A370:J370"/>
    <mergeCell ref="A373:J373"/>
    <mergeCell ref="A386:J386"/>
    <mergeCell ref="A387:J387"/>
    <mergeCell ref="A388:J388"/>
    <mergeCell ref="A389:J389"/>
    <mergeCell ref="A390:J390"/>
    <mergeCell ref="A391:J391"/>
    <mergeCell ref="A380:J380"/>
    <mergeCell ref="A381:J381"/>
    <mergeCell ref="A382:J382"/>
    <mergeCell ref="A383:J383"/>
    <mergeCell ref="A384:J384"/>
    <mergeCell ref="A385:J385"/>
    <mergeCell ref="A398:J398"/>
    <mergeCell ref="A399:J399"/>
    <mergeCell ref="A400:J400"/>
    <mergeCell ref="A401:J401"/>
    <mergeCell ref="A402:J402"/>
    <mergeCell ref="A403:J403"/>
    <mergeCell ref="A392:J392"/>
    <mergeCell ref="A393:J393"/>
    <mergeCell ref="A394:J394"/>
    <mergeCell ref="A395:J395"/>
    <mergeCell ref="A396:J396"/>
    <mergeCell ref="A397:J397"/>
    <mergeCell ref="A410:J410"/>
    <mergeCell ref="A411:J411"/>
    <mergeCell ref="A412:J412"/>
    <mergeCell ref="A413:J413"/>
    <mergeCell ref="A414:J414"/>
    <mergeCell ref="A415:J415"/>
    <mergeCell ref="A404:J404"/>
    <mergeCell ref="A405:J405"/>
    <mergeCell ref="A406:J406"/>
    <mergeCell ref="A407:J407"/>
    <mergeCell ref="A408:J408"/>
    <mergeCell ref="A409:J409"/>
    <mergeCell ref="A422:J422"/>
    <mergeCell ref="A423:J423"/>
    <mergeCell ref="A424:J424"/>
    <mergeCell ref="A425:J425"/>
    <mergeCell ref="A426:J426"/>
    <mergeCell ref="A427:J427"/>
    <mergeCell ref="A416:J416"/>
    <mergeCell ref="A417:J417"/>
    <mergeCell ref="A418:J418"/>
    <mergeCell ref="A419:J419"/>
    <mergeCell ref="A420:J420"/>
    <mergeCell ref="A421:J421"/>
    <mergeCell ref="A434:J434"/>
    <mergeCell ref="A435:J435"/>
    <mergeCell ref="A438:J438"/>
    <mergeCell ref="A439:J439"/>
    <mergeCell ref="A428:J428"/>
    <mergeCell ref="A429:J429"/>
    <mergeCell ref="A430:J430"/>
    <mergeCell ref="A431:J431"/>
    <mergeCell ref="A432:J432"/>
    <mergeCell ref="A433:J433"/>
    <mergeCell ref="A488:J488"/>
    <mergeCell ref="A489:J489"/>
    <mergeCell ref="A490:J490"/>
    <mergeCell ref="A491:J491"/>
    <mergeCell ref="A492:J492"/>
    <mergeCell ref="A493:J493"/>
    <mergeCell ref="A440:J440"/>
    <mergeCell ref="A441:J441"/>
    <mergeCell ref="A442:J442"/>
    <mergeCell ref="A449:J449"/>
    <mergeCell ref="A450:J450"/>
    <mergeCell ref="A487:J487"/>
    <mergeCell ref="B455:J455"/>
    <mergeCell ref="B456:J456"/>
    <mergeCell ref="B457:J457"/>
    <mergeCell ref="B458:J458"/>
    <mergeCell ref="B459:J459"/>
    <mergeCell ref="B461:J461"/>
    <mergeCell ref="B454:J454"/>
    <mergeCell ref="B460:J460"/>
    <mergeCell ref="B470:J470"/>
    <mergeCell ref="B471:J471"/>
    <mergeCell ref="B472:J472"/>
    <mergeCell ref="A486:J486"/>
    <mergeCell ref="A500:J500"/>
    <mergeCell ref="A501:J501"/>
    <mergeCell ref="A502:J502"/>
    <mergeCell ref="A503:J503"/>
    <mergeCell ref="A504:J504"/>
    <mergeCell ref="A505:J505"/>
    <mergeCell ref="A494:J494"/>
    <mergeCell ref="A495:J495"/>
    <mergeCell ref="A496:J496"/>
    <mergeCell ref="A497:J497"/>
    <mergeCell ref="A498:J498"/>
    <mergeCell ref="A499:J499"/>
    <mergeCell ref="A512:J512"/>
    <mergeCell ref="A513:J513"/>
    <mergeCell ref="A514:J514"/>
    <mergeCell ref="A515:J515"/>
    <mergeCell ref="A516:J516"/>
    <mergeCell ref="A517:J517"/>
    <mergeCell ref="A506:J506"/>
    <mergeCell ref="A507:J507"/>
    <mergeCell ref="A508:J508"/>
    <mergeCell ref="A509:J509"/>
    <mergeCell ref="A510:J510"/>
    <mergeCell ref="A511:J511"/>
    <mergeCell ref="A524:J524"/>
    <mergeCell ref="A525:J525"/>
    <mergeCell ref="A526:J526"/>
    <mergeCell ref="A527:J527"/>
    <mergeCell ref="A528:J528"/>
    <mergeCell ref="A529:J529"/>
    <mergeCell ref="A518:J518"/>
    <mergeCell ref="A519:J519"/>
    <mergeCell ref="A520:J520"/>
    <mergeCell ref="A521:J521"/>
    <mergeCell ref="A522:J522"/>
    <mergeCell ref="A523:J523"/>
    <mergeCell ref="A536:J536"/>
    <mergeCell ref="A539:J539"/>
    <mergeCell ref="A540:J540"/>
    <mergeCell ref="A541:J541"/>
    <mergeCell ref="A530:J530"/>
    <mergeCell ref="A531:J531"/>
    <mergeCell ref="A532:J532"/>
    <mergeCell ref="A533:J533"/>
    <mergeCell ref="A534:J534"/>
    <mergeCell ref="A535:J535"/>
    <mergeCell ref="A548:J548"/>
    <mergeCell ref="A549:J549"/>
    <mergeCell ref="A550:J550"/>
    <mergeCell ref="A551:J551"/>
    <mergeCell ref="A552:J552"/>
    <mergeCell ref="A553:J553"/>
    <mergeCell ref="A542:J542"/>
    <mergeCell ref="A543:J543"/>
    <mergeCell ref="A544:J544"/>
    <mergeCell ref="A545:J545"/>
    <mergeCell ref="A546:J546"/>
    <mergeCell ref="A547:J547"/>
    <mergeCell ref="A560:J560"/>
    <mergeCell ref="A561:J561"/>
    <mergeCell ref="A562:J562"/>
    <mergeCell ref="A563:J563"/>
    <mergeCell ref="A564:J564"/>
    <mergeCell ref="A565:J565"/>
    <mergeCell ref="A554:J554"/>
    <mergeCell ref="A555:J555"/>
    <mergeCell ref="A556:J556"/>
    <mergeCell ref="A557:J557"/>
    <mergeCell ref="A558:J558"/>
    <mergeCell ref="A559:J559"/>
    <mergeCell ref="A572:J572"/>
    <mergeCell ref="A573:J573"/>
    <mergeCell ref="A574:J574"/>
    <mergeCell ref="A575:J575"/>
    <mergeCell ref="A576:J576"/>
    <mergeCell ref="A577:J577"/>
    <mergeCell ref="A566:J566"/>
    <mergeCell ref="A567:J567"/>
    <mergeCell ref="A568:J568"/>
    <mergeCell ref="A569:J569"/>
    <mergeCell ref="A570:J570"/>
    <mergeCell ref="A571:J571"/>
    <mergeCell ref="A584:J584"/>
    <mergeCell ref="A585:J585"/>
    <mergeCell ref="A586:J586"/>
    <mergeCell ref="A587:J587"/>
    <mergeCell ref="A588:J588"/>
    <mergeCell ref="A589:J589"/>
    <mergeCell ref="A578:J578"/>
    <mergeCell ref="A579:J579"/>
    <mergeCell ref="A580:J580"/>
    <mergeCell ref="A581:J581"/>
    <mergeCell ref="A582:J582"/>
    <mergeCell ref="A583:J583"/>
    <mergeCell ref="A596:J596"/>
    <mergeCell ref="A597:J597"/>
    <mergeCell ref="A598:J598"/>
    <mergeCell ref="A599:J599"/>
    <mergeCell ref="A600:J600"/>
    <mergeCell ref="A601:J601"/>
    <mergeCell ref="A590:J590"/>
    <mergeCell ref="A591:J591"/>
    <mergeCell ref="A592:J592"/>
    <mergeCell ref="A593:J593"/>
    <mergeCell ref="A594:J594"/>
    <mergeCell ref="A595:J595"/>
    <mergeCell ref="A608:J608"/>
    <mergeCell ref="A609:J609"/>
    <mergeCell ref="A610:J610"/>
    <mergeCell ref="A611:J611"/>
    <mergeCell ref="A612:J612"/>
    <mergeCell ref="A613:J613"/>
    <mergeCell ref="A602:J602"/>
    <mergeCell ref="A603:J603"/>
    <mergeCell ref="A604:J604"/>
    <mergeCell ref="A605:J605"/>
    <mergeCell ref="A606:J606"/>
    <mergeCell ref="A607:J607"/>
    <mergeCell ref="A620:J620"/>
    <mergeCell ref="A621:J621"/>
    <mergeCell ref="A622:J622"/>
    <mergeCell ref="A623:J623"/>
    <mergeCell ref="A624:J624"/>
    <mergeCell ref="A625:J625"/>
    <mergeCell ref="A614:J614"/>
    <mergeCell ref="A615:J615"/>
    <mergeCell ref="A616:J616"/>
    <mergeCell ref="A617:J617"/>
    <mergeCell ref="A618:J618"/>
    <mergeCell ref="A619:J619"/>
    <mergeCell ref="A632:J632"/>
    <mergeCell ref="A633:J633"/>
    <mergeCell ref="A634:J634"/>
    <mergeCell ref="A635:J635"/>
    <mergeCell ref="A636:J636"/>
    <mergeCell ref="A637:J637"/>
    <mergeCell ref="A626:J626"/>
    <mergeCell ref="A627:J627"/>
    <mergeCell ref="A628:J628"/>
    <mergeCell ref="A629:J629"/>
    <mergeCell ref="A630:J630"/>
    <mergeCell ref="A631:J631"/>
    <mergeCell ref="A647:J647"/>
    <mergeCell ref="A648:J648"/>
    <mergeCell ref="A649:J649"/>
    <mergeCell ref="A650:J650"/>
    <mergeCell ref="A651:J651"/>
    <mergeCell ref="A652:J652"/>
    <mergeCell ref="A638:J638"/>
    <mergeCell ref="A639:J639"/>
    <mergeCell ref="A640:J640"/>
    <mergeCell ref="A641:J641"/>
    <mergeCell ref="A642:J642"/>
    <mergeCell ref="A643:J643"/>
    <mergeCell ref="A646:J646"/>
    <mergeCell ref="A645:J645"/>
    <mergeCell ref="A659:J659"/>
    <mergeCell ref="A660:J660"/>
    <mergeCell ref="A661:J661"/>
    <mergeCell ref="A662:J662"/>
    <mergeCell ref="A663:J663"/>
    <mergeCell ref="A664:J664"/>
    <mergeCell ref="A653:J653"/>
    <mergeCell ref="A654:J654"/>
    <mergeCell ref="A655:J655"/>
    <mergeCell ref="A656:J656"/>
    <mergeCell ref="A657:J657"/>
    <mergeCell ref="A658:J658"/>
    <mergeCell ref="A672:J672"/>
    <mergeCell ref="A673:J673"/>
    <mergeCell ref="A674:J674"/>
    <mergeCell ref="A675:J675"/>
    <mergeCell ref="A676:J676"/>
    <mergeCell ref="A677:J677"/>
    <mergeCell ref="A665:J665"/>
    <mergeCell ref="A666:J666"/>
    <mergeCell ref="A667:J667"/>
    <mergeCell ref="A668:J668"/>
    <mergeCell ref="A669:J669"/>
    <mergeCell ref="A670:J670"/>
    <mergeCell ref="A684:J684"/>
    <mergeCell ref="A685:J685"/>
    <mergeCell ref="A686:J686"/>
    <mergeCell ref="A687:J687"/>
    <mergeCell ref="A688:J688"/>
    <mergeCell ref="A689:J689"/>
    <mergeCell ref="A678:J678"/>
    <mergeCell ref="A679:I679"/>
    <mergeCell ref="A680:J680"/>
    <mergeCell ref="A681:J681"/>
    <mergeCell ref="A682:J682"/>
    <mergeCell ref="A683:J683"/>
    <mergeCell ref="A701:J701"/>
    <mergeCell ref="A702:J702"/>
    <mergeCell ref="A703:J703"/>
    <mergeCell ref="A704:J704"/>
    <mergeCell ref="A705:J705"/>
    <mergeCell ref="A706:J706"/>
    <mergeCell ref="A690:J690"/>
    <mergeCell ref="A691:J691"/>
    <mergeCell ref="A692:J692"/>
    <mergeCell ref="A693:J693"/>
    <mergeCell ref="A694:J694"/>
    <mergeCell ref="A700:J700"/>
    <mergeCell ref="A713:J713"/>
    <mergeCell ref="A714:J714"/>
    <mergeCell ref="A715:J715"/>
    <mergeCell ref="A716:J716"/>
    <mergeCell ref="A717:J717"/>
    <mergeCell ref="A718:J718"/>
    <mergeCell ref="A707:J707"/>
    <mergeCell ref="A708:J708"/>
    <mergeCell ref="A709:J709"/>
    <mergeCell ref="A710:J710"/>
    <mergeCell ref="A711:J711"/>
    <mergeCell ref="A712:J712"/>
    <mergeCell ref="A725:J725"/>
    <mergeCell ref="A726:J726"/>
    <mergeCell ref="A727:J727"/>
    <mergeCell ref="A728:J728"/>
    <mergeCell ref="A729:J729"/>
    <mergeCell ref="A730:J730"/>
    <mergeCell ref="A719:J719"/>
    <mergeCell ref="A720:J720"/>
    <mergeCell ref="A721:J721"/>
    <mergeCell ref="A722:J722"/>
    <mergeCell ref="A723:J723"/>
    <mergeCell ref="A724:J724"/>
    <mergeCell ref="A737:J737"/>
    <mergeCell ref="A738:J738"/>
    <mergeCell ref="A739:J739"/>
    <mergeCell ref="A740:J740"/>
    <mergeCell ref="A741:J741"/>
    <mergeCell ref="A742:J742"/>
    <mergeCell ref="A731:J731"/>
    <mergeCell ref="A732:J732"/>
    <mergeCell ref="A733:J733"/>
    <mergeCell ref="A734:J734"/>
    <mergeCell ref="A735:J735"/>
    <mergeCell ref="A736:J736"/>
    <mergeCell ref="A749:J749"/>
    <mergeCell ref="A750:J750"/>
    <mergeCell ref="A755:J755"/>
    <mergeCell ref="A756:J756"/>
    <mergeCell ref="A757:J757"/>
    <mergeCell ref="A758:J758"/>
    <mergeCell ref="A743:J743"/>
    <mergeCell ref="A744:J744"/>
    <mergeCell ref="A745:J745"/>
    <mergeCell ref="A746:J746"/>
    <mergeCell ref="A747:J747"/>
    <mergeCell ref="A748:J748"/>
    <mergeCell ref="B751:J751"/>
    <mergeCell ref="B752:J752"/>
    <mergeCell ref="B753:J753"/>
    <mergeCell ref="B754:J754"/>
    <mergeCell ref="A776:J776"/>
    <mergeCell ref="A777:J777"/>
    <mergeCell ref="A778:J778"/>
    <mergeCell ref="A779:J779"/>
    <mergeCell ref="A780:J780"/>
    <mergeCell ref="A781:J781"/>
    <mergeCell ref="A759:J759"/>
    <mergeCell ref="A770:J770"/>
    <mergeCell ref="A771:J771"/>
    <mergeCell ref="A772:J772"/>
    <mergeCell ref="A773:J773"/>
    <mergeCell ref="A774:J774"/>
    <mergeCell ref="B760:J760"/>
    <mergeCell ref="A789:J789"/>
    <mergeCell ref="A790:J790"/>
    <mergeCell ref="A791:J791"/>
    <mergeCell ref="A792:J792"/>
    <mergeCell ref="A793:J793"/>
    <mergeCell ref="A794:J794"/>
    <mergeCell ref="A783:J783"/>
    <mergeCell ref="A784:J784"/>
    <mergeCell ref="A785:J785"/>
    <mergeCell ref="A786:J786"/>
    <mergeCell ref="A787:J787"/>
    <mergeCell ref="A788:J788"/>
    <mergeCell ref="A821:J821"/>
    <mergeCell ref="A822:J822"/>
    <mergeCell ref="A823:J823"/>
    <mergeCell ref="A824:J824"/>
    <mergeCell ref="A825:J825"/>
    <mergeCell ref="A826:J826"/>
    <mergeCell ref="A795:J795"/>
    <mergeCell ref="A796:J796"/>
    <mergeCell ref="A797:J797"/>
    <mergeCell ref="A798:J798"/>
    <mergeCell ref="A799:J799"/>
    <mergeCell ref="A820:J820"/>
    <mergeCell ref="A833:J833"/>
    <mergeCell ref="A834:J834"/>
    <mergeCell ref="A835:J835"/>
    <mergeCell ref="A836:J836"/>
    <mergeCell ref="A837:J837"/>
    <mergeCell ref="A838:J838"/>
    <mergeCell ref="A827:J827"/>
    <mergeCell ref="A828:J828"/>
    <mergeCell ref="A829:J829"/>
    <mergeCell ref="A830:J830"/>
    <mergeCell ref="A831:J831"/>
    <mergeCell ref="A832:J832"/>
    <mergeCell ref="A845:J845"/>
    <mergeCell ref="A846:J846"/>
    <mergeCell ref="A847:J847"/>
    <mergeCell ref="A848:J848"/>
    <mergeCell ref="A849:J849"/>
    <mergeCell ref="A850:J850"/>
    <mergeCell ref="A839:J839"/>
    <mergeCell ref="A840:J840"/>
    <mergeCell ref="A841:J841"/>
    <mergeCell ref="A842:J842"/>
    <mergeCell ref="A843:J843"/>
    <mergeCell ref="A844:J844"/>
    <mergeCell ref="A865:J865"/>
    <mergeCell ref="A866:J866"/>
    <mergeCell ref="A867:J867"/>
    <mergeCell ref="A868:J868"/>
    <mergeCell ref="A869:J869"/>
    <mergeCell ref="A870:J870"/>
    <mergeCell ref="A851:J851"/>
    <mergeCell ref="A852:J852"/>
    <mergeCell ref="A853:J853"/>
    <mergeCell ref="A854:J854"/>
    <mergeCell ref="A863:J863"/>
    <mergeCell ref="A864:J864"/>
    <mergeCell ref="B855:J855"/>
    <mergeCell ref="B856:J856"/>
    <mergeCell ref="B857:J857"/>
    <mergeCell ref="B858:J858"/>
    <mergeCell ref="B859:J859"/>
    <mergeCell ref="B860:J860"/>
    <mergeCell ref="B861:J861"/>
    <mergeCell ref="B862:J862"/>
    <mergeCell ref="A877:J877"/>
    <mergeCell ref="A878:J878"/>
    <mergeCell ref="A879:J879"/>
    <mergeCell ref="A880:J880"/>
    <mergeCell ref="A881:J881"/>
    <mergeCell ref="A882:J882"/>
    <mergeCell ref="A871:J871"/>
    <mergeCell ref="A872:J872"/>
    <mergeCell ref="A873:J873"/>
    <mergeCell ref="A874:J874"/>
    <mergeCell ref="A875:J875"/>
    <mergeCell ref="A876:J876"/>
    <mergeCell ref="A889:J889"/>
    <mergeCell ref="A890:J890"/>
    <mergeCell ref="A891:J891"/>
    <mergeCell ref="A892:J892"/>
    <mergeCell ref="A893:J893"/>
    <mergeCell ref="A894:J894"/>
    <mergeCell ref="A883:J883"/>
    <mergeCell ref="A884:J884"/>
    <mergeCell ref="A885:J885"/>
    <mergeCell ref="A886:J886"/>
    <mergeCell ref="A887:J887"/>
    <mergeCell ref="A888:J888"/>
    <mergeCell ref="A911:J911"/>
    <mergeCell ref="A912:J912"/>
    <mergeCell ref="A913:J913"/>
    <mergeCell ref="A914:J914"/>
    <mergeCell ref="A915:J915"/>
    <mergeCell ref="A916:J916"/>
    <mergeCell ref="A895:J895"/>
    <mergeCell ref="A900:J900"/>
    <mergeCell ref="A901:J901"/>
    <mergeCell ref="A902:J902"/>
    <mergeCell ref="A909:J909"/>
    <mergeCell ref="A910:J910"/>
    <mergeCell ref="B896:J896"/>
    <mergeCell ref="B897:J897"/>
    <mergeCell ref="B899:J899"/>
    <mergeCell ref="B898:J898"/>
    <mergeCell ref="B907:J907"/>
    <mergeCell ref="B908:J908"/>
    <mergeCell ref="A923:J923"/>
    <mergeCell ref="A924:J924"/>
    <mergeCell ref="A925:J925"/>
    <mergeCell ref="A926:J926"/>
    <mergeCell ref="A927:J927"/>
    <mergeCell ref="A928:J928"/>
    <mergeCell ref="A917:J917"/>
    <mergeCell ref="A918:J918"/>
    <mergeCell ref="A919:J919"/>
    <mergeCell ref="A920:J920"/>
    <mergeCell ref="A921:J921"/>
    <mergeCell ref="A922:J922"/>
    <mergeCell ref="A935:J935"/>
    <mergeCell ref="A936:J936"/>
    <mergeCell ref="A937:J937"/>
    <mergeCell ref="A938:J938"/>
    <mergeCell ref="A939:J939"/>
    <mergeCell ref="A940:J940"/>
    <mergeCell ref="A929:J929"/>
    <mergeCell ref="A930:J930"/>
    <mergeCell ref="A931:J931"/>
    <mergeCell ref="A932:J932"/>
    <mergeCell ref="A933:J933"/>
    <mergeCell ref="A934:J934"/>
    <mergeCell ref="A947:J947"/>
    <mergeCell ref="A948:J948"/>
    <mergeCell ref="A949:J949"/>
    <mergeCell ref="A950:J950"/>
    <mergeCell ref="A951:J951"/>
    <mergeCell ref="A953:J953"/>
    <mergeCell ref="A941:J941"/>
    <mergeCell ref="A942:J942"/>
    <mergeCell ref="A943:J943"/>
    <mergeCell ref="A944:J944"/>
    <mergeCell ref="A945:J945"/>
    <mergeCell ref="A946:J946"/>
    <mergeCell ref="A966:J966"/>
    <mergeCell ref="A967:J967"/>
    <mergeCell ref="A968:J968"/>
    <mergeCell ref="A969:J969"/>
    <mergeCell ref="A970:J970"/>
    <mergeCell ref="A971:J971"/>
    <mergeCell ref="A954:J954"/>
    <mergeCell ref="A955:J955"/>
    <mergeCell ref="A956:J956"/>
    <mergeCell ref="A957:J957"/>
    <mergeCell ref="A958:J958"/>
    <mergeCell ref="A965:J965"/>
    <mergeCell ref="B959:J959"/>
    <mergeCell ref="B960:J960"/>
    <mergeCell ref="B961:J961"/>
    <mergeCell ref="B962:J962"/>
    <mergeCell ref="B963:J963"/>
    <mergeCell ref="B964:J964"/>
    <mergeCell ref="A978:J978"/>
    <mergeCell ref="A979:J979"/>
    <mergeCell ref="A980:J980"/>
    <mergeCell ref="A981:J981"/>
    <mergeCell ref="A982:J982"/>
    <mergeCell ref="A983:J983"/>
    <mergeCell ref="A972:J972"/>
    <mergeCell ref="A973:J973"/>
    <mergeCell ref="A974:J974"/>
    <mergeCell ref="A975:J975"/>
    <mergeCell ref="A976:J976"/>
    <mergeCell ref="A977:J977"/>
    <mergeCell ref="A990:J990"/>
    <mergeCell ref="A991:J991"/>
    <mergeCell ref="A992:J992"/>
    <mergeCell ref="A993:J993"/>
    <mergeCell ref="A994:J994"/>
    <mergeCell ref="A984:J984"/>
    <mergeCell ref="A985:J985"/>
    <mergeCell ref="A986:J986"/>
    <mergeCell ref="A987:J987"/>
    <mergeCell ref="A988:J988"/>
    <mergeCell ref="A989:J989"/>
    <mergeCell ref="A1017:J1017"/>
    <mergeCell ref="A1018:J1018"/>
    <mergeCell ref="A1019:J1019"/>
    <mergeCell ref="A1020:J1020"/>
    <mergeCell ref="A1021:J1021"/>
    <mergeCell ref="A1022:J1022"/>
    <mergeCell ref="A995:J995"/>
    <mergeCell ref="A996:J996"/>
    <mergeCell ref="A997:J997"/>
    <mergeCell ref="A1011:J1011"/>
    <mergeCell ref="A1012:J1012"/>
    <mergeCell ref="A1013:J1013"/>
    <mergeCell ref="A1014:J1014"/>
    <mergeCell ref="A1015:J1015"/>
    <mergeCell ref="A1016:J1016"/>
    <mergeCell ref="A998:J998"/>
    <mergeCell ref="A999:J999"/>
    <mergeCell ref="A1000:J1000"/>
    <mergeCell ref="A1001:J1001"/>
    <mergeCell ref="A1009:J1009"/>
    <mergeCell ref="A1010:J1010"/>
    <mergeCell ref="B1007:J1007"/>
    <mergeCell ref="B1008:J1008"/>
    <mergeCell ref="A1029:J1029"/>
    <mergeCell ref="A1030:J1030"/>
    <mergeCell ref="A1031:J1031"/>
    <mergeCell ref="A1032:J1032"/>
    <mergeCell ref="A1033:J1033"/>
    <mergeCell ref="A1034:J1034"/>
    <mergeCell ref="A1023:J1023"/>
    <mergeCell ref="A1024:J1024"/>
    <mergeCell ref="A1025:J1025"/>
    <mergeCell ref="A1026:J1026"/>
    <mergeCell ref="A1027:J1027"/>
    <mergeCell ref="A1028:J1028"/>
    <mergeCell ref="A1041:J1041"/>
    <mergeCell ref="A1042:J1042"/>
    <mergeCell ref="A1043:J1043"/>
    <mergeCell ref="A1044:J1044"/>
    <mergeCell ref="A1045:J1045"/>
    <mergeCell ref="A1046:J1046"/>
    <mergeCell ref="A1035:J1035"/>
    <mergeCell ref="A1036:J1036"/>
    <mergeCell ref="A1037:J1037"/>
    <mergeCell ref="A1038:J1038"/>
    <mergeCell ref="A1039:J1039"/>
    <mergeCell ref="A1040:J1040"/>
    <mergeCell ref="A1053:J1053"/>
    <mergeCell ref="A1055:J1055"/>
    <mergeCell ref="A1056:J1056"/>
    <mergeCell ref="A1058:J1058"/>
    <mergeCell ref="A1059:J1059"/>
    <mergeCell ref="A1082:J1082"/>
    <mergeCell ref="A1047:J1047"/>
    <mergeCell ref="A1048:J1048"/>
    <mergeCell ref="A1049:J1049"/>
    <mergeCell ref="A1050:J1050"/>
    <mergeCell ref="A1051:J1051"/>
    <mergeCell ref="A1052:J1052"/>
    <mergeCell ref="A1083:J1083"/>
    <mergeCell ref="A1060:J1060"/>
    <mergeCell ref="A1076:J1076"/>
    <mergeCell ref="A1077:J1077"/>
    <mergeCell ref="A1078:J1078"/>
    <mergeCell ref="A1079:J1079"/>
    <mergeCell ref="A1080:J1080"/>
    <mergeCell ref="A1081:J1081"/>
    <mergeCell ref="A1070:J1070"/>
    <mergeCell ref="A1071:J1071"/>
    <mergeCell ref="A1072:J1072"/>
    <mergeCell ref="A1073:J1073"/>
    <mergeCell ref="A1074:J1074"/>
    <mergeCell ref="A1075:J1075"/>
    <mergeCell ref="A1064:J1064"/>
    <mergeCell ref="A1065:J1065"/>
    <mergeCell ref="A1066:J1066"/>
    <mergeCell ref="A1067:J1067"/>
    <mergeCell ref="A1068:J1068"/>
    <mergeCell ref="A1069:J1069"/>
    <mergeCell ref="A1061:J1061"/>
    <mergeCell ref="A1062:J1062"/>
    <mergeCell ref="A1063:J1063"/>
  </mergeCells>
  <conditionalFormatting sqref="E4:I5 E7:I18 E57:I74 E236:I236 E443:I448 E462:I469 E476:I483">
    <cfRule type="containsBlanks" dxfId="33" priority="45">
      <formula>LEN(TRIM(E4))=0</formula>
    </cfRule>
  </conditionalFormatting>
  <conditionalFormatting sqref="E29:I40">
    <cfRule type="containsBlanks" dxfId="32" priority="5">
      <formula>LEN(TRIM(E29))=0</formula>
    </cfRule>
  </conditionalFormatting>
  <conditionalFormatting sqref="E49:I52">
    <cfRule type="containsBlanks" dxfId="31" priority="37">
      <formula>LEN(TRIM(E49))=0</formula>
    </cfRule>
  </conditionalFormatting>
  <conditionalFormatting sqref="E91:I91">
    <cfRule type="containsBlanks" dxfId="30" priority="33">
      <formula>LEN(TRIM(E91))=0</formula>
    </cfRule>
  </conditionalFormatting>
  <conditionalFormatting sqref="E371:I372">
    <cfRule type="containsBlanks" dxfId="29" priority="30">
      <formula>LEN(TRIM(E371))=0</formula>
    </cfRule>
  </conditionalFormatting>
  <conditionalFormatting sqref="E451:I453">
    <cfRule type="containsBlanks" dxfId="28" priority="25">
      <formula>LEN(TRIM(E451))=0</formula>
    </cfRule>
  </conditionalFormatting>
  <conditionalFormatting sqref="E644:I644">
    <cfRule type="containsBlanks" dxfId="27" priority="24">
      <formula>LEN(TRIM(E644))=0</formula>
    </cfRule>
  </conditionalFormatting>
  <conditionalFormatting sqref="E671:I671">
    <cfRule type="containsBlanks" dxfId="26" priority="23">
      <formula>LEN(TRIM(E671))=0</formula>
    </cfRule>
  </conditionalFormatting>
  <conditionalFormatting sqref="E695:I699">
    <cfRule type="containsBlanks" dxfId="25" priority="22">
      <formula>LEN(TRIM(E695))=0</formula>
    </cfRule>
  </conditionalFormatting>
  <conditionalFormatting sqref="E761:I769">
    <cfRule type="containsBlanks" dxfId="24" priority="19">
      <formula>LEN(TRIM(E761))=0</formula>
    </cfRule>
  </conditionalFormatting>
  <conditionalFormatting sqref="E775:I775">
    <cfRule type="containsBlanks" dxfId="23" priority="18">
      <formula>LEN(TRIM(E775))=0</formula>
    </cfRule>
  </conditionalFormatting>
  <conditionalFormatting sqref="E782:I782">
    <cfRule type="containsBlanks" dxfId="22" priority="17">
      <formula>LEN(TRIM(E782))=0</formula>
    </cfRule>
  </conditionalFormatting>
  <conditionalFormatting sqref="E800:I819">
    <cfRule type="containsBlanks" dxfId="21" priority="12">
      <formula>LEN(TRIM(E800))=0</formula>
    </cfRule>
  </conditionalFormatting>
  <conditionalFormatting sqref="E903:I906">
    <cfRule type="containsBlanks" dxfId="20" priority="8">
      <formula>LEN(TRIM(E903))=0</formula>
    </cfRule>
  </conditionalFormatting>
  <conditionalFormatting sqref="E952:I952">
    <cfRule type="containsBlanks" dxfId="19" priority="7">
      <formula>LEN(TRIM(E952))=0</formula>
    </cfRule>
  </conditionalFormatting>
  <conditionalFormatting sqref="E1002:I1006">
    <cfRule type="containsBlanks" dxfId="18" priority="2">
      <formula>LEN(TRIM(E1002))=0</formula>
    </cfRule>
  </conditionalFormatting>
  <conditionalFormatting sqref="E1057:I1057">
    <cfRule type="containsBlanks" dxfId="17" priority="1">
      <formula>LEN(TRIM(E1057))=0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11461-1B7F-462F-9363-A8BEC579232B}">
  <dimension ref="A1:L969"/>
  <sheetViews>
    <sheetView topLeftCell="A942" zoomScale="70" zoomScaleNormal="70" workbookViewId="0">
      <selection sqref="A1:J969"/>
    </sheetView>
  </sheetViews>
  <sheetFormatPr baseColWidth="10" defaultRowHeight="14"/>
  <cols>
    <col min="2" max="2" width="36.58203125" customWidth="1"/>
    <col min="3" max="3" width="12.58203125" bestFit="1" customWidth="1"/>
    <col min="10" max="10" width="10.1640625" bestFit="1" customWidth="1"/>
    <col min="11" max="11" width="16.25" bestFit="1" customWidth="1"/>
  </cols>
  <sheetData>
    <row r="1" spans="1:12" ht="77.5">
      <c r="A1" s="6" t="s">
        <v>399</v>
      </c>
      <c r="B1" s="6" t="s">
        <v>400</v>
      </c>
      <c r="C1" s="6" t="s">
        <v>401</v>
      </c>
      <c r="D1" s="6" t="s">
        <v>402</v>
      </c>
      <c r="E1" s="6" t="s">
        <v>403</v>
      </c>
      <c r="F1" s="6" t="s">
        <v>404</v>
      </c>
      <c r="G1" s="6" t="s">
        <v>405</v>
      </c>
      <c r="H1" s="6" t="s">
        <v>406</v>
      </c>
      <c r="I1" s="6" t="s">
        <v>407</v>
      </c>
      <c r="J1" s="6" t="s">
        <v>408</v>
      </c>
      <c r="K1" s="7" t="s">
        <v>409</v>
      </c>
    </row>
    <row r="2" spans="1:12" ht="15.5">
      <c r="A2" s="29" t="s">
        <v>6</v>
      </c>
      <c r="B2" s="29"/>
      <c r="C2" s="29"/>
      <c r="D2" s="29"/>
      <c r="E2" s="29"/>
      <c r="F2" s="29"/>
      <c r="G2" s="29"/>
      <c r="H2" s="29"/>
      <c r="I2" s="29"/>
      <c r="J2" s="29"/>
      <c r="K2" s="9">
        <v>8200</v>
      </c>
      <c r="L2">
        <v>1</v>
      </c>
    </row>
    <row r="3" spans="1:12" ht="15.5">
      <c r="A3" s="30" t="s">
        <v>31</v>
      </c>
      <c r="B3" s="30"/>
      <c r="C3" s="30"/>
      <c r="D3" s="30"/>
      <c r="E3" s="30"/>
      <c r="F3" s="30"/>
      <c r="G3" s="30"/>
      <c r="H3" s="30"/>
      <c r="I3" s="30"/>
      <c r="J3" s="30"/>
      <c r="K3" s="11">
        <v>8900</v>
      </c>
      <c r="L3">
        <v>2</v>
      </c>
    </row>
    <row r="4" spans="1:12" ht="15.5">
      <c r="A4" s="30" t="s">
        <v>32</v>
      </c>
      <c r="B4" s="30"/>
      <c r="C4" s="30"/>
      <c r="D4" s="30"/>
      <c r="E4" s="30"/>
      <c r="F4" s="30"/>
      <c r="G4" s="30"/>
      <c r="H4" s="30"/>
      <c r="I4" s="30"/>
      <c r="J4" s="30"/>
      <c r="K4" s="11">
        <v>8500</v>
      </c>
      <c r="L4">
        <v>3</v>
      </c>
    </row>
    <row r="5" spans="1:12" ht="15.5">
      <c r="A5" s="30" t="s">
        <v>33</v>
      </c>
      <c r="B5" s="30"/>
      <c r="C5" s="30"/>
      <c r="D5" s="30"/>
      <c r="E5" s="30"/>
      <c r="F5" s="30"/>
      <c r="G5" s="30"/>
      <c r="H5" s="30"/>
      <c r="I5" s="30"/>
      <c r="J5" s="30"/>
      <c r="K5" s="11">
        <v>9500</v>
      </c>
      <c r="L5">
        <v>4</v>
      </c>
    </row>
    <row r="6" spans="1:12" ht="15.5">
      <c r="A6" s="30" t="s">
        <v>34</v>
      </c>
      <c r="B6" s="30"/>
      <c r="C6" s="30"/>
      <c r="D6" s="30"/>
      <c r="E6" s="30"/>
      <c r="F6" s="30"/>
      <c r="G6" s="30"/>
      <c r="H6" s="30"/>
      <c r="I6" s="30"/>
      <c r="J6" s="30"/>
      <c r="K6" s="11">
        <v>8650</v>
      </c>
      <c r="L6">
        <v>5</v>
      </c>
    </row>
    <row r="7" spans="1:12" ht="15.5">
      <c r="A7" s="30" t="s">
        <v>35</v>
      </c>
      <c r="B7" s="30"/>
      <c r="C7" s="30"/>
      <c r="D7" s="30"/>
      <c r="E7" s="30"/>
      <c r="F7" s="30"/>
      <c r="G7" s="30"/>
      <c r="H7" s="30"/>
      <c r="I7" s="30"/>
      <c r="J7" s="30"/>
      <c r="K7" s="11">
        <v>9000</v>
      </c>
      <c r="L7">
        <v>6</v>
      </c>
    </row>
    <row r="8" spans="1:12" ht="15.5">
      <c r="A8" s="30" t="s">
        <v>36</v>
      </c>
      <c r="B8" s="30"/>
      <c r="C8" s="30"/>
      <c r="D8" s="30"/>
      <c r="E8" s="30"/>
      <c r="F8" s="30"/>
      <c r="G8" s="30"/>
      <c r="H8" s="30"/>
      <c r="I8" s="30"/>
      <c r="J8" s="30"/>
      <c r="K8" s="11">
        <v>9200</v>
      </c>
      <c r="L8">
        <v>7</v>
      </c>
    </row>
    <row r="9" spans="1:12" ht="15.5">
      <c r="A9" s="30" t="s">
        <v>37</v>
      </c>
      <c r="B9" s="30"/>
      <c r="C9" s="30"/>
      <c r="D9" s="30"/>
      <c r="E9" s="30"/>
      <c r="F9" s="30"/>
      <c r="G9" s="30"/>
      <c r="H9" s="30"/>
      <c r="I9" s="30"/>
      <c r="J9" s="30"/>
      <c r="K9" s="11">
        <v>8500</v>
      </c>
      <c r="L9">
        <v>8</v>
      </c>
    </row>
    <row r="10" spans="1:12" ht="15.5">
      <c r="A10" s="30" t="s">
        <v>38</v>
      </c>
      <c r="B10" s="30"/>
      <c r="C10" s="30"/>
      <c r="D10" s="30"/>
      <c r="E10" s="30"/>
      <c r="F10" s="30"/>
      <c r="G10" s="30"/>
      <c r="H10" s="30"/>
      <c r="I10" s="30"/>
      <c r="J10" s="30"/>
      <c r="K10" s="11">
        <v>8500</v>
      </c>
      <c r="L10">
        <v>9</v>
      </c>
    </row>
    <row r="11" spans="1:12" ht="15.5">
      <c r="A11" s="30" t="s">
        <v>39</v>
      </c>
      <c r="B11" s="30"/>
      <c r="C11" s="30"/>
      <c r="D11" s="30"/>
      <c r="E11" s="30"/>
      <c r="F11" s="30"/>
      <c r="G11" s="30"/>
      <c r="H11" s="30"/>
      <c r="I11" s="30"/>
      <c r="J11" s="30"/>
      <c r="K11" s="11">
        <v>2000</v>
      </c>
      <c r="L11">
        <v>10</v>
      </c>
    </row>
    <row r="12" spans="1:12" ht="15.75" customHeight="1">
      <c r="A12" s="39" t="s">
        <v>40</v>
      </c>
      <c r="B12" s="40"/>
      <c r="C12" s="40"/>
      <c r="D12" s="40"/>
      <c r="E12" s="40"/>
      <c r="F12" s="40"/>
      <c r="G12" s="40"/>
      <c r="H12" s="40"/>
      <c r="I12" s="40"/>
      <c r="J12" s="41"/>
      <c r="K12" s="11">
        <v>2000</v>
      </c>
      <c r="L12">
        <v>11</v>
      </c>
    </row>
    <row r="13" spans="1:12" ht="15.5">
      <c r="A13" s="30" t="s">
        <v>41</v>
      </c>
      <c r="B13" s="30"/>
      <c r="C13" s="30"/>
      <c r="D13" s="30"/>
      <c r="E13" s="30"/>
      <c r="F13" s="30"/>
      <c r="G13" s="30"/>
      <c r="H13" s="30"/>
      <c r="I13" s="30"/>
      <c r="J13" s="30"/>
      <c r="K13" s="11">
        <v>3000</v>
      </c>
      <c r="L13">
        <v>12</v>
      </c>
    </row>
    <row r="14" spans="1:12" ht="15.5">
      <c r="A14" s="30" t="s">
        <v>42</v>
      </c>
      <c r="B14" s="30"/>
      <c r="C14" s="30"/>
      <c r="D14" s="30"/>
      <c r="E14" s="30"/>
      <c r="F14" s="30"/>
      <c r="G14" s="30"/>
      <c r="H14" s="30"/>
      <c r="I14" s="30"/>
      <c r="J14" s="30"/>
      <c r="K14" s="11">
        <v>3000</v>
      </c>
      <c r="L14">
        <v>13</v>
      </c>
    </row>
    <row r="15" spans="1:12" ht="15.5">
      <c r="A15" s="30" t="s">
        <v>43</v>
      </c>
      <c r="B15" s="30"/>
      <c r="C15" s="30"/>
      <c r="D15" s="30"/>
      <c r="E15" s="30"/>
      <c r="F15" s="30"/>
      <c r="G15" s="30"/>
      <c r="H15" s="30"/>
      <c r="I15" s="30"/>
      <c r="J15" s="30"/>
      <c r="K15" s="11">
        <v>3000</v>
      </c>
      <c r="L15">
        <v>14</v>
      </c>
    </row>
    <row r="16" spans="1:12" ht="15.5">
      <c r="A16" s="30" t="s">
        <v>44</v>
      </c>
      <c r="B16" s="30"/>
      <c r="C16" s="30"/>
      <c r="D16" s="30"/>
      <c r="E16" s="30"/>
      <c r="F16" s="30"/>
      <c r="G16" s="30"/>
      <c r="H16" s="30"/>
      <c r="I16" s="30"/>
      <c r="J16" s="30"/>
      <c r="K16" s="11">
        <v>3000</v>
      </c>
      <c r="L16">
        <v>15</v>
      </c>
    </row>
    <row r="17" spans="1:12" ht="15.5">
      <c r="A17" s="30" t="s">
        <v>45</v>
      </c>
      <c r="B17" s="30"/>
      <c r="C17" s="30"/>
      <c r="D17" s="30"/>
      <c r="E17" s="30"/>
      <c r="F17" s="30"/>
      <c r="G17" s="30"/>
      <c r="H17" s="30"/>
      <c r="I17" s="30"/>
      <c r="J17" s="30"/>
      <c r="K17" s="11">
        <v>3000</v>
      </c>
      <c r="L17">
        <v>16</v>
      </c>
    </row>
    <row r="18" spans="1:12" ht="15.5">
      <c r="A18" s="30" t="s">
        <v>46</v>
      </c>
      <c r="B18" s="30"/>
      <c r="C18" s="30"/>
      <c r="D18" s="30"/>
      <c r="E18" s="30"/>
      <c r="F18" s="30"/>
      <c r="G18" s="30"/>
      <c r="H18" s="30"/>
      <c r="I18" s="30"/>
      <c r="J18" s="30"/>
      <c r="K18" s="11">
        <v>3000</v>
      </c>
      <c r="L18">
        <v>17</v>
      </c>
    </row>
    <row r="19" spans="1:12" ht="15.5">
      <c r="A19" s="30" t="s">
        <v>47</v>
      </c>
      <c r="B19" s="30"/>
      <c r="C19" s="30"/>
      <c r="D19" s="30"/>
      <c r="E19" s="30"/>
      <c r="F19" s="30"/>
      <c r="G19" s="30"/>
      <c r="H19" s="30"/>
      <c r="I19" s="30"/>
      <c r="J19" s="30"/>
      <c r="K19" s="11">
        <v>3000</v>
      </c>
      <c r="L19">
        <v>18</v>
      </c>
    </row>
    <row r="20" spans="1:12" ht="15.5">
      <c r="A20" s="30" t="s">
        <v>48</v>
      </c>
      <c r="B20" s="30"/>
      <c r="C20" s="30"/>
      <c r="D20" s="30"/>
      <c r="E20" s="30"/>
      <c r="F20" s="30"/>
      <c r="G20" s="30"/>
      <c r="H20" s="30"/>
      <c r="I20" s="30"/>
      <c r="J20" s="30"/>
      <c r="K20" s="11">
        <v>3000</v>
      </c>
      <c r="L20">
        <v>19</v>
      </c>
    </row>
    <row r="21" spans="1:12" ht="15.5">
      <c r="A21" s="29" t="s">
        <v>58</v>
      </c>
      <c r="B21" s="29"/>
      <c r="C21" s="29"/>
      <c r="D21" s="29"/>
      <c r="E21" s="29"/>
      <c r="F21" s="29"/>
      <c r="G21" s="29"/>
      <c r="H21" s="29"/>
      <c r="I21" s="29"/>
      <c r="J21" s="29"/>
      <c r="K21" s="9">
        <v>234500</v>
      </c>
      <c r="L21">
        <v>20</v>
      </c>
    </row>
    <row r="22" spans="1:12" ht="15.5">
      <c r="A22" s="29" t="s">
        <v>59</v>
      </c>
      <c r="B22" s="29"/>
      <c r="C22" s="29"/>
      <c r="D22" s="29"/>
      <c r="E22" s="29"/>
      <c r="F22" s="29"/>
      <c r="G22" s="29"/>
      <c r="H22" s="29"/>
      <c r="I22" s="29"/>
      <c r="J22" s="29"/>
      <c r="K22" s="11">
        <v>30750</v>
      </c>
      <c r="L22">
        <v>21</v>
      </c>
    </row>
    <row r="23" spans="1:12" ht="15.5">
      <c r="A23" s="29" t="s">
        <v>60</v>
      </c>
      <c r="B23" s="29"/>
      <c r="C23" s="29"/>
      <c r="D23" s="29"/>
      <c r="E23" s="29"/>
      <c r="F23" s="29"/>
      <c r="G23" s="29"/>
      <c r="H23" s="29"/>
      <c r="I23" s="29"/>
      <c r="J23" s="29"/>
      <c r="K23" s="11">
        <v>30000</v>
      </c>
      <c r="L23">
        <v>22</v>
      </c>
    </row>
    <row r="24" spans="1:12" ht="15.5">
      <c r="A24" s="29" t="s">
        <v>61</v>
      </c>
      <c r="B24" s="29"/>
      <c r="C24" s="29"/>
      <c r="D24" s="29"/>
      <c r="E24" s="29"/>
      <c r="F24" s="29"/>
      <c r="G24" s="29"/>
      <c r="H24" s="29"/>
      <c r="I24" s="29"/>
      <c r="J24" s="29"/>
      <c r="K24" s="11">
        <v>40600</v>
      </c>
      <c r="L24">
        <v>23</v>
      </c>
    </row>
    <row r="25" spans="1:12" ht="15.5">
      <c r="A25" s="27" t="s">
        <v>410</v>
      </c>
      <c r="B25" s="27"/>
      <c r="C25" s="27"/>
      <c r="D25" s="27"/>
      <c r="E25" s="27"/>
      <c r="F25" s="27"/>
      <c r="G25" s="27"/>
      <c r="H25" s="27"/>
      <c r="I25" s="27"/>
      <c r="J25" s="27"/>
      <c r="K25" s="8">
        <v>11500</v>
      </c>
      <c r="L25">
        <v>24</v>
      </c>
    </row>
    <row r="26" spans="1:12" ht="15.5">
      <c r="A26" s="27" t="s">
        <v>411</v>
      </c>
      <c r="B26" s="27"/>
      <c r="C26" s="27"/>
      <c r="D26" s="27"/>
      <c r="E26" s="27"/>
      <c r="F26" s="27"/>
      <c r="G26" s="27"/>
      <c r="H26" s="27"/>
      <c r="I26" s="27"/>
      <c r="J26" s="27"/>
      <c r="K26" s="8">
        <v>11500</v>
      </c>
      <c r="L26">
        <v>25</v>
      </c>
    </row>
    <row r="27" spans="1:12" ht="15.5">
      <c r="A27" s="27" t="s">
        <v>412</v>
      </c>
      <c r="B27" s="27"/>
      <c r="C27" s="27"/>
      <c r="D27" s="27"/>
      <c r="E27" s="27"/>
      <c r="F27" s="27"/>
      <c r="G27" s="27"/>
      <c r="H27" s="27"/>
      <c r="I27" s="27"/>
      <c r="J27" s="27"/>
      <c r="K27" s="8">
        <v>11500</v>
      </c>
      <c r="L27">
        <v>26</v>
      </c>
    </row>
    <row r="28" spans="1:12" ht="15.5">
      <c r="A28" s="27" t="s">
        <v>413</v>
      </c>
      <c r="B28" s="27"/>
      <c r="C28" s="27"/>
      <c r="D28" s="27"/>
      <c r="E28" s="27"/>
      <c r="F28" s="27"/>
      <c r="G28" s="27"/>
      <c r="H28" s="27"/>
      <c r="I28" s="27"/>
      <c r="J28" s="27"/>
      <c r="K28" s="8">
        <v>11500</v>
      </c>
      <c r="L28">
        <v>27</v>
      </c>
    </row>
    <row r="29" spans="1:12" ht="15.5">
      <c r="A29" s="27" t="s">
        <v>414</v>
      </c>
      <c r="B29" s="27"/>
      <c r="C29" s="27"/>
      <c r="D29" s="27"/>
      <c r="E29" s="27"/>
      <c r="F29" s="27"/>
      <c r="G29" s="27"/>
      <c r="H29" s="27"/>
      <c r="I29" s="27"/>
      <c r="J29" s="27"/>
      <c r="K29" s="8">
        <v>12800</v>
      </c>
      <c r="L29">
        <v>28</v>
      </c>
    </row>
    <row r="30" spans="1:12" ht="15.5">
      <c r="A30" s="27" t="s">
        <v>415</v>
      </c>
      <c r="B30" s="27"/>
      <c r="C30" s="27"/>
      <c r="D30" s="27"/>
      <c r="E30" s="27"/>
      <c r="F30" s="27"/>
      <c r="G30" s="27"/>
      <c r="H30" s="27"/>
      <c r="I30" s="27"/>
      <c r="J30" s="27"/>
      <c r="K30" s="8">
        <v>15100</v>
      </c>
      <c r="L30">
        <v>29</v>
      </c>
    </row>
    <row r="31" spans="1:12" ht="15.5">
      <c r="A31" s="27" t="s">
        <v>416</v>
      </c>
      <c r="B31" s="27"/>
      <c r="C31" s="27"/>
      <c r="D31" s="27"/>
      <c r="E31" s="27"/>
      <c r="F31" s="27"/>
      <c r="G31" s="27"/>
      <c r="H31" s="27"/>
      <c r="I31" s="27"/>
      <c r="J31" s="27"/>
      <c r="K31" s="8">
        <v>11800</v>
      </c>
      <c r="L31">
        <v>30</v>
      </c>
    </row>
    <row r="32" spans="1:12" ht="15.5">
      <c r="A32" s="27" t="s">
        <v>417</v>
      </c>
      <c r="B32" s="27"/>
      <c r="C32" s="27"/>
      <c r="D32" s="27"/>
      <c r="E32" s="27"/>
      <c r="F32" s="27"/>
      <c r="G32" s="27"/>
      <c r="H32" s="27"/>
      <c r="I32" s="27"/>
      <c r="J32" s="27"/>
      <c r="K32" s="8">
        <v>9900</v>
      </c>
      <c r="L32">
        <v>31</v>
      </c>
    </row>
    <row r="33" spans="1:12" ht="15.5">
      <c r="A33" s="29" t="s">
        <v>98</v>
      </c>
      <c r="B33" s="29"/>
      <c r="C33" s="29"/>
      <c r="D33" s="29"/>
      <c r="E33" s="29"/>
      <c r="F33" s="29"/>
      <c r="G33" s="29"/>
      <c r="H33" s="29"/>
      <c r="I33" s="29"/>
      <c r="J33" s="29"/>
      <c r="K33" s="11">
        <v>34000</v>
      </c>
      <c r="L33">
        <v>32</v>
      </c>
    </row>
    <row r="34" spans="1:12" ht="15.5">
      <c r="A34" s="29" t="s">
        <v>99</v>
      </c>
      <c r="B34" s="29"/>
      <c r="C34" s="29"/>
      <c r="D34" s="29"/>
      <c r="E34" s="29"/>
      <c r="F34" s="29"/>
      <c r="G34" s="29"/>
      <c r="H34" s="29"/>
      <c r="I34" s="29"/>
      <c r="J34" s="29"/>
      <c r="K34" s="11">
        <v>28500</v>
      </c>
      <c r="L34">
        <v>33</v>
      </c>
    </row>
    <row r="35" spans="1:12" ht="15.5">
      <c r="A35" s="29" t="s">
        <v>100</v>
      </c>
      <c r="B35" s="29"/>
      <c r="C35" s="29"/>
      <c r="D35" s="29"/>
      <c r="E35" s="29"/>
      <c r="F35" s="29"/>
      <c r="G35" s="29"/>
      <c r="H35" s="29"/>
      <c r="I35" s="29"/>
      <c r="J35" s="29"/>
      <c r="K35" s="11">
        <v>90500</v>
      </c>
      <c r="L35">
        <v>34</v>
      </c>
    </row>
    <row r="36" spans="1:12" ht="15.5">
      <c r="A36" s="29" t="s">
        <v>101</v>
      </c>
      <c r="B36" s="29"/>
      <c r="C36" s="29"/>
      <c r="D36" s="29"/>
      <c r="E36" s="29"/>
      <c r="F36" s="29"/>
      <c r="G36" s="29"/>
      <c r="H36" s="29"/>
      <c r="I36" s="29"/>
      <c r="J36" s="29"/>
      <c r="K36" s="11">
        <v>22000</v>
      </c>
      <c r="L36">
        <v>35</v>
      </c>
    </row>
    <row r="37" spans="1:12" ht="15.5">
      <c r="A37" s="29" t="s">
        <v>102</v>
      </c>
      <c r="B37" s="29"/>
      <c r="C37" s="29"/>
      <c r="D37" s="29"/>
      <c r="E37" s="29"/>
      <c r="F37" s="29"/>
      <c r="G37" s="29"/>
      <c r="H37" s="29"/>
      <c r="I37" s="29"/>
      <c r="J37" s="29"/>
      <c r="K37" s="11">
        <v>18500</v>
      </c>
      <c r="L37">
        <v>36</v>
      </c>
    </row>
    <row r="38" spans="1:12" ht="15.5">
      <c r="A38" s="29" t="s">
        <v>103</v>
      </c>
      <c r="B38" s="29"/>
      <c r="C38" s="29"/>
      <c r="D38" s="29"/>
      <c r="E38" s="29"/>
      <c r="F38" s="29"/>
      <c r="G38" s="29"/>
      <c r="H38" s="29"/>
      <c r="I38" s="29"/>
      <c r="J38" s="29"/>
      <c r="K38" s="11">
        <v>34000</v>
      </c>
      <c r="L38">
        <v>37</v>
      </c>
    </row>
    <row r="39" spans="1:12" ht="15.5">
      <c r="A39" s="29" t="s">
        <v>104</v>
      </c>
      <c r="B39" s="29"/>
      <c r="C39" s="29"/>
      <c r="D39" s="29"/>
      <c r="E39" s="29"/>
      <c r="F39" s="29"/>
      <c r="G39" s="29"/>
      <c r="H39" s="29"/>
      <c r="I39" s="29"/>
      <c r="J39" s="29"/>
      <c r="K39" s="11">
        <v>4100</v>
      </c>
      <c r="L39">
        <v>38</v>
      </c>
    </row>
    <row r="40" spans="1:12" ht="15.5">
      <c r="A40" s="29" t="s">
        <v>105</v>
      </c>
      <c r="B40" s="29"/>
      <c r="C40" s="29"/>
      <c r="D40" s="29"/>
      <c r="E40" s="29"/>
      <c r="F40" s="29"/>
      <c r="G40" s="29"/>
      <c r="H40" s="29"/>
      <c r="I40" s="29"/>
      <c r="J40" s="29"/>
      <c r="K40" s="11">
        <v>5600</v>
      </c>
      <c r="L40">
        <v>39</v>
      </c>
    </row>
    <row r="41" spans="1:12" ht="15.5">
      <c r="A41" s="29" t="s">
        <v>108</v>
      </c>
      <c r="B41" s="29"/>
      <c r="C41" s="29"/>
      <c r="D41" s="29"/>
      <c r="E41" s="29"/>
      <c r="F41" s="29"/>
      <c r="G41" s="29"/>
      <c r="H41" s="29"/>
      <c r="I41" s="29"/>
      <c r="J41" s="29"/>
      <c r="K41" s="11">
        <v>1750</v>
      </c>
      <c r="L41">
        <v>40</v>
      </c>
    </row>
    <row r="42" spans="1:12" ht="15.5">
      <c r="A42" s="29" t="s">
        <v>109</v>
      </c>
      <c r="B42" s="29"/>
      <c r="C42" s="29"/>
      <c r="D42" s="29"/>
      <c r="E42" s="29"/>
      <c r="F42" s="29"/>
      <c r="G42" s="29"/>
      <c r="H42" s="29"/>
      <c r="I42" s="29"/>
      <c r="J42" s="29"/>
      <c r="K42" s="11">
        <v>417600</v>
      </c>
      <c r="L42">
        <v>41</v>
      </c>
    </row>
    <row r="43" spans="1:12" ht="15.5">
      <c r="A43" s="29" t="s">
        <v>110</v>
      </c>
      <c r="B43" s="29"/>
      <c r="C43" s="29"/>
      <c r="D43" s="29"/>
      <c r="E43" s="29"/>
      <c r="F43" s="29"/>
      <c r="G43" s="29"/>
      <c r="H43" s="29"/>
      <c r="I43" s="29"/>
      <c r="J43" s="29"/>
      <c r="K43" s="11">
        <v>42950</v>
      </c>
      <c r="L43">
        <v>42</v>
      </c>
    </row>
    <row r="44" spans="1:12" ht="15.5">
      <c r="A44" s="29" t="s">
        <v>111</v>
      </c>
      <c r="B44" s="29"/>
      <c r="C44" s="29"/>
      <c r="D44" s="29"/>
      <c r="E44" s="29"/>
      <c r="F44" s="29"/>
      <c r="G44" s="29"/>
      <c r="H44" s="29"/>
      <c r="I44" s="29"/>
      <c r="J44" s="29"/>
      <c r="K44" s="11">
        <v>8700</v>
      </c>
      <c r="L44">
        <v>43</v>
      </c>
    </row>
    <row r="45" spans="1:12" ht="15.5">
      <c r="A45" s="29" t="s">
        <v>112</v>
      </c>
      <c r="B45" s="29"/>
      <c r="C45" s="29"/>
      <c r="D45" s="29"/>
      <c r="E45" s="29"/>
      <c r="F45" s="29"/>
      <c r="G45" s="29"/>
      <c r="H45" s="29"/>
      <c r="I45" s="29"/>
      <c r="J45" s="29"/>
      <c r="K45" s="11">
        <v>5200</v>
      </c>
      <c r="L45">
        <v>44</v>
      </c>
    </row>
    <row r="46" spans="1:12" ht="15.5">
      <c r="A46" s="29" t="s">
        <v>113</v>
      </c>
      <c r="B46" s="29"/>
      <c r="C46" s="29"/>
      <c r="D46" s="29"/>
      <c r="E46" s="29"/>
      <c r="F46" s="29"/>
      <c r="G46" s="29"/>
      <c r="H46" s="29"/>
      <c r="I46" s="29"/>
      <c r="J46" s="29"/>
      <c r="K46" s="11">
        <v>11020</v>
      </c>
      <c r="L46">
        <v>45</v>
      </c>
    </row>
    <row r="47" spans="1:12" ht="15.5">
      <c r="A47" s="29" t="s">
        <v>114</v>
      </c>
      <c r="B47" s="29"/>
      <c r="C47" s="29"/>
      <c r="D47" s="29"/>
      <c r="E47" s="29"/>
      <c r="F47" s="29"/>
      <c r="G47" s="29"/>
      <c r="H47" s="29"/>
      <c r="I47" s="29"/>
      <c r="J47" s="29"/>
      <c r="K47" s="11">
        <v>15660</v>
      </c>
      <c r="L47">
        <v>46</v>
      </c>
    </row>
    <row r="48" spans="1:12" ht="15.5">
      <c r="A48" s="29" t="s">
        <v>115</v>
      </c>
      <c r="B48" s="29"/>
      <c r="C48" s="29"/>
      <c r="D48" s="29"/>
      <c r="E48" s="29"/>
      <c r="F48" s="29"/>
      <c r="G48" s="29"/>
      <c r="H48" s="29"/>
      <c r="I48" s="29"/>
      <c r="J48" s="29"/>
      <c r="K48" s="11">
        <v>82400</v>
      </c>
      <c r="L48">
        <v>47</v>
      </c>
    </row>
    <row r="49" spans="1:12" ht="15.5">
      <c r="A49" s="29" t="s">
        <v>116</v>
      </c>
      <c r="B49" s="29"/>
      <c r="C49" s="29"/>
      <c r="D49" s="29"/>
      <c r="E49" s="29"/>
      <c r="F49" s="29"/>
      <c r="G49" s="29"/>
      <c r="H49" s="29"/>
      <c r="I49" s="29"/>
      <c r="J49" s="29"/>
      <c r="K49" s="11">
        <v>75400</v>
      </c>
      <c r="L49">
        <v>48</v>
      </c>
    </row>
    <row r="50" spans="1:12" ht="15.5">
      <c r="A50" s="29" t="s">
        <v>117</v>
      </c>
      <c r="B50" s="29"/>
      <c r="C50" s="29"/>
      <c r="D50" s="29"/>
      <c r="E50" s="29"/>
      <c r="F50" s="29"/>
      <c r="G50" s="29"/>
      <c r="H50" s="29"/>
      <c r="I50" s="29"/>
      <c r="J50" s="29"/>
      <c r="K50" s="11">
        <v>45900</v>
      </c>
      <c r="L50">
        <v>49</v>
      </c>
    </row>
    <row r="51" spans="1:12" ht="15.5">
      <c r="A51" s="29" t="s">
        <v>118</v>
      </c>
      <c r="B51" s="29"/>
      <c r="C51" s="29"/>
      <c r="D51" s="29"/>
      <c r="E51" s="29"/>
      <c r="F51" s="29"/>
      <c r="G51" s="29"/>
      <c r="H51" s="29"/>
      <c r="I51" s="29"/>
      <c r="J51" s="29"/>
      <c r="K51" s="11">
        <v>40600</v>
      </c>
      <c r="L51">
        <v>50</v>
      </c>
    </row>
    <row r="52" spans="1:12" ht="15.5">
      <c r="A52" s="29" t="s">
        <v>119</v>
      </c>
      <c r="B52" s="29"/>
      <c r="C52" s="29"/>
      <c r="D52" s="29"/>
      <c r="E52" s="29"/>
      <c r="F52" s="29"/>
      <c r="G52" s="29"/>
      <c r="H52" s="29"/>
      <c r="I52" s="29"/>
      <c r="J52" s="29"/>
      <c r="K52" s="11">
        <v>34800</v>
      </c>
      <c r="L52">
        <v>51</v>
      </c>
    </row>
    <row r="53" spans="1:12" ht="15.5">
      <c r="A53" s="29" t="s">
        <v>120</v>
      </c>
      <c r="B53" s="29"/>
      <c r="C53" s="29"/>
      <c r="D53" s="29"/>
      <c r="E53" s="29"/>
      <c r="F53" s="29"/>
      <c r="G53" s="29"/>
      <c r="H53" s="29"/>
      <c r="I53" s="29"/>
      <c r="J53" s="29"/>
      <c r="K53" s="11">
        <v>156600</v>
      </c>
      <c r="L53">
        <v>52</v>
      </c>
    </row>
    <row r="54" spans="1:12" ht="15.5">
      <c r="A54" s="29" t="s">
        <v>121</v>
      </c>
      <c r="B54" s="29"/>
      <c r="C54" s="29"/>
      <c r="D54" s="29"/>
      <c r="E54" s="29"/>
      <c r="F54" s="29"/>
      <c r="G54" s="29"/>
      <c r="H54" s="29"/>
      <c r="I54" s="29"/>
      <c r="J54" s="29"/>
      <c r="K54" s="11">
        <v>54500</v>
      </c>
      <c r="L54">
        <v>53</v>
      </c>
    </row>
    <row r="55" spans="1:12" ht="15.5">
      <c r="A55" s="29" t="s">
        <v>122</v>
      </c>
      <c r="B55" s="29"/>
      <c r="C55" s="29"/>
      <c r="D55" s="29"/>
      <c r="E55" s="29"/>
      <c r="F55" s="29"/>
      <c r="G55" s="29"/>
      <c r="H55" s="29"/>
      <c r="I55" s="29"/>
      <c r="J55" s="29"/>
      <c r="K55" s="11">
        <v>127600</v>
      </c>
      <c r="L55">
        <v>54</v>
      </c>
    </row>
    <row r="56" spans="1:12" ht="15.5">
      <c r="A56" s="30" t="s">
        <v>123</v>
      </c>
      <c r="B56" s="30"/>
      <c r="C56" s="30"/>
      <c r="D56" s="30"/>
      <c r="E56" s="30"/>
      <c r="F56" s="30"/>
      <c r="G56" s="30"/>
      <c r="H56" s="30"/>
      <c r="I56" s="30"/>
      <c r="J56" s="30"/>
      <c r="K56" s="11">
        <v>139200</v>
      </c>
      <c r="L56">
        <v>55</v>
      </c>
    </row>
    <row r="57" spans="1:12" ht="15.5">
      <c r="A57" s="30" t="s">
        <v>124</v>
      </c>
      <c r="B57" s="30"/>
      <c r="C57" s="30"/>
      <c r="D57" s="30"/>
      <c r="E57" s="30"/>
      <c r="F57" s="30"/>
      <c r="G57" s="30"/>
      <c r="H57" s="30"/>
      <c r="I57" s="30"/>
      <c r="J57" s="30"/>
      <c r="K57" s="11">
        <v>9500</v>
      </c>
      <c r="L57">
        <v>56</v>
      </c>
    </row>
    <row r="58" spans="1:12" ht="15.5">
      <c r="A58" s="30" t="s">
        <v>125</v>
      </c>
      <c r="B58" s="30"/>
      <c r="C58" s="30"/>
      <c r="D58" s="30"/>
      <c r="E58" s="30"/>
      <c r="F58" s="30"/>
      <c r="G58" s="30"/>
      <c r="H58" s="30"/>
      <c r="I58" s="30"/>
      <c r="J58" s="30"/>
      <c r="K58" s="11">
        <v>4100</v>
      </c>
      <c r="L58">
        <v>57</v>
      </c>
    </row>
    <row r="59" spans="1:12" ht="15.5">
      <c r="A59" s="30" t="s">
        <v>126</v>
      </c>
      <c r="B59" s="30"/>
      <c r="C59" s="30"/>
      <c r="D59" s="30"/>
      <c r="E59" s="30"/>
      <c r="F59" s="30"/>
      <c r="G59" s="30"/>
      <c r="H59" s="30"/>
      <c r="I59" s="30"/>
      <c r="J59" s="30"/>
      <c r="K59" s="11">
        <v>417600</v>
      </c>
      <c r="L59">
        <v>58</v>
      </c>
    </row>
    <row r="60" spans="1:12" ht="15.5">
      <c r="A60" s="30" t="s">
        <v>127</v>
      </c>
      <c r="B60" s="30"/>
      <c r="C60" s="30"/>
      <c r="D60" s="30"/>
      <c r="E60" s="30"/>
      <c r="F60" s="30"/>
      <c r="G60" s="30"/>
      <c r="H60" s="30"/>
      <c r="I60" s="30"/>
      <c r="J60" s="30"/>
      <c r="K60" s="11">
        <v>19200</v>
      </c>
      <c r="L60">
        <v>59</v>
      </c>
    </row>
    <row r="61" spans="1:12" ht="15.5">
      <c r="A61" s="30" t="s">
        <v>128</v>
      </c>
      <c r="B61" s="30"/>
      <c r="C61" s="30"/>
      <c r="D61" s="30"/>
      <c r="E61" s="30"/>
      <c r="F61" s="30"/>
      <c r="G61" s="30"/>
      <c r="H61" s="30"/>
      <c r="I61" s="30"/>
      <c r="J61" s="30"/>
      <c r="K61" s="11">
        <v>118500</v>
      </c>
      <c r="L61">
        <v>60</v>
      </c>
    </row>
    <row r="62" spans="1:12" ht="15.5">
      <c r="A62" s="30" t="s">
        <v>129</v>
      </c>
      <c r="B62" s="30"/>
      <c r="C62" s="30"/>
      <c r="D62" s="30"/>
      <c r="E62" s="30"/>
      <c r="F62" s="30"/>
      <c r="G62" s="30"/>
      <c r="H62" s="30"/>
      <c r="I62" s="30"/>
      <c r="J62" s="30"/>
      <c r="K62" s="11">
        <v>168200</v>
      </c>
      <c r="L62">
        <v>61</v>
      </c>
    </row>
    <row r="63" spans="1:12" ht="15.5">
      <c r="A63" s="30" t="s">
        <v>130</v>
      </c>
      <c r="B63" s="30"/>
      <c r="C63" s="30"/>
      <c r="D63" s="30"/>
      <c r="E63" s="30"/>
      <c r="F63" s="30"/>
      <c r="G63" s="30"/>
      <c r="H63" s="30"/>
      <c r="I63" s="30"/>
      <c r="J63" s="30"/>
      <c r="K63" s="11">
        <v>14000</v>
      </c>
      <c r="L63">
        <v>62</v>
      </c>
    </row>
    <row r="64" spans="1:12" ht="15.5">
      <c r="A64" s="30" t="s">
        <v>131</v>
      </c>
      <c r="B64" s="30"/>
      <c r="C64" s="30"/>
      <c r="D64" s="30"/>
      <c r="E64" s="30"/>
      <c r="F64" s="30"/>
      <c r="G64" s="30"/>
      <c r="H64" s="30"/>
      <c r="I64" s="30"/>
      <c r="J64" s="30"/>
      <c r="K64" s="11">
        <v>68500</v>
      </c>
      <c r="L64">
        <v>63</v>
      </c>
    </row>
    <row r="65" spans="1:12" ht="15.5">
      <c r="A65" s="30" t="s">
        <v>132</v>
      </c>
      <c r="B65" s="30"/>
      <c r="C65" s="30"/>
      <c r="D65" s="30"/>
      <c r="E65" s="30"/>
      <c r="F65" s="30"/>
      <c r="G65" s="30"/>
      <c r="H65" s="30"/>
      <c r="I65" s="30"/>
      <c r="J65" s="30"/>
      <c r="K65" s="11">
        <v>7000</v>
      </c>
      <c r="L65">
        <v>64</v>
      </c>
    </row>
    <row r="66" spans="1:12" ht="15.5">
      <c r="A66" s="30" t="s">
        <v>133</v>
      </c>
      <c r="B66" s="30"/>
      <c r="C66" s="30"/>
      <c r="D66" s="30"/>
      <c r="E66" s="30"/>
      <c r="F66" s="30"/>
      <c r="G66" s="30"/>
      <c r="H66" s="30"/>
      <c r="I66" s="30"/>
      <c r="J66" s="30"/>
      <c r="K66" s="11">
        <v>3800</v>
      </c>
      <c r="L66">
        <v>65</v>
      </c>
    </row>
    <row r="67" spans="1:12" ht="15.5">
      <c r="A67" s="30" t="s">
        <v>134</v>
      </c>
      <c r="B67" s="30"/>
      <c r="C67" s="30"/>
      <c r="D67" s="30"/>
      <c r="E67" s="30"/>
      <c r="F67" s="30"/>
      <c r="G67" s="30"/>
      <c r="H67" s="30"/>
      <c r="I67" s="30"/>
      <c r="J67" s="30"/>
      <c r="K67" s="11">
        <v>25000</v>
      </c>
      <c r="L67">
        <v>66</v>
      </c>
    </row>
    <row r="68" spans="1:12" ht="15.5">
      <c r="A68" s="30" t="s">
        <v>135</v>
      </c>
      <c r="B68" s="30"/>
      <c r="C68" s="30"/>
      <c r="D68" s="30"/>
      <c r="E68" s="30"/>
      <c r="F68" s="30"/>
      <c r="G68" s="30"/>
      <c r="H68" s="30"/>
      <c r="I68" s="30"/>
      <c r="J68" s="30"/>
      <c r="K68" s="11">
        <v>59600</v>
      </c>
      <c r="L68">
        <v>67</v>
      </c>
    </row>
    <row r="69" spans="1:12" ht="15.5">
      <c r="A69" s="30" t="s">
        <v>136</v>
      </c>
      <c r="B69" s="30"/>
      <c r="C69" s="30"/>
      <c r="D69" s="30"/>
      <c r="E69" s="30"/>
      <c r="F69" s="30"/>
      <c r="G69" s="30"/>
      <c r="H69" s="30"/>
      <c r="I69" s="30"/>
      <c r="J69" s="30"/>
      <c r="K69" s="11">
        <v>11000</v>
      </c>
      <c r="L69">
        <v>68</v>
      </c>
    </row>
    <row r="70" spans="1:12" ht="15.5">
      <c r="A70" s="30" t="s">
        <v>137</v>
      </c>
      <c r="B70" s="30"/>
      <c r="C70" s="30"/>
      <c r="D70" s="30"/>
      <c r="E70" s="30"/>
      <c r="F70" s="30"/>
      <c r="G70" s="30"/>
      <c r="H70" s="30"/>
      <c r="I70" s="30"/>
      <c r="J70" s="30"/>
      <c r="K70" s="11">
        <v>2300</v>
      </c>
      <c r="L70">
        <v>69</v>
      </c>
    </row>
    <row r="71" spans="1:12" ht="15.5">
      <c r="A71" s="30" t="s">
        <v>138</v>
      </c>
      <c r="B71" s="30"/>
      <c r="C71" s="30"/>
      <c r="D71" s="30"/>
      <c r="E71" s="30"/>
      <c r="F71" s="30"/>
      <c r="G71" s="30"/>
      <c r="H71" s="30"/>
      <c r="I71" s="30"/>
      <c r="J71" s="30"/>
      <c r="K71" s="11">
        <v>23200</v>
      </c>
      <c r="L71">
        <v>70</v>
      </c>
    </row>
    <row r="72" spans="1:12" ht="15.5">
      <c r="A72" s="30" t="s">
        <v>139</v>
      </c>
      <c r="B72" s="30"/>
      <c r="C72" s="30"/>
      <c r="D72" s="30"/>
      <c r="E72" s="30"/>
      <c r="F72" s="30"/>
      <c r="G72" s="30"/>
      <c r="H72" s="30"/>
      <c r="I72" s="30"/>
      <c r="J72" s="30"/>
      <c r="K72" s="11">
        <v>52200</v>
      </c>
      <c r="L72">
        <v>71</v>
      </c>
    </row>
    <row r="73" spans="1:12" ht="15.5">
      <c r="A73" s="30" t="s">
        <v>140</v>
      </c>
      <c r="B73" s="30"/>
      <c r="C73" s="30"/>
      <c r="D73" s="30"/>
      <c r="E73" s="30"/>
      <c r="F73" s="30"/>
      <c r="G73" s="30"/>
      <c r="H73" s="30"/>
      <c r="I73" s="30"/>
      <c r="J73" s="30"/>
      <c r="K73" s="11">
        <v>266800</v>
      </c>
      <c r="L73">
        <v>72</v>
      </c>
    </row>
    <row r="74" spans="1:12" ht="15.5">
      <c r="A74" s="30" t="s">
        <v>141</v>
      </c>
      <c r="B74" s="30"/>
      <c r="C74" s="30"/>
      <c r="D74" s="30"/>
      <c r="E74" s="30"/>
      <c r="F74" s="30"/>
      <c r="G74" s="30"/>
      <c r="H74" s="30"/>
      <c r="I74" s="30"/>
      <c r="J74" s="30"/>
      <c r="K74" s="11">
        <v>4650</v>
      </c>
      <c r="L74">
        <v>73</v>
      </c>
    </row>
    <row r="75" spans="1:12" ht="15.5">
      <c r="A75" s="30" t="s">
        <v>142</v>
      </c>
      <c r="B75" s="30"/>
      <c r="C75" s="30"/>
      <c r="D75" s="30"/>
      <c r="E75" s="30"/>
      <c r="F75" s="30"/>
      <c r="G75" s="30"/>
      <c r="H75" s="30"/>
      <c r="I75" s="30"/>
      <c r="J75" s="30"/>
      <c r="K75" s="11">
        <v>22650</v>
      </c>
      <c r="L75">
        <v>74</v>
      </c>
    </row>
    <row r="76" spans="1:12" ht="15.5">
      <c r="A76" s="30" t="s">
        <v>143</v>
      </c>
      <c r="B76" s="30"/>
      <c r="C76" s="30"/>
      <c r="D76" s="30"/>
      <c r="E76" s="30"/>
      <c r="F76" s="30"/>
      <c r="G76" s="30"/>
      <c r="H76" s="30"/>
      <c r="I76" s="30"/>
      <c r="J76" s="30"/>
      <c r="K76" s="11">
        <v>60350</v>
      </c>
      <c r="L76">
        <v>75</v>
      </c>
    </row>
    <row r="77" spans="1:12" ht="15.5">
      <c r="A77" s="30" t="s">
        <v>144</v>
      </c>
      <c r="B77" s="30"/>
      <c r="C77" s="30"/>
      <c r="D77" s="30"/>
      <c r="E77" s="30"/>
      <c r="F77" s="30"/>
      <c r="G77" s="30"/>
      <c r="H77" s="30"/>
      <c r="I77" s="30"/>
      <c r="J77" s="30"/>
      <c r="K77" s="11">
        <v>348000</v>
      </c>
      <c r="L77">
        <v>76</v>
      </c>
    </row>
    <row r="78" spans="1:12" ht="15.5">
      <c r="A78" s="30" t="s">
        <v>145</v>
      </c>
      <c r="B78" s="30"/>
      <c r="C78" s="30"/>
      <c r="D78" s="30"/>
      <c r="E78" s="30"/>
      <c r="F78" s="30"/>
      <c r="G78" s="30"/>
      <c r="H78" s="30"/>
      <c r="I78" s="30"/>
      <c r="J78" s="30"/>
      <c r="K78" s="11">
        <v>33000</v>
      </c>
      <c r="L78">
        <v>77</v>
      </c>
    </row>
    <row r="79" spans="1:12" ht="15.5">
      <c r="A79" s="30" t="s">
        <v>146</v>
      </c>
      <c r="B79" s="30"/>
      <c r="C79" s="30"/>
      <c r="D79" s="30"/>
      <c r="E79" s="30"/>
      <c r="F79" s="30"/>
      <c r="G79" s="30"/>
      <c r="H79" s="30"/>
      <c r="I79" s="30"/>
      <c r="J79" s="30"/>
      <c r="K79" s="11">
        <v>67300</v>
      </c>
      <c r="L79">
        <v>78</v>
      </c>
    </row>
    <row r="80" spans="1:12" ht="15.5">
      <c r="A80" s="30" t="s">
        <v>147</v>
      </c>
      <c r="B80" s="30"/>
      <c r="C80" s="30"/>
      <c r="D80" s="30"/>
      <c r="E80" s="30"/>
      <c r="F80" s="30"/>
      <c r="G80" s="30"/>
      <c r="H80" s="30"/>
      <c r="I80" s="30"/>
      <c r="J80" s="30"/>
      <c r="K80" s="11">
        <v>110200</v>
      </c>
      <c r="L80">
        <v>79</v>
      </c>
    </row>
    <row r="81" spans="1:12" ht="15.5">
      <c r="A81" s="30" t="s">
        <v>148</v>
      </c>
      <c r="B81" s="30"/>
      <c r="C81" s="30"/>
      <c r="D81" s="30"/>
      <c r="E81" s="30"/>
      <c r="F81" s="30"/>
      <c r="G81" s="30"/>
      <c r="H81" s="30"/>
      <c r="I81" s="30"/>
      <c r="J81" s="30"/>
      <c r="K81" s="11">
        <v>127600</v>
      </c>
      <c r="L81">
        <v>80</v>
      </c>
    </row>
    <row r="82" spans="1:12" ht="15.5">
      <c r="A82" s="30" t="s">
        <v>149</v>
      </c>
      <c r="B82" s="30"/>
      <c r="C82" s="30"/>
      <c r="D82" s="30"/>
      <c r="E82" s="30"/>
      <c r="F82" s="30"/>
      <c r="G82" s="30"/>
      <c r="H82" s="30"/>
      <c r="I82" s="30"/>
      <c r="J82" s="30"/>
      <c r="K82" s="11">
        <v>11400</v>
      </c>
      <c r="L82">
        <v>81</v>
      </c>
    </row>
    <row r="83" spans="1:12" ht="15.5">
      <c r="A83" s="30" t="s">
        <v>150</v>
      </c>
      <c r="B83" s="30"/>
      <c r="C83" s="30"/>
      <c r="D83" s="30"/>
      <c r="E83" s="30"/>
      <c r="F83" s="30"/>
      <c r="G83" s="30"/>
      <c r="H83" s="30"/>
      <c r="I83" s="30"/>
      <c r="J83" s="30"/>
      <c r="K83" s="11">
        <v>40600</v>
      </c>
      <c r="L83">
        <v>82</v>
      </c>
    </row>
    <row r="84" spans="1:12" ht="15.5">
      <c r="A84" s="30" t="s">
        <v>151</v>
      </c>
      <c r="B84" s="30"/>
      <c r="C84" s="30"/>
      <c r="D84" s="30"/>
      <c r="E84" s="30"/>
      <c r="F84" s="30"/>
      <c r="G84" s="30"/>
      <c r="H84" s="30"/>
      <c r="I84" s="30"/>
      <c r="J84" s="30"/>
      <c r="K84" s="11">
        <v>145000</v>
      </c>
      <c r="L84">
        <v>83</v>
      </c>
    </row>
    <row r="85" spans="1:12" ht="15.5">
      <c r="A85" s="30" t="s">
        <v>152</v>
      </c>
      <c r="B85" s="30"/>
      <c r="C85" s="30"/>
      <c r="D85" s="30"/>
      <c r="E85" s="30"/>
      <c r="F85" s="30"/>
      <c r="G85" s="30"/>
      <c r="H85" s="30"/>
      <c r="I85" s="30"/>
      <c r="J85" s="30"/>
      <c r="K85" s="11">
        <v>58500</v>
      </c>
      <c r="L85">
        <v>84</v>
      </c>
    </row>
    <row r="86" spans="1:12" ht="15.5">
      <c r="A86" s="30" t="s">
        <v>153</v>
      </c>
      <c r="B86" s="30"/>
      <c r="C86" s="30"/>
      <c r="D86" s="30"/>
      <c r="E86" s="30"/>
      <c r="F86" s="30"/>
      <c r="G86" s="30"/>
      <c r="H86" s="30"/>
      <c r="I86" s="30"/>
      <c r="J86" s="30"/>
      <c r="K86" s="11">
        <v>174000</v>
      </c>
      <c r="L86">
        <v>85</v>
      </c>
    </row>
    <row r="87" spans="1:12" ht="15.5">
      <c r="A87" s="30" t="s">
        <v>154</v>
      </c>
      <c r="B87" s="30"/>
      <c r="C87" s="30"/>
      <c r="D87" s="30"/>
      <c r="E87" s="30"/>
      <c r="F87" s="30"/>
      <c r="G87" s="30"/>
      <c r="H87" s="30"/>
      <c r="I87" s="30"/>
      <c r="J87" s="30"/>
      <c r="K87" s="11">
        <v>348000</v>
      </c>
      <c r="L87">
        <v>86</v>
      </c>
    </row>
    <row r="88" spans="1:12" ht="15.5">
      <c r="A88" s="30" t="s">
        <v>155</v>
      </c>
      <c r="B88" s="30"/>
      <c r="C88" s="30"/>
      <c r="D88" s="30"/>
      <c r="E88" s="30"/>
      <c r="F88" s="30"/>
      <c r="G88" s="30"/>
      <c r="H88" s="30"/>
      <c r="I88" s="30"/>
      <c r="J88" s="30"/>
      <c r="K88" s="11">
        <v>20300</v>
      </c>
      <c r="L88">
        <v>87</v>
      </c>
    </row>
    <row r="89" spans="1:12" ht="15.5">
      <c r="A89" s="30" t="s">
        <v>156</v>
      </c>
      <c r="B89" s="30"/>
      <c r="C89" s="30"/>
      <c r="D89" s="30"/>
      <c r="E89" s="30"/>
      <c r="F89" s="30"/>
      <c r="G89" s="30"/>
      <c r="H89" s="30"/>
      <c r="I89" s="30"/>
      <c r="J89" s="30"/>
      <c r="K89" s="11">
        <v>121800</v>
      </c>
      <c r="L89">
        <v>88</v>
      </c>
    </row>
    <row r="90" spans="1:12" ht="15.5">
      <c r="A90" s="30" t="s">
        <v>157</v>
      </c>
      <c r="B90" s="30"/>
      <c r="C90" s="30"/>
      <c r="D90" s="30"/>
      <c r="E90" s="30"/>
      <c r="F90" s="30"/>
      <c r="G90" s="30"/>
      <c r="H90" s="30"/>
      <c r="I90" s="30"/>
      <c r="J90" s="30"/>
      <c r="K90" s="11">
        <v>6800</v>
      </c>
      <c r="L90">
        <v>89</v>
      </c>
    </row>
    <row r="91" spans="1:12" ht="15.5">
      <c r="A91" s="30" t="s">
        <v>158</v>
      </c>
      <c r="B91" s="30"/>
      <c r="C91" s="30"/>
      <c r="D91" s="30"/>
      <c r="E91" s="30"/>
      <c r="F91" s="30"/>
      <c r="G91" s="30"/>
      <c r="H91" s="30"/>
      <c r="I91" s="30"/>
      <c r="J91" s="30"/>
      <c r="K91" s="11">
        <v>2900</v>
      </c>
      <c r="L91">
        <v>90</v>
      </c>
    </row>
    <row r="92" spans="1:12" ht="15.5">
      <c r="A92" s="30" t="s">
        <v>159</v>
      </c>
      <c r="B92" s="30"/>
      <c r="C92" s="30"/>
      <c r="D92" s="30"/>
      <c r="E92" s="30"/>
      <c r="F92" s="30"/>
      <c r="G92" s="30"/>
      <c r="H92" s="30"/>
      <c r="I92" s="30"/>
      <c r="J92" s="30"/>
      <c r="K92" s="11">
        <v>8700</v>
      </c>
      <c r="L92">
        <v>91</v>
      </c>
    </row>
    <row r="93" spans="1:12" ht="15.5">
      <c r="A93" s="30" t="s">
        <v>160</v>
      </c>
      <c r="B93" s="30"/>
      <c r="C93" s="30"/>
      <c r="D93" s="30"/>
      <c r="E93" s="30"/>
      <c r="F93" s="30"/>
      <c r="G93" s="30"/>
      <c r="H93" s="30"/>
      <c r="I93" s="30"/>
      <c r="J93" s="30"/>
      <c r="K93" s="11">
        <v>8700</v>
      </c>
      <c r="L93">
        <v>92</v>
      </c>
    </row>
    <row r="94" spans="1:12" ht="15.5">
      <c r="A94" s="30" t="s">
        <v>161</v>
      </c>
      <c r="B94" s="30"/>
      <c r="C94" s="30"/>
      <c r="D94" s="30"/>
      <c r="E94" s="30"/>
      <c r="F94" s="30"/>
      <c r="G94" s="30"/>
      <c r="H94" s="30"/>
      <c r="I94" s="30"/>
      <c r="J94" s="30"/>
      <c r="K94" s="11">
        <v>29000</v>
      </c>
      <c r="L94">
        <v>93</v>
      </c>
    </row>
    <row r="95" spans="1:12" ht="15.5">
      <c r="A95" s="30" t="s">
        <v>162</v>
      </c>
      <c r="B95" s="30"/>
      <c r="C95" s="30"/>
      <c r="D95" s="30"/>
      <c r="E95" s="30"/>
      <c r="F95" s="30"/>
      <c r="G95" s="30"/>
      <c r="H95" s="30"/>
      <c r="I95" s="30"/>
      <c r="J95" s="30"/>
      <c r="K95" s="11">
        <v>43500</v>
      </c>
      <c r="L95">
        <v>94</v>
      </c>
    </row>
    <row r="96" spans="1:12" ht="15.5">
      <c r="A96" s="30" t="s">
        <v>163</v>
      </c>
      <c r="B96" s="30"/>
      <c r="C96" s="30"/>
      <c r="D96" s="30"/>
      <c r="E96" s="30"/>
      <c r="F96" s="30"/>
      <c r="G96" s="30"/>
      <c r="H96" s="30"/>
      <c r="I96" s="30"/>
      <c r="J96" s="30"/>
      <c r="K96" s="11">
        <v>52200</v>
      </c>
      <c r="L96">
        <v>95</v>
      </c>
    </row>
    <row r="97" spans="1:12" ht="15.5">
      <c r="A97" s="30" t="s">
        <v>164</v>
      </c>
      <c r="B97" s="30"/>
      <c r="C97" s="30"/>
      <c r="D97" s="30"/>
      <c r="E97" s="30"/>
      <c r="F97" s="30"/>
      <c r="G97" s="30"/>
      <c r="H97" s="30"/>
      <c r="I97" s="30"/>
      <c r="J97" s="30"/>
      <c r="K97" s="11">
        <v>4100</v>
      </c>
      <c r="L97">
        <v>96</v>
      </c>
    </row>
    <row r="98" spans="1:12" ht="15.5">
      <c r="A98" s="30" t="s">
        <v>165</v>
      </c>
      <c r="B98" s="30"/>
      <c r="C98" s="30"/>
      <c r="D98" s="30"/>
      <c r="E98" s="30"/>
      <c r="F98" s="30"/>
      <c r="G98" s="30"/>
      <c r="H98" s="30"/>
      <c r="I98" s="30"/>
      <c r="J98" s="30"/>
      <c r="K98" s="11">
        <v>65000</v>
      </c>
      <c r="L98">
        <v>97</v>
      </c>
    </row>
    <row r="99" spans="1:12" ht="15.5">
      <c r="A99" s="30" t="s">
        <v>166</v>
      </c>
      <c r="B99" s="30"/>
      <c r="C99" s="30"/>
      <c r="D99" s="30"/>
      <c r="E99" s="30"/>
      <c r="F99" s="30"/>
      <c r="G99" s="30"/>
      <c r="H99" s="30"/>
      <c r="I99" s="30"/>
      <c r="J99" s="30"/>
      <c r="K99" s="11">
        <v>1300</v>
      </c>
      <c r="L99">
        <v>98</v>
      </c>
    </row>
    <row r="100" spans="1:12" ht="15.5">
      <c r="A100" s="30" t="s">
        <v>167</v>
      </c>
      <c r="B100" s="30"/>
      <c r="C100" s="30"/>
      <c r="D100" s="30"/>
      <c r="E100" s="30"/>
      <c r="F100" s="30"/>
      <c r="G100" s="30"/>
      <c r="H100" s="30"/>
      <c r="I100" s="30"/>
      <c r="J100" s="30"/>
      <c r="K100" s="11">
        <v>600</v>
      </c>
      <c r="L100">
        <v>99</v>
      </c>
    </row>
    <row r="101" spans="1:12" ht="15.5">
      <c r="A101" s="30" t="s">
        <v>168</v>
      </c>
      <c r="B101" s="30"/>
      <c r="C101" s="30"/>
      <c r="D101" s="30"/>
      <c r="E101" s="30"/>
      <c r="F101" s="30"/>
      <c r="G101" s="30"/>
      <c r="H101" s="30"/>
      <c r="I101" s="30"/>
      <c r="J101" s="30"/>
      <c r="K101" s="11">
        <v>3150</v>
      </c>
      <c r="L101">
        <v>100</v>
      </c>
    </row>
    <row r="102" spans="1:12" ht="15.5">
      <c r="A102" s="30" t="s">
        <v>169</v>
      </c>
      <c r="B102" s="30"/>
      <c r="C102" s="30"/>
      <c r="D102" s="30"/>
      <c r="E102" s="30"/>
      <c r="F102" s="30"/>
      <c r="G102" s="30"/>
      <c r="H102" s="30"/>
      <c r="I102" s="30"/>
      <c r="J102" s="30"/>
      <c r="K102" s="11">
        <v>5900</v>
      </c>
      <c r="L102">
        <v>101</v>
      </c>
    </row>
    <row r="103" spans="1:12" ht="15.5">
      <c r="A103" s="30" t="s">
        <v>170</v>
      </c>
      <c r="B103" s="30"/>
      <c r="C103" s="30"/>
      <c r="D103" s="30"/>
      <c r="E103" s="30"/>
      <c r="F103" s="30"/>
      <c r="G103" s="30"/>
      <c r="H103" s="30"/>
      <c r="I103" s="30"/>
      <c r="J103" s="30"/>
      <c r="K103" s="11">
        <v>5200</v>
      </c>
      <c r="L103">
        <v>102</v>
      </c>
    </row>
    <row r="104" spans="1:12" ht="15.5">
      <c r="A104" s="30" t="s">
        <v>171</v>
      </c>
      <c r="B104" s="30"/>
      <c r="C104" s="30"/>
      <c r="D104" s="30"/>
      <c r="E104" s="30"/>
      <c r="F104" s="30"/>
      <c r="G104" s="30"/>
      <c r="H104" s="30"/>
      <c r="I104" s="30"/>
      <c r="J104" s="30"/>
      <c r="K104" s="11">
        <v>20300</v>
      </c>
      <c r="L104">
        <v>103</v>
      </c>
    </row>
    <row r="105" spans="1:12" ht="15.5">
      <c r="A105" s="30" t="s">
        <v>172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11">
        <v>29000</v>
      </c>
      <c r="L105">
        <v>104</v>
      </c>
    </row>
    <row r="106" spans="1:12" ht="15.5">
      <c r="A106" s="30" t="s">
        <v>173</v>
      </c>
      <c r="B106" s="30"/>
      <c r="C106" s="30"/>
      <c r="D106" s="30"/>
      <c r="E106" s="30"/>
      <c r="F106" s="30"/>
      <c r="G106" s="30"/>
      <c r="H106" s="30"/>
      <c r="I106" s="30"/>
      <c r="J106" s="30"/>
      <c r="K106" s="11">
        <v>1200</v>
      </c>
      <c r="L106">
        <v>105</v>
      </c>
    </row>
    <row r="107" spans="1:12" ht="15.5">
      <c r="A107" s="30" t="s">
        <v>174</v>
      </c>
      <c r="B107" s="30"/>
      <c r="C107" s="30"/>
      <c r="D107" s="30"/>
      <c r="E107" s="30"/>
      <c r="F107" s="30"/>
      <c r="G107" s="30"/>
      <c r="H107" s="30"/>
      <c r="I107" s="30"/>
      <c r="J107" s="30"/>
      <c r="K107" s="11">
        <v>56840</v>
      </c>
      <c r="L107">
        <v>106</v>
      </c>
    </row>
    <row r="108" spans="1:12" ht="15.5">
      <c r="A108" s="30" t="s">
        <v>175</v>
      </c>
      <c r="B108" s="30"/>
      <c r="C108" s="30"/>
      <c r="D108" s="30"/>
      <c r="E108" s="30"/>
      <c r="F108" s="30"/>
      <c r="G108" s="30"/>
      <c r="H108" s="30"/>
      <c r="I108" s="30"/>
      <c r="J108" s="30"/>
      <c r="K108" s="11">
        <v>6960</v>
      </c>
      <c r="L108">
        <v>107</v>
      </c>
    </row>
    <row r="109" spans="1:12" ht="15.5">
      <c r="A109" s="30" t="s">
        <v>176</v>
      </c>
      <c r="B109" s="30"/>
      <c r="C109" s="30"/>
      <c r="D109" s="30"/>
      <c r="E109" s="30"/>
      <c r="F109" s="30"/>
      <c r="G109" s="30"/>
      <c r="H109" s="30"/>
      <c r="I109" s="30"/>
      <c r="J109" s="30"/>
      <c r="K109" s="11">
        <v>2900</v>
      </c>
      <c r="L109">
        <v>108</v>
      </c>
    </row>
    <row r="110" spans="1:12" ht="15.5">
      <c r="A110" s="30" t="s">
        <v>177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11">
        <v>3500</v>
      </c>
      <c r="L110">
        <v>109</v>
      </c>
    </row>
    <row r="111" spans="1:12" ht="15.5">
      <c r="A111" s="30" t="s">
        <v>178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11">
        <v>4650</v>
      </c>
      <c r="L111">
        <v>110</v>
      </c>
    </row>
    <row r="112" spans="1:12" ht="15.5">
      <c r="A112" s="30" t="s">
        <v>179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11">
        <v>9100</v>
      </c>
      <c r="L112">
        <v>111</v>
      </c>
    </row>
    <row r="113" spans="1:12" ht="15.5">
      <c r="A113" s="30" t="s">
        <v>180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11">
        <v>3750</v>
      </c>
      <c r="L113">
        <v>112</v>
      </c>
    </row>
    <row r="114" spans="1:12" ht="15.5">
      <c r="A114" s="30" t="s">
        <v>181</v>
      </c>
      <c r="B114" s="30"/>
      <c r="C114" s="30"/>
      <c r="D114" s="30"/>
      <c r="E114" s="30"/>
      <c r="F114" s="30"/>
      <c r="G114" s="30"/>
      <c r="H114" s="30"/>
      <c r="I114" s="30"/>
      <c r="J114" s="30"/>
      <c r="K114" s="11">
        <v>11000</v>
      </c>
      <c r="L114">
        <v>113</v>
      </c>
    </row>
    <row r="115" spans="1:12" ht="15.5">
      <c r="A115" s="30" t="s">
        <v>182</v>
      </c>
      <c r="B115" s="30"/>
      <c r="C115" s="30"/>
      <c r="D115" s="30"/>
      <c r="E115" s="30"/>
      <c r="F115" s="30"/>
      <c r="G115" s="30"/>
      <c r="H115" s="30"/>
      <c r="I115" s="30"/>
      <c r="J115" s="30"/>
      <c r="K115" s="11">
        <v>4650</v>
      </c>
      <c r="L115">
        <v>114</v>
      </c>
    </row>
    <row r="116" spans="1:12" ht="15.5">
      <c r="A116" s="30" t="s">
        <v>183</v>
      </c>
      <c r="B116" s="30"/>
      <c r="C116" s="30"/>
      <c r="D116" s="30"/>
      <c r="E116" s="30"/>
      <c r="F116" s="30"/>
      <c r="G116" s="30"/>
      <c r="H116" s="30"/>
      <c r="I116" s="30"/>
      <c r="J116" s="30"/>
      <c r="K116" s="11">
        <v>33700</v>
      </c>
      <c r="L116">
        <v>115</v>
      </c>
    </row>
    <row r="117" spans="1:12" ht="15.5">
      <c r="A117" s="30" t="s">
        <v>184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11">
        <v>3000</v>
      </c>
      <c r="L117">
        <v>116</v>
      </c>
    </row>
    <row r="118" spans="1:12" ht="15.5">
      <c r="A118" s="30" t="s">
        <v>185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11">
        <v>44000</v>
      </c>
      <c r="L118">
        <v>117</v>
      </c>
    </row>
    <row r="119" spans="1:12" ht="15.5">
      <c r="A119" s="30" t="s">
        <v>186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11">
        <v>8200</v>
      </c>
      <c r="L119">
        <v>118</v>
      </c>
    </row>
    <row r="120" spans="1:12" ht="15.5">
      <c r="A120" s="30" t="s">
        <v>187</v>
      </c>
      <c r="B120" s="30"/>
      <c r="C120" s="30"/>
      <c r="D120" s="30"/>
      <c r="E120" s="30"/>
      <c r="F120" s="30"/>
      <c r="G120" s="30"/>
      <c r="H120" s="30"/>
      <c r="I120" s="30"/>
      <c r="J120" s="30"/>
      <c r="K120" s="11">
        <v>121800</v>
      </c>
      <c r="L120">
        <v>119</v>
      </c>
    </row>
    <row r="121" spans="1:12" ht="15.5">
      <c r="A121" s="30" t="s">
        <v>503</v>
      </c>
      <c r="B121" s="30"/>
      <c r="C121" s="30"/>
      <c r="D121" s="30"/>
      <c r="E121" s="30"/>
      <c r="F121" s="30"/>
      <c r="G121" s="30"/>
      <c r="H121" s="30"/>
      <c r="I121" s="30"/>
      <c r="J121" s="30"/>
      <c r="K121" s="11">
        <v>4500</v>
      </c>
      <c r="L121">
        <v>120</v>
      </c>
    </row>
    <row r="122" spans="1:12" ht="15.5">
      <c r="A122" s="30" t="s">
        <v>504</v>
      </c>
      <c r="B122" s="30"/>
      <c r="C122" s="30"/>
      <c r="D122" s="30"/>
      <c r="E122" s="30"/>
      <c r="F122" s="30"/>
      <c r="G122" s="30"/>
      <c r="H122" s="30"/>
      <c r="I122" s="30"/>
      <c r="J122" s="30"/>
      <c r="K122" s="11">
        <v>5300</v>
      </c>
      <c r="L122">
        <v>121</v>
      </c>
    </row>
    <row r="123" spans="1:12" ht="15.5">
      <c r="A123" s="30" t="s">
        <v>505</v>
      </c>
      <c r="B123" s="30"/>
      <c r="C123" s="30"/>
      <c r="D123" s="30"/>
      <c r="E123" s="30"/>
      <c r="F123" s="30"/>
      <c r="G123" s="30"/>
      <c r="H123" s="30"/>
      <c r="I123" s="30"/>
      <c r="J123" s="30"/>
      <c r="K123" s="11">
        <v>4800</v>
      </c>
      <c r="L123">
        <v>122</v>
      </c>
    </row>
    <row r="124" spans="1:12" ht="15.5">
      <c r="A124" s="30" t="s">
        <v>505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11">
        <v>4100</v>
      </c>
      <c r="L124">
        <v>123</v>
      </c>
    </row>
    <row r="125" spans="1:12" ht="15.5">
      <c r="A125" s="30" t="s">
        <v>506</v>
      </c>
      <c r="B125" s="30"/>
      <c r="C125" s="30"/>
      <c r="D125" s="30"/>
      <c r="E125" s="30"/>
      <c r="F125" s="30"/>
      <c r="G125" s="30"/>
      <c r="H125" s="30"/>
      <c r="I125" s="30"/>
      <c r="J125" s="30"/>
      <c r="K125" s="11">
        <v>5300</v>
      </c>
      <c r="L125">
        <v>124</v>
      </c>
    </row>
    <row r="126" spans="1:12" ht="15.5">
      <c r="A126" s="30" t="s">
        <v>507</v>
      </c>
      <c r="B126" s="30"/>
      <c r="C126" s="30"/>
      <c r="D126" s="30"/>
      <c r="E126" s="30"/>
      <c r="F126" s="30"/>
      <c r="G126" s="30"/>
      <c r="H126" s="30"/>
      <c r="I126" s="30"/>
      <c r="J126" s="30"/>
      <c r="K126" s="11">
        <v>8700</v>
      </c>
      <c r="L126">
        <v>125</v>
      </c>
    </row>
    <row r="127" spans="1:12" ht="15.5">
      <c r="A127" s="30" t="s">
        <v>508</v>
      </c>
      <c r="B127" s="30"/>
      <c r="C127" s="30"/>
      <c r="D127" s="30"/>
      <c r="E127" s="30"/>
      <c r="F127" s="30"/>
      <c r="G127" s="30"/>
      <c r="H127" s="30"/>
      <c r="I127" s="30"/>
      <c r="J127" s="30"/>
      <c r="K127" s="11">
        <v>14500</v>
      </c>
      <c r="L127">
        <v>126</v>
      </c>
    </row>
    <row r="128" spans="1:12" ht="15.5">
      <c r="A128" s="30" t="s">
        <v>509</v>
      </c>
      <c r="B128" s="30"/>
      <c r="C128" s="30"/>
      <c r="D128" s="30"/>
      <c r="E128" s="30"/>
      <c r="F128" s="30"/>
      <c r="G128" s="30"/>
      <c r="H128" s="30"/>
      <c r="I128" s="30"/>
      <c r="J128" s="30"/>
      <c r="K128" s="11">
        <v>9100</v>
      </c>
      <c r="L128">
        <v>127</v>
      </c>
    </row>
    <row r="129" spans="1:12" ht="15.5">
      <c r="A129" s="30" t="s">
        <v>510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11">
        <v>18700</v>
      </c>
      <c r="L129">
        <v>128</v>
      </c>
    </row>
    <row r="130" spans="1:12" ht="15.5">
      <c r="A130" s="30" t="s">
        <v>511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11">
        <v>4100</v>
      </c>
      <c r="L130">
        <v>129</v>
      </c>
    </row>
    <row r="131" spans="1:12" ht="15.5">
      <c r="A131" s="30" t="s">
        <v>512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11">
        <v>9300</v>
      </c>
      <c r="L131">
        <v>130</v>
      </c>
    </row>
    <row r="132" spans="1:12" ht="15.5">
      <c r="A132" s="30" t="s">
        <v>513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11">
        <v>5300</v>
      </c>
      <c r="L132">
        <v>131</v>
      </c>
    </row>
    <row r="133" spans="1:12" ht="15.5">
      <c r="A133" s="30" t="s">
        <v>514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11">
        <v>28700</v>
      </c>
      <c r="L133">
        <v>132</v>
      </c>
    </row>
    <row r="134" spans="1:12" ht="15.5">
      <c r="A134" s="30" t="s">
        <v>515</v>
      </c>
      <c r="B134" s="30"/>
      <c r="C134" s="30"/>
      <c r="D134" s="30"/>
      <c r="E134" s="30"/>
      <c r="F134" s="30"/>
      <c r="G134" s="30"/>
      <c r="H134" s="30"/>
      <c r="I134" s="30"/>
      <c r="J134" s="30"/>
      <c r="K134" s="11">
        <v>47500</v>
      </c>
      <c r="L134">
        <v>133</v>
      </c>
    </row>
    <row r="135" spans="1:12" ht="15.5">
      <c r="A135" s="30" t="s">
        <v>516</v>
      </c>
      <c r="B135" s="30"/>
      <c r="C135" s="30"/>
      <c r="D135" s="30"/>
      <c r="E135" s="30"/>
      <c r="F135" s="30"/>
      <c r="G135" s="30"/>
      <c r="H135" s="30"/>
      <c r="I135" s="30"/>
      <c r="J135" s="30"/>
      <c r="K135" s="11">
        <v>100900</v>
      </c>
      <c r="L135">
        <v>134</v>
      </c>
    </row>
    <row r="136" spans="1:12" ht="15.5">
      <c r="A136" s="30" t="s">
        <v>517</v>
      </c>
      <c r="B136" s="30"/>
      <c r="C136" s="30"/>
      <c r="D136" s="30"/>
      <c r="E136" s="30"/>
      <c r="F136" s="30"/>
      <c r="G136" s="30"/>
      <c r="H136" s="30"/>
      <c r="I136" s="30"/>
      <c r="J136" s="30"/>
      <c r="K136" s="11">
        <v>3800</v>
      </c>
      <c r="L136">
        <v>135</v>
      </c>
    </row>
    <row r="137" spans="1:12" ht="15.5">
      <c r="A137" s="30" t="s">
        <v>518</v>
      </c>
      <c r="B137" s="30"/>
      <c r="C137" s="30"/>
      <c r="D137" s="30"/>
      <c r="E137" s="30"/>
      <c r="F137" s="30"/>
      <c r="G137" s="30"/>
      <c r="H137" s="30"/>
      <c r="I137" s="30"/>
      <c r="J137" s="30"/>
      <c r="K137" s="11">
        <v>16500</v>
      </c>
      <c r="L137">
        <v>136</v>
      </c>
    </row>
    <row r="138" spans="1:12" ht="15.5">
      <c r="A138" s="30" t="s">
        <v>519</v>
      </c>
      <c r="B138" s="30"/>
      <c r="C138" s="30"/>
      <c r="D138" s="30"/>
      <c r="E138" s="30"/>
      <c r="F138" s="30"/>
      <c r="G138" s="30"/>
      <c r="H138" s="30"/>
      <c r="I138" s="30"/>
      <c r="J138" s="30"/>
      <c r="K138" s="11">
        <v>4100</v>
      </c>
      <c r="L138">
        <v>137</v>
      </c>
    </row>
    <row r="139" spans="1:12" ht="15.5">
      <c r="A139" s="30" t="s">
        <v>520</v>
      </c>
      <c r="B139" s="30"/>
      <c r="C139" s="30"/>
      <c r="D139" s="30"/>
      <c r="E139" s="30"/>
      <c r="F139" s="30"/>
      <c r="G139" s="30"/>
      <c r="H139" s="30"/>
      <c r="I139" s="30"/>
      <c r="J139" s="30"/>
      <c r="K139" s="11">
        <v>4900</v>
      </c>
      <c r="L139">
        <v>138</v>
      </c>
    </row>
    <row r="140" spans="1:12" ht="15.5">
      <c r="A140" s="30" t="s">
        <v>521</v>
      </c>
      <c r="B140" s="30"/>
      <c r="C140" s="30"/>
      <c r="D140" s="30"/>
      <c r="E140" s="30"/>
      <c r="F140" s="30"/>
      <c r="G140" s="30"/>
      <c r="H140" s="30"/>
      <c r="I140" s="30"/>
      <c r="J140" s="30"/>
      <c r="K140" s="11">
        <v>13000</v>
      </c>
      <c r="L140">
        <v>139</v>
      </c>
    </row>
    <row r="141" spans="1:12" ht="15.5">
      <c r="A141" s="30" t="s">
        <v>522</v>
      </c>
      <c r="B141" s="30"/>
      <c r="C141" s="30"/>
      <c r="D141" s="30"/>
      <c r="E141" s="30"/>
      <c r="F141" s="30"/>
      <c r="G141" s="30"/>
      <c r="H141" s="30"/>
      <c r="I141" s="30"/>
      <c r="J141" s="30"/>
      <c r="K141" s="11">
        <v>4100</v>
      </c>
      <c r="L141">
        <v>140</v>
      </c>
    </row>
    <row r="142" spans="1:12" ht="15.5">
      <c r="A142" s="30" t="s">
        <v>523</v>
      </c>
      <c r="B142" s="30"/>
      <c r="C142" s="30"/>
      <c r="D142" s="30"/>
      <c r="E142" s="30"/>
      <c r="F142" s="30"/>
      <c r="G142" s="30"/>
      <c r="H142" s="30"/>
      <c r="I142" s="30"/>
      <c r="J142" s="30"/>
      <c r="K142" s="11">
        <v>8400</v>
      </c>
      <c r="L142">
        <v>141</v>
      </c>
    </row>
    <row r="143" spans="1:12" ht="15.5">
      <c r="A143" s="30" t="s">
        <v>524</v>
      </c>
      <c r="B143" s="30"/>
      <c r="C143" s="30"/>
      <c r="D143" s="30"/>
      <c r="E143" s="30"/>
      <c r="F143" s="30"/>
      <c r="G143" s="30"/>
      <c r="H143" s="30"/>
      <c r="I143" s="30"/>
      <c r="J143" s="30"/>
      <c r="K143" s="11">
        <v>2900</v>
      </c>
      <c r="L143">
        <v>142</v>
      </c>
    </row>
    <row r="144" spans="1:12" ht="15.5">
      <c r="A144" s="30" t="s">
        <v>525</v>
      </c>
      <c r="B144" s="30"/>
      <c r="C144" s="30"/>
      <c r="D144" s="30"/>
      <c r="E144" s="30"/>
      <c r="F144" s="30"/>
      <c r="G144" s="30"/>
      <c r="H144" s="30"/>
      <c r="I144" s="30"/>
      <c r="J144" s="30"/>
      <c r="K144" s="11">
        <v>1100</v>
      </c>
      <c r="L144">
        <v>143</v>
      </c>
    </row>
    <row r="145" spans="1:12" ht="15.5">
      <c r="A145" s="30" t="s">
        <v>526</v>
      </c>
      <c r="B145" s="30"/>
      <c r="C145" s="30"/>
      <c r="D145" s="30"/>
      <c r="E145" s="30"/>
      <c r="F145" s="30"/>
      <c r="G145" s="30"/>
      <c r="H145" s="30"/>
      <c r="I145" s="30"/>
      <c r="J145" s="30"/>
      <c r="K145" s="11">
        <v>9450</v>
      </c>
      <c r="L145">
        <v>144</v>
      </c>
    </row>
    <row r="146" spans="1:12" ht="15.5">
      <c r="A146" s="30" t="s">
        <v>527</v>
      </c>
      <c r="B146" s="30"/>
      <c r="C146" s="30"/>
      <c r="D146" s="30"/>
      <c r="E146" s="30"/>
      <c r="F146" s="30"/>
      <c r="G146" s="30"/>
      <c r="H146" s="30"/>
      <c r="I146" s="30"/>
      <c r="J146" s="30"/>
      <c r="K146" s="11">
        <v>5300</v>
      </c>
      <c r="L146">
        <v>145</v>
      </c>
    </row>
    <row r="147" spans="1:12" ht="15.5">
      <c r="A147" s="30" t="s">
        <v>528</v>
      </c>
      <c r="B147" s="30"/>
      <c r="C147" s="30"/>
      <c r="D147" s="30"/>
      <c r="E147" s="30"/>
      <c r="F147" s="30"/>
      <c r="G147" s="30"/>
      <c r="H147" s="30"/>
      <c r="I147" s="30"/>
      <c r="J147" s="30"/>
      <c r="K147" s="11">
        <v>14500</v>
      </c>
      <c r="L147">
        <v>146</v>
      </c>
    </row>
    <row r="148" spans="1:12" ht="15.5">
      <c r="A148" s="30" t="s">
        <v>529</v>
      </c>
      <c r="B148" s="30"/>
      <c r="C148" s="30"/>
      <c r="D148" s="30"/>
      <c r="E148" s="30"/>
      <c r="F148" s="30"/>
      <c r="G148" s="30"/>
      <c r="H148" s="30"/>
      <c r="I148" s="30"/>
      <c r="J148" s="30"/>
      <c r="K148" s="11">
        <v>26700</v>
      </c>
      <c r="L148">
        <v>147</v>
      </c>
    </row>
    <row r="149" spans="1:12" ht="15.5">
      <c r="A149" s="30" t="s">
        <v>530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11">
        <v>34600</v>
      </c>
      <c r="L149">
        <v>148</v>
      </c>
    </row>
    <row r="150" spans="1:12" ht="15.5">
      <c r="A150" s="30" t="s">
        <v>531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11">
        <v>1400</v>
      </c>
      <c r="L150">
        <v>149</v>
      </c>
    </row>
    <row r="151" spans="1:12" ht="15.5">
      <c r="A151" s="30" t="s">
        <v>532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11">
        <v>110200</v>
      </c>
      <c r="L151">
        <v>150</v>
      </c>
    </row>
    <row r="152" spans="1:12" ht="15.5">
      <c r="A152" s="30" t="s">
        <v>418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11">
        <v>19800</v>
      </c>
      <c r="L152">
        <v>151</v>
      </c>
    </row>
    <row r="153" spans="1:12" ht="15.5">
      <c r="A153" s="30" t="s">
        <v>419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11">
        <v>4100</v>
      </c>
      <c r="L153">
        <v>152</v>
      </c>
    </row>
    <row r="154" spans="1:12" ht="15.5">
      <c r="A154" s="30" t="s">
        <v>533</v>
      </c>
      <c r="B154" s="30"/>
      <c r="C154" s="30"/>
      <c r="D154" s="30"/>
      <c r="E154" s="30"/>
      <c r="F154" s="30"/>
      <c r="G154" s="30"/>
      <c r="H154" s="30"/>
      <c r="I154" s="30"/>
      <c r="J154" s="30"/>
      <c r="K154" s="11">
        <v>12180</v>
      </c>
      <c r="L154">
        <v>153</v>
      </c>
    </row>
    <row r="155" spans="1:12" ht="15.5">
      <c r="A155" s="30" t="s">
        <v>534</v>
      </c>
      <c r="B155" s="30"/>
      <c r="C155" s="30"/>
      <c r="D155" s="30"/>
      <c r="E155" s="30"/>
      <c r="F155" s="30"/>
      <c r="G155" s="30"/>
      <c r="H155" s="30"/>
      <c r="I155" s="30"/>
      <c r="J155" s="30"/>
      <c r="K155" s="11">
        <v>4640</v>
      </c>
      <c r="L155">
        <v>154</v>
      </c>
    </row>
    <row r="156" spans="1:12" ht="15.5">
      <c r="A156" s="30" t="s">
        <v>535</v>
      </c>
      <c r="B156" s="30"/>
      <c r="C156" s="30"/>
      <c r="D156" s="30"/>
      <c r="E156" s="30"/>
      <c r="F156" s="30"/>
      <c r="G156" s="30"/>
      <c r="H156" s="30"/>
      <c r="I156" s="30"/>
      <c r="J156" s="30"/>
      <c r="K156" s="11">
        <v>29000</v>
      </c>
      <c r="L156">
        <v>155</v>
      </c>
    </row>
    <row r="157" spans="1:12" ht="15.5">
      <c r="A157" s="30" t="s">
        <v>536</v>
      </c>
      <c r="B157" s="30"/>
      <c r="C157" s="30"/>
      <c r="D157" s="30"/>
      <c r="E157" s="30"/>
      <c r="F157" s="30"/>
      <c r="G157" s="30"/>
      <c r="H157" s="30"/>
      <c r="I157" s="30"/>
      <c r="J157" s="30"/>
      <c r="K157" s="11">
        <v>40600</v>
      </c>
      <c r="L157">
        <v>156</v>
      </c>
    </row>
    <row r="158" spans="1:12" ht="15.5">
      <c r="A158" s="30" t="s">
        <v>537</v>
      </c>
      <c r="B158" s="30"/>
      <c r="C158" s="30"/>
      <c r="D158" s="30"/>
      <c r="E158" s="30"/>
      <c r="F158" s="30"/>
      <c r="G158" s="30"/>
      <c r="H158" s="30"/>
      <c r="I158" s="30"/>
      <c r="J158" s="30"/>
      <c r="K158" s="11">
        <v>6380</v>
      </c>
      <c r="L158">
        <v>157</v>
      </c>
    </row>
    <row r="159" spans="1:12" ht="15.5">
      <c r="A159" s="30" t="s">
        <v>538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11">
        <v>3800</v>
      </c>
      <c r="L159">
        <v>158</v>
      </c>
    </row>
    <row r="160" spans="1:12" ht="15.5">
      <c r="A160" s="30" t="s">
        <v>539</v>
      </c>
      <c r="B160" s="30"/>
      <c r="C160" s="30"/>
      <c r="D160" s="30"/>
      <c r="E160" s="30"/>
      <c r="F160" s="30"/>
      <c r="G160" s="30"/>
      <c r="H160" s="30"/>
      <c r="I160" s="30"/>
      <c r="J160" s="30"/>
      <c r="K160" s="11">
        <v>1100</v>
      </c>
      <c r="L160">
        <v>159</v>
      </c>
    </row>
    <row r="161" spans="1:12" ht="15.5">
      <c r="A161" s="30" t="s">
        <v>540</v>
      </c>
      <c r="B161" s="30"/>
      <c r="C161" s="30"/>
      <c r="D161" s="30"/>
      <c r="E161" s="30"/>
      <c r="F161" s="30"/>
      <c r="G161" s="30"/>
      <c r="H161" s="30"/>
      <c r="I161" s="30"/>
      <c r="J161" s="30"/>
      <c r="K161" s="11">
        <v>11050</v>
      </c>
      <c r="L161">
        <v>160</v>
      </c>
    </row>
    <row r="162" spans="1:12" ht="15.5">
      <c r="A162" s="30" t="s">
        <v>541</v>
      </c>
      <c r="B162" s="30"/>
      <c r="C162" s="30"/>
      <c r="D162" s="30"/>
      <c r="E162" s="30"/>
      <c r="F162" s="30"/>
      <c r="G162" s="30"/>
      <c r="H162" s="30"/>
      <c r="I162" s="30"/>
      <c r="J162" s="30"/>
      <c r="K162" s="11">
        <v>8700</v>
      </c>
      <c r="L162">
        <v>161</v>
      </c>
    </row>
    <row r="163" spans="1:12" ht="15.5">
      <c r="A163" s="30" t="s">
        <v>542</v>
      </c>
      <c r="B163" s="30"/>
      <c r="C163" s="30"/>
      <c r="D163" s="30"/>
      <c r="E163" s="30"/>
      <c r="F163" s="30"/>
      <c r="G163" s="30"/>
      <c r="H163" s="30"/>
      <c r="I163" s="30"/>
      <c r="J163" s="30"/>
      <c r="K163" s="11">
        <v>19200</v>
      </c>
      <c r="L163">
        <v>162</v>
      </c>
    </row>
    <row r="164" spans="1:12" ht="15.5">
      <c r="A164" s="30" t="s">
        <v>543</v>
      </c>
      <c r="B164" s="30"/>
      <c r="C164" s="30"/>
      <c r="D164" s="30"/>
      <c r="E164" s="30"/>
      <c r="F164" s="30"/>
      <c r="G164" s="30"/>
      <c r="H164" s="30"/>
      <c r="I164" s="30"/>
      <c r="J164" s="30"/>
      <c r="K164" s="11">
        <v>40600</v>
      </c>
      <c r="L164">
        <v>163</v>
      </c>
    </row>
    <row r="165" spans="1:12" ht="15.5">
      <c r="A165" s="30" t="s">
        <v>544</v>
      </c>
      <c r="B165" s="30"/>
      <c r="C165" s="30"/>
      <c r="D165" s="30"/>
      <c r="E165" s="30"/>
      <c r="F165" s="30"/>
      <c r="G165" s="30"/>
      <c r="H165" s="30"/>
      <c r="I165" s="30"/>
      <c r="J165" s="30"/>
      <c r="K165" s="11">
        <v>69000</v>
      </c>
      <c r="L165">
        <v>164</v>
      </c>
    </row>
    <row r="166" spans="1:12" ht="15.5">
      <c r="A166" s="30" t="s">
        <v>545</v>
      </c>
      <c r="B166" s="30"/>
      <c r="C166" s="30"/>
      <c r="D166" s="30"/>
      <c r="E166" s="30"/>
      <c r="F166" s="30"/>
      <c r="G166" s="30"/>
      <c r="H166" s="30"/>
      <c r="I166" s="30"/>
      <c r="J166" s="30"/>
      <c r="K166" s="11">
        <v>1750</v>
      </c>
      <c r="L166">
        <v>165</v>
      </c>
    </row>
    <row r="167" spans="1:12" ht="15.5">
      <c r="A167" s="30" t="s">
        <v>546</v>
      </c>
      <c r="B167" s="30"/>
      <c r="C167" s="30"/>
      <c r="D167" s="30"/>
      <c r="E167" s="30"/>
      <c r="F167" s="30"/>
      <c r="G167" s="30"/>
      <c r="H167" s="30"/>
      <c r="I167" s="30"/>
      <c r="J167" s="30"/>
      <c r="K167" s="11">
        <v>139200</v>
      </c>
      <c r="L167">
        <v>166</v>
      </c>
    </row>
    <row r="168" spans="1:12" ht="15.5">
      <c r="A168" s="30" t="s">
        <v>547</v>
      </c>
      <c r="B168" s="30"/>
      <c r="C168" s="30"/>
      <c r="D168" s="30"/>
      <c r="E168" s="30"/>
      <c r="F168" s="30"/>
      <c r="G168" s="30"/>
      <c r="H168" s="30"/>
      <c r="I168" s="30"/>
      <c r="J168" s="30"/>
      <c r="K168" s="11">
        <v>7600</v>
      </c>
      <c r="L168">
        <v>167</v>
      </c>
    </row>
    <row r="169" spans="1:12" ht="15.5">
      <c r="A169" s="30" t="s">
        <v>548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11">
        <v>7600</v>
      </c>
      <c r="L169">
        <v>168</v>
      </c>
    </row>
    <row r="170" spans="1:12" ht="15.5">
      <c r="A170" s="30" t="s">
        <v>549</v>
      </c>
      <c r="B170" s="30"/>
      <c r="C170" s="30"/>
      <c r="D170" s="30"/>
      <c r="E170" s="30"/>
      <c r="F170" s="30"/>
      <c r="G170" s="30"/>
      <c r="H170" s="30"/>
      <c r="I170" s="30"/>
      <c r="J170" s="30"/>
      <c r="K170" s="11">
        <v>10500</v>
      </c>
      <c r="L170">
        <v>169</v>
      </c>
    </row>
    <row r="171" spans="1:12" ht="15.5">
      <c r="A171" s="30" t="s">
        <v>550</v>
      </c>
      <c r="B171" s="30"/>
      <c r="C171" s="30"/>
      <c r="D171" s="30"/>
      <c r="E171" s="30"/>
      <c r="F171" s="30"/>
      <c r="G171" s="30"/>
      <c r="H171" s="30"/>
      <c r="I171" s="30"/>
      <c r="J171" s="30"/>
      <c r="K171" s="11">
        <v>137500</v>
      </c>
      <c r="L171">
        <v>170</v>
      </c>
    </row>
    <row r="172" spans="1:12" ht="15.5">
      <c r="A172" s="30" t="s">
        <v>551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11">
        <v>10550</v>
      </c>
      <c r="L172">
        <v>171</v>
      </c>
    </row>
    <row r="173" spans="1:12" ht="15.5">
      <c r="A173" s="30" t="s">
        <v>552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11">
        <v>11600</v>
      </c>
      <c r="L173">
        <v>172</v>
      </c>
    </row>
    <row r="174" spans="1:12" ht="15.5">
      <c r="A174" s="30" t="s">
        <v>553</v>
      </c>
      <c r="B174" s="30"/>
      <c r="C174" s="30"/>
      <c r="D174" s="30"/>
      <c r="E174" s="30"/>
      <c r="F174" s="30"/>
      <c r="G174" s="30"/>
      <c r="H174" s="30"/>
      <c r="I174" s="30"/>
      <c r="J174" s="30"/>
      <c r="K174" s="11">
        <v>29000</v>
      </c>
      <c r="L174">
        <v>173</v>
      </c>
    </row>
    <row r="175" spans="1:12" ht="15.5">
      <c r="A175" s="30" t="s">
        <v>554</v>
      </c>
      <c r="B175" s="30"/>
      <c r="C175" s="30"/>
      <c r="D175" s="30"/>
      <c r="E175" s="30"/>
      <c r="F175" s="30"/>
      <c r="G175" s="30"/>
      <c r="H175" s="30"/>
      <c r="I175" s="30"/>
      <c r="J175" s="30"/>
      <c r="K175" s="11">
        <v>52200</v>
      </c>
      <c r="L175">
        <v>174</v>
      </c>
    </row>
    <row r="176" spans="1:12" ht="15.5">
      <c r="A176" s="30" t="s">
        <v>555</v>
      </c>
      <c r="B176" s="30"/>
      <c r="C176" s="30"/>
      <c r="D176" s="30"/>
      <c r="E176" s="30"/>
      <c r="F176" s="30"/>
      <c r="G176" s="30"/>
      <c r="H176" s="30"/>
      <c r="I176" s="30"/>
      <c r="J176" s="30"/>
      <c r="K176" s="11">
        <v>98500</v>
      </c>
      <c r="L176">
        <v>175</v>
      </c>
    </row>
    <row r="177" spans="1:12" ht="15.5">
      <c r="A177" s="30" t="s">
        <v>556</v>
      </c>
      <c r="B177" s="30"/>
      <c r="C177" s="30"/>
      <c r="D177" s="30"/>
      <c r="E177" s="30"/>
      <c r="F177" s="30"/>
      <c r="G177" s="30"/>
      <c r="H177" s="30"/>
      <c r="I177" s="30"/>
      <c r="J177" s="30"/>
      <c r="K177" s="11">
        <v>26900</v>
      </c>
      <c r="L177">
        <v>176</v>
      </c>
    </row>
    <row r="178" spans="1:12" ht="15.5">
      <c r="A178" s="30" t="s">
        <v>557</v>
      </c>
      <c r="B178" s="30"/>
      <c r="C178" s="30"/>
      <c r="D178" s="30"/>
      <c r="E178" s="30"/>
      <c r="F178" s="30"/>
      <c r="G178" s="30"/>
      <c r="H178" s="30"/>
      <c r="I178" s="30"/>
      <c r="J178" s="30"/>
      <c r="K178" s="11">
        <v>44100</v>
      </c>
      <c r="L178">
        <v>177</v>
      </c>
    </row>
    <row r="179" spans="1:12" ht="15.5">
      <c r="A179" s="30" t="s">
        <v>558</v>
      </c>
      <c r="B179" s="30"/>
      <c r="C179" s="30"/>
      <c r="D179" s="30"/>
      <c r="E179" s="30"/>
      <c r="F179" s="30"/>
      <c r="G179" s="30"/>
      <c r="H179" s="30"/>
      <c r="I179" s="30"/>
      <c r="J179" s="30"/>
      <c r="K179" s="11">
        <v>55700</v>
      </c>
      <c r="L179">
        <v>178</v>
      </c>
    </row>
    <row r="180" spans="1:12" ht="15.5">
      <c r="A180" s="30" t="s">
        <v>559</v>
      </c>
      <c r="B180" s="30"/>
      <c r="C180" s="30"/>
      <c r="D180" s="30"/>
      <c r="E180" s="30"/>
      <c r="F180" s="30"/>
      <c r="G180" s="30"/>
      <c r="H180" s="30"/>
      <c r="I180" s="30"/>
      <c r="J180" s="30"/>
      <c r="K180" s="11">
        <v>41000</v>
      </c>
      <c r="L180">
        <v>179</v>
      </c>
    </row>
    <row r="181" spans="1:12" ht="15.5">
      <c r="A181" s="30" t="s">
        <v>560</v>
      </c>
      <c r="B181" s="30"/>
      <c r="C181" s="30"/>
      <c r="D181" s="30"/>
      <c r="E181" s="30"/>
      <c r="F181" s="30"/>
      <c r="G181" s="30"/>
      <c r="H181" s="30"/>
      <c r="I181" s="30"/>
      <c r="J181" s="30"/>
      <c r="K181" s="11">
        <v>157800</v>
      </c>
      <c r="L181">
        <v>180</v>
      </c>
    </row>
    <row r="182" spans="1:12" ht="15.5">
      <c r="A182" s="30" t="s">
        <v>561</v>
      </c>
      <c r="B182" s="30"/>
      <c r="C182" s="30"/>
      <c r="D182" s="30"/>
      <c r="E182" s="30"/>
      <c r="F182" s="30"/>
      <c r="G182" s="30"/>
      <c r="H182" s="30"/>
      <c r="I182" s="30"/>
      <c r="J182" s="30"/>
      <c r="K182" s="11">
        <v>55000</v>
      </c>
      <c r="L182">
        <v>181</v>
      </c>
    </row>
    <row r="183" spans="1:12" ht="15.5">
      <c r="A183" s="30" t="s">
        <v>562</v>
      </c>
      <c r="B183" s="30"/>
      <c r="C183" s="30"/>
      <c r="D183" s="30"/>
      <c r="E183" s="30"/>
      <c r="F183" s="30"/>
      <c r="G183" s="30"/>
      <c r="H183" s="30"/>
      <c r="I183" s="30"/>
      <c r="J183" s="30"/>
      <c r="K183" s="11">
        <v>88500</v>
      </c>
      <c r="L183">
        <v>182</v>
      </c>
    </row>
    <row r="184" spans="1:12" ht="15.5">
      <c r="A184" s="30" t="s">
        <v>563</v>
      </c>
      <c r="B184" s="30"/>
      <c r="C184" s="30"/>
      <c r="D184" s="30"/>
      <c r="E184" s="30"/>
      <c r="F184" s="30"/>
      <c r="G184" s="30"/>
      <c r="H184" s="30"/>
      <c r="I184" s="30"/>
      <c r="J184" s="30"/>
      <c r="K184" s="11">
        <v>48500</v>
      </c>
      <c r="L184">
        <v>183</v>
      </c>
    </row>
    <row r="185" spans="1:12" ht="15.75" customHeight="1">
      <c r="A185" s="42" t="s">
        <v>564</v>
      </c>
      <c r="B185" s="43"/>
      <c r="C185" s="43"/>
      <c r="D185" s="43"/>
      <c r="E185" s="43"/>
      <c r="F185" s="43"/>
      <c r="G185" s="43"/>
      <c r="H185" s="43"/>
      <c r="I185" s="43"/>
      <c r="J185" s="44"/>
      <c r="K185" s="8">
        <v>800</v>
      </c>
      <c r="L185">
        <v>184</v>
      </c>
    </row>
    <row r="186" spans="1:12" ht="15.5">
      <c r="A186" s="30" t="s">
        <v>565</v>
      </c>
      <c r="B186" s="30"/>
      <c r="C186" s="30"/>
      <c r="D186" s="30"/>
      <c r="E186" s="30"/>
      <c r="F186" s="30"/>
      <c r="G186" s="30"/>
      <c r="H186" s="30"/>
      <c r="I186" s="30"/>
      <c r="J186" s="30"/>
      <c r="K186" s="11">
        <v>2250</v>
      </c>
      <c r="L186">
        <v>185</v>
      </c>
    </row>
    <row r="187" spans="1:12" ht="15.5">
      <c r="A187" s="30" t="s">
        <v>566</v>
      </c>
      <c r="B187" s="30"/>
      <c r="C187" s="30"/>
      <c r="D187" s="30"/>
      <c r="E187" s="30"/>
      <c r="F187" s="30"/>
      <c r="G187" s="30"/>
      <c r="H187" s="30"/>
      <c r="I187" s="30"/>
      <c r="J187" s="30"/>
      <c r="K187" s="11">
        <v>700</v>
      </c>
      <c r="L187">
        <v>186</v>
      </c>
    </row>
    <row r="188" spans="1:12" ht="15.5">
      <c r="A188" s="30" t="s">
        <v>567</v>
      </c>
      <c r="B188" s="30"/>
      <c r="C188" s="30"/>
      <c r="D188" s="30"/>
      <c r="E188" s="30"/>
      <c r="F188" s="30"/>
      <c r="G188" s="30"/>
      <c r="H188" s="30"/>
      <c r="I188" s="30"/>
      <c r="J188" s="30"/>
      <c r="K188" s="11">
        <v>4872</v>
      </c>
      <c r="L188">
        <v>187</v>
      </c>
    </row>
    <row r="189" spans="1:12" ht="15.5">
      <c r="A189" s="30" t="s">
        <v>568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11">
        <v>4234</v>
      </c>
      <c r="L189">
        <v>188</v>
      </c>
    </row>
    <row r="190" spans="1:12" ht="15.5">
      <c r="A190" s="30" t="s">
        <v>569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11">
        <v>11900</v>
      </c>
      <c r="L190">
        <v>189</v>
      </c>
    </row>
    <row r="191" spans="1:12" ht="15.5">
      <c r="A191" s="30" t="s">
        <v>570</v>
      </c>
      <c r="B191" s="30"/>
      <c r="C191" s="30"/>
      <c r="D191" s="30"/>
      <c r="E191" s="30"/>
      <c r="F191" s="30"/>
      <c r="G191" s="30"/>
      <c r="H191" s="30"/>
      <c r="I191" s="30"/>
      <c r="J191" s="30"/>
      <c r="K191" s="11">
        <v>17300</v>
      </c>
      <c r="L191">
        <v>190</v>
      </c>
    </row>
    <row r="192" spans="1:12" ht="15.5">
      <c r="A192" s="30" t="s">
        <v>571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11">
        <v>27700</v>
      </c>
      <c r="L192">
        <v>191</v>
      </c>
    </row>
    <row r="193" spans="1:12" ht="15.5">
      <c r="A193" s="30" t="s">
        <v>572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11">
        <v>1000</v>
      </c>
      <c r="L193">
        <v>192</v>
      </c>
    </row>
    <row r="194" spans="1:12" ht="15.5">
      <c r="A194" s="30" t="s">
        <v>573</v>
      </c>
      <c r="B194" s="30"/>
      <c r="C194" s="30"/>
      <c r="D194" s="30"/>
      <c r="E194" s="30"/>
      <c r="F194" s="30"/>
      <c r="G194" s="30"/>
      <c r="H194" s="30"/>
      <c r="I194" s="30"/>
      <c r="J194" s="30"/>
      <c r="K194" s="11">
        <v>66700</v>
      </c>
      <c r="L194">
        <v>193</v>
      </c>
    </row>
    <row r="195" spans="1:12" ht="15.5">
      <c r="A195" s="31" t="s">
        <v>574</v>
      </c>
      <c r="B195" s="31"/>
      <c r="C195" s="31"/>
      <c r="D195" s="31"/>
      <c r="E195" s="31"/>
      <c r="F195" s="31"/>
      <c r="G195" s="31"/>
      <c r="H195" s="31"/>
      <c r="I195" s="31"/>
      <c r="J195" s="31"/>
      <c r="K195" s="11">
        <v>2100</v>
      </c>
      <c r="L195">
        <v>194</v>
      </c>
    </row>
    <row r="196" spans="1:12" ht="15.5">
      <c r="A196" s="30" t="s">
        <v>575</v>
      </c>
      <c r="B196" s="30"/>
      <c r="C196" s="30"/>
      <c r="D196" s="30"/>
      <c r="E196" s="30"/>
      <c r="F196" s="30"/>
      <c r="G196" s="30"/>
      <c r="H196" s="30"/>
      <c r="I196" s="30"/>
      <c r="J196" s="30"/>
      <c r="K196" s="11">
        <v>700</v>
      </c>
      <c r="L196">
        <v>195</v>
      </c>
    </row>
    <row r="197" spans="1:12" ht="15.5">
      <c r="A197" s="30" t="s">
        <v>576</v>
      </c>
      <c r="B197" s="30"/>
      <c r="C197" s="30"/>
      <c r="D197" s="30"/>
      <c r="E197" s="30"/>
      <c r="F197" s="30"/>
      <c r="G197" s="30"/>
      <c r="H197" s="30"/>
      <c r="I197" s="30"/>
      <c r="J197" s="30"/>
      <c r="K197" s="11">
        <v>5300</v>
      </c>
      <c r="L197">
        <v>196</v>
      </c>
    </row>
    <row r="198" spans="1:12" ht="15.5">
      <c r="A198" s="30" t="s">
        <v>577</v>
      </c>
      <c r="B198" s="30"/>
      <c r="C198" s="30"/>
      <c r="D198" s="30"/>
      <c r="E198" s="30"/>
      <c r="F198" s="30"/>
      <c r="G198" s="30"/>
      <c r="H198" s="30"/>
      <c r="I198" s="30"/>
      <c r="J198" s="30"/>
      <c r="K198" s="11">
        <v>4200</v>
      </c>
      <c r="L198">
        <v>197</v>
      </c>
    </row>
    <row r="199" spans="1:12" ht="15.5">
      <c r="A199" s="30" t="s">
        <v>578</v>
      </c>
      <c r="B199" s="30"/>
      <c r="C199" s="30"/>
      <c r="D199" s="30"/>
      <c r="E199" s="30"/>
      <c r="F199" s="30"/>
      <c r="G199" s="30"/>
      <c r="H199" s="30"/>
      <c r="I199" s="30"/>
      <c r="J199" s="30"/>
      <c r="K199" s="11">
        <v>6900</v>
      </c>
      <c r="L199">
        <v>198</v>
      </c>
    </row>
    <row r="200" spans="1:12" ht="15.5">
      <c r="A200" s="30" t="s">
        <v>579</v>
      </c>
      <c r="B200" s="30"/>
      <c r="C200" s="30"/>
      <c r="D200" s="30"/>
      <c r="E200" s="30"/>
      <c r="F200" s="30"/>
      <c r="G200" s="30"/>
      <c r="H200" s="30"/>
      <c r="I200" s="30"/>
      <c r="J200" s="30"/>
      <c r="K200" s="11">
        <v>14500</v>
      </c>
      <c r="L200">
        <v>199</v>
      </c>
    </row>
    <row r="201" spans="1:12" ht="15.5">
      <c r="A201" s="30" t="s">
        <v>580</v>
      </c>
      <c r="B201" s="30"/>
      <c r="C201" s="30"/>
      <c r="D201" s="30"/>
      <c r="E201" s="30"/>
      <c r="F201" s="30"/>
      <c r="G201" s="30"/>
      <c r="H201" s="30"/>
      <c r="I201" s="30"/>
      <c r="J201" s="30"/>
      <c r="K201" s="11">
        <v>28500</v>
      </c>
      <c r="L201">
        <v>200</v>
      </c>
    </row>
    <row r="202" spans="1:12" ht="15.5">
      <c r="A202" s="30" t="s">
        <v>581</v>
      </c>
      <c r="B202" s="30"/>
      <c r="C202" s="30"/>
      <c r="D202" s="30"/>
      <c r="E202" s="30"/>
      <c r="F202" s="30"/>
      <c r="G202" s="30"/>
      <c r="H202" s="30"/>
      <c r="I202" s="30"/>
      <c r="J202" s="30"/>
      <c r="K202" s="11">
        <v>1300</v>
      </c>
      <c r="L202">
        <v>201</v>
      </c>
    </row>
    <row r="203" spans="1:12" ht="15.5">
      <c r="A203" s="30" t="s">
        <v>582</v>
      </c>
      <c r="B203" s="30"/>
      <c r="C203" s="30"/>
      <c r="D203" s="30"/>
      <c r="E203" s="30"/>
      <c r="F203" s="30"/>
      <c r="G203" s="30"/>
      <c r="H203" s="30"/>
      <c r="I203" s="30"/>
      <c r="J203" s="30"/>
      <c r="K203" s="11">
        <v>52200</v>
      </c>
      <c r="L203">
        <v>202</v>
      </c>
    </row>
    <row r="204" spans="1:12" ht="15.5">
      <c r="A204" s="30" t="s">
        <v>583</v>
      </c>
      <c r="B204" s="30"/>
      <c r="C204" s="30"/>
      <c r="D204" s="30"/>
      <c r="E204" s="30"/>
      <c r="F204" s="30"/>
      <c r="G204" s="30"/>
      <c r="H204" s="30"/>
      <c r="I204" s="30"/>
      <c r="J204" s="30"/>
      <c r="K204" s="11">
        <v>13500</v>
      </c>
      <c r="L204">
        <v>203</v>
      </c>
    </row>
    <row r="205" spans="1:12" ht="15.5">
      <c r="A205" s="30" t="s">
        <v>584</v>
      </c>
      <c r="B205" s="30"/>
      <c r="C205" s="30"/>
      <c r="D205" s="30"/>
      <c r="E205" s="30"/>
      <c r="F205" s="30"/>
      <c r="G205" s="30"/>
      <c r="H205" s="30"/>
      <c r="I205" s="30"/>
      <c r="J205" s="30"/>
      <c r="K205" s="11">
        <v>780</v>
      </c>
      <c r="L205">
        <v>204</v>
      </c>
    </row>
    <row r="206" spans="1:12" ht="15.5">
      <c r="A206" s="30" t="s">
        <v>585</v>
      </c>
      <c r="B206" s="30"/>
      <c r="C206" s="30"/>
      <c r="D206" s="30"/>
      <c r="E206" s="30"/>
      <c r="F206" s="30"/>
      <c r="G206" s="30"/>
      <c r="H206" s="30"/>
      <c r="I206" s="30"/>
      <c r="J206" s="30"/>
      <c r="K206" s="11">
        <v>5600</v>
      </c>
      <c r="L206">
        <v>205</v>
      </c>
    </row>
    <row r="207" spans="1:12" ht="15.5">
      <c r="A207" s="30" t="s">
        <v>586</v>
      </c>
      <c r="B207" s="30"/>
      <c r="C207" s="30"/>
      <c r="D207" s="30"/>
      <c r="E207" s="30"/>
      <c r="F207" s="30"/>
      <c r="G207" s="30"/>
      <c r="H207" s="30"/>
      <c r="I207" s="30"/>
      <c r="J207" s="30"/>
      <c r="K207" s="11">
        <v>4200</v>
      </c>
      <c r="L207">
        <v>206</v>
      </c>
    </row>
    <row r="208" spans="1:12" ht="15.5">
      <c r="A208" s="30" t="s">
        <v>587</v>
      </c>
      <c r="B208" s="30"/>
      <c r="C208" s="30"/>
      <c r="D208" s="30"/>
      <c r="E208" s="30"/>
      <c r="F208" s="30"/>
      <c r="G208" s="30"/>
      <c r="H208" s="30"/>
      <c r="I208" s="30"/>
      <c r="J208" s="30"/>
      <c r="K208" s="11">
        <v>7000</v>
      </c>
      <c r="L208">
        <v>207</v>
      </c>
    </row>
    <row r="209" spans="1:12" ht="15.5">
      <c r="A209" s="30" t="s">
        <v>588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11">
        <v>1200</v>
      </c>
      <c r="L209">
        <v>208</v>
      </c>
    </row>
    <row r="210" spans="1:12" ht="15.5">
      <c r="A210" s="30" t="s">
        <v>589</v>
      </c>
      <c r="B210" s="30"/>
      <c r="C210" s="30"/>
      <c r="D210" s="30"/>
      <c r="E210" s="30"/>
      <c r="F210" s="30"/>
      <c r="G210" s="30"/>
      <c r="H210" s="30"/>
      <c r="I210" s="30"/>
      <c r="J210" s="30"/>
      <c r="K210" s="11">
        <v>5800</v>
      </c>
      <c r="L210">
        <v>209</v>
      </c>
    </row>
    <row r="211" spans="1:12" ht="15.5">
      <c r="A211" s="30" t="s">
        <v>590</v>
      </c>
      <c r="B211" s="30"/>
      <c r="C211" s="30"/>
      <c r="D211" s="30"/>
      <c r="E211" s="30"/>
      <c r="F211" s="30"/>
      <c r="G211" s="30"/>
      <c r="H211" s="30"/>
      <c r="I211" s="30"/>
      <c r="J211" s="30"/>
      <c r="K211" s="11">
        <v>16900</v>
      </c>
      <c r="L211">
        <v>210</v>
      </c>
    </row>
    <row r="212" spans="1:12" ht="15.5">
      <c r="A212" s="30" t="s">
        <v>591</v>
      </c>
      <c r="B212" s="30"/>
      <c r="C212" s="30"/>
      <c r="D212" s="30"/>
      <c r="E212" s="30"/>
      <c r="F212" s="30"/>
      <c r="G212" s="30"/>
      <c r="H212" s="30"/>
      <c r="I212" s="30"/>
      <c r="J212" s="30"/>
      <c r="K212" s="11">
        <v>7600</v>
      </c>
      <c r="L212">
        <v>211</v>
      </c>
    </row>
    <row r="213" spans="1:12" ht="15.5">
      <c r="A213" s="30" t="s">
        <v>592</v>
      </c>
      <c r="B213" s="30"/>
      <c r="C213" s="30"/>
      <c r="D213" s="30"/>
      <c r="E213" s="30"/>
      <c r="F213" s="30"/>
      <c r="G213" s="30"/>
      <c r="H213" s="30"/>
      <c r="I213" s="30"/>
      <c r="J213" s="30"/>
      <c r="K213" s="11">
        <v>5800</v>
      </c>
      <c r="L213">
        <v>212</v>
      </c>
    </row>
    <row r="214" spans="1:12" ht="15.5">
      <c r="A214" s="30" t="s">
        <v>593</v>
      </c>
      <c r="B214" s="30"/>
      <c r="C214" s="30"/>
      <c r="D214" s="30"/>
      <c r="E214" s="30"/>
      <c r="F214" s="30"/>
      <c r="G214" s="30"/>
      <c r="H214" s="30"/>
      <c r="I214" s="30"/>
      <c r="J214" s="30"/>
      <c r="K214" s="11">
        <v>5800</v>
      </c>
      <c r="L214">
        <v>213</v>
      </c>
    </row>
    <row r="215" spans="1:12" ht="15.5">
      <c r="A215" s="30" t="s">
        <v>594</v>
      </c>
      <c r="B215" s="30"/>
      <c r="C215" s="30"/>
      <c r="D215" s="30"/>
      <c r="E215" s="30"/>
      <c r="F215" s="30"/>
      <c r="G215" s="30"/>
      <c r="H215" s="30"/>
      <c r="I215" s="30"/>
      <c r="J215" s="30"/>
      <c r="K215" s="11">
        <v>5800</v>
      </c>
      <c r="L215">
        <v>214</v>
      </c>
    </row>
    <row r="216" spans="1:12" ht="15.5">
      <c r="A216" s="30" t="s">
        <v>595</v>
      </c>
      <c r="B216" s="30"/>
      <c r="C216" s="30"/>
      <c r="D216" s="30"/>
      <c r="E216" s="30"/>
      <c r="F216" s="30"/>
      <c r="G216" s="30"/>
      <c r="H216" s="30"/>
      <c r="I216" s="30"/>
      <c r="J216" s="30"/>
      <c r="K216" s="11">
        <v>6380</v>
      </c>
      <c r="L216">
        <v>215</v>
      </c>
    </row>
    <row r="217" spans="1:12" ht="15.5">
      <c r="A217" s="30" t="s">
        <v>596</v>
      </c>
      <c r="B217" s="30"/>
      <c r="C217" s="30"/>
      <c r="D217" s="30"/>
      <c r="E217" s="30"/>
      <c r="F217" s="30"/>
      <c r="G217" s="30"/>
      <c r="H217" s="30"/>
      <c r="I217" s="30"/>
      <c r="J217" s="30"/>
      <c r="K217" s="11">
        <v>5300</v>
      </c>
      <c r="L217">
        <v>216</v>
      </c>
    </row>
    <row r="218" spans="1:12" ht="15.5">
      <c r="A218" s="30" t="s">
        <v>597</v>
      </c>
      <c r="B218" s="30"/>
      <c r="C218" s="30"/>
      <c r="D218" s="30"/>
      <c r="E218" s="30"/>
      <c r="F218" s="30"/>
      <c r="G218" s="30"/>
      <c r="H218" s="30"/>
      <c r="I218" s="30"/>
      <c r="J218" s="30"/>
      <c r="K218" s="11">
        <v>14500</v>
      </c>
      <c r="L218">
        <v>217</v>
      </c>
    </row>
    <row r="219" spans="1:12" ht="15.5">
      <c r="A219" s="30" t="s">
        <v>598</v>
      </c>
      <c r="B219" s="30"/>
      <c r="C219" s="30"/>
      <c r="D219" s="30"/>
      <c r="E219" s="30"/>
      <c r="F219" s="30"/>
      <c r="G219" s="30"/>
      <c r="H219" s="30"/>
      <c r="I219" s="30"/>
      <c r="J219" s="30"/>
      <c r="K219" s="11">
        <v>5800</v>
      </c>
      <c r="L219">
        <v>218</v>
      </c>
    </row>
    <row r="220" spans="1:12" ht="15.5">
      <c r="A220" s="30" t="s">
        <v>599</v>
      </c>
      <c r="B220" s="30"/>
      <c r="C220" s="30"/>
      <c r="D220" s="30"/>
      <c r="E220" s="30"/>
      <c r="F220" s="30"/>
      <c r="G220" s="30"/>
      <c r="H220" s="30"/>
      <c r="I220" s="30"/>
      <c r="J220" s="30"/>
      <c r="K220" s="11">
        <v>2900</v>
      </c>
      <c r="L220">
        <v>219</v>
      </c>
    </row>
    <row r="221" spans="1:12" ht="15.5">
      <c r="A221" s="30" t="s">
        <v>600</v>
      </c>
      <c r="B221" s="30"/>
      <c r="C221" s="30"/>
      <c r="D221" s="30"/>
      <c r="E221" s="30"/>
      <c r="F221" s="30"/>
      <c r="G221" s="30"/>
      <c r="H221" s="30"/>
      <c r="I221" s="30"/>
      <c r="J221" s="30"/>
      <c r="K221" s="11">
        <v>1200</v>
      </c>
      <c r="L221">
        <v>220</v>
      </c>
    </row>
    <row r="222" spans="1:12" ht="15.5">
      <c r="A222" s="30" t="s">
        <v>601</v>
      </c>
      <c r="B222" s="30"/>
      <c r="C222" s="30"/>
      <c r="D222" s="30"/>
      <c r="E222" s="30"/>
      <c r="F222" s="30"/>
      <c r="G222" s="30"/>
      <c r="H222" s="30"/>
      <c r="I222" s="30"/>
      <c r="J222" s="30"/>
      <c r="K222" s="11">
        <v>1100</v>
      </c>
      <c r="L222">
        <v>221</v>
      </c>
    </row>
    <row r="223" spans="1:12" ht="15.5">
      <c r="A223" s="30" t="s">
        <v>602</v>
      </c>
      <c r="B223" s="30"/>
      <c r="C223" s="30"/>
      <c r="D223" s="30"/>
      <c r="E223" s="30"/>
      <c r="F223" s="30"/>
      <c r="G223" s="30"/>
      <c r="H223" s="30"/>
      <c r="I223" s="30"/>
      <c r="J223" s="30"/>
      <c r="K223" s="11">
        <v>34500</v>
      </c>
      <c r="L223">
        <v>222</v>
      </c>
    </row>
    <row r="224" spans="1:12" ht="15.5">
      <c r="A224" s="30" t="s">
        <v>603</v>
      </c>
      <c r="B224" s="30"/>
      <c r="C224" s="30"/>
      <c r="D224" s="30"/>
      <c r="E224" s="30"/>
      <c r="F224" s="30"/>
      <c r="G224" s="30"/>
      <c r="H224" s="30"/>
      <c r="I224" s="30"/>
      <c r="J224" s="30"/>
      <c r="K224" s="11">
        <v>41000</v>
      </c>
      <c r="L224">
        <v>223</v>
      </c>
    </row>
    <row r="225" spans="1:12" ht="15.5">
      <c r="A225" s="30" t="s">
        <v>604</v>
      </c>
      <c r="B225" s="30"/>
      <c r="C225" s="30"/>
      <c r="D225" s="30"/>
      <c r="E225" s="30"/>
      <c r="F225" s="30"/>
      <c r="G225" s="30"/>
      <c r="H225" s="30"/>
      <c r="I225" s="30"/>
      <c r="J225" s="30"/>
      <c r="K225" s="11">
        <v>39800</v>
      </c>
      <c r="L225">
        <v>224</v>
      </c>
    </row>
    <row r="226" spans="1:12" ht="15.5">
      <c r="A226" s="30" t="s">
        <v>605</v>
      </c>
      <c r="B226" s="30"/>
      <c r="C226" s="30"/>
      <c r="D226" s="30"/>
      <c r="E226" s="30"/>
      <c r="F226" s="30"/>
      <c r="G226" s="30"/>
      <c r="H226" s="30"/>
      <c r="I226" s="30"/>
      <c r="J226" s="30"/>
      <c r="K226" s="11">
        <v>44100</v>
      </c>
      <c r="L226">
        <v>225</v>
      </c>
    </row>
    <row r="227" spans="1:12" ht="15.5">
      <c r="A227" s="30" t="s">
        <v>606</v>
      </c>
      <c r="B227" s="30"/>
      <c r="C227" s="30"/>
      <c r="D227" s="30"/>
      <c r="E227" s="30"/>
      <c r="F227" s="30"/>
      <c r="G227" s="30"/>
      <c r="H227" s="30"/>
      <c r="I227" s="30"/>
      <c r="J227" s="30"/>
      <c r="K227" s="11">
        <v>48300</v>
      </c>
      <c r="L227">
        <v>226</v>
      </c>
    </row>
    <row r="228" spans="1:12" ht="15.5">
      <c r="A228" s="30" t="s">
        <v>607</v>
      </c>
      <c r="B228" s="30"/>
      <c r="C228" s="30"/>
      <c r="D228" s="30"/>
      <c r="E228" s="30"/>
      <c r="F228" s="30"/>
      <c r="G228" s="30"/>
      <c r="H228" s="30"/>
      <c r="I228" s="30"/>
      <c r="J228" s="30"/>
      <c r="K228" s="11">
        <v>52500</v>
      </c>
      <c r="L228">
        <v>227</v>
      </c>
    </row>
    <row r="229" spans="1:12" ht="15.5">
      <c r="A229" s="30" t="s">
        <v>608</v>
      </c>
      <c r="B229" s="30"/>
      <c r="C229" s="30"/>
      <c r="D229" s="30"/>
      <c r="E229" s="30"/>
      <c r="F229" s="30"/>
      <c r="G229" s="30"/>
      <c r="H229" s="30"/>
      <c r="I229" s="30"/>
      <c r="J229" s="30"/>
      <c r="K229" s="11">
        <v>68500</v>
      </c>
      <c r="L229">
        <v>228</v>
      </c>
    </row>
    <row r="230" spans="1:12" ht="15.5">
      <c r="A230" s="30" t="s">
        <v>609</v>
      </c>
      <c r="B230" s="30"/>
      <c r="C230" s="30"/>
      <c r="D230" s="30"/>
      <c r="E230" s="30"/>
      <c r="F230" s="30"/>
      <c r="G230" s="30"/>
      <c r="H230" s="30"/>
      <c r="I230" s="30"/>
      <c r="J230" s="30"/>
      <c r="K230" s="11">
        <v>63800</v>
      </c>
      <c r="L230">
        <v>229</v>
      </c>
    </row>
    <row r="231" spans="1:12" ht="15.5">
      <c r="A231" s="30" t="s">
        <v>610</v>
      </c>
      <c r="B231" s="30"/>
      <c r="C231" s="30"/>
      <c r="D231" s="30"/>
      <c r="E231" s="30"/>
      <c r="F231" s="30"/>
      <c r="G231" s="30"/>
      <c r="H231" s="30"/>
      <c r="I231" s="30"/>
      <c r="J231" s="30"/>
      <c r="K231" s="11">
        <v>350</v>
      </c>
      <c r="L231">
        <v>230</v>
      </c>
    </row>
    <row r="232" spans="1:12" ht="15.5">
      <c r="A232" s="30" t="s">
        <v>611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11">
        <v>5800</v>
      </c>
      <c r="L232">
        <v>231</v>
      </c>
    </row>
    <row r="233" spans="1:12" ht="15.5">
      <c r="A233" s="30" t="s">
        <v>612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11">
        <v>73660</v>
      </c>
      <c r="L233">
        <v>232</v>
      </c>
    </row>
    <row r="234" spans="1:12" ht="15.5">
      <c r="A234" s="30" t="s">
        <v>613</v>
      </c>
      <c r="B234" s="30"/>
      <c r="C234" s="30"/>
      <c r="D234" s="30"/>
      <c r="E234" s="30"/>
      <c r="F234" s="30"/>
      <c r="G234" s="30"/>
      <c r="H234" s="30"/>
      <c r="I234" s="30"/>
      <c r="J234" s="30"/>
      <c r="K234" s="11">
        <v>159000</v>
      </c>
      <c r="L234">
        <v>233</v>
      </c>
    </row>
    <row r="235" spans="1:12" ht="15.5">
      <c r="A235" s="30" t="s">
        <v>614</v>
      </c>
      <c r="B235" s="30"/>
      <c r="C235" s="30"/>
      <c r="D235" s="30"/>
      <c r="E235" s="30"/>
      <c r="F235" s="30"/>
      <c r="G235" s="30"/>
      <c r="H235" s="30"/>
      <c r="I235" s="30"/>
      <c r="J235" s="30"/>
      <c r="K235" s="11">
        <v>226000</v>
      </c>
      <c r="L235">
        <v>234</v>
      </c>
    </row>
    <row r="236" spans="1:12" ht="15.5">
      <c r="A236" s="30" t="s">
        <v>615</v>
      </c>
      <c r="B236" s="30"/>
      <c r="C236" s="30"/>
      <c r="D236" s="30"/>
      <c r="E236" s="30"/>
      <c r="F236" s="30"/>
      <c r="G236" s="30"/>
      <c r="H236" s="30"/>
      <c r="I236" s="30"/>
      <c r="J236" s="30"/>
      <c r="K236" s="11">
        <v>215000</v>
      </c>
      <c r="L236">
        <v>235</v>
      </c>
    </row>
    <row r="237" spans="1:12" ht="15.5">
      <c r="A237" s="30" t="s">
        <v>616</v>
      </c>
      <c r="B237" s="30"/>
      <c r="C237" s="30"/>
      <c r="D237" s="30"/>
      <c r="E237" s="30"/>
      <c r="F237" s="30"/>
      <c r="G237" s="30"/>
      <c r="H237" s="30"/>
      <c r="I237" s="30"/>
      <c r="J237" s="30"/>
      <c r="K237" s="11">
        <v>52200</v>
      </c>
      <c r="L237">
        <v>236</v>
      </c>
    </row>
    <row r="238" spans="1:12" ht="15.5">
      <c r="A238" s="30" t="s">
        <v>617</v>
      </c>
      <c r="B238" s="30"/>
      <c r="C238" s="30"/>
      <c r="D238" s="30"/>
      <c r="E238" s="30"/>
      <c r="F238" s="30"/>
      <c r="G238" s="30"/>
      <c r="H238" s="30"/>
      <c r="I238" s="30"/>
      <c r="J238" s="30"/>
      <c r="K238" s="11">
        <v>79500</v>
      </c>
      <c r="L238">
        <v>237</v>
      </c>
    </row>
    <row r="239" spans="1:12" ht="15.5">
      <c r="A239" s="30" t="s">
        <v>618</v>
      </c>
      <c r="B239" s="30"/>
      <c r="C239" s="30"/>
      <c r="D239" s="30"/>
      <c r="E239" s="30"/>
      <c r="F239" s="30"/>
      <c r="G239" s="30"/>
      <c r="H239" s="30"/>
      <c r="I239" s="30"/>
      <c r="J239" s="30"/>
      <c r="K239" s="11">
        <v>112500</v>
      </c>
      <c r="L239">
        <v>238</v>
      </c>
    </row>
    <row r="240" spans="1:12" ht="15.5">
      <c r="A240" s="30" t="s">
        <v>619</v>
      </c>
      <c r="B240" s="30"/>
      <c r="C240" s="30"/>
      <c r="D240" s="30"/>
      <c r="E240" s="30"/>
      <c r="F240" s="30"/>
      <c r="G240" s="30"/>
      <c r="H240" s="30"/>
      <c r="I240" s="30"/>
      <c r="J240" s="30"/>
      <c r="K240" s="11">
        <v>34800</v>
      </c>
      <c r="L240">
        <v>239</v>
      </c>
    </row>
    <row r="241" spans="1:12" ht="15.5">
      <c r="A241" s="30" t="s">
        <v>620</v>
      </c>
      <c r="B241" s="30"/>
      <c r="C241" s="30"/>
      <c r="D241" s="30"/>
      <c r="E241" s="30"/>
      <c r="F241" s="30"/>
      <c r="G241" s="30"/>
      <c r="H241" s="30"/>
      <c r="I241" s="30"/>
      <c r="J241" s="30"/>
      <c r="K241" s="11">
        <v>125100</v>
      </c>
      <c r="L241">
        <v>240</v>
      </c>
    </row>
    <row r="242" spans="1:12" ht="15.5">
      <c r="A242" s="30" t="s">
        <v>621</v>
      </c>
      <c r="B242" s="30"/>
      <c r="C242" s="30"/>
      <c r="D242" s="30"/>
      <c r="E242" s="30"/>
      <c r="F242" s="30"/>
      <c r="G242" s="30"/>
      <c r="H242" s="30"/>
      <c r="I242" s="30"/>
      <c r="J242" s="30"/>
      <c r="K242" s="11">
        <v>174000</v>
      </c>
      <c r="L242">
        <v>241</v>
      </c>
    </row>
    <row r="243" spans="1:12" ht="15.5">
      <c r="A243" s="30" t="s">
        <v>622</v>
      </c>
      <c r="B243" s="30"/>
      <c r="C243" s="30"/>
      <c r="D243" s="30"/>
      <c r="E243" s="30"/>
      <c r="F243" s="30"/>
      <c r="G243" s="30"/>
      <c r="H243" s="30"/>
      <c r="I243" s="30"/>
      <c r="J243" s="30"/>
      <c r="K243" s="11">
        <v>60</v>
      </c>
      <c r="L243">
        <v>242</v>
      </c>
    </row>
    <row r="244" spans="1:12" ht="15.5">
      <c r="A244" s="30" t="s">
        <v>623</v>
      </c>
      <c r="B244" s="30"/>
      <c r="C244" s="30"/>
      <c r="D244" s="30"/>
      <c r="E244" s="30"/>
      <c r="F244" s="30"/>
      <c r="G244" s="30"/>
      <c r="H244" s="30"/>
      <c r="I244" s="30"/>
      <c r="J244" s="30"/>
      <c r="K244" s="11">
        <v>151</v>
      </c>
      <c r="L244">
        <v>243</v>
      </c>
    </row>
    <row r="245" spans="1:12" ht="15.5">
      <c r="A245" s="30" t="s">
        <v>624</v>
      </c>
      <c r="B245" s="30"/>
      <c r="C245" s="30"/>
      <c r="D245" s="30"/>
      <c r="E245" s="30"/>
      <c r="F245" s="30"/>
      <c r="G245" s="30"/>
      <c r="H245" s="30"/>
      <c r="I245" s="30"/>
      <c r="J245" s="30"/>
      <c r="K245" s="11">
        <v>35900</v>
      </c>
      <c r="L245">
        <v>244</v>
      </c>
    </row>
    <row r="246" spans="1:12" ht="15.5">
      <c r="A246" s="30" t="s">
        <v>625</v>
      </c>
      <c r="B246" s="30"/>
      <c r="C246" s="30"/>
      <c r="D246" s="30"/>
      <c r="E246" s="30"/>
      <c r="F246" s="30"/>
      <c r="G246" s="30"/>
      <c r="H246" s="30"/>
      <c r="I246" s="30"/>
      <c r="J246" s="30"/>
      <c r="K246" s="11">
        <v>31300</v>
      </c>
      <c r="L246">
        <v>245</v>
      </c>
    </row>
    <row r="247" spans="1:12" ht="15.5">
      <c r="A247" s="30" t="s">
        <v>626</v>
      </c>
      <c r="B247" s="30"/>
      <c r="C247" s="30"/>
      <c r="D247" s="30"/>
      <c r="E247" s="30"/>
      <c r="F247" s="30"/>
      <c r="G247" s="30"/>
      <c r="H247" s="30"/>
      <c r="I247" s="30"/>
      <c r="J247" s="30"/>
      <c r="K247" s="11">
        <v>13000</v>
      </c>
      <c r="L247">
        <v>246</v>
      </c>
    </row>
    <row r="248" spans="1:12" ht="15.5">
      <c r="A248" s="30" t="s">
        <v>627</v>
      </c>
      <c r="B248" s="30"/>
      <c r="C248" s="30"/>
      <c r="D248" s="30"/>
      <c r="E248" s="30"/>
      <c r="F248" s="30"/>
      <c r="G248" s="30"/>
      <c r="H248" s="30"/>
      <c r="I248" s="30"/>
      <c r="J248" s="30"/>
      <c r="K248" s="11">
        <v>5600</v>
      </c>
      <c r="L248">
        <v>247</v>
      </c>
    </row>
    <row r="249" spans="1:12" ht="15.5">
      <c r="A249" s="30" t="s">
        <v>628</v>
      </c>
      <c r="B249" s="30"/>
      <c r="C249" s="30"/>
      <c r="D249" s="30"/>
      <c r="E249" s="30"/>
      <c r="F249" s="30"/>
      <c r="G249" s="30"/>
      <c r="H249" s="30"/>
      <c r="I249" s="30"/>
      <c r="J249" s="30"/>
      <c r="K249" s="11">
        <v>1300</v>
      </c>
      <c r="L249">
        <v>248</v>
      </c>
    </row>
    <row r="250" spans="1:12" ht="15.5">
      <c r="A250" s="30" t="s">
        <v>629</v>
      </c>
      <c r="B250" s="30"/>
      <c r="C250" s="30"/>
      <c r="D250" s="30"/>
      <c r="E250" s="30"/>
      <c r="F250" s="30"/>
      <c r="G250" s="30"/>
      <c r="H250" s="30"/>
      <c r="I250" s="30"/>
      <c r="J250" s="30"/>
      <c r="K250" s="11">
        <v>2100</v>
      </c>
      <c r="L250">
        <v>249</v>
      </c>
    </row>
    <row r="251" spans="1:12" ht="15.5">
      <c r="A251" s="30" t="s">
        <v>630</v>
      </c>
      <c r="B251" s="30"/>
      <c r="C251" s="30"/>
      <c r="D251" s="30"/>
      <c r="E251" s="30"/>
      <c r="F251" s="30"/>
      <c r="G251" s="30"/>
      <c r="H251" s="30"/>
      <c r="I251" s="30"/>
      <c r="J251" s="30"/>
      <c r="K251" s="11">
        <v>2700</v>
      </c>
      <c r="L251">
        <v>250</v>
      </c>
    </row>
    <row r="252" spans="1:12" ht="15.5">
      <c r="A252" s="30" t="s">
        <v>631</v>
      </c>
      <c r="B252" s="30"/>
      <c r="C252" s="30"/>
      <c r="D252" s="30"/>
      <c r="E252" s="30"/>
      <c r="F252" s="30"/>
      <c r="G252" s="30"/>
      <c r="H252" s="30"/>
      <c r="I252" s="30"/>
      <c r="J252" s="30"/>
      <c r="K252" s="11">
        <v>5300</v>
      </c>
      <c r="L252">
        <v>251</v>
      </c>
    </row>
    <row r="253" spans="1:12" ht="15.5">
      <c r="A253" s="30" t="s">
        <v>632</v>
      </c>
      <c r="B253" s="30"/>
      <c r="C253" s="30"/>
      <c r="D253" s="30"/>
      <c r="E253" s="30"/>
      <c r="F253" s="30"/>
      <c r="G253" s="30"/>
      <c r="H253" s="30"/>
      <c r="I253" s="30"/>
      <c r="J253" s="30"/>
      <c r="K253" s="11">
        <v>2900</v>
      </c>
      <c r="L253">
        <v>252</v>
      </c>
    </row>
    <row r="254" spans="1:12" ht="15.5">
      <c r="A254" s="30" t="s">
        <v>633</v>
      </c>
      <c r="B254" s="30"/>
      <c r="C254" s="30"/>
      <c r="D254" s="30"/>
      <c r="E254" s="30"/>
      <c r="F254" s="30"/>
      <c r="G254" s="30"/>
      <c r="H254" s="30"/>
      <c r="I254" s="30"/>
      <c r="J254" s="30"/>
      <c r="K254" s="11">
        <v>2300</v>
      </c>
      <c r="L254">
        <v>253</v>
      </c>
    </row>
    <row r="255" spans="1:12" ht="15.5">
      <c r="A255" s="30" t="s">
        <v>634</v>
      </c>
      <c r="B255" s="30"/>
      <c r="C255" s="30"/>
      <c r="D255" s="30"/>
      <c r="E255" s="30"/>
      <c r="F255" s="30"/>
      <c r="G255" s="30"/>
      <c r="H255" s="30"/>
      <c r="I255" s="30"/>
      <c r="J255" s="30"/>
      <c r="K255" s="11">
        <v>10500</v>
      </c>
      <c r="L255">
        <v>254</v>
      </c>
    </row>
    <row r="256" spans="1:12" ht="15.5">
      <c r="A256" s="31" t="s">
        <v>635</v>
      </c>
      <c r="B256" s="31"/>
      <c r="C256" s="31"/>
      <c r="D256" s="31"/>
      <c r="E256" s="31"/>
      <c r="F256" s="31"/>
      <c r="G256" s="31"/>
      <c r="H256" s="31"/>
      <c r="I256" s="31"/>
      <c r="J256" s="31"/>
      <c r="K256" s="11">
        <v>30750</v>
      </c>
      <c r="L256">
        <v>255</v>
      </c>
    </row>
    <row r="257" spans="1:12" ht="15.5">
      <c r="A257" s="30" t="s">
        <v>636</v>
      </c>
      <c r="B257" s="30"/>
      <c r="C257" s="30"/>
      <c r="D257" s="30"/>
      <c r="E257" s="30"/>
      <c r="F257" s="30"/>
      <c r="G257" s="30"/>
      <c r="H257" s="30"/>
      <c r="I257" s="30"/>
      <c r="J257" s="30"/>
      <c r="K257" s="11">
        <v>2600</v>
      </c>
      <c r="L257">
        <v>256</v>
      </c>
    </row>
    <row r="258" spans="1:12" ht="15.5">
      <c r="A258" s="30" t="s">
        <v>637</v>
      </c>
      <c r="B258" s="30"/>
      <c r="C258" s="30"/>
      <c r="D258" s="30"/>
      <c r="E258" s="30"/>
      <c r="F258" s="30"/>
      <c r="G258" s="30"/>
      <c r="H258" s="30"/>
      <c r="I258" s="30"/>
      <c r="J258" s="30"/>
      <c r="K258" s="11">
        <v>1287600</v>
      </c>
      <c r="L258">
        <v>257</v>
      </c>
    </row>
    <row r="259" spans="1:12" ht="15.5">
      <c r="A259" s="30" t="s">
        <v>638</v>
      </c>
      <c r="B259" s="30"/>
      <c r="C259" s="30"/>
      <c r="D259" s="30"/>
      <c r="E259" s="30"/>
      <c r="F259" s="30"/>
      <c r="G259" s="30"/>
      <c r="H259" s="30"/>
      <c r="I259" s="30"/>
      <c r="J259" s="30"/>
      <c r="K259" s="11">
        <v>610000</v>
      </c>
      <c r="L259">
        <v>258</v>
      </c>
    </row>
    <row r="260" spans="1:12" ht="15.5">
      <c r="A260" s="30" t="s">
        <v>639</v>
      </c>
      <c r="B260" s="30"/>
      <c r="C260" s="30"/>
      <c r="D260" s="30"/>
      <c r="E260" s="30"/>
      <c r="F260" s="30"/>
      <c r="G260" s="30"/>
      <c r="H260" s="30"/>
      <c r="I260" s="30"/>
      <c r="J260" s="30"/>
      <c r="K260" s="11">
        <v>222800</v>
      </c>
      <c r="L260">
        <v>259</v>
      </c>
    </row>
    <row r="261" spans="1:12" ht="15.5">
      <c r="A261" s="30" t="s">
        <v>640</v>
      </c>
      <c r="B261" s="30"/>
      <c r="C261" s="30"/>
      <c r="D261" s="30"/>
      <c r="E261" s="30"/>
      <c r="F261" s="30"/>
      <c r="G261" s="30"/>
      <c r="H261" s="30"/>
      <c r="I261" s="30"/>
      <c r="J261" s="30"/>
      <c r="K261" s="11">
        <v>14600</v>
      </c>
      <c r="L261">
        <v>260</v>
      </c>
    </row>
    <row r="262" spans="1:12" ht="15.5">
      <c r="A262" s="30" t="s">
        <v>641</v>
      </c>
      <c r="B262" s="30"/>
      <c r="C262" s="30"/>
      <c r="D262" s="30"/>
      <c r="E262" s="30"/>
      <c r="F262" s="30"/>
      <c r="G262" s="30"/>
      <c r="H262" s="30"/>
      <c r="I262" s="30"/>
      <c r="J262" s="30"/>
      <c r="K262" s="11">
        <v>18700</v>
      </c>
      <c r="L262">
        <v>261</v>
      </c>
    </row>
    <row r="263" spans="1:12" ht="15.5">
      <c r="A263" s="30" t="s">
        <v>642</v>
      </c>
      <c r="B263" s="30"/>
      <c r="C263" s="30"/>
      <c r="D263" s="30"/>
      <c r="E263" s="30"/>
      <c r="F263" s="30"/>
      <c r="G263" s="30"/>
      <c r="H263" s="30"/>
      <c r="I263" s="30"/>
      <c r="J263" s="30"/>
      <c r="K263" s="11">
        <v>52200</v>
      </c>
      <c r="L263">
        <v>262</v>
      </c>
    </row>
    <row r="264" spans="1:12" ht="15.5">
      <c r="A264" s="30" t="s">
        <v>643</v>
      </c>
      <c r="B264" s="30"/>
      <c r="C264" s="30"/>
      <c r="D264" s="30"/>
      <c r="E264" s="30"/>
      <c r="F264" s="30"/>
      <c r="G264" s="30"/>
      <c r="H264" s="30"/>
      <c r="I264" s="30"/>
      <c r="J264" s="30"/>
      <c r="K264" s="11">
        <v>125300</v>
      </c>
      <c r="L264">
        <v>263</v>
      </c>
    </row>
    <row r="265" spans="1:12" ht="15.5">
      <c r="A265" s="30" t="s">
        <v>644</v>
      </c>
      <c r="B265" s="30"/>
      <c r="C265" s="30"/>
      <c r="D265" s="30"/>
      <c r="E265" s="30"/>
      <c r="F265" s="30"/>
      <c r="G265" s="30"/>
      <c r="H265" s="30"/>
      <c r="I265" s="30"/>
      <c r="J265" s="30"/>
      <c r="K265" s="11">
        <v>2500</v>
      </c>
      <c r="L265">
        <v>264</v>
      </c>
    </row>
    <row r="266" spans="1:12" ht="15.5">
      <c r="A266" s="30" t="s">
        <v>645</v>
      </c>
      <c r="B266" s="30"/>
      <c r="C266" s="30"/>
      <c r="D266" s="30"/>
      <c r="E266" s="30"/>
      <c r="F266" s="30"/>
      <c r="G266" s="30"/>
      <c r="H266" s="30"/>
      <c r="I266" s="30"/>
      <c r="J266" s="30"/>
      <c r="K266" s="11">
        <v>2100</v>
      </c>
      <c r="L266">
        <v>265</v>
      </c>
    </row>
    <row r="267" spans="1:12" ht="15.5">
      <c r="A267" s="30" t="s">
        <v>646</v>
      </c>
      <c r="B267" s="30"/>
      <c r="C267" s="30"/>
      <c r="D267" s="30"/>
      <c r="E267" s="30"/>
      <c r="F267" s="30"/>
      <c r="G267" s="30"/>
      <c r="H267" s="30"/>
      <c r="I267" s="30"/>
      <c r="J267" s="30"/>
      <c r="K267" s="11">
        <v>6050</v>
      </c>
      <c r="L267">
        <v>266</v>
      </c>
    </row>
    <row r="268" spans="1:12" ht="15.5">
      <c r="A268" s="30" t="s">
        <v>647</v>
      </c>
      <c r="B268" s="30"/>
      <c r="C268" s="30"/>
      <c r="D268" s="30"/>
      <c r="E268" s="30"/>
      <c r="F268" s="30"/>
      <c r="G268" s="30"/>
      <c r="H268" s="30"/>
      <c r="I268" s="30"/>
      <c r="J268" s="30"/>
      <c r="K268" s="11">
        <v>10100</v>
      </c>
      <c r="L268">
        <v>267</v>
      </c>
    </row>
    <row r="269" spans="1:12" ht="15.5">
      <c r="A269" s="30" t="s">
        <v>648</v>
      </c>
      <c r="B269" s="30"/>
      <c r="C269" s="30"/>
      <c r="D269" s="30"/>
      <c r="E269" s="30"/>
      <c r="F269" s="30"/>
      <c r="G269" s="30"/>
      <c r="H269" s="30"/>
      <c r="I269" s="30"/>
      <c r="J269" s="30"/>
      <c r="K269" s="11">
        <v>4650</v>
      </c>
      <c r="L269">
        <v>268</v>
      </c>
    </row>
    <row r="270" spans="1:12" ht="15.5">
      <c r="A270" s="30" t="s">
        <v>649</v>
      </c>
      <c r="B270" s="30"/>
      <c r="C270" s="30"/>
      <c r="D270" s="30"/>
      <c r="E270" s="30"/>
      <c r="F270" s="30"/>
      <c r="G270" s="30"/>
      <c r="H270" s="30"/>
      <c r="I270" s="30"/>
      <c r="J270" s="30"/>
      <c r="K270" s="11">
        <v>7600</v>
      </c>
      <c r="L270">
        <v>269</v>
      </c>
    </row>
    <row r="271" spans="1:12" ht="15.5">
      <c r="A271" s="30" t="s">
        <v>650</v>
      </c>
      <c r="B271" s="30"/>
      <c r="C271" s="30"/>
      <c r="D271" s="30"/>
      <c r="E271" s="30"/>
      <c r="F271" s="30"/>
      <c r="G271" s="30"/>
      <c r="H271" s="30"/>
      <c r="I271" s="30"/>
      <c r="J271" s="12"/>
      <c r="K271" s="11">
        <v>5300</v>
      </c>
      <c r="L271">
        <v>270</v>
      </c>
    </row>
    <row r="272" spans="1:12" ht="15.5">
      <c r="A272" s="30" t="s">
        <v>651</v>
      </c>
      <c r="B272" s="30"/>
      <c r="C272" s="30"/>
      <c r="D272" s="30"/>
      <c r="E272" s="30"/>
      <c r="F272" s="30"/>
      <c r="G272" s="30"/>
      <c r="H272" s="30"/>
      <c r="I272" s="30"/>
      <c r="J272" s="30"/>
      <c r="K272" s="11">
        <v>4650</v>
      </c>
      <c r="L272">
        <v>271</v>
      </c>
    </row>
    <row r="273" spans="1:12" ht="15.5">
      <c r="A273" s="30" t="s">
        <v>652</v>
      </c>
      <c r="B273" s="30"/>
      <c r="C273" s="30"/>
      <c r="D273" s="30"/>
      <c r="E273" s="30"/>
      <c r="F273" s="30"/>
      <c r="G273" s="30"/>
      <c r="H273" s="30"/>
      <c r="I273" s="30"/>
      <c r="J273" s="30"/>
      <c r="K273" s="11">
        <v>18600</v>
      </c>
      <c r="L273">
        <v>272</v>
      </c>
    </row>
    <row r="274" spans="1:12" ht="15.5">
      <c r="A274" s="30" t="s">
        <v>653</v>
      </c>
      <c r="B274" s="30"/>
      <c r="C274" s="30"/>
      <c r="D274" s="30"/>
      <c r="E274" s="30"/>
      <c r="F274" s="30"/>
      <c r="G274" s="30"/>
      <c r="H274" s="30"/>
      <c r="I274" s="30"/>
      <c r="J274" s="30"/>
      <c r="K274" s="11">
        <v>13950</v>
      </c>
      <c r="L274">
        <v>273</v>
      </c>
    </row>
    <row r="275" spans="1:12" ht="15.5">
      <c r="A275" s="30" t="s">
        <v>654</v>
      </c>
      <c r="B275" s="30"/>
      <c r="C275" s="30"/>
      <c r="D275" s="30"/>
      <c r="E275" s="30"/>
      <c r="F275" s="30"/>
      <c r="G275" s="30"/>
      <c r="H275" s="30"/>
      <c r="I275" s="30"/>
      <c r="J275" s="30"/>
      <c r="K275" s="11">
        <v>5400</v>
      </c>
      <c r="L275">
        <v>274</v>
      </c>
    </row>
    <row r="276" spans="1:12" ht="15.5">
      <c r="A276" s="30" t="s">
        <v>655</v>
      </c>
      <c r="B276" s="30"/>
      <c r="C276" s="30"/>
      <c r="D276" s="30"/>
      <c r="E276" s="30"/>
      <c r="F276" s="30"/>
      <c r="G276" s="30"/>
      <c r="H276" s="30"/>
      <c r="I276" s="30"/>
      <c r="J276" s="30"/>
      <c r="K276" s="11">
        <v>38300</v>
      </c>
      <c r="L276">
        <v>275</v>
      </c>
    </row>
    <row r="277" spans="1:12" ht="15.5">
      <c r="A277" s="30" t="s">
        <v>656</v>
      </c>
      <c r="B277" s="30"/>
      <c r="C277" s="30"/>
      <c r="D277" s="30"/>
      <c r="E277" s="30"/>
      <c r="F277" s="30"/>
      <c r="G277" s="30"/>
      <c r="H277" s="30"/>
      <c r="I277" s="30"/>
      <c r="J277" s="30"/>
      <c r="K277" s="11">
        <v>4900</v>
      </c>
      <c r="L277">
        <v>276</v>
      </c>
    </row>
    <row r="278" spans="1:12" ht="15.5">
      <c r="A278" s="30" t="s">
        <v>657</v>
      </c>
      <c r="B278" s="30"/>
      <c r="C278" s="30"/>
      <c r="D278" s="30"/>
      <c r="E278" s="30"/>
      <c r="F278" s="30"/>
      <c r="G278" s="30"/>
      <c r="H278" s="30"/>
      <c r="I278" s="30"/>
      <c r="J278" s="30"/>
      <c r="K278" s="11">
        <v>5400</v>
      </c>
      <c r="L278">
        <v>277</v>
      </c>
    </row>
    <row r="279" spans="1:12" ht="15.5">
      <c r="A279" s="30" t="s">
        <v>658</v>
      </c>
      <c r="B279" s="30"/>
      <c r="C279" s="30"/>
      <c r="D279" s="30"/>
      <c r="E279" s="30"/>
      <c r="F279" s="30"/>
      <c r="G279" s="30"/>
      <c r="H279" s="30"/>
      <c r="I279" s="30"/>
      <c r="J279" s="30"/>
      <c r="K279" s="11">
        <v>11600</v>
      </c>
      <c r="L279">
        <v>278</v>
      </c>
    </row>
    <row r="280" spans="1:12" ht="15.5">
      <c r="A280" s="30" t="s">
        <v>659</v>
      </c>
      <c r="B280" s="30"/>
      <c r="C280" s="30"/>
      <c r="D280" s="30"/>
      <c r="E280" s="30"/>
      <c r="F280" s="30"/>
      <c r="G280" s="30"/>
      <c r="H280" s="30"/>
      <c r="I280" s="30"/>
      <c r="J280" s="30"/>
      <c r="K280" s="11">
        <v>5800</v>
      </c>
      <c r="L280">
        <v>279</v>
      </c>
    </row>
    <row r="281" spans="1:12" ht="15.5">
      <c r="A281" s="30" t="s">
        <v>660</v>
      </c>
      <c r="B281" s="30"/>
      <c r="C281" s="30"/>
      <c r="D281" s="30"/>
      <c r="E281" s="30"/>
      <c r="F281" s="30"/>
      <c r="G281" s="30"/>
      <c r="H281" s="30"/>
      <c r="I281" s="30"/>
      <c r="J281" s="30"/>
      <c r="K281" s="11">
        <v>2900</v>
      </c>
      <c r="L281">
        <v>280</v>
      </c>
    </row>
    <row r="282" spans="1:12" ht="15.5">
      <c r="A282" s="30" t="s">
        <v>661</v>
      </c>
      <c r="B282" s="30"/>
      <c r="C282" s="30"/>
      <c r="D282" s="30"/>
      <c r="E282" s="30"/>
      <c r="F282" s="30"/>
      <c r="G282" s="30"/>
      <c r="H282" s="30"/>
      <c r="I282" s="30"/>
      <c r="J282" s="30"/>
      <c r="K282" s="11">
        <v>9200</v>
      </c>
      <c r="L282">
        <v>281</v>
      </c>
    </row>
    <row r="283" spans="1:12" ht="15.5">
      <c r="A283" s="30" t="s">
        <v>662</v>
      </c>
      <c r="B283" s="30"/>
      <c r="C283" s="30"/>
      <c r="D283" s="30"/>
      <c r="E283" s="30"/>
      <c r="F283" s="30"/>
      <c r="G283" s="30"/>
      <c r="H283" s="30"/>
      <c r="I283" s="30"/>
      <c r="J283" s="30"/>
      <c r="K283" s="11">
        <v>5700</v>
      </c>
      <c r="L283">
        <v>282</v>
      </c>
    </row>
    <row r="284" spans="1:12" ht="15.5">
      <c r="A284" s="30" t="s">
        <v>663</v>
      </c>
      <c r="B284" s="30"/>
      <c r="C284" s="30"/>
      <c r="D284" s="30"/>
      <c r="E284" s="30"/>
      <c r="F284" s="30"/>
      <c r="G284" s="30"/>
      <c r="H284" s="30"/>
      <c r="I284" s="30"/>
      <c r="J284" s="30"/>
      <c r="K284" s="11">
        <v>5500</v>
      </c>
      <c r="L284">
        <v>283</v>
      </c>
    </row>
    <row r="285" spans="1:12" ht="15.5">
      <c r="A285" s="30" t="s">
        <v>664</v>
      </c>
      <c r="B285" s="30"/>
      <c r="C285" s="30"/>
      <c r="D285" s="30"/>
      <c r="E285" s="30"/>
      <c r="F285" s="30"/>
      <c r="G285" s="30"/>
      <c r="H285" s="30"/>
      <c r="I285" s="30"/>
      <c r="J285" s="30"/>
      <c r="K285" s="11">
        <v>18600</v>
      </c>
      <c r="L285">
        <v>284</v>
      </c>
    </row>
    <row r="286" spans="1:12" ht="15.5">
      <c r="A286" s="30" t="s">
        <v>665</v>
      </c>
      <c r="B286" s="30"/>
      <c r="C286" s="30"/>
      <c r="D286" s="30"/>
      <c r="E286" s="30"/>
      <c r="F286" s="30"/>
      <c r="G286" s="30"/>
      <c r="H286" s="30"/>
      <c r="I286" s="30"/>
      <c r="J286" s="30"/>
      <c r="K286" s="11">
        <v>9100</v>
      </c>
      <c r="L286">
        <v>285</v>
      </c>
    </row>
    <row r="287" spans="1:12" ht="15.5">
      <c r="A287" s="30" t="s">
        <v>666</v>
      </c>
      <c r="B287" s="30"/>
      <c r="C287" s="30"/>
      <c r="D287" s="30"/>
      <c r="E287" s="30"/>
      <c r="F287" s="30"/>
      <c r="G287" s="30"/>
      <c r="H287" s="30"/>
      <c r="I287" s="30"/>
      <c r="J287" s="30"/>
      <c r="K287" s="11">
        <v>24400</v>
      </c>
      <c r="L287">
        <v>286</v>
      </c>
    </row>
    <row r="288" spans="1:12" ht="15.5">
      <c r="A288" s="30" t="s">
        <v>667</v>
      </c>
      <c r="B288" s="30"/>
      <c r="C288" s="30"/>
      <c r="D288" s="30"/>
      <c r="E288" s="30"/>
      <c r="F288" s="30"/>
      <c r="G288" s="30"/>
      <c r="H288" s="30"/>
      <c r="I288" s="30"/>
      <c r="J288" s="30"/>
      <c r="K288" s="11">
        <v>11600</v>
      </c>
      <c r="L288">
        <v>287</v>
      </c>
    </row>
    <row r="289" spans="1:12" ht="15.5">
      <c r="A289" s="30" t="s">
        <v>668</v>
      </c>
      <c r="B289" s="30"/>
      <c r="C289" s="30"/>
      <c r="D289" s="30"/>
      <c r="E289" s="30"/>
      <c r="F289" s="30"/>
      <c r="G289" s="30"/>
      <c r="H289" s="30"/>
      <c r="I289" s="30"/>
      <c r="J289" s="30"/>
      <c r="K289" s="11">
        <v>11200</v>
      </c>
      <c r="L289">
        <v>288</v>
      </c>
    </row>
    <row r="290" spans="1:12" ht="15.5">
      <c r="A290" s="30" t="s">
        <v>669</v>
      </c>
      <c r="B290" s="30"/>
      <c r="C290" s="30"/>
      <c r="D290" s="30"/>
      <c r="E290" s="30"/>
      <c r="F290" s="30"/>
      <c r="G290" s="30"/>
      <c r="H290" s="30"/>
      <c r="I290" s="30"/>
      <c r="J290" s="30"/>
      <c r="K290" s="11">
        <v>4550</v>
      </c>
      <c r="L290">
        <v>289</v>
      </c>
    </row>
    <row r="291" spans="1:12" ht="15.5">
      <c r="A291" s="30" t="s">
        <v>670</v>
      </c>
      <c r="B291" s="30"/>
      <c r="C291" s="30"/>
      <c r="D291" s="30"/>
      <c r="E291" s="30"/>
      <c r="F291" s="30"/>
      <c r="G291" s="30"/>
      <c r="H291" s="30"/>
      <c r="I291" s="30"/>
      <c r="J291" s="30"/>
      <c r="K291" s="11">
        <v>3300</v>
      </c>
      <c r="L291">
        <v>290</v>
      </c>
    </row>
    <row r="292" spans="1:12" ht="15.5">
      <c r="A292" s="30" t="s">
        <v>671</v>
      </c>
      <c r="B292" s="30"/>
      <c r="C292" s="30"/>
      <c r="D292" s="30"/>
      <c r="E292" s="30"/>
      <c r="F292" s="30"/>
      <c r="G292" s="30"/>
      <c r="H292" s="30"/>
      <c r="I292" s="30"/>
      <c r="J292" s="30"/>
      <c r="K292" s="11">
        <v>3248</v>
      </c>
      <c r="L292">
        <v>291</v>
      </c>
    </row>
    <row r="293" spans="1:12" ht="15.5">
      <c r="A293" s="30" t="s">
        <v>672</v>
      </c>
      <c r="B293" s="30"/>
      <c r="C293" s="30"/>
      <c r="D293" s="30"/>
      <c r="E293" s="30"/>
      <c r="F293" s="30"/>
      <c r="G293" s="30"/>
      <c r="H293" s="30"/>
      <c r="I293" s="30"/>
      <c r="J293" s="30"/>
      <c r="K293" s="11">
        <v>5336</v>
      </c>
      <c r="L293">
        <v>292</v>
      </c>
    </row>
    <row r="294" spans="1:12" ht="15.5">
      <c r="A294" s="30" t="s">
        <v>673</v>
      </c>
      <c r="B294" s="30"/>
      <c r="C294" s="30"/>
      <c r="D294" s="30"/>
      <c r="E294" s="30"/>
      <c r="F294" s="30"/>
      <c r="G294" s="30"/>
      <c r="H294" s="30"/>
      <c r="I294" s="30"/>
      <c r="J294" s="30"/>
      <c r="K294" s="11">
        <v>5336</v>
      </c>
      <c r="L294">
        <v>293</v>
      </c>
    </row>
    <row r="295" spans="1:12" ht="15.5">
      <c r="A295" s="30" t="s">
        <v>674</v>
      </c>
      <c r="B295" s="30"/>
      <c r="C295" s="30"/>
      <c r="D295" s="30"/>
      <c r="E295" s="30"/>
      <c r="F295" s="30"/>
      <c r="G295" s="30"/>
      <c r="H295" s="30"/>
      <c r="I295" s="30"/>
      <c r="J295" s="30"/>
      <c r="K295" s="11">
        <v>3480</v>
      </c>
      <c r="L295">
        <v>294</v>
      </c>
    </row>
    <row r="296" spans="1:12" ht="15.5">
      <c r="A296" s="30" t="s">
        <v>675</v>
      </c>
      <c r="B296" s="30"/>
      <c r="C296" s="30"/>
      <c r="D296" s="30"/>
      <c r="E296" s="30"/>
      <c r="F296" s="30"/>
      <c r="G296" s="30"/>
      <c r="H296" s="30"/>
      <c r="I296" s="30"/>
      <c r="J296" s="30"/>
      <c r="K296" s="11">
        <v>55220</v>
      </c>
      <c r="L296">
        <v>295</v>
      </c>
    </row>
    <row r="297" spans="1:12" ht="15.5">
      <c r="A297" s="30" t="s">
        <v>676</v>
      </c>
      <c r="B297" s="30"/>
      <c r="C297" s="30"/>
      <c r="D297" s="30"/>
      <c r="E297" s="30"/>
      <c r="F297" s="30"/>
      <c r="G297" s="30"/>
      <c r="H297" s="30"/>
      <c r="I297" s="30"/>
      <c r="J297" s="30"/>
      <c r="K297" s="11">
        <v>18560</v>
      </c>
      <c r="L297">
        <v>296</v>
      </c>
    </row>
    <row r="298" spans="1:12" ht="15.5">
      <c r="A298" s="30" t="s">
        <v>677</v>
      </c>
      <c r="B298" s="30"/>
      <c r="C298" s="30"/>
      <c r="D298" s="30"/>
      <c r="E298" s="30"/>
      <c r="F298" s="30"/>
      <c r="G298" s="30"/>
      <c r="H298" s="30"/>
      <c r="I298" s="30"/>
      <c r="J298" s="30"/>
      <c r="K298" s="11">
        <v>5300</v>
      </c>
      <c r="L298">
        <v>297</v>
      </c>
    </row>
    <row r="299" spans="1:12" ht="15.5">
      <c r="A299" s="30" t="s">
        <v>678</v>
      </c>
      <c r="B299" s="30"/>
      <c r="C299" s="30"/>
      <c r="D299" s="30"/>
      <c r="E299" s="30"/>
      <c r="F299" s="30"/>
      <c r="G299" s="30"/>
      <c r="H299" s="30"/>
      <c r="I299" s="30"/>
      <c r="J299" s="30"/>
      <c r="K299" s="11">
        <v>5300</v>
      </c>
      <c r="L299">
        <v>298</v>
      </c>
    </row>
    <row r="300" spans="1:12" ht="15.5">
      <c r="A300" s="30" t="s">
        <v>679</v>
      </c>
      <c r="B300" s="30"/>
      <c r="C300" s="30"/>
      <c r="D300" s="30"/>
      <c r="E300" s="30"/>
      <c r="F300" s="30"/>
      <c r="G300" s="30"/>
      <c r="H300" s="30"/>
      <c r="I300" s="30"/>
      <c r="J300" s="30"/>
      <c r="K300" s="11">
        <v>3800</v>
      </c>
      <c r="L300">
        <v>299</v>
      </c>
    </row>
    <row r="301" spans="1:12" ht="15.5">
      <c r="A301" s="30" t="s">
        <v>682</v>
      </c>
      <c r="B301" s="30"/>
      <c r="C301" s="30"/>
      <c r="D301" s="30"/>
      <c r="E301" s="30"/>
      <c r="F301" s="30"/>
      <c r="G301" s="30"/>
      <c r="H301" s="30"/>
      <c r="I301" s="30"/>
      <c r="J301" s="30"/>
      <c r="K301" s="11">
        <v>8004</v>
      </c>
      <c r="L301">
        <v>300</v>
      </c>
    </row>
    <row r="302" spans="1:12" ht="15.5">
      <c r="A302" s="30" t="s">
        <v>680</v>
      </c>
      <c r="B302" s="30"/>
      <c r="C302" s="30"/>
      <c r="D302" s="30"/>
      <c r="E302" s="30"/>
      <c r="F302" s="30"/>
      <c r="G302" s="30"/>
      <c r="H302" s="30"/>
      <c r="I302" s="30"/>
      <c r="J302" s="30"/>
      <c r="K302" s="11">
        <v>250</v>
      </c>
      <c r="L302">
        <v>301</v>
      </c>
    </row>
    <row r="303" spans="1:12" ht="15.5">
      <c r="A303" s="30" t="s">
        <v>681</v>
      </c>
      <c r="B303" s="30"/>
      <c r="C303" s="30"/>
      <c r="D303" s="30"/>
      <c r="E303" s="30"/>
      <c r="F303" s="30"/>
      <c r="G303" s="30"/>
      <c r="H303" s="30"/>
      <c r="I303" s="30"/>
      <c r="J303" s="30"/>
      <c r="K303" s="11">
        <v>1750</v>
      </c>
      <c r="L303">
        <v>302</v>
      </c>
    </row>
    <row r="304" spans="1:12" ht="15.5">
      <c r="A304" s="30" t="s">
        <v>683</v>
      </c>
      <c r="B304" s="30"/>
      <c r="C304" s="30"/>
      <c r="D304" s="30"/>
      <c r="E304" s="30"/>
      <c r="F304" s="30"/>
      <c r="G304" s="30"/>
      <c r="H304" s="30"/>
      <c r="I304" s="30"/>
      <c r="J304" s="30"/>
      <c r="K304" s="11">
        <v>4450</v>
      </c>
      <c r="L304">
        <v>303</v>
      </c>
    </row>
    <row r="305" spans="1:12" ht="15.5">
      <c r="A305" s="30" t="s">
        <v>684</v>
      </c>
      <c r="B305" s="30"/>
      <c r="C305" s="30"/>
      <c r="D305" s="30"/>
      <c r="E305" s="30"/>
      <c r="F305" s="30"/>
      <c r="G305" s="30"/>
      <c r="H305" s="30"/>
      <c r="I305" s="30"/>
      <c r="J305" s="30"/>
      <c r="K305" s="11">
        <v>4650</v>
      </c>
      <c r="L305">
        <v>304</v>
      </c>
    </row>
    <row r="306" spans="1:12" ht="15.5">
      <c r="A306" s="30" t="s">
        <v>685</v>
      </c>
      <c r="B306" s="30"/>
      <c r="C306" s="30"/>
      <c r="D306" s="30"/>
      <c r="E306" s="30"/>
      <c r="F306" s="30"/>
      <c r="G306" s="30"/>
      <c r="H306" s="30"/>
      <c r="I306" s="30"/>
      <c r="J306" s="30"/>
      <c r="K306" s="11">
        <v>3250</v>
      </c>
      <c r="L306">
        <v>305</v>
      </c>
    </row>
    <row r="307" spans="1:12" ht="15.5">
      <c r="A307" s="30" t="s">
        <v>686</v>
      </c>
      <c r="B307" s="30"/>
      <c r="C307" s="30"/>
      <c r="D307" s="30"/>
      <c r="E307" s="30"/>
      <c r="F307" s="30"/>
      <c r="G307" s="30"/>
      <c r="H307" s="30"/>
      <c r="I307" s="30"/>
      <c r="J307" s="30"/>
      <c r="K307" s="11">
        <v>3500</v>
      </c>
      <c r="L307">
        <v>306</v>
      </c>
    </row>
    <row r="308" spans="1:12" ht="15.5">
      <c r="A308" s="30" t="s">
        <v>687</v>
      </c>
      <c r="B308" s="30"/>
      <c r="C308" s="30"/>
      <c r="D308" s="30"/>
      <c r="E308" s="30"/>
      <c r="F308" s="30"/>
      <c r="G308" s="30"/>
      <c r="H308" s="30"/>
      <c r="I308" s="30"/>
      <c r="J308" s="30"/>
      <c r="K308" s="11">
        <v>18650</v>
      </c>
      <c r="L308">
        <v>307</v>
      </c>
    </row>
    <row r="309" spans="1:12" ht="15.5">
      <c r="A309" s="30" t="s">
        <v>688</v>
      </c>
      <c r="B309" s="30"/>
      <c r="C309" s="30"/>
      <c r="D309" s="30"/>
      <c r="E309" s="30"/>
      <c r="F309" s="30"/>
      <c r="G309" s="30"/>
      <c r="H309" s="30"/>
      <c r="I309" s="30"/>
      <c r="J309" s="30"/>
      <c r="K309" s="11">
        <v>800</v>
      </c>
      <c r="L309">
        <v>308</v>
      </c>
    </row>
    <row r="310" spans="1:12" ht="15.5">
      <c r="A310" s="30" t="s">
        <v>689</v>
      </c>
      <c r="B310" s="30"/>
      <c r="C310" s="30"/>
      <c r="D310" s="30"/>
      <c r="E310" s="30"/>
      <c r="F310" s="30"/>
      <c r="G310" s="30"/>
      <c r="H310" s="30"/>
      <c r="I310" s="30"/>
      <c r="J310" s="30"/>
      <c r="K310" s="11">
        <v>7600</v>
      </c>
      <c r="L310">
        <v>309</v>
      </c>
    </row>
    <row r="311" spans="1:12" ht="15.5">
      <c r="A311" s="30" t="s">
        <v>690</v>
      </c>
      <c r="B311" s="30"/>
      <c r="C311" s="30"/>
      <c r="D311" s="30"/>
      <c r="E311" s="30"/>
      <c r="F311" s="30"/>
      <c r="G311" s="30"/>
      <c r="H311" s="30"/>
      <c r="I311" s="30"/>
      <c r="J311" s="30"/>
      <c r="K311" s="11">
        <v>6800</v>
      </c>
      <c r="L311">
        <v>310</v>
      </c>
    </row>
    <row r="312" spans="1:12" ht="15.5">
      <c r="A312" s="30" t="s">
        <v>691</v>
      </c>
      <c r="B312" s="30"/>
      <c r="C312" s="30"/>
      <c r="D312" s="30"/>
      <c r="E312" s="30"/>
      <c r="F312" s="30"/>
      <c r="G312" s="30"/>
      <c r="H312" s="30"/>
      <c r="I312" s="30"/>
      <c r="J312" s="30"/>
      <c r="K312" s="11">
        <v>6900</v>
      </c>
      <c r="L312">
        <v>311</v>
      </c>
    </row>
    <row r="313" spans="1:12" ht="15.5">
      <c r="A313" s="30" t="s">
        <v>692</v>
      </c>
      <c r="B313" s="30"/>
      <c r="C313" s="30"/>
      <c r="D313" s="30"/>
      <c r="E313" s="30"/>
      <c r="F313" s="30"/>
      <c r="G313" s="30"/>
      <c r="H313" s="30"/>
      <c r="I313" s="30"/>
      <c r="J313" s="30"/>
      <c r="K313" s="11">
        <v>11500</v>
      </c>
      <c r="L313">
        <v>312</v>
      </c>
    </row>
    <row r="314" spans="1:12" ht="15.5">
      <c r="A314" s="30" t="s">
        <v>693</v>
      </c>
      <c r="B314" s="30"/>
      <c r="C314" s="30"/>
      <c r="D314" s="30"/>
      <c r="E314" s="30"/>
      <c r="F314" s="30"/>
      <c r="G314" s="30"/>
      <c r="H314" s="30"/>
      <c r="I314" s="30"/>
      <c r="J314" s="30"/>
      <c r="K314" s="11">
        <v>11600</v>
      </c>
      <c r="L314">
        <v>313</v>
      </c>
    </row>
    <row r="315" spans="1:12" ht="15.5">
      <c r="A315" s="31" t="s">
        <v>694</v>
      </c>
      <c r="B315" s="31"/>
      <c r="C315" s="31"/>
      <c r="D315" s="31"/>
      <c r="E315" s="31"/>
      <c r="F315" s="31"/>
      <c r="G315" s="31"/>
      <c r="H315" s="31"/>
      <c r="I315" s="31"/>
      <c r="J315" s="31"/>
      <c r="K315" s="11">
        <v>31600</v>
      </c>
      <c r="L315">
        <v>314</v>
      </c>
    </row>
    <row r="316" spans="1:12" ht="15.5">
      <c r="A316" s="30" t="s">
        <v>695</v>
      </c>
      <c r="B316" s="30"/>
      <c r="C316" s="30"/>
      <c r="D316" s="30"/>
      <c r="E316" s="30"/>
      <c r="F316" s="30"/>
      <c r="G316" s="30"/>
      <c r="H316" s="30"/>
      <c r="I316" s="30"/>
      <c r="J316" s="30"/>
      <c r="K316" s="11">
        <v>3500</v>
      </c>
      <c r="L316">
        <v>315</v>
      </c>
    </row>
    <row r="317" spans="1:12" ht="15.5">
      <c r="A317" s="30" t="s">
        <v>696</v>
      </c>
      <c r="B317" s="30"/>
      <c r="C317" s="30"/>
      <c r="D317" s="30"/>
      <c r="E317" s="30"/>
      <c r="F317" s="30"/>
      <c r="G317" s="30"/>
      <c r="H317" s="30"/>
      <c r="I317" s="30"/>
      <c r="J317" s="30"/>
      <c r="K317" s="11">
        <v>3900</v>
      </c>
      <c r="L317">
        <v>316</v>
      </c>
    </row>
    <row r="318" spans="1:12" ht="15.5">
      <c r="A318" s="30" t="s">
        <v>697</v>
      </c>
      <c r="B318" s="30"/>
      <c r="C318" s="30"/>
      <c r="D318" s="30"/>
      <c r="E318" s="30"/>
      <c r="F318" s="30"/>
      <c r="G318" s="30"/>
      <c r="H318" s="30"/>
      <c r="I318" s="30"/>
      <c r="J318" s="30"/>
      <c r="K318" s="11">
        <v>11200</v>
      </c>
      <c r="L318">
        <v>317</v>
      </c>
    </row>
    <row r="319" spans="1:12" ht="15.5">
      <c r="A319" s="30" t="s">
        <v>698</v>
      </c>
      <c r="B319" s="30"/>
      <c r="C319" s="30"/>
      <c r="D319" s="30"/>
      <c r="E319" s="30"/>
      <c r="F319" s="30"/>
      <c r="G319" s="30"/>
      <c r="H319" s="30"/>
      <c r="I319" s="30"/>
      <c r="J319" s="30"/>
      <c r="K319" s="11">
        <v>11900</v>
      </c>
      <c r="L319">
        <v>318</v>
      </c>
    </row>
    <row r="320" spans="1:12" ht="15.5">
      <c r="A320" s="30" t="s">
        <v>699</v>
      </c>
      <c r="B320" s="30"/>
      <c r="C320" s="30"/>
      <c r="D320" s="30"/>
      <c r="E320" s="30"/>
      <c r="F320" s="30"/>
      <c r="G320" s="30"/>
      <c r="H320" s="30"/>
      <c r="I320" s="30"/>
      <c r="J320" s="30"/>
      <c r="K320" s="11">
        <v>19200</v>
      </c>
      <c r="L320">
        <v>319</v>
      </c>
    </row>
    <row r="321" spans="1:12" ht="15.5">
      <c r="A321" s="30" t="s">
        <v>700</v>
      </c>
      <c r="B321" s="30"/>
      <c r="C321" s="30"/>
      <c r="D321" s="30"/>
      <c r="E321" s="30"/>
      <c r="F321" s="30"/>
      <c r="G321" s="30"/>
      <c r="H321" s="30"/>
      <c r="I321" s="30"/>
      <c r="J321" s="30"/>
      <c r="K321" s="11">
        <v>3500</v>
      </c>
      <c r="L321">
        <v>320</v>
      </c>
    </row>
    <row r="322" spans="1:12" ht="15.5">
      <c r="A322" s="30" t="s">
        <v>701</v>
      </c>
      <c r="B322" s="30"/>
      <c r="C322" s="30"/>
      <c r="D322" s="30"/>
      <c r="E322" s="30"/>
      <c r="F322" s="30"/>
      <c r="G322" s="30"/>
      <c r="H322" s="30"/>
      <c r="I322" s="30"/>
      <c r="J322" s="30"/>
      <c r="K322" s="11">
        <v>3500</v>
      </c>
      <c r="L322">
        <v>321</v>
      </c>
    </row>
    <row r="323" spans="1:12" ht="15.5">
      <c r="A323" s="30" t="s">
        <v>702</v>
      </c>
      <c r="B323" s="30"/>
      <c r="C323" s="30"/>
      <c r="D323" s="30"/>
      <c r="E323" s="30"/>
      <c r="F323" s="30"/>
      <c r="G323" s="30"/>
      <c r="H323" s="30"/>
      <c r="I323" s="30"/>
      <c r="J323" s="30"/>
      <c r="K323" s="11">
        <v>4900</v>
      </c>
      <c r="L323">
        <v>322</v>
      </c>
    </row>
    <row r="324" spans="1:12" ht="15.5">
      <c r="A324" s="30" t="s">
        <v>703</v>
      </c>
      <c r="B324" s="30"/>
      <c r="C324" s="30"/>
      <c r="D324" s="30"/>
      <c r="E324" s="30"/>
      <c r="F324" s="30"/>
      <c r="G324" s="30"/>
      <c r="H324" s="30"/>
      <c r="I324" s="30"/>
      <c r="J324" s="30"/>
      <c r="K324" s="11">
        <v>83550</v>
      </c>
      <c r="L324">
        <v>323</v>
      </c>
    </row>
    <row r="325" spans="1:12" ht="15.5">
      <c r="A325" s="30" t="s">
        <v>704</v>
      </c>
      <c r="B325" s="30"/>
      <c r="C325" s="30"/>
      <c r="D325" s="30"/>
      <c r="E325" s="30"/>
      <c r="F325" s="30"/>
      <c r="G325" s="30"/>
      <c r="H325" s="30"/>
      <c r="I325" s="30"/>
      <c r="J325" s="30"/>
      <c r="K325" s="11">
        <v>198000</v>
      </c>
      <c r="L325">
        <v>324</v>
      </c>
    </row>
    <row r="326" spans="1:12" ht="15.5">
      <c r="A326" s="30" t="s">
        <v>705</v>
      </c>
      <c r="B326" s="30"/>
      <c r="C326" s="30"/>
      <c r="D326" s="30"/>
      <c r="E326" s="30"/>
      <c r="F326" s="30"/>
      <c r="G326" s="30"/>
      <c r="H326" s="30"/>
      <c r="I326" s="30"/>
      <c r="J326" s="30"/>
      <c r="K326" s="11">
        <v>79000</v>
      </c>
      <c r="L326">
        <v>325</v>
      </c>
    </row>
    <row r="327" spans="1:12" ht="15.5">
      <c r="A327" s="30" t="s">
        <v>706</v>
      </c>
      <c r="B327" s="30"/>
      <c r="C327" s="30"/>
      <c r="D327" s="30"/>
      <c r="E327" s="30"/>
      <c r="F327" s="30"/>
      <c r="G327" s="30"/>
      <c r="H327" s="30"/>
      <c r="I327" s="30"/>
      <c r="J327" s="30"/>
      <c r="K327" s="11">
        <v>15200</v>
      </c>
      <c r="L327">
        <v>326</v>
      </c>
    </row>
    <row r="328" spans="1:12" ht="15.5">
      <c r="A328" s="30" t="s">
        <v>707</v>
      </c>
      <c r="B328" s="30"/>
      <c r="C328" s="30"/>
      <c r="D328" s="30"/>
      <c r="E328" s="30"/>
      <c r="F328" s="30"/>
      <c r="G328" s="30"/>
      <c r="H328" s="30"/>
      <c r="I328" s="30"/>
      <c r="J328" s="30"/>
      <c r="K328" s="11">
        <v>29600</v>
      </c>
      <c r="L328">
        <v>327</v>
      </c>
    </row>
    <row r="329" spans="1:12" ht="15.5">
      <c r="A329" s="30" t="s">
        <v>708</v>
      </c>
      <c r="B329" s="30"/>
      <c r="C329" s="30"/>
      <c r="D329" s="30"/>
      <c r="E329" s="30"/>
      <c r="F329" s="30"/>
      <c r="G329" s="30"/>
      <c r="H329" s="30"/>
      <c r="I329" s="30"/>
      <c r="J329" s="30"/>
      <c r="K329" s="11">
        <v>13950</v>
      </c>
      <c r="L329">
        <v>328</v>
      </c>
    </row>
    <row r="330" spans="1:12" ht="15.5">
      <c r="A330" s="30" t="s">
        <v>709</v>
      </c>
      <c r="B330" s="30"/>
      <c r="C330" s="30"/>
      <c r="D330" s="30"/>
      <c r="E330" s="30"/>
      <c r="F330" s="30"/>
      <c r="G330" s="30"/>
      <c r="H330" s="30"/>
      <c r="I330" s="30"/>
      <c r="J330" s="30"/>
      <c r="K330" s="11">
        <v>1960</v>
      </c>
      <c r="L330">
        <v>329</v>
      </c>
    </row>
    <row r="331" spans="1:12" ht="15.5">
      <c r="A331" s="30" t="s">
        <v>710</v>
      </c>
      <c r="B331" s="30"/>
      <c r="C331" s="30"/>
      <c r="D331" s="30"/>
      <c r="E331" s="30"/>
      <c r="F331" s="30"/>
      <c r="G331" s="30"/>
      <c r="H331" s="30"/>
      <c r="I331" s="30"/>
      <c r="J331" s="30"/>
      <c r="K331" s="11">
        <v>23800</v>
      </c>
      <c r="L331">
        <v>330</v>
      </c>
    </row>
    <row r="332" spans="1:12" ht="15.5">
      <c r="A332" s="30" t="s">
        <v>711</v>
      </c>
      <c r="B332" s="30"/>
      <c r="C332" s="30"/>
      <c r="D332" s="30"/>
      <c r="E332" s="30"/>
      <c r="F332" s="30"/>
      <c r="G332" s="30"/>
      <c r="H332" s="30"/>
      <c r="I332" s="30"/>
      <c r="J332" s="30"/>
      <c r="K332" s="11">
        <v>58000</v>
      </c>
      <c r="L332">
        <v>331</v>
      </c>
    </row>
    <row r="333" spans="1:12" ht="15.5">
      <c r="A333" s="30" t="s">
        <v>712</v>
      </c>
      <c r="B333" s="30"/>
      <c r="C333" s="30"/>
      <c r="D333" s="30"/>
      <c r="E333" s="30"/>
      <c r="F333" s="30"/>
      <c r="G333" s="30"/>
      <c r="H333" s="30"/>
      <c r="I333" s="30"/>
      <c r="J333" s="30"/>
      <c r="K333" s="11">
        <v>800</v>
      </c>
      <c r="L333">
        <v>332</v>
      </c>
    </row>
    <row r="334" spans="1:12" ht="15.5">
      <c r="A334" s="30" t="s">
        <v>713</v>
      </c>
      <c r="B334" s="30"/>
      <c r="C334" s="30"/>
      <c r="D334" s="30"/>
      <c r="E334" s="30"/>
      <c r="F334" s="30"/>
      <c r="G334" s="30"/>
      <c r="H334" s="30"/>
      <c r="I334" s="30"/>
      <c r="J334" s="30"/>
      <c r="K334" s="11">
        <v>1200</v>
      </c>
      <c r="L334">
        <v>333</v>
      </c>
    </row>
    <row r="335" spans="1:12" ht="15.5">
      <c r="A335" s="30" t="s">
        <v>714</v>
      </c>
      <c r="B335" s="30"/>
      <c r="C335" s="30"/>
      <c r="D335" s="30"/>
      <c r="E335" s="30"/>
      <c r="F335" s="30"/>
      <c r="G335" s="30"/>
      <c r="H335" s="30"/>
      <c r="I335" s="30"/>
      <c r="J335" s="30"/>
      <c r="K335" s="11">
        <v>750</v>
      </c>
      <c r="L335">
        <v>334</v>
      </c>
    </row>
    <row r="336" spans="1:12" ht="15.5">
      <c r="A336" s="30" t="s">
        <v>715</v>
      </c>
      <c r="B336" s="30"/>
      <c r="C336" s="30"/>
      <c r="D336" s="30"/>
      <c r="E336" s="30"/>
      <c r="F336" s="30"/>
      <c r="G336" s="30"/>
      <c r="H336" s="30"/>
      <c r="I336" s="30"/>
      <c r="J336" s="30"/>
      <c r="K336" s="11">
        <v>9000</v>
      </c>
      <c r="L336">
        <v>335</v>
      </c>
    </row>
    <row r="337" spans="1:12" ht="15.5">
      <c r="A337" s="30" t="s">
        <v>716</v>
      </c>
      <c r="B337" s="30"/>
      <c r="C337" s="30"/>
      <c r="D337" s="30"/>
      <c r="E337" s="30"/>
      <c r="F337" s="30"/>
      <c r="G337" s="30"/>
      <c r="H337" s="30"/>
      <c r="I337" s="30"/>
      <c r="J337" s="30"/>
      <c r="K337" s="11">
        <v>9300</v>
      </c>
      <c r="L337">
        <v>336</v>
      </c>
    </row>
    <row r="338" spans="1:12" ht="15.5">
      <c r="A338" s="30" t="s">
        <v>717</v>
      </c>
      <c r="B338" s="30"/>
      <c r="C338" s="30"/>
      <c r="D338" s="30"/>
      <c r="E338" s="30"/>
      <c r="F338" s="30"/>
      <c r="G338" s="30"/>
      <c r="H338" s="30"/>
      <c r="I338" s="30"/>
      <c r="J338" s="30"/>
      <c r="K338" s="11">
        <v>14500</v>
      </c>
      <c r="L338">
        <v>337</v>
      </c>
    </row>
    <row r="339" spans="1:12" ht="15.5">
      <c r="A339" s="30" t="s">
        <v>718</v>
      </c>
      <c r="B339" s="30"/>
      <c r="C339" s="30"/>
      <c r="D339" s="30"/>
      <c r="E339" s="30"/>
      <c r="F339" s="30"/>
      <c r="G339" s="30"/>
      <c r="H339" s="30"/>
      <c r="I339" s="30"/>
      <c r="J339" s="30"/>
      <c r="K339" s="11">
        <v>33600</v>
      </c>
      <c r="L339">
        <v>338</v>
      </c>
    </row>
    <row r="340" spans="1:12" ht="15.5">
      <c r="A340" s="30" t="s">
        <v>719</v>
      </c>
      <c r="B340" s="30"/>
      <c r="C340" s="30"/>
      <c r="D340" s="30"/>
      <c r="E340" s="30"/>
      <c r="F340" s="30"/>
      <c r="G340" s="30"/>
      <c r="H340" s="30"/>
      <c r="I340" s="30"/>
      <c r="J340" s="30"/>
      <c r="K340" s="11">
        <v>7000</v>
      </c>
      <c r="L340">
        <v>339</v>
      </c>
    </row>
    <row r="341" spans="1:12" ht="15.5">
      <c r="A341" s="30" t="s">
        <v>720</v>
      </c>
      <c r="B341" s="30"/>
      <c r="C341" s="30"/>
      <c r="D341" s="30"/>
      <c r="E341" s="30"/>
      <c r="F341" s="30"/>
      <c r="G341" s="30"/>
      <c r="H341" s="30"/>
      <c r="I341" s="30"/>
      <c r="J341" s="30"/>
      <c r="K341" s="11">
        <v>15200</v>
      </c>
      <c r="L341">
        <v>340</v>
      </c>
    </row>
    <row r="342" spans="1:12" ht="15.5">
      <c r="A342" s="30" t="s">
        <v>721</v>
      </c>
      <c r="B342" s="30"/>
      <c r="C342" s="30"/>
      <c r="D342" s="30"/>
      <c r="E342" s="30"/>
      <c r="F342" s="30"/>
      <c r="G342" s="30"/>
      <c r="H342" s="30"/>
      <c r="I342" s="30"/>
      <c r="J342" s="30"/>
      <c r="K342" s="11">
        <v>33600</v>
      </c>
      <c r="L342">
        <v>341</v>
      </c>
    </row>
    <row r="343" spans="1:12" ht="15.5">
      <c r="A343" s="30" t="s">
        <v>722</v>
      </c>
      <c r="B343" s="30"/>
      <c r="C343" s="30"/>
      <c r="D343" s="30"/>
      <c r="E343" s="30"/>
      <c r="F343" s="30"/>
      <c r="G343" s="30"/>
      <c r="H343" s="30"/>
      <c r="I343" s="30"/>
      <c r="J343" s="30"/>
      <c r="K343" s="11">
        <v>11200</v>
      </c>
      <c r="L343">
        <v>342</v>
      </c>
    </row>
    <row r="344" spans="1:12" ht="15.5">
      <c r="A344" s="30" t="s">
        <v>723</v>
      </c>
      <c r="B344" s="30"/>
      <c r="C344" s="30"/>
      <c r="D344" s="30"/>
      <c r="E344" s="30"/>
      <c r="F344" s="30"/>
      <c r="G344" s="30"/>
      <c r="H344" s="30"/>
      <c r="I344" s="30"/>
      <c r="J344" s="30"/>
      <c r="K344" s="11">
        <v>41800</v>
      </c>
      <c r="L344">
        <v>343</v>
      </c>
    </row>
    <row r="345" spans="1:12" ht="15.5">
      <c r="A345" s="30" t="s">
        <v>724</v>
      </c>
      <c r="B345" s="30"/>
      <c r="C345" s="30"/>
      <c r="D345" s="30"/>
      <c r="E345" s="30"/>
      <c r="F345" s="30"/>
      <c r="G345" s="30"/>
      <c r="H345" s="30"/>
      <c r="I345" s="30"/>
      <c r="J345" s="30"/>
      <c r="K345" s="11">
        <v>69600</v>
      </c>
      <c r="L345">
        <v>344</v>
      </c>
    </row>
    <row r="346" spans="1:12" ht="15.5">
      <c r="A346" s="30" t="s">
        <v>725</v>
      </c>
      <c r="B346" s="30"/>
      <c r="C346" s="30"/>
      <c r="D346" s="30"/>
      <c r="E346" s="30"/>
      <c r="F346" s="30"/>
      <c r="G346" s="30"/>
      <c r="H346" s="30"/>
      <c r="I346" s="30"/>
      <c r="J346" s="30"/>
      <c r="K346" s="11">
        <v>69600</v>
      </c>
      <c r="L346">
        <v>345</v>
      </c>
    </row>
    <row r="347" spans="1:12" ht="15.5">
      <c r="A347" s="30" t="s">
        <v>726</v>
      </c>
      <c r="B347" s="30"/>
      <c r="C347" s="30"/>
      <c r="D347" s="30"/>
      <c r="E347" s="30"/>
      <c r="F347" s="30"/>
      <c r="G347" s="30"/>
      <c r="H347" s="30"/>
      <c r="I347" s="30"/>
      <c r="J347" s="30"/>
      <c r="K347" s="11">
        <v>29600</v>
      </c>
      <c r="L347">
        <v>346</v>
      </c>
    </row>
    <row r="348" spans="1:12" ht="15.5">
      <c r="A348" s="30" t="s">
        <v>727</v>
      </c>
      <c r="B348" s="30"/>
      <c r="C348" s="30"/>
      <c r="D348" s="30"/>
      <c r="E348" s="30"/>
      <c r="F348" s="30"/>
      <c r="G348" s="30"/>
      <c r="H348" s="30"/>
      <c r="I348" s="30"/>
      <c r="J348" s="30"/>
      <c r="K348" s="11">
        <v>26700</v>
      </c>
      <c r="L348">
        <v>347</v>
      </c>
    </row>
    <row r="349" spans="1:12" ht="15.5">
      <c r="A349" s="30" t="s">
        <v>728</v>
      </c>
      <c r="B349" s="30"/>
      <c r="C349" s="30"/>
      <c r="D349" s="30"/>
      <c r="E349" s="30"/>
      <c r="F349" s="30"/>
      <c r="G349" s="30"/>
      <c r="H349" s="30"/>
      <c r="I349" s="30"/>
      <c r="J349" s="30"/>
      <c r="K349" s="11">
        <v>28500</v>
      </c>
      <c r="L349">
        <v>348</v>
      </c>
    </row>
    <row r="350" spans="1:12" ht="15.5">
      <c r="A350" s="30" t="s">
        <v>729</v>
      </c>
      <c r="B350" s="30"/>
      <c r="C350" s="30"/>
      <c r="D350" s="30"/>
      <c r="E350" s="30"/>
      <c r="F350" s="30"/>
      <c r="G350" s="30"/>
      <c r="H350" s="30"/>
      <c r="I350" s="30"/>
      <c r="J350" s="30"/>
      <c r="K350" s="11">
        <v>28500</v>
      </c>
      <c r="L350">
        <v>349</v>
      </c>
    </row>
    <row r="351" spans="1:12" ht="15.5">
      <c r="A351" s="30" t="s">
        <v>730</v>
      </c>
      <c r="B351" s="30"/>
      <c r="C351" s="30"/>
      <c r="D351" s="30"/>
      <c r="E351" s="30"/>
      <c r="F351" s="30"/>
      <c r="G351" s="30"/>
      <c r="H351" s="30"/>
      <c r="I351" s="30"/>
      <c r="J351" s="30"/>
      <c r="K351" s="11">
        <v>28500</v>
      </c>
      <c r="L351">
        <v>350</v>
      </c>
    </row>
    <row r="352" spans="1:12" ht="15.5">
      <c r="A352" s="30" t="s">
        <v>731</v>
      </c>
      <c r="B352" s="30"/>
      <c r="C352" s="30"/>
      <c r="D352" s="30"/>
      <c r="E352" s="30"/>
      <c r="F352" s="30"/>
      <c r="G352" s="30"/>
      <c r="H352" s="30"/>
      <c r="I352" s="30"/>
      <c r="J352" s="30"/>
      <c r="K352" s="11">
        <v>31300</v>
      </c>
      <c r="L352">
        <v>351</v>
      </c>
    </row>
    <row r="353" spans="1:12" ht="15.5">
      <c r="A353" s="30" t="s">
        <v>732</v>
      </c>
      <c r="B353" s="30"/>
      <c r="C353" s="30"/>
      <c r="D353" s="30"/>
      <c r="E353" s="30"/>
      <c r="F353" s="30"/>
      <c r="G353" s="30"/>
      <c r="H353" s="30"/>
      <c r="I353" s="30"/>
      <c r="J353" s="30"/>
      <c r="K353" s="11">
        <v>21600</v>
      </c>
      <c r="L353">
        <v>352</v>
      </c>
    </row>
    <row r="354" spans="1:12" ht="15.5">
      <c r="A354" s="30" t="s">
        <v>733</v>
      </c>
      <c r="B354" s="30"/>
      <c r="C354" s="30"/>
      <c r="D354" s="30"/>
      <c r="E354" s="30"/>
      <c r="F354" s="30"/>
      <c r="G354" s="30"/>
      <c r="H354" s="30"/>
      <c r="I354" s="30"/>
      <c r="J354" s="30"/>
      <c r="K354" s="11">
        <v>8200</v>
      </c>
      <c r="L354">
        <v>353</v>
      </c>
    </row>
    <row r="355" spans="1:12" ht="15.5">
      <c r="A355" s="30" t="s">
        <v>734</v>
      </c>
      <c r="B355" s="30"/>
      <c r="C355" s="30"/>
      <c r="D355" s="30"/>
      <c r="E355" s="30"/>
      <c r="F355" s="30"/>
      <c r="G355" s="30"/>
      <c r="H355" s="30"/>
      <c r="I355" s="30"/>
      <c r="J355" s="30"/>
      <c r="K355" s="11">
        <v>54000</v>
      </c>
      <c r="L355">
        <v>354</v>
      </c>
    </row>
    <row r="356" spans="1:12" ht="15.5">
      <c r="A356" s="30" t="s">
        <v>735</v>
      </c>
      <c r="B356" s="30"/>
      <c r="C356" s="30"/>
      <c r="D356" s="30"/>
      <c r="E356" s="30"/>
      <c r="F356" s="30"/>
      <c r="G356" s="30"/>
      <c r="H356" s="30"/>
      <c r="I356" s="30"/>
      <c r="J356" s="30"/>
      <c r="K356" s="11">
        <v>87000</v>
      </c>
      <c r="L356">
        <v>355</v>
      </c>
    </row>
    <row r="357" spans="1:12" ht="15.5">
      <c r="A357" s="30" t="s">
        <v>736</v>
      </c>
      <c r="B357" s="30"/>
      <c r="C357" s="30"/>
      <c r="D357" s="30"/>
      <c r="E357" s="30"/>
      <c r="F357" s="30"/>
      <c r="G357" s="30"/>
      <c r="H357" s="30"/>
      <c r="I357" s="30"/>
      <c r="J357" s="30"/>
      <c r="K357" s="11">
        <v>83600</v>
      </c>
      <c r="L357">
        <v>356</v>
      </c>
    </row>
    <row r="358" spans="1:12" ht="15.5">
      <c r="A358" s="30" t="s">
        <v>737</v>
      </c>
      <c r="B358" s="30"/>
      <c r="C358" s="30"/>
      <c r="D358" s="30"/>
      <c r="E358" s="30"/>
      <c r="F358" s="30"/>
      <c r="G358" s="30"/>
      <c r="H358" s="30"/>
      <c r="I358" s="30"/>
      <c r="J358" s="30"/>
      <c r="K358" s="11">
        <v>132500</v>
      </c>
      <c r="L358">
        <v>357</v>
      </c>
    </row>
    <row r="359" spans="1:12" ht="15.5">
      <c r="A359" s="30" t="s">
        <v>738</v>
      </c>
      <c r="B359" s="30"/>
      <c r="C359" s="30"/>
      <c r="D359" s="30"/>
      <c r="E359" s="30"/>
      <c r="F359" s="30"/>
      <c r="G359" s="30"/>
      <c r="H359" s="30"/>
      <c r="I359" s="30"/>
      <c r="J359" s="30"/>
      <c r="K359" s="11">
        <v>44100</v>
      </c>
      <c r="L359">
        <v>358</v>
      </c>
    </row>
    <row r="360" spans="1:12" ht="15.5">
      <c r="A360" s="30" t="s">
        <v>739</v>
      </c>
      <c r="B360" s="30"/>
      <c r="C360" s="30"/>
      <c r="D360" s="30"/>
      <c r="E360" s="30"/>
      <c r="F360" s="30"/>
      <c r="G360" s="30"/>
      <c r="H360" s="30"/>
      <c r="I360" s="30"/>
      <c r="J360" s="30"/>
      <c r="K360" s="11">
        <v>52200</v>
      </c>
      <c r="L360">
        <v>359</v>
      </c>
    </row>
    <row r="361" spans="1:12" ht="15.5">
      <c r="A361" s="30" t="s">
        <v>740</v>
      </c>
      <c r="B361" s="30"/>
      <c r="C361" s="30"/>
      <c r="D361" s="30"/>
      <c r="E361" s="30"/>
      <c r="F361" s="30"/>
      <c r="G361" s="30"/>
      <c r="H361" s="30"/>
      <c r="I361" s="30"/>
      <c r="J361" s="30"/>
      <c r="K361" s="11">
        <v>350</v>
      </c>
      <c r="L361">
        <v>360</v>
      </c>
    </row>
    <row r="362" spans="1:12" ht="15.5">
      <c r="A362" s="30" t="s">
        <v>741</v>
      </c>
      <c r="B362" s="30"/>
      <c r="C362" s="30"/>
      <c r="D362" s="30"/>
      <c r="E362" s="30"/>
      <c r="F362" s="30"/>
      <c r="G362" s="30"/>
      <c r="H362" s="30"/>
      <c r="I362" s="30"/>
      <c r="J362" s="30"/>
      <c r="K362" s="11">
        <v>650</v>
      </c>
      <c r="L362">
        <v>361</v>
      </c>
    </row>
    <row r="363" spans="1:12" ht="15.5">
      <c r="A363" s="30" t="s">
        <v>742</v>
      </c>
      <c r="B363" s="30"/>
      <c r="C363" s="30"/>
      <c r="D363" s="30"/>
      <c r="E363" s="30"/>
      <c r="F363" s="30"/>
      <c r="G363" s="30"/>
      <c r="H363" s="30"/>
      <c r="I363" s="30"/>
      <c r="J363" s="30"/>
      <c r="K363" s="11">
        <v>1500</v>
      </c>
      <c r="L363">
        <v>362</v>
      </c>
    </row>
    <row r="364" spans="1:12" ht="15.5">
      <c r="A364" s="30" t="s">
        <v>743</v>
      </c>
      <c r="B364" s="30"/>
      <c r="C364" s="30"/>
      <c r="D364" s="30"/>
      <c r="E364" s="30"/>
      <c r="F364" s="30"/>
      <c r="G364" s="30"/>
      <c r="H364" s="30"/>
      <c r="I364" s="30"/>
      <c r="J364" s="30"/>
      <c r="K364" s="11">
        <v>450</v>
      </c>
      <c r="L364">
        <v>363</v>
      </c>
    </row>
    <row r="365" spans="1:12" ht="15.5">
      <c r="A365" s="30" t="s">
        <v>744</v>
      </c>
      <c r="B365" s="30"/>
      <c r="C365" s="30"/>
      <c r="D365" s="30"/>
      <c r="E365" s="30"/>
      <c r="F365" s="30"/>
      <c r="G365" s="30"/>
      <c r="H365" s="30"/>
      <c r="I365" s="30"/>
      <c r="J365" s="30"/>
      <c r="K365" s="11">
        <v>1900</v>
      </c>
      <c r="L365">
        <v>364</v>
      </c>
    </row>
    <row r="366" spans="1:12" ht="15.5">
      <c r="A366" s="30" t="s">
        <v>745</v>
      </c>
      <c r="B366" s="30"/>
      <c r="C366" s="30"/>
      <c r="D366" s="30"/>
      <c r="E366" s="30"/>
      <c r="F366" s="30"/>
      <c r="G366" s="30"/>
      <c r="H366" s="30"/>
      <c r="I366" s="30"/>
      <c r="J366" s="30"/>
      <c r="K366" s="11">
        <v>2200</v>
      </c>
      <c r="L366">
        <v>365</v>
      </c>
    </row>
    <row r="367" spans="1:12" ht="15.5">
      <c r="A367" s="30" t="s">
        <v>746</v>
      </c>
      <c r="B367" s="30"/>
      <c r="C367" s="30"/>
      <c r="D367" s="30"/>
      <c r="E367" s="30"/>
      <c r="F367" s="30"/>
      <c r="G367" s="30"/>
      <c r="H367" s="30"/>
      <c r="I367" s="30"/>
      <c r="J367" s="30"/>
      <c r="K367" s="11">
        <v>1200</v>
      </c>
      <c r="L367">
        <v>366</v>
      </c>
    </row>
    <row r="368" spans="1:12" ht="15.5">
      <c r="A368" s="30" t="s">
        <v>747</v>
      </c>
      <c r="B368" s="30"/>
      <c r="C368" s="30"/>
      <c r="D368" s="30"/>
      <c r="E368" s="30"/>
      <c r="F368" s="30"/>
      <c r="G368" s="30"/>
      <c r="H368" s="30"/>
      <c r="I368" s="30"/>
      <c r="J368" s="30"/>
      <c r="K368" s="11">
        <v>1200</v>
      </c>
      <c r="L368">
        <v>367</v>
      </c>
    </row>
    <row r="369" spans="1:12" ht="15.5">
      <c r="A369" s="30" t="s">
        <v>748</v>
      </c>
      <c r="B369" s="30"/>
      <c r="C369" s="30"/>
      <c r="D369" s="30"/>
      <c r="E369" s="30"/>
      <c r="F369" s="30"/>
      <c r="G369" s="30"/>
      <c r="H369" s="30"/>
      <c r="I369" s="30"/>
      <c r="J369" s="30"/>
      <c r="K369" s="11">
        <v>1800</v>
      </c>
      <c r="L369">
        <v>368</v>
      </c>
    </row>
    <row r="370" spans="1:12" ht="15.5">
      <c r="A370" s="30" t="s">
        <v>749</v>
      </c>
      <c r="B370" s="30"/>
      <c r="C370" s="30"/>
      <c r="D370" s="30"/>
      <c r="E370" s="30"/>
      <c r="F370" s="30"/>
      <c r="G370" s="30"/>
      <c r="H370" s="30"/>
      <c r="I370" s="30"/>
      <c r="J370" s="30"/>
      <c r="K370" s="11">
        <v>1200</v>
      </c>
      <c r="L370">
        <v>369</v>
      </c>
    </row>
    <row r="371" spans="1:12" ht="15.5">
      <c r="A371" s="30" t="s">
        <v>750</v>
      </c>
      <c r="B371" s="30"/>
      <c r="C371" s="30"/>
      <c r="D371" s="30"/>
      <c r="E371" s="30"/>
      <c r="F371" s="30"/>
      <c r="G371" s="30"/>
      <c r="H371" s="30"/>
      <c r="I371" s="30"/>
      <c r="J371" s="30"/>
      <c r="K371" s="11">
        <v>1400</v>
      </c>
      <c r="L371">
        <v>370</v>
      </c>
    </row>
    <row r="372" spans="1:12" ht="15.5">
      <c r="A372" s="30" t="s">
        <v>751</v>
      </c>
      <c r="B372" s="30"/>
      <c r="C372" s="30"/>
      <c r="D372" s="30"/>
      <c r="E372" s="30"/>
      <c r="F372" s="30"/>
      <c r="G372" s="30"/>
      <c r="H372" s="30"/>
      <c r="I372" s="30"/>
      <c r="J372" s="30"/>
      <c r="K372" s="11">
        <v>1800</v>
      </c>
      <c r="L372">
        <v>371</v>
      </c>
    </row>
    <row r="373" spans="1:12" ht="15.5">
      <c r="A373" s="30" t="s">
        <v>752</v>
      </c>
      <c r="B373" s="30"/>
      <c r="C373" s="30"/>
      <c r="D373" s="30"/>
      <c r="E373" s="30"/>
      <c r="F373" s="30"/>
      <c r="G373" s="30"/>
      <c r="H373" s="30"/>
      <c r="I373" s="30"/>
      <c r="J373" s="30"/>
      <c r="K373" s="11">
        <v>1900</v>
      </c>
      <c r="L373">
        <v>372</v>
      </c>
    </row>
    <row r="374" spans="1:12" ht="15.5">
      <c r="A374" s="30" t="s">
        <v>753</v>
      </c>
      <c r="B374" s="30"/>
      <c r="C374" s="30"/>
      <c r="D374" s="30"/>
      <c r="E374" s="30"/>
      <c r="F374" s="30"/>
      <c r="G374" s="30"/>
      <c r="H374" s="30"/>
      <c r="I374" s="30"/>
      <c r="J374" s="30"/>
      <c r="K374" s="11">
        <v>1900</v>
      </c>
      <c r="L374">
        <v>373</v>
      </c>
    </row>
    <row r="375" spans="1:12" ht="15.5">
      <c r="A375" s="30" t="s">
        <v>754</v>
      </c>
      <c r="B375" s="30"/>
      <c r="C375" s="30"/>
      <c r="D375" s="30"/>
      <c r="E375" s="30"/>
      <c r="F375" s="30"/>
      <c r="G375" s="30"/>
      <c r="H375" s="30"/>
      <c r="I375" s="30"/>
      <c r="J375" s="30"/>
      <c r="K375" s="11">
        <v>60</v>
      </c>
      <c r="L375">
        <v>374</v>
      </c>
    </row>
    <row r="376" spans="1:12" ht="15.5">
      <c r="A376" s="30" t="s">
        <v>755</v>
      </c>
      <c r="B376" s="30"/>
      <c r="C376" s="30"/>
      <c r="D376" s="30"/>
      <c r="E376" s="30"/>
      <c r="F376" s="30"/>
      <c r="G376" s="30"/>
      <c r="H376" s="30"/>
      <c r="I376" s="30"/>
      <c r="J376" s="30"/>
      <c r="K376" s="11">
        <v>60</v>
      </c>
      <c r="L376">
        <v>375</v>
      </c>
    </row>
    <row r="377" spans="1:12" ht="15.5">
      <c r="A377" s="30" t="s">
        <v>756</v>
      </c>
      <c r="B377" s="30"/>
      <c r="C377" s="30"/>
      <c r="D377" s="30"/>
      <c r="E377" s="30"/>
      <c r="F377" s="30"/>
      <c r="G377" s="30"/>
      <c r="H377" s="30"/>
      <c r="I377" s="30"/>
      <c r="J377" s="30"/>
      <c r="K377" s="11">
        <v>120</v>
      </c>
      <c r="L377">
        <v>376</v>
      </c>
    </row>
    <row r="378" spans="1:12" ht="15.5">
      <c r="A378" s="30" t="s">
        <v>757</v>
      </c>
      <c r="B378" s="30"/>
      <c r="C378" s="30"/>
      <c r="D378" s="30"/>
      <c r="E378" s="30"/>
      <c r="F378" s="30"/>
      <c r="G378" s="30"/>
      <c r="H378" s="30"/>
      <c r="I378" s="30"/>
      <c r="J378" s="30"/>
      <c r="K378" s="11">
        <v>90</v>
      </c>
      <c r="L378">
        <v>377</v>
      </c>
    </row>
    <row r="379" spans="1:12" ht="15.5">
      <c r="A379" s="30" t="s">
        <v>758</v>
      </c>
      <c r="B379" s="30"/>
      <c r="C379" s="30"/>
      <c r="D379" s="30"/>
      <c r="E379" s="30"/>
      <c r="F379" s="30"/>
      <c r="G379" s="30"/>
      <c r="H379" s="30"/>
      <c r="I379" s="30"/>
      <c r="J379" s="30"/>
      <c r="K379" s="11">
        <v>49500</v>
      </c>
      <c r="L379">
        <v>378</v>
      </c>
    </row>
    <row r="380" spans="1:12" ht="15.5">
      <c r="A380" s="30" t="s">
        <v>759</v>
      </c>
      <c r="B380" s="30"/>
      <c r="C380" s="30"/>
      <c r="D380" s="30"/>
      <c r="E380" s="30"/>
      <c r="F380" s="30"/>
      <c r="G380" s="30"/>
      <c r="H380" s="30"/>
      <c r="I380" s="30"/>
      <c r="J380" s="30"/>
      <c r="K380" s="11">
        <v>22600</v>
      </c>
      <c r="L380">
        <v>379</v>
      </c>
    </row>
    <row r="381" spans="1:12" ht="15.5">
      <c r="A381" s="30" t="s">
        <v>760</v>
      </c>
      <c r="B381" s="30"/>
      <c r="C381" s="30"/>
      <c r="D381" s="30"/>
      <c r="E381" s="30"/>
      <c r="F381" s="30"/>
      <c r="G381" s="30"/>
      <c r="H381" s="30"/>
      <c r="I381" s="30"/>
      <c r="J381" s="30"/>
      <c r="K381" s="11">
        <v>31350</v>
      </c>
      <c r="L381">
        <v>380</v>
      </c>
    </row>
    <row r="382" spans="1:12" ht="15.5">
      <c r="A382" s="30" t="s">
        <v>761</v>
      </c>
      <c r="B382" s="30"/>
      <c r="C382" s="30"/>
      <c r="D382" s="30"/>
      <c r="E382" s="30"/>
      <c r="F382" s="30"/>
      <c r="G382" s="30"/>
      <c r="H382" s="30"/>
      <c r="I382" s="30"/>
      <c r="J382" s="30"/>
      <c r="K382" s="14">
        <v>57500</v>
      </c>
      <c r="L382">
        <v>381</v>
      </c>
    </row>
    <row r="383" spans="1:12" ht="15.5">
      <c r="A383" s="30" t="s">
        <v>762</v>
      </c>
      <c r="B383" s="30"/>
      <c r="C383" s="30"/>
      <c r="D383" s="30"/>
      <c r="E383" s="30"/>
      <c r="F383" s="30"/>
      <c r="G383" s="30"/>
      <c r="H383" s="30"/>
      <c r="I383" s="30"/>
      <c r="J383" s="30"/>
      <c r="K383" s="14">
        <v>4800</v>
      </c>
      <c r="L383">
        <v>382</v>
      </c>
    </row>
    <row r="384" spans="1:12" ht="15.5">
      <c r="A384" s="30" t="s">
        <v>763</v>
      </c>
      <c r="B384" s="30"/>
      <c r="C384" s="30"/>
      <c r="D384" s="30"/>
      <c r="E384" s="30"/>
      <c r="F384" s="30"/>
      <c r="G384" s="30"/>
      <c r="H384" s="30"/>
      <c r="I384" s="30"/>
      <c r="J384" s="30"/>
      <c r="K384" s="11">
        <v>110000</v>
      </c>
      <c r="L384">
        <v>383</v>
      </c>
    </row>
    <row r="385" spans="1:12" ht="15.5">
      <c r="A385" s="30" t="s">
        <v>764</v>
      </c>
      <c r="B385" s="30"/>
      <c r="C385" s="30"/>
      <c r="D385" s="30"/>
      <c r="E385" s="30"/>
      <c r="F385" s="30"/>
      <c r="G385" s="30"/>
      <c r="H385" s="30"/>
      <c r="I385" s="30"/>
      <c r="J385" s="30"/>
      <c r="K385" s="11">
        <v>12200</v>
      </c>
      <c r="L385">
        <v>384</v>
      </c>
    </row>
    <row r="386" spans="1:12" ht="15.5">
      <c r="A386" s="30" t="s">
        <v>765</v>
      </c>
      <c r="B386" s="30"/>
      <c r="C386" s="30"/>
      <c r="D386" s="30"/>
      <c r="E386" s="30"/>
      <c r="F386" s="30"/>
      <c r="G386" s="30"/>
      <c r="H386" s="30"/>
      <c r="I386" s="30"/>
      <c r="J386" s="30"/>
      <c r="K386" s="11">
        <v>16250</v>
      </c>
      <c r="L386">
        <v>385</v>
      </c>
    </row>
    <row r="387" spans="1:12" ht="15.5">
      <c r="A387" s="30" t="s">
        <v>766</v>
      </c>
      <c r="B387" s="30"/>
      <c r="C387" s="30"/>
      <c r="D387" s="30"/>
      <c r="E387" s="30"/>
      <c r="F387" s="30"/>
      <c r="G387" s="30"/>
      <c r="H387" s="30"/>
      <c r="I387" s="30"/>
      <c r="J387" s="30"/>
      <c r="K387" s="11">
        <v>11600</v>
      </c>
      <c r="L387">
        <v>386</v>
      </c>
    </row>
    <row r="388" spans="1:12" ht="15.5">
      <c r="A388" s="30" t="s">
        <v>767</v>
      </c>
      <c r="B388" s="30"/>
      <c r="C388" s="30"/>
      <c r="D388" s="30"/>
      <c r="E388" s="30"/>
      <c r="F388" s="30"/>
      <c r="G388" s="30"/>
      <c r="H388" s="30"/>
      <c r="I388" s="30"/>
      <c r="J388" s="30"/>
      <c r="K388" s="11">
        <v>16250</v>
      </c>
      <c r="L388">
        <v>387</v>
      </c>
    </row>
    <row r="389" spans="1:12" ht="15.5">
      <c r="A389" s="30" t="s">
        <v>768</v>
      </c>
      <c r="B389" s="30"/>
      <c r="C389" s="30"/>
      <c r="D389" s="30"/>
      <c r="E389" s="30"/>
      <c r="F389" s="30"/>
      <c r="G389" s="30"/>
      <c r="H389" s="30"/>
      <c r="I389" s="30"/>
      <c r="J389" s="30"/>
      <c r="K389" s="11">
        <v>6500</v>
      </c>
      <c r="L389">
        <v>388</v>
      </c>
    </row>
    <row r="390" spans="1:12" ht="15.5">
      <c r="A390" s="30" t="s">
        <v>769</v>
      </c>
      <c r="B390" s="30"/>
      <c r="C390" s="30"/>
      <c r="D390" s="30"/>
      <c r="E390" s="30"/>
      <c r="F390" s="30"/>
      <c r="G390" s="30"/>
      <c r="H390" s="30"/>
      <c r="I390" s="30"/>
      <c r="J390" s="30"/>
      <c r="K390" s="11">
        <v>4100</v>
      </c>
      <c r="L390">
        <v>389</v>
      </c>
    </row>
    <row r="391" spans="1:12" ht="15.75" customHeight="1">
      <c r="A391" s="33" t="s">
        <v>770</v>
      </c>
      <c r="B391" s="34"/>
      <c r="C391" s="34"/>
      <c r="D391" s="34"/>
      <c r="E391" s="34"/>
      <c r="F391" s="34"/>
      <c r="G391" s="34"/>
      <c r="H391" s="34"/>
      <c r="I391" s="34"/>
      <c r="J391" s="35"/>
      <c r="K391" s="8">
        <v>5300</v>
      </c>
      <c r="L391">
        <v>390</v>
      </c>
    </row>
    <row r="392" spans="1:12" ht="15.75" customHeight="1">
      <c r="A392" s="33" t="s">
        <v>1222</v>
      </c>
      <c r="B392" s="34"/>
      <c r="C392" s="34"/>
      <c r="D392" s="34"/>
      <c r="E392" s="34"/>
      <c r="F392" s="34"/>
      <c r="G392" s="34"/>
      <c r="H392" s="34"/>
      <c r="I392" s="34"/>
      <c r="J392" s="35"/>
      <c r="K392" s="8">
        <v>4800</v>
      </c>
      <c r="L392">
        <v>391</v>
      </c>
    </row>
    <row r="393" spans="1:12" ht="15.75" customHeight="1">
      <c r="A393" s="33" t="s">
        <v>771</v>
      </c>
      <c r="B393" s="34"/>
      <c r="C393" s="34"/>
      <c r="D393" s="34"/>
      <c r="E393" s="34"/>
      <c r="F393" s="34"/>
      <c r="G393" s="34"/>
      <c r="H393" s="34"/>
      <c r="I393" s="34"/>
      <c r="J393" s="35"/>
      <c r="K393" s="8">
        <v>4800</v>
      </c>
      <c r="L393">
        <v>392</v>
      </c>
    </row>
    <row r="394" spans="1:12" ht="15.75" customHeight="1">
      <c r="A394" s="33" t="s">
        <v>772</v>
      </c>
      <c r="B394" s="34"/>
      <c r="C394" s="34"/>
      <c r="D394" s="34"/>
      <c r="E394" s="34"/>
      <c r="F394" s="34"/>
      <c r="G394" s="34"/>
      <c r="H394" s="34"/>
      <c r="I394" s="34"/>
      <c r="J394" s="35"/>
      <c r="K394" s="8">
        <v>5300</v>
      </c>
      <c r="L394">
        <v>393</v>
      </c>
    </row>
    <row r="395" spans="1:12" ht="15.75" customHeight="1">
      <c r="A395" s="33" t="s">
        <v>773</v>
      </c>
      <c r="B395" s="34"/>
      <c r="C395" s="34"/>
      <c r="D395" s="34"/>
      <c r="E395" s="34"/>
      <c r="F395" s="34"/>
      <c r="G395" s="34"/>
      <c r="H395" s="34"/>
      <c r="I395" s="34"/>
      <c r="J395" s="35"/>
      <c r="K395" s="8">
        <v>8700</v>
      </c>
      <c r="L395">
        <v>394</v>
      </c>
    </row>
    <row r="396" spans="1:12" ht="15.75" customHeight="1">
      <c r="A396" s="33" t="s">
        <v>774</v>
      </c>
      <c r="B396" s="34"/>
      <c r="C396" s="34"/>
      <c r="D396" s="34"/>
      <c r="E396" s="34"/>
      <c r="F396" s="34"/>
      <c r="G396" s="34"/>
      <c r="H396" s="34"/>
      <c r="I396" s="34"/>
      <c r="J396" s="35"/>
      <c r="K396" s="8">
        <v>14500</v>
      </c>
      <c r="L396">
        <v>395</v>
      </c>
    </row>
    <row r="397" spans="1:12" ht="15.75" customHeight="1">
      <c r="A397" s="33" t="s">
        <v>775</v>
      </c>
      <c r="B397" s="34"/>
      <c r="C397" s="34"/>
      <c r="D397" s="34"/>
      <c r="E397" s="34"/>
      <c r="F397" s="34"/>
      <c r="G397" s="34"/>
      <c r="H397" s="34"/>
      <c r="I397" s="34"/>
      <c r="J397" s="35"/>
      <c r="K397" s="8">
        <v>9100</v>
      </c>
      <c r="L397">
        <v>396</v>
      </c>
    </row>
    <row r="398" spans="1:12" ht="15.75" customHeight="1">
      <c r="A398" s="33" t="s">
        <v>776</v>
      </c>
      <c r="B398" s="34"/>
      <c r="C398" s="34"/>
      <c r="D398" s="34"/>
      <c r="E398" s="34"/>
      <c r="F398" s="34"/>
      <c r="G398" s="34"/>
      <c r="H398" s="34"/>
      <c r="I398" s="34"/>
      <c r="J398" s="35"/>
      <c r="K398" s="8">
        <v>18700</v>
      </c>
      <c r="L398">
        <v>397</v>
      </c>
    </row>
    <row r="399" spans="1:12" ht="15.75" customHeight="1">
      <c r="A399" s="33" t="s">
        <v>777</v>
      </c>
      <c r="B399" s="34"/>
      <c r="C399" s="34"/>
      <c r="D399" s="34"/>
      <c r="E399" s="34"/>
      <c r="F399" s="34"/>
      <c r="G399" s="34"/>
      <c r="H399" s="34"/>
      <c r="I399" s="34"/>
      <c r="J399" s="35"/>
      <c r="K399" s="8">
        <v>16500</v>
      </c>
      <c r="L399">
        <v>398</v>
      </c>
    </row>
    <row r="400" spans="1:12" ht="15.75" customHeight="1">
      <c r="A400" s="33" t="s">
        <v>778</v>
      </c>
      <c r="B400" s="34"/>
      <c r="C400" s="34"/>
      <c r="D400" s="34"/>
      <c r="E400" s="34"/>
      <c r="F400" s="34"/>
      <c r="G400" s="34"/>
      <c r="H400" s="34"/>
      <c r="I400" s="34"/>
      <c r="J400" s="35"/>
      <c r="K400" s="8">
        <v>4100</v>
      </c>
      <c r="L400">
        <v>399</v>
      </c>
    </row>
    <row r="401" spans="1:12" ht="15.75" customHeight="1">
      <c r="A401" s="33" t="s">
        <v>779</v>
      </c>
      <c r="B401" s="34"/>
      <c r="C401" s="34"/>
      <c r="D401" s="34"/>
      <c r="E401" s="34"/>
      <c r="F401" s="34"/>
      <c r="G401" s="34"/>
      <c r="H401" s="34"/>
      <c r="I401" s="34"/>
      <c r="J401" s="35"/>
      <c r="K401" s="8">
        <v>4900</v>
      </c>
      <c r="L401">
        <v>400</v>
      </c>
    </row>
    <row r="402" spans="1:12" ht="15.75" customHeight="1">
      <c r="A402" s="33" t="s">
        <v>521</v>
      </c>
      <c r="B402" s="34"/>
      <c r="C402" s="34"/>
      <c r="D402" s="34"/>
      <c r="E402" s="34"/>
      <c r="F402" s="34"/>
      <c r="G402" s="34"/>
      <c r="H402" s="34"/>
      <c r="I402" s="34"/>
      <c r="J402" s="35"/>
      <c r="K402" s="8">
        <v>13000</v>
      </c>
      <c r="L402">
        <v>401</v>
      </c>
    </row>
    <row r="403" spans="1:12" ht="15.75" customHeight="1">
      <c r="A403" s="33" t="s">
        <v>780</v>
      </c>
      <c r="B403" s="34"/>
      <c r="C403" s="34"/>
      <c r="D403" s="34"/>
      <c r="E403" s="34"/>
      <c r="F403" s="34"/>
      <c r="G403" s="34"/>
      <c r="H403" s="34"/>
      <c r="I403" s="34"/>
      <c r="J403" s="35"/>
      <c r="K403" s="8">
        <v>4100</v>
      </c>
      <c r="L403">
        <v>402</v>
      </c>
    </row>
    <row r="404" spans="1:12" ht="15.75" customHeight="1">
      <c r="A404" s="33" t="s">
        <v>781</v>
      </c>
      <c r="B404" s="34"/>
      <c r="C404" s="34"/>
      <c r="D404" s="34"/>
      <c r="E404" s="34"/>
      <c r="F404" s="34"/>
      <c r="G404" s="34"/>
      <c r="H404" s="34"/>
      <c r="I404" s="34"/>
      <c r="J404" s="35"/>
      <c r="K404" s="8">
        <v>8400</v>
      </c>
      <c r="L404">
        <v>403</v>
      </c>
    </row>
    <row r="405" spans="1:12" ht="15.5">
      <c r="A405" s="27" t="s">
        <v>782</v>
      </c>
      <c r="B405" s="27"/>
      <c r="C405" s="27"/>
      <c r="D405" s="27"/>
      <c r="E405" s="27"/>
      <c r="F405" s="27"/>
      <c r="G405" s="27"/>
      <c r="H405" s="27"/>
      <c r="I405" s="27"/>
      <c r="J405" s="27"/>
      <c r="K405" s="8">
        <v>19800</v>
      </c>
      <c r="L405">
        <v>404</v>
      </c>
    </row>
    <row r="406" spans="1:12" ht="15.5">
      <c r="A406" s="27" t="s">
        <v>783</v>
      </c>
      <c r="B406" s="27"/>
      <c r="C406" s="27"/>
      <c r="D406" s="27"/>
      <c r="E406" s="27"/>
      <c r="F406" s="27"/>
      <c r="G406" s="27"/>
      <c r="H406" s="27"/>
      <c r="I406" s="27"/>
      <c r="J406" s="27"/>
      <c r="K406" s="8">
        <v>4100</v>
      </c>
      <c r="L406">
        <v>405</v>
      </c>
    </row>
    <row r="407" spans="1:12" ht="15.5">
      <c r="A407" s="29" t="s">
        <v>784</v>
      </c>
      <c r="B407" s="29"/>
      <c r="C407" s="29"/>
      <c r="D407" s="29"/>
      <c r="E407" s="29"/>
      <c r="F407" s="29"/>
      <c r="G407" s="29"/>
      <c r="H407" s="29"/>
      <c r="I407" s="29"/>
      <c r="J407" s="29"/>
      <c r="K407" s="8">
        <v>55500</v>
      </c>
      <c r="L407">
        <v>406</v>
      </c>
    </row>
    <row r="408" spans="1:12" ht="15.5">
      <c r="A408" s="30" t="s">
        <v>785</v>
      </c>
      <c r="B408" s="30"/>
      <c r="C408" s="30"/>
      <c r="D408" s="30"/>
      <c r="E408" s="30"/>
      <c r="F408" s="30"/>
      <c r="G408" s="30"/>
      <c r="H408" s="30"/>
      <c r="I408" s="30"/>
      <c r="J408" s="30"/>
      <c r="K408" s="11">
        <v>6700</v>
      </c>
      <c r="L408">
        <v>407</v>
      </c>
    </row>
    <row r="409" spans="1:12" ht="15.5">
      <c r="A409" s="30" t="s">
        <v>786</v>
      </c>
      <c r="B409" s="30"/>
      <c r="C409" s="30"/>
      <c r="D409" s="30"/>
      <c r="E409" s="30"/>
      <c r="F409" s="30"/>
      <c r="G409" s="30"/>
      <c r="H409" s="30"/>
      <c r="I409" s="30"/>
      <c r="J409" s="30"/>
      <c r="K409" s="11">
        <v>8300</v>
      </c>
      <c r="L409">
        <v>408</v>
      </c>
    </row>
    <row r="410" spans="1:12" ht="15.5">
      <c r="A410" s="30" t="s">
        <v>787</v>
      </c>
      <c r="B410" s="30"/>
      <c r="C410" s="30"/>
      <c r="D410" s="30"/>
      <c r="E410" s="30"/>
      <c r="F410" s="30"/>
      <c r="G410" s="30"/>
      <c r="H410" s="30"/>
      <c r="I410" s="30"/>
      <c r="J410" s="30"/>
      <c r="K410" s="11">
        <v>1400</v>
      </c>
      <c r="L410">
        <v>409</v>
      </c>
    </row>
    <row r="411" spans="1:12" ht="15.5">
      <c r="A411" s="30" t="s">
        <v>788</v>
      </c>
      <c r="B411" s="30"/>
      <c r="C411" s="30"/>
      <c r="D411" s="30"/>
      <c r="E411" s="30"/>
      <c r="F411" s="30"/>
      <c r="G411" s="30"/>
      <c r="H411" s="30"/>
      <c r="I411" s="30"/>
      <c r="J411" s="30"/>
      <c r="K411" s="11">
        <v>18600</v>
      </c>
      <c r="L411">
        <v>410</v>
      </c>
    </row>
    <row r="412" spans="1:12" ht="15.5">
      <c r="A412" s="30" t="s">
        <v>789</v>
      </c>
      <c r="B412" s="30"/>
      <c r="C412" s="30"/>
      <c r="D412" s="30"/>
      <c r="E412" s="30"/>
      <c r="F412" s="30"/>
      <c r="G412" s="30"/>
      <c r="H412" s="30"/>
      <c r="I412" s="30"/>
      <c r="J412" s="30"/>
      <c r="K412" s="11">
        <v>250</v>
      </c>
      <c r="L412">
        <v>411</v>
      </c>
    </row>
    <row r="413" spans="1:12" ht="15.5">
      <c r="A413" s="30" t="s">
        <v>790</v>
      </c>
      <c r="B413" s="30"/>
      <c r="C413" s="30"/>
      <c r="D413" s="30"/>
      <c r="E413" s="30"/>
      <c r="F413" s="30"/>
      <c r="G413" s="30"/>
      <c r="H413" s="30"/>
      <c r="I413" s="30"/>
      <c r="J413" s="30"/>
      <c r="K413" s="11">
        <v>280</v>
      </c>
      <c r="L413">
        <v>412</v>
      </c>
    </row>
    <row r="414" spans="1:12" ht="15.5">
      <c r="A414" s="30" t="s">
        <v>791</v>
      </c>
      <c r="B414" s="30"/>
      <c r="C414" s="30"/>
      <c r="D414" s="30"/>
      <c r="E414" s="30"/>
      <c r="F414" s="30"/>
      <c r="G414" s="30"/>
      <c r="H414" s="30"/>
      <c r="I414" s="30"/>
      <c r="J414" s="30"/>
      <c r="K414" s="11">
        <v>300</v>
      </c>
      <c r="L414">
        <v>413</v>
      </c>
    </row>
    <row r="415" spans="1:12" ht="15.5">
      <c r="A415" s="30" t="s">
        <v>792</v>
      </c>
      <c r="B415" s="30"/>
      <c r="C415" s="30"/>
      <c r="D415" s="30"/>
      <c r="E415" s="30"/>
      <c r="F415" s="30"/>
      <c r="G415" s="30"/>
      <c r="H415" s="30"/>
      <c r="I415" s="30"/>
      <c r="J415" s="30"/>
      <c r="K415" s="11">
        <v>320</v>
      </c>
      <c r="L415">
        <v>414</v>
      </c>
    </row>
    <row r="416" spans="1:12" ht="15.5">
      <c r="A416" s="30" t="s">
        <v>793</v>
      </c>
      <c r="B416" s="30"/>
      <c r="C416" s="30"/>
      <c r="D416" s="30"/>
      <c r="E416" s="30"/>
      <c r="F416" s="30"/>
      <c r="G416" s="30"/>
      <c r="H416" s="30"/>
      <c r="I416" s="30"/>
      <c r="J416" s="30"/>
      <c r="K416" s="11">
        <v>330</v>
      </c>
      <c r="L416">
        <v>415</v>
      </c>
    </row>
    <row r="417" spans="1:12" ht="15.5">
      <c r="A417" s="30" t="s">
        <v>794</v>
      </c>
      <c r="B417" s="30"/>
      <c r="C417" s="30"/>
      <c r="D417" s="30"/>
      <c r="E417" s="30"/>
      <c r="F417" s="30"/>
      <c r="G417" s="30"/>
      <c r="H417" s="30"/>
      <c r="I417" s="30"/>
      <c r="J417" s="30"/>
      <c r="K417" s="11">
        <v>200</v>
      </c>
      <c r="L417">
        <v>416</v>
      </c>
    </row>
    <row r="418" spans="1:12" ht="15.5">
      <c r="A418" s="30" t="s">
        <v>795</v>
      </c>
      <c r="B418" s="30"/>
      <c r="C418" s="30"/>
      <c r="D418" s="30"/>
      <c r="E418" s="30"/>
      <c r="F418" s="30"/>
      <c r="G418" s="30"/>
      <c r="H418" s="30"/>
      <c r="I418" s="30"/>
      <c r="J418" s="30"/>
      <c r="K418" s="11">
        <v>39900</v>
      </c>
      <c r="L418">
        <v>417</v>
      </c>
    </row>
    <row r="419" spans="1:12" ht="15.5">
      <c r="A419" s="30" t="s">
        <v>796</v>
      </c>
      <c r="B419" s="30"/>
      <c r="C419" s="30"/>
      <c r="D419" s="30"/>
      <c r="E419" s="30"/>
      <c r="F419" s="30"/>
      <c r="G419" s="30"/>
      <c r="H419" s="30"/>
      <c r="I419" s="30"/>
      <c r="J419" s="30"/>
      <c r="K419" s="11">
        <v>54500</v>
      </c>
      <c r="L419">
        <v>418</v>
      </c>
    </row>
    <row r="420" spans="1:12" ht="15.5">
      <c r="A420" s="30" t="s">
        <v>797</v>
      </c>
      <c r="B420" s="30"/>
      <c r="C420" s="30"/>
      <c r="D420" s="30"/>
      <c r="E420" s="30"/>
      <c r="F420" s="30"/>
      <c r="G420" s="30"/>
      <c r="H420" s="30"/>
      <c r="I420" s="30"/>
      <c r="J420" s="30"/>
      <c r="K420" s="11">
        <v>10500</v>
      </c>
      <c r="L420">
        <v>419</v>
      </c>
    </row>
    <row r="421" spans="1:12" ht="15.5">
      <c r="A421" s="30" t="s">
        <v>798</v>
      </c>
      <c r="B421" s="30"/>
      <c r="C421" s="30"/>
      <c r="D421" s="30"/>
      <c r="E421" s="30"/>
      <c r="F421" s="30"/>
      <c r="G421" s="30"/>
      <c r="H421" s="30"/>
      <c r="I421" s="30"/>
      <c r="J421" s="30"/>
      <c r="K421" s="11">
        <v>10500</v>
      </c>
      <c r="L421">
        <v>420</v>
      </c>
    </row>
    <row r="422" spans="1:12" ht="15.5">
      <c r="A422" s="30" t="s">
        <v>799</v>
      </c>
      <c r="B422" s="30"/>
      <c r="C422" s="30"/>
      <c r="D422" s="30"/>
      <c r="E422" s="30"/>
      <c r="F422" s="30"/>
      <c r="G422" s="30"/>
      <c r="H422" s="30"/>
      <c r="I422" s="30"/>
      <c r="J422" s="30"/>
      <c r="K422" s="11">
        <v>13950</v>
      </c>
      <c r="L422">
        <v>421</v>
      </c>
    </row>
    <row r="423" spans="1:12" ht="15.5">
      <c r="A423" s="30" t="s">
        <v>800</v>
      </c>
      <c r="B423" s="30"/>
      <c r="C423" s="30"/>
      <c r="D423" s="30"/>
      <c r="E423" s="30"/>
      <c r="F423" s="30"/>
      <c r="G423" s="30"/>
      <c r="H423" s="30"/>
      <c r="I423" s="30"/>
      <c r="J423" s="30"/>
      <c r="K423" s="11">
        <v>8700</v>
      </c>
      <c r="L423">
        <v>422</v>
      </c>
    </row>
    <row r="424" spans="1:12" ht="15.5">
      <c r="A424" s="30" t="s">
        <v>801</v>
      </c>
      <c r="B424" s="30"/>
      <c r="C424" s="30"/>
      <c r="D424" s="30"/>
      <c r="E424" s="30"/>
      <c r="F424" s="30"/>
      <c r="G424" s="30"/>
      <c r="H424" s="30"/>
      <c r="I424" s="30"/>
      <c r="J424" s="30"/>
      <c r="K424" s="11">
        <v>9900</v>
      </c>
      <c r="L424">
        <v>423</v>
      </c>
    </row>
    <row r="425" spans="1:12" ht="15.5">
      <c r="A425" s="30" t="s">
        <v>802</v>
      </c>
      <c r="B425" s="30"/>
      <c r="C425" s="30"/>
      <c r="D425" s="30"/>
      <c r="E425" s="30"/>
      <c r="F425" s="30"/>
      <c r="G425" s="30"/>
      <c r="H425" s="30"/>
      <c r="I425" s="30"/>
      <c r="J425" s="30"/>
      <c r="K425" s="11">
        <v>14000</v>
      </c>
      <c r="L425">
        <v>424</v>
      </c>
    </row>
    <row r="426" spans="1:12" ht="15.5">
      <c r="A426" s="30" t="s">
        <v>803</v>
      </c>
      <c r="B426" s="30"/>
      <c r="C426" s="30"/>
      <c r="D426" s="30"/>
      <c r="E426" s="30"/>
      <c r="F426" s="30"/>
      <c r="G426" s="30"/>
      <c r="H426" s="30"/>
      <c r="I426" s="30"/>
      <c r="J426" s="30"/>
      <c r="K426" s="11">
        <v>8700</v>
      </c>
      <c r="L426">
        <v>425</v>
      </c>
    </row>
    <row r="427" spans="1:12" ht="15.5">
      <c r="A427" s="30" t="s">
        <v>804</v>
      </c>
      <c r="B427" s="30"/>
      <c r="C427" s="30"/>
      <c r="D427" s="30"/>
      <c r="E427" s="30"/>
      <c r="F427" s="30"/>
      <c r="G427" s="30"/>
      <c r="H427" s="30"/>
      <c r="I427" s="30"/>
      <c r="J427" s="30"/>
      <c r="K427" s="11">
        <v>11200</v>
      </c>
      <c r="L427">
        <v>426</v>
      </c>
    </row>
    <row r="428" spans="1:12" ht="15.5">
      <c r="A428" s="30" t="s">
        <v>805</v>
      </c>
      <c r="B428" s="30"/>
      <c r="C428" s="30"/>
      <c r="D428" s="30"/>
      <c r="E428" s="30"/>
      <c r="F428" s="30"/>
      <c r="G428" s="30"/>
      <c r="H428" s="30"/>
      <c r="I428" s="30"/>
      <c r="J428" s="30"/>
      <c r="K428" s="11">
        <v>11200</v>
      </c>
      <c r="L428">
        <v>427</v>
      </c>
    </row>
    <row r="429" spans="1:12" ht="15.5">
      <c r="A429" s="30" t="s">
        <v>806</v>
      </c>
      <c r="B429" s="30"/>
      <c r="C429" s="30"/>
      <c r="D429" s="30"/>
      <c r="E429" s="30"/>
      <c r="F429" s="30"/>
      <c r="G429" s="30"/>
      <c r="H429" s="30"/>
      <c r="I429" s="30"/>
      <c r="J429" s="30"/>
      <c r="K429" s="11">
        <v>7600</v>
      </c>
      <c r="L429">
        <v>428</v>
      </c>
    </row>
    <row r="430" spans="1:12" ht="15.5">
      <c r="A430" s="30" t="s">
        <v>807</v>
      </c>
      <c r="B430" s="30"/>
      <c r="C430" s="30"/>
      <c r="D430" s="30"/>
      <c r="E430" s="30"/>
      <c r="F430" s="30"/>
      <c r="G430" s="30"/>
      <c r="H430" s="30"/>
      <c r="I430" s="30"/>
      <c r="J430" s="30"/>
      <c r="K430" s="11">
        <v>4900</v>
      </c>
      <c r="L430">
        <v>429</v>
      </c>
    </row>
    <row r="431" spans="1:12" ht="15.5">
      <c r="A431" s="30" t="s">
        <v>808</v>
      </c>
      <c r="B431" s="30"/>
      <c r="C431" s="30"/>
      <c r="D431" s="30"/>
      <c r="E431" s="30"/>
      <c r="F431" s="30"/>
      <c r="G431" s="30"/>
      <c r="H431" s="30"/>
      <c r="I431" s="30"/>
      <c r="J431" s="30"/>
      <c r="K431" s="11">
        <v>4900</v>
      </c>
      <c r="L431">
        <v>430</v>
      </c>
    </row>
    <row r="432" spans="1:12" ht="15.5">
      <c r="A432" s="30" t="s">
        <v>809</v>
      </c>
      <c r="B432" s="30"/>
      <c r="C432" s="30"/>
      <c r="D432" s="30"/>
      <c r="E432" s="30"/>
      <c r="F432" s="30"/>
      <c r="G432" s="30"/>
      <c r="H432" s="30"/>
      <c r="I432" s="30"/>
      <c r="J432" s="30"/>
      <c r="K432" s="11">
        <v>14000</v>
      </c>
      <c r="L432">
        <v>431</v>
      </c>
    </row>
    <row r="433" spans="1:12" ht="15.5">
      <c r="A433" s="30" t="s">
        <v>810</v>
      </c>
      <c r="B433" s="30"/>
      <c r="C433" s="30"/>
      <c r="D433" s="30"/>
      <c r="E433" s="30"/>
      <c r="F433" s="30"/>
      <c r="G433" s="30"/>
      <c r="H433" s="30"/>
      <c r="I433" s="30"/>
      <c r="J433" s="30"/>
      <c r="K433" s="11">
        <v>16300</v>
      </c>
      <c r="L433">
        <v>432</v>
      </c>
    </row>
    <row r="434" spans="1:12" ht="15.5">
      <c r="A434" s="30" t="s">
        <v>811</v>
      </c>
      <c r="B434" s="30"/>
      <c r="C434" s="30"/>
      <c r="D434" s="30"/>
      <c r="E434" s="30"/>
      <c r="F434" s="30"/>
      <c r="G434" s="30"/>
      <c r="H434" s="30"/>
      <c r="I434" s="30"/>
      <c r="J434" s="30"/>
      <c r="K434" s="11">
        <v>24400</v>
      </c>
      <c r="L434">
        <v>433</v>
      </c>
    </row>
    <row r="435" spans="1:12" ht="15.5">
      <c r="A435" s="30" t="s">
        <v>812</v>
      </c>
      <c r="B435" s="30"/>
      <c r="C435" s="30"/>
      <c r="D435" s="30"/>
      <c r="E435" s="30"/>
      <c r="F435" s="30"/>
      <c r="G435" s="30"/>
      <c r="H435" s="30"/>
      <c r="I435" s="30"/>
      <c r="J435" s="30"/>
      <c r="K435" s="11">
        <v>7600</v>
      </c>
      <c r="L435">
        <v>434</v>
      </c>
    </row>
    <row r="436" spans="1:12" ht="15.5">
      <c r="A436" s="30" t="s">
        <v>813</v>
      </c>
      <c r="B436" s="30"/>
      <c r="C436" s="30"/>
      <c r="D436" s="30"/>
      <c r="E436" s="30"/>
      <c r="F436" s="30"/>
      <c r="G436" s="30"/>
      <c r="H436" s="30"/>
      <c r="I436" s="30"/>
      <c r="J436" s="30"/>
      <c r="K436" s="11">
        <v>10800</v>
      </c>
      <c r="L436">
        <v>435</v>
      </c>
    </row>
    <row r="437" spans="1:12" ht="15.5">
      <c r="A437" s="30" t="s">
        <v>814</v>
      </c>
      <c r="B437" s="30"/>
      <c r="C437" s="30"/>
      <c r="D437" s="30"/>
      <c r="E437" s="30"/>
      <c r="F437" s="30"/>
      <c r="G437" s="30"/>
      <c r="H437" s="30"/>
      <c r="I437" s="30"/>
      <c r="J437" s="30"/>
      <c r="K437" s="11">
        <v>5800</v>
      </c>
      <c r="L437">
        <v>436</v>
      </c>
    </row>
    <row r="438" spans="1:12" ht="15.5">
      <c r="A438" s="30" t="s">
        <v>815</v>
      </c>
      <c r="B438" s="30"/>
      <c r="C438" s="30"/>
      <c r="D438" s="30"/>
      <c r="E438" s="30"/>
      <c r="F438" s="30"/>
      <c r="G438" s="30"/>
      <c r="H438" s="30"/>
      <c r="I438" s="30"/>
      <c r="J438" s="30"/>
      <c r="K438" s="11">
        <v>9860</v>
      </c>
      <c r="L438">
        <v>437</v>
      </c>
    </row>
    <row r="439" spans="1:12" ht="15.5">
      <c r="A439" s="30" t="s">
        <v>816</v>
      </c>
      <c r="B439" s="30"/>
      <c r="C439" s="30"/>
      <c r="D439" s="30"/>
      <c r="E439" s="30"/>
      <c r="F439" s="30"/>
      <c r="G439" s="30"/>
      <c r="H439" s="30"/>
      <c r="I439" s="30"/>
      <c r="J439" s="30"/>
      <c r="K439" s="11">
        <v>4900</v>
      </c>
      <c r="L439">
        <v>438</v>
      </c>
    </row>
    <row r="440" spans="1:12" ht="15.5">
      <c r="A440" s="30" t="s">
        <v>817</v>
      </c>
      <c r="B440" s="30"/>
      <c r="C440" s="30"/>
      <c r="D440" s="30"/>
      <c r="E440" s="30"/>
      <c r="F440" s="30"/>
      <c r="G440" s="30"/>
      <c r="H440" s="30"/>
      <c r="I440" s="30"/>
      <c r="J440" s="30"/>
      <c r="K440" s="11">
        <v>57600</v>
      </c>
      <c r="L440">
        <v>439</v>
      </c>
    </row>
    <row r="441" spans="1:12" ht="15.5">
      <c r="A441" s="30" t="s">
        <v>818</v>
      </c>
      <c r="B441" s="30"/>
      <c r="C441" s="30"/>
      <c r="D441" s="30"/>
      <c r="E441" s="30"/>
      <c r="F441" s="30"/>
      <c r="G441" s="30"/>
      <c r="H441" s="30"/>
      <c r="I441" s="30"/>
      <c r="J441" s="30"/>
      <c r="K441" s="11">
        <v>6200</v>
      </c>
      <c r="L441">
        <v>440</v>
      </c>
    </row>
    <row r="442" spans="1:12" ht="15.5">
      <c r="A442" s="30" t="s">
        <v>819</v>
      </c>
      <c r="B442" s="30"/>
      <c r="C442" s="30"/>
      <c r="D442" s="30"/>
      <c r="E442" s="30"/>
      <c r="F442" s="30"/>
      <c r="G442" s="30"/>
      <c r="H442" s="30"/>
      <c r="I442" s="30"/>
      <c r="J442" s="30"/>
      <c r="K442" s="11">
        <v>9000</v>
      </c>
      <c r="L442">
        <v>441</v>
      </c>
    </row>
    <row r="443" spans="1:12" ht="15.5">
      <c r="A443" s="30" t="s">
        <v>820</v>
      </c>
      <c r="B443" s="30"/>
      <c r="C443" s="30"/>
      <c r="D443" s="30"/>
      <c r="E443" s="30"/>
      <c r="F443" s="30"/>
      <c r="G443" s="30"/>
      <c r="H443" s="30"/>
      <c r="I443" s="30"/>
      <c r="J443" s="30"/>
      <c r="K443" s="11">
        <v>9000</v>
      </c>
      <c r="L443">
        <v>442</v>
      </c>
    </row>
    <row r="444" spans="1:12" ht="15.5">
      <c r="A444" s="30" t="s">
        <v>821</v>
      </c>
      <c r="B444" s="30"/>
      <c r="C444" s="30"/>
      <c r="D444" s="30"/>
      <c r="E444" s="30"/>
      <c r="F444" s="30"/>
      <c r="G444" s="30"/>
      <c r="H444" s="30"/>
      <c r="I444" s="30"/>
      <c r="J444" s="30"/>
      <c r="K444" s="11">
        <v>8500</v>
      </c>
      <c r="L444">
        <v>443</v>
      </c>
    </row>
    <row r="445" spans="1:12" ht="15.5">
      <c r="A445" s="30" t="s">
        <v>822</v>
      </c>
      <c r="B445" s="30"/>
      <c r="C445" s="30"/>
      <c r="D445" s="30"/>
      <c r="E445" s="30"/>
      <c r="F445" s="30"/>
      <c r="G445" s="30"/>
      <c r="H445" s="30"/>
      <c r="I445" s="30"/>
      <c r="J445" s="30"/>
      <c r="K445" s="11">
        <v>10400</v>
      </c>
      <c r="L445">
        <v>444</v>
      </c>
    </row>
    <row r="446" spans="1:12" ht="15.5">
      <c r="A446" s="30" t="s">
        <v>823</v>
      </c>
      <c r="B446" s="30"/>
      <c r="C446" s="30"/>
      <c r="D446" s="30"/>
      <c r="E446" s="30"/>
      <c r="F446" s="30"/>
      <c r="G446" s="30"/>
      <c r="H446" s="30"/>
      <c r="I446" s="30"/>
      <c r="J446" s="30"/>
      <c r="K446" s="11">
        <v>10400</v>
      </c>
      <c r="L446">
        <v>445</v>
      </c>
    </row>
    <row r="447" spans="1:12" ht="15.5">
      <c r="A447" s="31" t="s">
        <v>824</v>
      </c>
      <c r="B447" s="31"/>
      <c r="C447" s="31"/>
      <c r="D447" s="31"/>
      <c r="E447" s="31"/>
      <c r="F447" s="31"/>
      <c r="G447" s="31"/>
      <c r="H447" s="31"/>
      <c r="I447" s="31"/>
      <c r="J447" s="31"/>
      <c r="K447" s="11">
        <v>11500</v>
      </c>
      <c r="L447">
        <v>446</v>
      </c>
    </row>
    <row r="448" spans="1:12" ht="15.5">
      <c r="A448" s="30" t="s">
        <v>825</v>
      </c>
      <c r="B448" s="30"/>
      <c r="C448" s="30"/>
      <c r="D448" s="30"/>
      <c r="E448" s="30"/>
      <c r="F448" s="30"/>
      <c r="G448" s="30"/>
      <c r="H448" s="30"/>
      <c r="I448" s="30"/>
      <c r="J448" s="30"/>
      <c r="K448" s="11">
        <v>6400</v>
      </c>
      <c r="L448">
        <v>447</v>
      </c>
    </row>
    <row r="449" spans="1:12" ht="15.5">
      <c r="A449" s="30" t="s">
        <v>826</v>
      </c>
      <c r="B449" s="30"/>
      <c r="C449" s="30"/>
      <c r="D449" s="30"/>
      <c r="E449" s="30"/>
      <c r="F449" s="30"/>
      <c r="G449" s="30"/>
      <c r="H449" s="30"/>
      <c r="I449" s="30"/>
      <c r="J449" s="30"/>
      <c r="K449" s="11">
        <v>8900</v>
      </c>
      <c r="L449">
        <v>448</v>
      </c>
    </row>
    <row r="450" spans="1:12" ht="15.5">
      <c r="A450" s="30" t="s">
        <v>827</v>
      </c>
      <c r="B450" s="30"/>
      <c r="C450" s="30"/>
      <c r="D450" s="30"/>
      <c r="E450" s="30"/>
      <c r="F450" s="30"/>
      <c r="G450" s="30"/>
      <c r="H450" s="30"/>
      <c r="I450" s="30"/>
      <c r="J450" s="30"/>
      <c r="K450" s="11">
        <v>9900</v>
      </c>
      <c r="L450">
        <v>449</v>
      </c>
    </row>
    <row r="451" spans="1:12" ht="15.5">
      <c r="A451" s="30" t="s">
        <v>828</v>
      </c>
      <c r="B451" s="30"/>
      <c r="C451" s="30"/>
      <c r="D451" s="30"/>
      <c r="E451" s="30"/>
      <c r="F451" s="30"/>
      <c r="G451" s="30"/>
      <c r="H451" s="30"/>
      <c r="I451" s="30"/>
      <c r="J451" s="30"/>
      <c r="K451" s="11">
        <v>11000</v>
      </c>
      <c r="L451">
        <v>450</v>
      </c>
    </row>
    <row r="452" spans="1:12" ht="15.5">
      <c r="A452" s="30" t="s">
        <v>829</v>
      </c>
      <c r="B452" s="30"/>
      <c r="C452" s="30"/>
      <c r="D452" s="30"/>
      <c r="E452" s="30"/>
      <c r="F452" s="30"/>
      <c r="G452" s="30"/>
      <c r="H452" s="30"/>
      <c r="I452" s="30"/>
      <c r="J452" s="30"/>
      <c r="K452" s="11">
        <v>580000</v>
      </c>
      <c r="L452">
        <v>451</v>
      </c>
    </row>
    <row r="453" spans="1:12" ht="15.5">
      <c r="A453" s="30" t="s">
        <v>830</v>
      </c>
      <c r="B453" s="30"/>
      <c r="C453" s="30"/>
      <c r="D453" s="30"/>
      <c r="E453" s="30"/>
      <c r="F453" s="30"/>
      <c r="G453" s="30"/>
      <c r="H453" s="30"/>
      <c r="I453" s="30"/>
      <c r="J453" s="30"/>
      <c r="K453" s="11">
        <v>208800</v>
      </c>
      <c r="L453">
        <v>452</v>
      </c>
    </row>
    <row r="454" spans="1:12" ht="15.5">
      <c r="A454" s="30" t="s">
        <v>831</v>
      </c>
      <c r="B454" s="30"/>
      <c r="C454" s="30"/>
      <c r="D454" s="30"/>
      <c r="E454" s="30"/>
      <c r="F454" s="30"/>
      <c r="G454" s="30"/>
      <c r="H454" s="30"/>
      <c r="I454" s="30"/>
      <c r="J454" s="30"/>
      <c r="K454" s="11">
        <v>81200</v>
      </c>
      <c r="L454">
        <v>453</v>
      </c>
    </row>
    <row r="455" spans="1:12" ht="15.5">
      <c r="A455" s="30" t="s">
        <v>832</v>
      </c>
      <c r="B455" s="30"/>
      <c r="C455" s="30"/>
      <c r="D455" s="30"/>
      <c r="E455" s="30"/>
      <c r="F455" s="30"/>
      <c r="G455" s="30"/>
      <c r="H455" s="30"/>
      <c r="I455" s="30"/>
      <c r="J455" s="30"/>
      <c r="K455" s="11">
        <v>7600</v>
      </c>
      <c r="L455">
        <v>454</v>
      </c>
    </row>
    <row r="456" spans="1:12" ht="15.5">
      <c r="A456" s="30" t="s">
        <v>833</v>
      </c>
      <c r="B456" s="30"/>
      <c r="C456" s="30"/>
      <c r="D456" s="30"/>
      <c r="E456" s="30"/>
      <c r="F456" s="30"/>
      <c r="G456" s="30"/>
      <c r="H456" s="30"/>
      <c r="I456" s="30"/>
      <c r="J456" s="30"/>
      <c r="K456" s="11">
        <v>110200</v>
      </c>
      <c r="L456">
        <v>455</v>
      </c>
    </row>
    <row r="457" spans="1:12" ht="15.5">
      <c r="A457" s="30" t="s">
        <v>834</v>
      </c>
      <c r="B457" s="30"/>
      <c r="C457" s="30"/>
      <c r="D457" s="30"/>
      <c r="E457" s="30"/>
      <c r="F457" s="30"/>
      <c r="G457" s="30"/>
      <c r="H457" s="30"/>
      <c r="I457" s="30"/>
      <c r="J457" s="30"/>
      <c r="K457" s="11">
        <v>102080</v>
      </c>
      <c r="L457">
        <v>456</v>
      </c>
    </row>
    <row r="458" spans="1:12" ht="15.5">
      <c r="A458" s="32" t="s">
        <v>835</v>
      </c>
      <c r="B458" s="32"/>
      <c r="C458" s="32"/>
      <c r="D458" s="32"/>
      <c r="E458" s="32"/>
      <c r="F458" s="32"/>
      <c r="G458" s="32"/>
      <c r="H458" s="32"/>
      <c r="I458" s="32"/>
      <c r="J458" s="32"/>
      <c r="K458" s="15">
        <v>16800</v>
      </c>
      <c r="L458">
        <v>457</v>
      </c>
    </row>
    <row r="459" spans="1:12" ht="15.5">
      <c r="A459" s="30" t="s">
        <v>836</v>
      </c>
      <c r="B459" s="30"/>
      <c r="C459" s="30"/>
      <c r="D459" s="30"/>
      <c r="E459" s="30"/>
      <c r="F459" s="30"/>
      <c r="G459" s="30"/>
      <c r="H459" s="30"/>
      <c r="I459" s="30"/>
      <c r="J459" s="30"/>
      <c r="K459" s="14">
        <v>1400</v>
      </c>
      <c r="L459">
        <v>458</v>
      </c>
    </row>
    <row r="460" spans="1:12" ht="15.5">
      <c r="A460" s="30" t="s">
        <v>837</v>
      </c>
      <c r="B460" s="30"/>
      <c r="C460" s="30"/>
      <c r="D460" s="30"/>
      <c r="E460" s="30"/>
      <c r="F460" s="30"/>
      <c r="G460" s="30"/>
      <c r="H460" s="30"/>
      <c r="I460" s="30"/>
      <c r="J460" s="30"/>
      <c r="K460" s="11">
        <v>91700</v>
      </c>
      <c r="L460">
        <v>459</v>
      </c>
    </row>
    <row r="461" spans="1:12" ht="15.5">
      <c r="A461" s="30" t="s">
        <v>838</v>
      </c>
      <c r="B461" s="30"/>
      <c r="C461" s="30"/>
      <c r="D461" s="30"/>
      <c r="E461" s="30"/>
      <c r="F461" s="30"/>
      <c r="G461" s="30"/>
      <c r="H461" s="30"/>
      <c r="I461" s="30"/>
      <c r="J461" s="30"/>
      <c r="K461" s="11">
        <v>20880</v>
      </c>
      <c r="L461">
        <v>460</v>
      </c>
    </row>
    <row r="462" spans="1:12" ht="15.5">
      <c r="A462" s="30" t="s">
        <v>839</v>
      </c>
      <c r="B462" s="30"/>
      <c r="C462" s="30"/>
      <c r="D462" s="30"/>
      <c r="E462" s="30"/>
      <c r="F462" s="30"/>
      <c r="G462" s="30"/>
      <c r="H462" s="30"/>
      <c r="I462" s="30"/>
      <c r="J462" s="30"/>
      <c r="K462" s="11">
        <v>23000</v>
      </c>
      <c r="L462">
        <v>461</v>
      </c>
    </row>
    <row r="463" spans="1:12" ht="15.5">
      <c r="A463" s="30" t="s">
        <v>840</v>
      </c>
      <c r="B463" s="30"/>
      <c r="C463" s="30"/>
      <c r="D463" s="30"/>
      <c r="E463" s="30"/>
      <c r="F463" s="30"/>
      <c r="G463" s="30"/>
      <c r="H463" s="30"/>
      <c r="I463" s="30"/>
      <c r="J463" s="30"/>
      <c r="K463" s="11">
        <v>15080</v>
      </c>
      <c r="L463">
        <v>462</v>
      </c>
    </row>
    <row r="464" spans="1:12" ht="15.5">
      <c r="A464" s="30" t="s">
        <v>841</v>
      </c>
      <c r="B464" s="30"/>
      <c r="C464" s="30"/>
      <c r="D464" s="30"/>
      <c r="E464" s="30"/>
      <c r="F464" s="30"/>
      <c r="G464" s="30"/>
      <c r="H464" s="30"/>
      <c r="I464" s="30"/>
      <c r="J464" s="30"/>
      <c r="K464" s="11">
        <v>17400</v>
      </c>
      <c r="L464">
        <v>463</v>
      </c>
    </row>
    <row r="465" spans="1:12" ht="15.5">
      <c r="A465" s="30" t="s">
        <v>842</v>
      </c>
      <c r="B465" s="30"/>
      <c r="C465" s="30"/>
      <c r="D465" s="30"/>
      <c r="E465" s="30"/>
      <c r="F465" s="30"/>
      <c r="G465" s="30"/>
      <c r="H465" s="30"/>
      <c r="I465" s="30"/>
      <c r="J465" s="30"/>
      <c r="K465" s="11">
        <v>8700</v>
      </c>
      <c r="L465">
        <v>464</v>
      </c>
    </row>
    <row r="466" spans="1:12" ht="15.5">
      <c r="A466" s="30" t="s">
        <v>843</v>
      </c>
      <c r="B466" s="30"/>
      <c r="C466" s="30"/>
      <c r="D466" s="30"/>
      <c r="E466" s="30"/>
      <c r="F466" s="30"/>
      <c r="G466" s="30"/>
      <c r="H466" s="30"/>
      <c r="I466" s="30"/>
      <c r="J466" s="30"/>
      <c r="K466" s="11">
        <v>1750</v>
      </c>
      <c r="L466">
        <v>465</v>
      </c>
    </row>
    <row r="467" spans="1:12" ht="15.5">
      <c r="A467" s="30" t="s">
        <v>844</v>
      </c>
      <c r="B467" s="30"/>
      <c r="C467" s="30"/>
      <c r="D467" s="30"/>
      <c r="E467" s="30"/>
      <c r="F467" s="30"/>
      <c r="G467" s="30"/>
      <c r="H467" s="30"/>
      <c r="I467" s="30"/>
      <c r="J467" s="30"/>
      <c r="K467" s="11">
        <v>24400</v>
      </c>
      <c r="L467">
        <v>466</v>
      </c>
    </row>
    <row r="468" spans="1:12" ht="15.5">
      <c r="A468" s="30" t="s">
        <v>845</v>
      </c>
      <c r="B468" s="30"/>
      <c r="C468" s="30"/>
      <c r="D468" s="30"/>
      <c r="E468" s="30"/>
      <c r="F468" s="30"/>
      <c r="G468" s="30"/>
      <c r="H468" s="30"/>
      <c r="I468" s="30"/>
      <c r="J468" s="30"/>
      <c r="K468" s="11">
        <v>17400</v>
      </c>
      <c r="L468">
        <v>467</v>
      </c>
    </row>
    <row r="469" spans="1:12" ht="15.5">
      <c r="A469" s="30" t="s">
        <v>846</v>
      </c>
      <c r="B469" s="30"/>
      <c r="C469" s="30"/>
      <c r="D469" s="30"/>
      <c r="E469" s="30"/>
      <c r="F469" s="30"/>
      <c r="G469" s="30"/>
      <c r="H469" s="30"/>
      <c r="I469" s="30"/>
      <c r="J469" s="30"/>
      <c r="K469" s="11">
        <v>25500</v>
      </c>
      <c r="L469">
        <v>468</v>
      </c>
    </row>
    <row r="470" spans="1:12" ht="15.5">
      <c r="A470" s="30" t="s">
        <v>847</v>
      </c>
      <c r="B470" s="30"/>
      <c r="C470" s="30"/>
      <c r="D470" s="30"/>
      <c r="E470" s="30"/>
      <c r="F470" s="30"/>
      <c r="G470" s="30"/>
      <c r="H470" s="30"/>
      <c r="I470" s="30"/>
      <c r="J470" s="30"/>
      <c r="K470" s="11">
        <v>152000</v>
      </c>
      <c r="L470">
        <v>469</v>
      </c>
    </row>
    <row r="471" spans="1:12" ht="15.5">
      <c r="A471" s="30" t="s">
        <v>848</v>
      </c>
      <c r="B471" s="30"/>
      <c r="C471" s="30"/>
      <c r="D471" s="30"/>
      <c r="E471" s="30"/>
      <c r="F471" s="30"/>
      <c r="G471" s="30"/>
      <c r="H471" s="30"/>
      <c r="I471" s="30"/>
      <c r="J471" s="30"/>
      <c r="K471" s="11">
        <v>4650</v>
      </c>
      <c r="L471">
        <v>470</v>
      </c>
    </row>
    <row r="472" spans="1:12" ht="15.5">
      <c r="A472" s="30" t="s">
        <v>849</v>
      </c>
      <c r="B472" s="30"/>
      <c r="C472" s="30"/>
      <c r="D472" s="30"/>
      <c r="E472" s="30"/>
      <c r="F472" s="30"/>
      <c r="G472" s="30"/>
      <c r="H472" s="30"/>
      <c r="I472" s="30"/>
      <c r="J472" s="30"/>
      <c r="K472" s="11">
        <v>8700</v>
      </c>
      <c r="L472">
        <v>471</v>
      </c>
    </row>
    <row r="473" spans="1:12" ht="15.5">
      <c r="A473" s="30" t="s">
        <v>850</v>
      </c>
      <c r="B473" s="30"/>
      <c r="C473" s="30"/>
      <c r="D473" s="30"/>
      <c r="E473" s="30"/>
      <c r="F473" s="30"/>
      <c r="G473" s="30"/>
      <c r="H473" s="30"/>
      <c r="I473" s="30"/>
      <c r="J473" s="30"/>
      <c r="K473" s="11">
        <v>29900</v>
      </c>
      <c r="L473">
        <v>472</v>
      </c>
    </row>
    <row r="474" spans="1:12" ht="15.5">
      <c r="A474" s="30" t="s">
        <v>851</v>
      </c>
      <c r="B474" s="30"/>
      <c r="C474" s="30"/>
      <c r="D474" s="30"/>
      <c r="E474" s="30"/>
      <c r="F474" s="30"/>
      <c r="G474" s="30"/>
      <c r="H474" s="30"/>
      <c r="I474" s="30"/>
      <c r="J474" s="30"/>
      <c r="K474" s="11">
        <v>26680</v>
      </c>
      <c r="L474">
        <v>473</v>
      </c>
    </row>
    <row r="475" spans="1:12" ht="15.5">
      <c r="A475" s="30" t="s">
        <v>852</v>
      </c>
      <c r="B475" s="30"/>
      <c r="C475" s="30"/>
      <c r="D475" s="30"/>
      <c r="E475" s="30"/>
      <c r="F475" s="30"/>
      <c r="G475" s="30"/>
      <c r="H475" s="30"/>
      <c r="I475" s="30"/>
      <c r="J475" s="30"/>
      <c r="K475" s="11">
        <v>78880</v>
      </c>
      <c r="L475">
        <v>474</v>
      </c>
    </row>
    <row r="476" spans="1:12" ht="15.5">
      <c r="A476" s="30" t="s">
        <v>853</v>
      </c>
      <c r="B476" s="30"/>
      <c r="C476" s="30"/>
      <c r="D476" s="30"/>
      <c r="E476" s="30"/>
      <c r="F476" s="30"/>
      <c r="G476" s="30"/>
      <c r="H476" s="30"/>
      <c r="I476" s="30"/>
      <c r="J476" s="30"/>
      <c r="K476" s="11">
        <v>74240</v>
      </c>
      <c r="L476">
        <v>475</v>
      </c>
    </row>
    <row r="477" spans="1:12" ht="15.5">
      <c r="A477" s="30" t="s">
        <v>854</v>
      </c>
      <c r="B477" s="30"/>
      <c r="C477" s="30"/>
      <c r="D477" s="30"/>
      <c r="E477" s="30"/>
      <c r="F477" s="30"/>
      <c r="G477" s="30"/>
      <c r="H477" s="30"/>
      <c r="I477" s="30"/>
      <c r="J477" s="30"/>
      <c r="K477" s="11">
        <v>44080</v>
      </c>
      <c r="L477">
        <v>476</v>
      </c>
    </row>
    <row r="478" spans="1:12" ht="15.5">
      <c r="A478" s="30" t="s">
        <v>855</v>
      </c>
      <c r="B478" s="30"/>
      <c r="C478" s="30"/>
      <c r="D478" s="30"/>
      <c r="E478" s="30"/>
      <c r="F478" s="30"/>
      <c r="G478" s="30"/>
      <c r="H478" s="30"/>
      <c r="I478" s="30"/>
      <c r="J478" s="30"/>
      <c r="K478" s="11">
        <v>243600</v>
      </c>
      <c r="L478">
        <v>477</v>
      </c>
    </row>
    <row r="479" spans="1:12" ht="15.5">
      <c r="A479" s="30" t="s">
        <v>856</v>
      </c>
      <c r="B479" s="30"/>
      <c r="C479" s="30"/>
      <c r="D479" s="30"/>
      <c r="E479" s="30"/>
      <c r="F479" s="30"/>
      <c r="G479" s="30"/>
      <c r="H479" s="30"/>
      <c r="I479" s="30"/>
      <c r="J479" s="30"/>
      <c r="K479" s="11">
        <v>17400</v>
      </c>
      <c r="L479">
        <v>478</v>
      </c>
    </row>
    <row r="480" spans="1:12" ht="15.5">
      <c r="A480" s="30" t="s">
        <v>857</v>
      </c>
      <c r="B480" s="30"/>
      <c r="C480" s="30"/>
      <c r="D480" s="30"/>
      <c r="E480" s="30"/>
      <c r="F480" s="30"/>
      <c r="G480" s="30"/>
      <c r="H480" s="30"/>
      <c r="I480" s="30"/>
      <c r="J480" s="30"/>
      <c r="K480" s="11">
        <v>81200</v>
      </c>
      <c r="L480">
        <v>479</v>
      </c>
    </row>
    <row r="481" spans="1:12" ht="15.5">
      <c r="A481" s="30" t="s">
        <v>858</v>
      </c>
      <c r="B481" s="30"/>
      <c r="C481" s="30"/>
      <c r="D481" s="30"/>
      <c r="E481" s="30"/>
      <c r="F481" s="30"/>
      <c r="G481" s="30"/>
      <c r="H481" s="30"/>
      <c r="I481" s="30"/>
      <c r="J481" s="30"/>
      <c r="K481" s="11">
        <v>8352</v>
      </c>
      <c r="L481">
        <v>480</v>
      </c>
    </row>
    <row r="482" spans="1:12" ht="15.5">
      <c r="A482" s="30" t="s">
        <v>859</v>
      </c>
      <c r="B482" s="30"/>
      <c r="C482" s="30"/>
      <c r="D482" s="30"/>
      <c r="E482" s="30"/>
      <c r="F482" s="30"/>
      <c r="G482" s="30"/>
      <c r="H482" s="30"/>
      <c r="I482" s="30"/>
      <c r="J482" s="30"/>
      <c r="K482" s="11">
        <v>10700</v>
      </c>
      <c r="L482">
        <v>481</v>
      </c>
    </row>
    <row r="483" spans="1:12" ht="15.5">
      <c r="A483" s="30" t="s">
        <v>860</v>
      </c>
      <c r="B483" s="30"/>
      <c r="C483" s="30"/>
      <c r="D483" s="30"/>
      <c r="E483" s="30"/>
      <c r="F483" s="30"/>
      <c r="G483" s="30"/>
      <c r="H483" s="30"/>
      <c r="I483" s="30"/>
      <c r="J483" s="30"/>
      <c r="K483" s="11">
        <v>7888</v>
      </c>
      <c r="L483">
        <v>482</v>
      </c>
    </row>
    <row r="484" spans="1:12" ht="15.5">
      <c r="A484" s="30" t="s">
        <v>861</v>
      </c>
      <c r="B484" s="30"/>
      <c r="C484" s="30"/>
      <c r="D484" s="30"/>
      <c r="E484" s="30"/>
      <c r="F484" s="30"/>
      <c r="G484" s="30"/>
      <c r="H484" s="30"/>
      <c r="I484" s="30"/>
      <c r="J484" s="30"/>
      <c r="K484" s="11">
        <v>800</v>
      </c>
      <c r="L484">
        <v>483</v>
      </c>
    </row>
    <row r="485" spans="1:12" ht="15.5">
      <c r="A485" s="30" t="s">
        <v>862</v>
      </c>
      <c r="B485" s="30"/>
      <c r="C485" s="30"/>
      <c r="D485" s="30"/>
      <c r="E485" s="30"/>
      <c r="F485" s="30"/>
      <c r="G485" s="30"/>
      <c r="H485" s="30"/>
      <c r="I485" s="30"/>
      <c r="J485" s="30"/>
      <c r="K485" s="11">
        <v>487200</v>
      </c>
      <c r="L485">
        <v>484</v>
      </c>
    </row>
    <row r="486" spans="1:12" ht="15.5">
      <c r="A486" s="30" t="s">
        <v>863</v>
      </c>
      <c r="B486" s="30"/>
      <c r="C486" s="30"/>
      <c r="D486" s="30"/>
      <c r="E486" s="30"/>
      <c r="F486" s="30"/>
      <c r="G486" s="30"/>
      <c r="H486" s="30"/>
      <c r="I486" s="30"/>
      <c r="J486" s="30"/>
      <c r="K486" s="11">
        <v>1400</v>
      </c>
      <c r="L486">
        <v>485</v>
      </c>
    </row>
    <row r="487" spans="1:12" ht="15.5">
      <c r="A487" s="30" t="s">
        <v>864</v>
      </c>
      <c r="B487" s="30"/>
      <c r="C487" s="30"/>
      <c r="D487" s="30"/>
      <c r="E487" s="30"/>
      <c r="F487" s="30"/>
      <c r="G487" s="30"/>
      <c r="H487" s="30"/>
      <c r="I487" s="30"/>
      <c r="J487" s="30"/>
      <c r="K487" s="11">
        <v>29000</v>
      </c>
      <c r="L487">
        <v>486</v>
      </c>
    </row>
    <row r="488" spans="1:12" ht="15.5">
      <c r="A488" s="30" t="s">
        <v>865</v>
      </c>
      <c r="B488" s="30"/>
      <c r="C488" s="30"/>
      <c r="D488" s="30"/>
      <c r="E488" s="30"/>
      <c r="F488" s="30"/>
      <c r="G488" s="30"/>
      <c r="H488" s="30"/>
      <c r="I488" s="30"/>
      <c r="J488" s="30"/>
      <c r="K488" s="11">
        <v>1300</v>
      </c>
      <c r="L488">
        <v>487</v>
      </c>
    </row>
    <row r="489" spans="1:12" ht="15.5">
      <c r="A489" s="30" t="s">
        <v>866</v>
      </c>
      <c r="B489" s="30"/>
      <c r="C489" s="30"/>
      <c r="D489" s="30"/>
      <c r="E489" s="30"/>
      <c r="F489" s="30"/>
      <c r="G489" s="30"/>
      <c r="H489" s="30"/>
      <c r="I489" s="30"/>
      <c r="J489" s="30"/>
      <c r="K489" s="11">
        <v>29000</v>
      </c>
      <c r="L489">
        <v>488</v>
      </c>
    </row>
    <row r="490" spans="1:12" ht="15.5">
      <c r="A490" s="30" t="s">
        <v>867</v>
      </c>
      <c r="B490" s="30"/>
      <c r="C490" s="30"/>
      <c r="D490" s="30"/>
      <c r="E490" s="30"/>
      <c r="F490" s="30"/>
      <c r="G490" s="30"/>
      <c r="H490" s="30"/>
      <c r="I490" s="30"/>
      <c r="J490" s="30"/>
      <c r="K490" s="11">
        <v>500</v>
      </c>
      <c r="L490">
        <v>489</v>
      </c>
    </row>
    <row r="491" spans="1:12" ht="15.5">
      <c r="A491" s="30" t="s">
        <v>868</v>
      </c>
      <c r="B491" s="30"/>
      <c r="C491" s="30"/>
      <c r="D491" s="30"/>
      <c r="E491" s="30"/>
      <c r="F491" s="30"/>
      <c r="G491" s="30"/>
      <c r="H491" s="30"/>
      <c r="I491" s="30"/>
      <c r="J491" s="30"/>
      <c r="K491" s="11">
        <v>580</v>
      </c>
      <c r="L491">
        <v>490</v>
      </c>
    </row>
    <row r="492" spans="1:12" ht="15.5">
      <c r="A492" s="30" t="s">
        <v>869</v>
      </c>
      <c r="B492" s="30"/>
      <c r="C492" s="30"/>
      <c r="D492" s="30"/>
      <c r="E492" s="30"/>
      <c r="F492" s="30"/>
      <c r="G492" s="30"/>
      <c r="H492" s="30"/>
      <c r="I492" s="30"/>
      <c r="J492" s="30"/>
      <c r="K492" s="11">
        <v>3016</v>
      </c>
      <c r="L492">
        <v>491</v>
      </c>
    </row>
    <row r="493" spans="1:12" ht="15.5">
      <c r="A493" s="30" t="s">
        <v>870</v>
      </c>
      <c r="B493" s="30"/>
      <c r="C493" s="30"/>
      <c r="D493" s="30"/>
      <c r="E493" s="30"/>
      <c r="F493" s="30"/>
      <c r="G493" s="30"/>
      <c r="H493" s="30"/>
      <c r="I493" s="30"/>
      <c r="J493" s="30"/>
      <c r="K493" s="11">
        <v>5220</v>
      </c>
      <c r="L493">
        <v>492</v>
      </c>
    </row>
    <row r="494" spans="1:12" ht="15.5">
      <c r="A494" s="30" t="s">
        <v>871</v>
      </c>
      <c r="B494" s="30"/>
      <c r="C494" s="30"/>
      <c r="D494" s="30"/>
      <c r="E494" s="30"/>
      <c r="F494" s="30"/>
      <c r="G494" s="30"/>
      <c r="H494" s="30"/>
      <c r="I494" s="30"/>
      <c r="J494" s="30"/>
      <c r="K494" s="11">
        <v>9860</v>
      </c>
      <c r="L494">
        <v>493</v>
      </c>
    </row>
    <row r="495" spans="1:12" ht="15.5">
      <c r="A495" s="30" t="s">
        <v>872</v>
      </c>
      <c r="B495" s="30"/>
      <c r="C495" s="30"/>
      <c r="D495" s="30"/>
      <c r="E495" s="30"/>
      <c r="F495" s="30"/>
      <c r="G495" s="30"/>
      <c r="H495" s="30"/>
      <c r="I495" s="30"/>
      <c r="J495" s="30"/>
      <c r="K495" s="11">
        <v>55680</v>
      </c>
      <c r="L495">
        <v>494</v>
      </c>
    </row>
    <row r="496" spans="1:12" ht="15.5">
      <c r="A496" s="30" t="s">
        <v>873</v>
      </c>
      <c r="B496" s="30"/>
      <c r="C496" s="30"/>
      <c r="D496" s="30"/>
      <c r="E496" s="30"/>
      <c r="F496" s="30"/>
      <c r="G496" s="30"/>
      <c r="H496" s="30"/>
      <c r="I496" s="30"/>
      <c r="J496" s="30"/>
      <c r="K496" s="11">
        <v>14400</v>
      </c>
      <c r="L496">
        <v>495</v>
      </c>
    </row>
    <row r="497" spans="1:12" ht="15.5">
      <c r="A497" s="30" t="s">
        <v>874</v>
      </c>
      <c r="B497" s="30"/>
      <c r="C497" s="30"/>
      <c r="D497" s="30"/>
      <c r="E497" s="30"/>
      <c r="F497" s="30"/>
      <c r="G497" s="30"/>
      <c r="H497" s="30"/>
      <c r="I497" s="30"/>
      <c r="J497" s="30"/>
      <c r="K497" s="11">
        <v>44100</v>
      </c>
      <c r="L497">
        <v>496</v>
      </c>
    </row>
    <row r="498" spans="1:12" ht="15.5">
      <c r="A498" s="30" t="s">
        <v>875</v>
      </c>
      <c r="B498" s="30"/>
      <c r="C498" s="30"/>
      <c r="D498" s="30"/>
      <c r="E498" s="30"/>
      <c r="F498" s="30"/>
      <c r="G498" s="30"/>
      <c r="H498" s="30"/>
      <c r="I498" s="30"/>
      <c r="J498" s="30"/>
      <c r="K498" s="11">
        <v>890</v>
      </c>
      <c r="L498">
        <v>497</v>
      </c>
    </row>
    <row r="499" spans="1:12" ht="15.5">
      <c r="A499" s="30" t="s">
        <v>876</v>
      </c>
      <c r="B499" s="30"/>
      <c r="C499" s="30"/>
      <c r="D499" s="30"/>
      <c r="E499" s="30"/>
      <c r="F499" s="30"/>
      <c r="G499" s="30"/>
      <c r="H499" s="30"/>
      <c r="I499" s="30"/>
      <c r="J499" s="30"/>
      <c r="K499" s="11">
        <v>8400</v>
      </c>
      <c r="L499">
        <v>498</v>
      </c>
    </row>
    <row r="500" spans="1:12" ht="15.5">
      <c r="A500" s="30" t="s">
        <v>877</v>
      </c>
      <c r="B500" s="30"/>
      <c r="C500" s="30"/>
      <c r="D500" s="30"/>
      <c r="E500" s="30"/>
      <c r="F500" s="30"/>
      <c r="G500" s="30"/>
      <c r="H500" s="30"/>
      <c r="I500" s="30"/>
      <c r="J500" s="30"/>
      <c r="K500" s="11">
        <v>1200</v>
      </c>
      <c r="L500">
        <v>499</v>
      </c>
    </row>
    <row r="501" spans="1:12" ht="15.5">
      <c r="A501" s="30" t="s">
        <v>878</v>
      </c>
      <c r="B501" s="30"/>
      <c r="C501" s="30"/>
      <c r="D501" s="30"/>
      <c r="E501" s="30"/>
      <c r="F501" s="30"/>
      <c r="G501" s="30"/>
      <c r="H501" s="30"/>
      <c r="I501" s="30"/>
      <c r="J501" s="30"/>
      <c r="K501" s="11">
        <v>10500</v>
      </c>
      <c r="L501">
        <v>500</v>
      </c>
    </row>
    <row r="502" spans="1:12" ht="15.5">
      <c r="A502" s="30" t="s">
        <v>879</v>
      </c>
      <c r="B502" s="30"/>
      <c r="C502" s="30"/>
      <c r="D502" s="30"/>
      <c r="E502" s="30"/>
      <c r="F502" s="30"/>
      <c r="G502" s="30"/>
      <c r="H502" s="30"/>
      <c r="I502" s="30"/>
      <c r="J502" s="30"/>
      <c r="K502" s="11">
        <v>48750</v>
      </c>
      <c r="L502">
        <v>501</v>
      </c>
    </row>
    <row r="503" spans="1:12" ht="15.5">
      <c r="A503" s="30" t="s">
        <v>880</v>
      </c>
      <c r="B503" s="30"/>
      <c r="C503" s="30"/>
      <c r="D503" s="30"/>
      <c r="E503" s="30"/>
      <c r="F503" s="30"/>
      <c r="G503" s="30"/>
      <c r="H503" s="30"/>
      <c r="I503" s="30"/>
      <c r="J503" s="30"/>
      <c r="K503" s="11">
        <v>104400</v>
      </c>
      <c r="L503">
        <v>502</v>
      </c>
    </row>
    <row r="504" spans="1:12" ht="15.5">
      <c r="A504" s="30" t="s">
        <v>881</v>
      </c>
      <c r="B504" s="30"/>
      <c r="C504" s="30"/>
      <c r="D504" s="30"/>
      <c r="E504" s="30"/>
      <c r="F504" s="30"/>
      <c r="G504" s="30"/>
      <c r="H504" s="30"/>
      <c r="I504" s="30"/>
      <c r="J504" s="30"/>
      <c r="K504" s="11">
        <v>23800</v>
      </c>
      <c r="L504">
        <v>503</v>
      </c>
    </row>
    <row r="505" spans="1:12" ht="15.5">
      <c r="A505" s="30" t="s">
        <v>882</v>
      </c>
      <c r="B505" s="30"/>
      <c r="C505" s="30"/>
      <c r="D505" s="30"/>
      <c r="E505" s="30"/>
      <c r="F505" s="30"/>
      <c r="G505" s="30"/>
      <c r="H505" s="30"/>
      <c r="I505" s="30"/>
      <c r="J505" s="30"/>
      <c r="K505" s="11">
        <v>55600</v>
      </c>
      <c r="L505">
        <v>504</v>
      </c>
    </row>
    <row r="506" spans="1:12" ht="15.5">
      <c r="A506" s="30" t="s">
        <v>883</v>
      </c>
      <c r="B506" s="30"/>
      <c r="C506" s="30"/>
      <c r="D506" s="30"/>
      <c r="E506" s="30"/>
      <c r="F506" s="30"/>
      <c r="G506" s="30"/>
      <c r="H506" s="30"/>
      <c r="I506" s="30"/>
      <c r="J506" s="30"/>
      <c r="K506" s="11">
        <v>44100</v>
      </c>
      <c r="L506">
        <v>505</v>
      </c>
    </row>
    <row r="507" spans="1:12" ht="15.5">
      <c r="A507" s="30" t="s">
        <v>884</v>
      </c>
      <c r="B507" s="30"/>
      <c r="C507" s="30"/>
      <c r="D507" s="30"/>
      <c r="E507" s="30"/>
      <c r="F507" s="30"/>
      <c r="G507" s="30"/>
      <c r="H507" s="30"/>
      <c r="I507" s="30"/>
      <c r="J507" s="30"/>
      <c r="K507" s="11">
        <v>98600</v>
      </c>
      <c r="L507">
        <v>506</v>
      </c>
    </row>
    <row r="508" spans="1:12" ht="15.5">
      <c r="A508" s="30" t="s">
        <v>885</v>
      </c>
      <c r="B508" s="30"/>
      <c r="C508" s="30"/>
      <c r="D508" s="30"/>
      <c r="E508" s="30"/>
      <c r="F508" s="30"/>
      <c r="G508" s="30"/>
      <c r="H508" s="30"/>
      <c r="I508" s="30"/>
      <c r="J508" s="30"/>
      <c r="K508" s="11">
        <v>4700</v>
      </c>
      <c r="L508">
        <v>507</v>
      </c>
    </row>
    <row r="509" spans="1:12" ht="15.5">
      <c r="A509" s="30" t="s">
        <v>886</v>
      </c>
      <c r="B509" s="30"/>
      <c r="C509" s="30"/>
      <c r="D509" s="30"/>
      <c r="E509" s="30"/>
      <c r="F509" s="30"/>
      <c r="G509" s="30"/>
      <c r="H509" s="30"/>
      <c r="I509" s="30"/>
      <c r="J509" s="30"/>
      <c r="K509" s="11">
        <v>5800</v>
      </c>
      <c r="L509">
        <v>508</v>
      </c>
    </row>
    <row r="510" spans="1:12" ht="15.5">
      <c r="A510" s="30" t="s">
        <v>887</v>
      </c>
      <c r="B510" s="30"/>
      <c r="C510" s="30"/>
      <c r="D510" s="30"/>
      <c r="E510" s="30"/>
      <c r="F510" s="30"/>
      <c r="G510" s="30"/>
      <c r="H510" s="30"/>
      <c r="I510" s="30"/>
      <c r="J510" s="30"/>
      <c r="K510" s="11">
        <v>78880</v>
      </c>
      <c r="L510">
        <v>509</v>
      </c>
    </row>
    <row r="511" spans="1:12" ht="15.5">
      <c r="A511" s="30" t="s">
        <v>888</v>
      </c>
      <c r="B511" s="30"/>
      <c r="C511" s="30"/>
      <c r="D511" s="30"/>
      <c r="E511" s="30"/>
      <c r="F511" s="30"/>
      <c r="G511" s="30"/>
      <c r="H511" s="30"/>
      <c r="I511" s="30"/>
      <c r="J511" s="30"/>
      <c r="K511" s="11">
        <v>69600</v>
      </c>
      <c r="L511">
        <v>510</v>
      </c>
    </row>
    <row r="512" spans="1:12" ht="15.5">
      <c r="A512" s="30" t="s">
        <v>889</v>
      </c>
      <c r="B512" s="30"/>
      <c r="C512" s="30"/>
      <c r="D512" s="30"/>
      <c r="E512" s="30"/>
      <c r="F512" s="30"/>
      <c r="G512" s="30"/>
      <c r="H512" s="30"/>
      <c r="I512" s="30"/>
      <c r="J512" s="30"/>
      <c r="K512" s="11">
        <v>71950</v>
      </c>
      <c r="L512">
        <v>511</v>
      </c>
    </row>
    <row r="513" spans="1:12" ht="15.5">
      <c r="A513" s="30" t="s">
        <v>890</v>
      </c>
      <c r="B513" s="30"/>
      <c r="C513" s="30"/>
      <c r="D513" s="30"/>
      <c r="E513" s="30"/>
      <c r="F513" s="30"/>
      <c r="G513" s="30"/>
      <c r="H513" s="30"/>
      <c r="I513" s="30"/>
      <c r="J513" s="30"/>
      <c r="K513" s="11">
        <v>1400</v>
      </c>
      <c r="L513">
        <v>512</v>
      </c>
    </row>
    <row r="514" spans="1:12" ht="15.5">
      <c r="A514" s="30" t="s">
        <v>891</v>
      </c>
      <c r="B514" s="30"/>
      <c r="C514" s="30"/>
      <c r="D514" s="30"/>
      <c r="E514" s="30"/>
      <c r="F514" s="30"/>
      <c r="G514" s="30"/>
      <c r="H514" s="30"/>
      <c r="I514" s="30"/>
      <c r="J514" s="30"/>
      <c r="K514" s="11">
        <v>10700</v>
      </c>
      <c r="L514">
        <v>513</v>
      </c>
    </row>
    <row r="515" spans="1:12" ht="15.5">
      <c r="A515" s="30" t="s">
        <v>892</v>
      </c>
      <c r="B515" s="30"/>
      <c r="C515" s="30"/>
      <c r="D515" s="30"/>
      <c r="E515" s="30"/>
      <c r="F515" s="30"/>
      <c r="G515" s="30"/>
      <c r="H515" s="30"/>
      <c r="I515" s="30"/>
      <c r="J515" s="30"/>
      <c r="K515" s="11">
        <v>10800</v>
      </c>
      <c r="L515">
        <v>514</v>
      </c>
    </row>
    <row r="516" spans="1:12" ht="15.5">
      <c r="A516" s="30" t="s">
        <v>893</v>
      </c>
      <c r="B516" s="30"/>
      <c r="C516" s="30"/>
      <c r="D516" s="30"/>
      <c r="E516" s="30"/>
      <c r="F516" s="30"/>
      <c r="G516" s="30"/>
      <c r="H516" s="30"/>
      <c r="I516" s="30"/>
      <c r="J516" s="30"/>
      <c r="K516" s="11">
        <v>12800</v>
      </c>
      <c r="L516">
        <v>515</v>
      </c>
    </row>
    <row r="517" spans="1:12" ht="15.5">
      <c r="A517" s="30" t="s">
        <v>894</v>
      </c>
      <c r="B517" s="30"/>
      <c r="C517" s="30"/>
      <c r="D517" s="30"/>
      <c r="E517" s="30"/>
      <c r="F517" s="30"/>
      <c r="G517" s="30"/>
      <c r="H517" s="30"/>
      <c r="I517" s="30"/>
      <c r="J517" s="30"/>
      <c r="K517" s="11">
        <v>10800</v>
      </c>
      <c r="L517">
        <v>516</v>
      </c>
    </row>
    <row r="518" spans="1:12" ht="15.5">
      <c r="A518" s="30" t="s">
        <v>895</v>
      </c>
      <c r="B518" s="30"/>
      <c r="C518" s="30"/>
      <c r="D518" s="30"/>
      <c r="E518" s="30"/>
      <c r="F518" s="30"/>
      <c r="G518" s="30"/>
      <c r="H518" s="30"/>
      <c r="I518" s="30"/>
      <c r="J518" s="30"/>
      <c r="K518" s="11">
        <v>1650</v>
      </c>
      <c r="L518">
        <v>517</v>
      </c>
    </row>
    <row r="519" spans="1:12" ht="15.5">
      <c r="A519" s="30" t="s">
        <v>896</v>
      </c>
      <c r="B519" s="30"/>
      <c r="C519" s="30"/>
      <c r="D519" s="30"/>
      <c r="E519" s="30"/>
      <c r="F519" s="30"/>
      <c r="G519" s="30"/>
      <c r="H519" s="30"/>
      <c r="I519" s="30"/>
      <c r="J519" s="30"/>
      <c r="K519" s="11">
        <v>2900</v>
      </c>
      <c r="L519">
        <v>518</v>
      </c>
    </row>
    <row r="520" spans="1:12" ht="15.5">
      <c r="A520" s="30" t="s">
        <v>897</v>
      </c>
      <c r="B520" s="30"/>
      <c r="C520" s="30"/>
      <c r="D520" s="30"/>
      <c r="E520" s="30"/>
      <c r="F520" s="30"/>
      <c r="G520" s="30"/>
      <c r="H520" s="30"/>
      <c r="I520" s="30"/>
      <c r="J520" s="30"/>
      <c r="K520" s="11">
        <v>5200</v>
      </c>
      <c r="L520">
        <v>519</v>
      </c>
    </row>
    <row r="521" spans="1:12" ht="15.5">
      <c r="A521" s="30" t="s">
        <v>898</v>
      </c>
      <c r="B521" s="30"/>
      <c r="C521" s="30"/>
      <c r="D521" s="30"/>
      <c r="E521" s="30"/>
      <c r="F521" s="30"/>
      <c r="G521" s="30"/>
      <c r="H521" s="30"/>
      <c r="I521" s="30"/>
      <c r="J521" s="30"/>
      <c r="K521" s="11">
        <v>17980</v>
      </c>
      <c r="L521">
        <v>520</v>
      </c>
    </row>
    <row r="522" spans="1:12" ht="15.5">
      <c r="A522" s="30" t="s">
        <v>899</v>
      </c>
      <c r="B522" s="30"/>
      <c r="C522" s="30"/>
      <c r="D522" s="30"/>
      <c r="E522" s="30"/>
      <c r="F522" s="30"/>
      <c r="G522" s="30"/>
      <c r="H522" s="30"/>
      <c r="I522" s="30"/>
      <c r="J522" s="30"/>
      <c r="K522" s="11">
        <v>3500</v>
      </c>
      <c r="L522">
        <v>521</v>
      </c>
    </row>
    <row r="523" spans="1:12" ht="15.5">
      <c r="A523" s="30" t="s">
        <v>900</v>
      </c>
      <c r="B523" s="30"/>
      <c r="C523" s="30"/>
      <c r="D523" s="30"/>
      <c r="E523" s="30"/>
      <c r="F523" s="30"/>
      <c r="G523" s="30"/>
      <c r="H523" s="30"/>
      <c r="I523" s="30"/>
      <c r="J523" s="30"/>
      <c r="K523" s="11">
        <v>5300</v>
      </c>
      <c r="L523">
        <v>522</v>
      </c>
    </row>
    <row r="524" spans="1:12" ht="15.5">
      <c r="A524" s="30" t="s">
        <v>901</v>
      </c>
      <c r="B524" s="30"/>
      <c r="C524" s="30"/>
      <c r="D524" s="30"/>
      <c r="E524" s="30"/>
      <c r="F524" s="30"/>
      <c r="G524" s="30"/>
      <c r="H524" s="30"/>
      <c r="I524" s="30"/>
      <c r="J524" s="30"/>
      <c r="K524" s="11">
        <v>5300</v>
      </c>
      <c r="L524">
        <v>523</v>
      </c>
    </row>
    <row r="525" spans="1:12" ht="15.5">
      <c r="A525" s="30" t="s">
        <v>902</v>
      </c>
      <c r="B525" s="30"/>
      <c r="C525" s="30"/>
      <c r="D525" s="30"/>
      <c r="E525" s="30"/>
      <c r="F525" s="30"/>
      <c r="G525" s="30"/>
      <c r="H525" s="30"/>
      <c r="I525" s="30"/>
      <c r="J525" s="30"/>
      <c r="K525" s="11">
        <v>4900</v>
      </c>
      <c r="L525">
        <v>524</v>
      </c>
    </row>
    <row r="526" spans="1:12" ht="15.5">
      <c r="A526" s="30" t="s">
        <v>903</v>
      </c>
      <c r="B526" s="30"/>
      <c r="C526" s="30"/>
      <c r="D526" s="30"/>
      <c r="E526" s="30"/>
      <c r="F526" s="30"/>
      <c r="G526" s="30"/>
      <c r="H526" s="30"/>
      <c r="I526" s="30"/>
      <c r="J526" s="30"/>
      <c r="K526" s="11">
        <v>371200</v>
      </c>
      <c r="L526">
        <v>525</v>
      </c>
    </row>
    <row r="527" spans="1:12" ht="15.5">
      <c r="A527" s="30" t="s">
        <v>904</v>
      </c>
      <c r="B527" s="30"/>
      <c r="C527" s="30"/>
      <c r="D527" s="30"/>
      <c r="E527" s="30"/>
      <c r="F527" s="30"/>
      <c r="G527" s="30"/>
      <c r="H527" s="30"/>
      <c r="I527" s="30"/>
      <c r="J527" s="30"/>
      <c r="K527" s="11">
        <v>406000</v>
      </c>
      <c r="L527">
        <v>526</v>
      </c>
    </row>
    <row r="528" spans="1:12" ht="15.5">
      <c r="A528" s="30" t="s">
        <v>905</v>
      </c>
      <c r="B528" s="30"/>
      <c r="C528" s="30"/>
      <c r="D528" s="30"/>
      <c r="E528" s="30"/>
      <c r="F528" s="30"/>
      <c r="G528" s="30"/>
      <c r="H528" s="30"/>
      <c r="I528" s="30"/>
      <c r="J528" s="30"/>
      <c r="K528" s="11">
        <v>17400</v>
      </c>
      <c r="L528">
        <v>527</v>
      </c>
    </row>
    <row r="529" spans="1:12" ht="15.5">
      <c r="A529" s="30" t="s">
        <v>906</v>
      </c>
      <c r="B529" s="30"/>
      <c r="C529" s="30"/>
      <c r="D529" s="30"/>
      <c r="E529" s="30"/>
      <c r="F529" s="30"/>
      <c r="G529" s="30"/>
      <c r="H529" s="30"/>
      <c r="I529" s="30"/>
      <c r="J529" s="30"/>
      <c r="K529" s="11">
        <v>75400</v>
      </c>
      <c r="L529">
        <v>528</v>
      </c>
    </row>
    <row r="530" spans="1:12" ht="15.5">
      <c r="A530" s="30" t="s">
        <v>907</v>
      </c>
      <c r="B530" s="30"/>
      <c r="C530" s="30"/>
      <c r="D530" s="30"/>
      <c r="E530" s="30"/>
      <c r="F530" s="30"/>
      <c r="G530" s="30"/>
      <c r="H530" s="30"/>
      <c r="I530" s="30"/>
      <c r="J530" s="30"/>
      <c r="K530" s="11">
        <v>40600</v>
      </c>
      <c r="L530">
        <v>529</v>
      </c>
    </row>
    <row r="531" spans="1:12" ht="15.5">
      <c r="A531" s="30" t="s">
        <v>908</v>
      </c>
      <c r="B531" s="30"/>
      <c r="C531" s="30"/>
      <c r="D531" s="30"/>
      <c r="E531" s="30"/>
      <c r="F531" s="30"/>
      <c r="G531" s="30"/>
      <c r="H531" s="30"/>
      <c r="I531" s="30"/>
      <c r="J531" s="30"/>
      <c r="K531" s="11">
        <v>16900</v>
      </c>
      <c r="L531">
        <v>530</v>
      </c>
    </row>
    <row r="532" spans="1:12" ht="15.5">
      <c r="A532" s="30" t="s">
        <v>909</v>
      </c>
      <c r="B532" s="30"/>
      <c r="C532" s="30"/>
      <c r="D532" s="30"/>
      <c r="E532" s="30"/>
      <c r="F532" s="30"/>
      <c r="G532" s="30"/>
      <c r="H532" s="30"/>
      <c r="I532" s="30"/>
      <c r="J532" s="30"/>
      <c r="K532" s="11">
        <v>48800</v>
      </c>
      <c r="L532">
        <v>531</v>
      </c>
    </row>
    <row r="533" spans="1:12" ht="15.5">
      <c r="A533" s="30" t="s">
        <v>910</v>
      </c>
      <c r="B533" s="30"/>
      <c r="C533" s="30"/>
      <c r="D533" s="30"/>
      <c r="E533" s="30"/>
      <c r="F533" s="30"/>
      <c r="G533" s="30"/>
      <c r="H533" s="30"/>
      <c r="I533" s="30"/>
      <c r="J533" s="30"/>
      <c r="K533" s="11">
        <v>104400</v>
      </c>
      <c r="L533">
        <v>532</v>
      </c>
    </row>
    <row r="534" spans="1:12" ht="15.5">
      <c r="A534" s="30" t="s">
        <v>911</v>
      </c>
      <c r="B534" s="30"/>
      <c r="C534" s="30"/>
      <c r="D534" s="30"/>
      <c r="E534" s="30"/>
      <c r="F534" s="30"/>
      <c r="G534" s="30"/>
      <c r="H534" s="30"/>
      <c r="I534" s="30"/>
      <c r="J534" s="30"/>
      <c r="K534" s="11">
        <v>35400</v>
      </c>
      <c r="L534">
        <v>533</v>
      </c>
    </row>
    <row r="535" spans="1:12" ht="15.5">
      <c r="A535" s="30" t="s">
        <v>912</v>
      </c>
      <c r="B535" s="30"/>
      <c r="C535" s="30"/>
      <c r="D535" s="30"/>
      <c r="E535" s="30"/>
      <c r="F535" s="30"/>
      <c r="G535" s="30"/>
      <c r="H535" s="30"/>
      <c r="I535" s="30"/>
      <c r="J535" s="30"/>
      <c r="K535" s="11">
        <v>33100</v>
      </c>
      <c r="L535">
        <v>534</v>
      </c>
    </row>
    <row r="536" spans="1:12" ht="15.5">
      <c r="A536" s="30" t="s">
        <v>913</v>
      </c>
      <c r="B536" s="30"/>
      <c r="C536" s="30"/>
      <c r="D536" s="30"/>
      <c r="E536" s="30"/>
      <c r="F536" s="30"/>
      <c r="G536" s="30"/>
      <c r="H536" s="30"/>
      <c r="I536" s="30"/>
      <c r="J536" s="30"/>
      <c r="K536" s="11">
        <v>23200</v>
      </c>
      <c r="L536">
        <v>535</v>
      </c>
    </row>
    <row r="537" spans="1:12" ht="15.5">
      <c r="A537" s="30" t="s">
        <v>914</v>
      </c>
      <c r="B537" s="30"/>
      <c r="C537" s="30"/>
      <c r="D537" s="30"/>
      <c r="E537" s="30"/>
      <c r="F537" s="30"/>
      <c r="G537" s="30"/>
      <c r="H537" s="30"/>
      <c r="I537" s="30"/>
      <c r="J537" s="30"/>
      <c r="K537" s="11">
        <v>2100</v>
      </c>
      <c r="L537">
        <v>536</v>
      </c>
    </row>
    <row r="538" spans="1:12" ht="15.5">
      <c r="A538" s="30" t="s">
        <v>915</v>
      </c>
      <c r="B538" s="30"/>
      <c r="C538" s="30"/>
      <c r="D538" s="30"/>
      <c r="E538" s="30"/>
      <c r="F538" s="30"/>
      <c r="G538" s="30"/>
      <c r="H538" s="30"/>
      <c r="I538" s="30"/>
      <c r="J538" s="30"/>
      <c r="K538" s="11">
        <v>2200</v>
      </c>
      <c r="L538">
        <v>537</v>
      </c>
    </row>
    <row r="539" spans="1:12" ht="15.5">
      <c r="A539" s="30" t="s">
        <v>916</v>
      </c>
      <c r="B539" s="30"/>
      <c r="C539" s="30"/>
      <c r="D539" s="30"/>
      <c r="E539" s="30"/>
      <c r="F539" s="30"/>
      <c r="G539" s="30"/>
      <c r="H539" s="30"/>
      <c r="I539" s="30"/>
      <c r="J539" s="30"/>
      <c r="K539" s="11">
        <v>2100</v>
      </c>
      <c r="L539">
        <v>538</v>
      </c>
    </row>
    <row r="540" spans="1:12" ht="15.5">
      <c r="A540" s="30" t="s">
        <v>917</v>
      </c>
      <c r="B540" s="30"/>
      <c r="C540" s="30"/>
      <c r="D540" s="30"/>
      <c r="E540" s="30"/>
      <c r="F540" s="30"/>
      <c r="G540" s="30"/>
      <c r="H540" s="30"/>
      <c r="I540" s="30"/>
      <c r="J540" s="30"/>
      <c r="K540" s="11">
        <v>2250</v>
      </c>
      <c r="L540">
        <v>539</v>
      </c>
    </row>
    <row r="541" spans="1:12" ht="15.5">
      <c r="A541" s="30" t="s">
        <v>918</v>
      </c>
      <c r="B541" s="30"/>
      <c r="C541" s="30"/>
      <c r="D541" s="30"/>
      <c r="E541" s="30"/>
      <c r="F541" s="30"/>
      <c r="G541" s="30"/>
      <c r="H541" s="30"/>
      <c r="I541" s="30"/>
      <c r="J541" s="30"/>
      <c r="K541" s="11">
        <v>243600</v>
      </c>
      <c r="L541">
        <v>540</v>
      </c>
    </row>
    <row r="542" spans="1:12" ht="15.5">
      <c r="A542" s="30" t="s">
        <v>919</v>
      </c>
      <c r="B542" s="30"/>
      <c r="C542" s="30"/>
      <c r="D542" s="30"/>
      <c r="E542" s="30"/>
      <c r="F542" s="30"/>
      <c r="G542" s="30"/>
      <c r="H542" s="30"/>
      <c r="I542" s="30"/>
      <c r="J542" s="30"/>
      <c r="K542" s="11">
        <v>58000</v>
      </c>
      <c r="L542">
        <v>541</v>
      </c>
    </row>
    <row r="543" spans="1:12" ht="15.5">
      <c r="A543" s="30" t="s">
        <v>920</v>
      </c>
      <c r="B543" s="30"/>
      <c r="C543" s="30"/>
      <c r="D543" s="30"/>
      <c r="E543" s="30"/>
      <c r="F543" s="30"/>
      <c r="G543" s="30"/>
      <c r="H543" s="30"/>
      <c r="I543" s="30"/>
      <c r="J543" s="30"/>
      <c r="K543" s="11">
        <v>29000</v>
      </c>
      <c r="L543">
        <v>542</v>
      </c>
    </row>
    <row r="544" spans="1:12" ht="15.5">
      <c r="A544" s="30" t="s">
        <v>921</v>
      </c>
      <c r="B544" s="30"/>
      <c r="C544" s="30"/>
      <c r="D544" s="30"/>
      <c r="E544" s="30"/>
      <c r="F544" s="30"/>
      <c r="G544" s="30"/>
      <c r="H544" s="30"/>
      <c r="I544" s="30"/>
      <c r="J544" s="30"/>
      <c r="K544" s="11">
        <v>348000</v>
      </c>
      <c r="L544">
        <v>543</v>
      </c>
    </row>
    <row r="545" spans="1:12" ht="15.5">
      <c r="A545" s="30" t="s">
        <v>922</v>
      </c>
      <c r="B545" s="30"/>
      <c r="C545" s="30"/>
      <c r="D545" s="30"/>
      <c r="E545" s="30"/>
      <c r="F545" s="30"/>
      <c r="G545" s="30"/>
      <c r="H545" s="30"/>
      <c r="I545" s="30"/>
      <c r="J545" s="30"/>
      <c r="K545" s="11">
        <v>138200</v>
      </c>
      <c r="L545">
        <v>544</v>
      </c>
    </row>
    <row r="546" spans="1:12" ht="15.5">
      <c r="A546" s="30" t="s">
        <v>923</v>
      </c>
      <c r="B546" s="30"/>
      <c r="C546" s="30"/>
      <c r="D546" s="30"/>
      <c r="E546" s="30"/>
      <c r="F546" s="30"/>
      <c r="G546" s="30"/>
      <c r="H546" s="30"/>
      <c r="I546" s="30"/>
      <c r="J546" s="30"/>
      <c r="K546" s="11">
        <v>111400</v>
      </c>
      <c r="L546">
        <v>545</v>
      </c>
    </row>
    <row r="547" spans="1:12" ht="15.5">
      <c r="A547" s="30" t="s">
        <v>924</v>
      </c>
      <c r="B547" s="30"/>
      <c r="C547" s="30"/>
      <c r="D547" s="30"/>
      <c r="E547" s="30"/>
      <c r="F547" s="30"/>
      <c r="G547" s="30"/>
      <c r="H547" s="30"/>
      <c r="I547" s="30"/>
      <c r="J547" s="30"/>
      <c r="K547" s="11">
        <v>102300</v>
      </c>
      <c r="L547">
        <v>546</v>
      </c>
    </row>
    <row r="548" spans="1:12" ht="15.5">
      <c r="A548" s="30" t="s">
        <v>925</v>
      </c>
      <c r="B548" s="30"/>
      <c r="C548" s="30"/>
      <c r="D548" s="30"/>
      <c r="E548" s="30"/>
      <c r="F548" s="30"/>
      <c r="G548" s="30"/>
      <c r="H548" s="30"/>
      <c r="I548" s="30"/>
      <c r="J548" s="30"/>
      <c r="K548" s="11">
        <v>69600</v>
      </c>
      <c r="L548">
        <v>547</v>
      </c>
    </row>
    <row r="549" spans="1:12" ht="15.5">
      <c r="A549" s="30" t="s">
        <v>926</v>
      </c>
      <c r="B549" s="30"/>
      <c r="C549" s="30"/>
      <c r="D549" s="30"/>
      <c r="E549" s="30"/>
      <c r="F549" s="30"/>
      <c r="G549" s="30"/>
      <c r="H549" s="30"/>
      <c r="I549" s="30"/>
      <c r="J549" s="30"/>
      <c r="K549" s="11">
        <v>54500</v>
      </c>
      <c r="L549">
        <v>548</v>
      </c>
    </row>
    <row r="550" spans="1:12" ht="15.5">
      <c r="A550" s="30" t="s">
        <v>927</v>
      </c>
      <c r="B550" s="30"/>
      <c r="C550" s="30"/>
      <c r="D550" s="30"/>
      <c r="E550" s="30"/>
      <c r="F550" s="30"/>
      <c r="G550" s="30"/>
      <c r="H550" s="30"/>
      <c r="I550" s="30"/>
      <c r="J550" s="30"/>
      <c r="K550" s="11">
        <v>2900</v>
      </c>
      <c r="L550">
        <v>549</v>
      </c>
    </row>
    <row r="551" spans="1:12" ht="15.5">
      <c r="A551" s="30" t="s">
        <v>928</v>
      </c>
      <c r="B551" s="30"/>
      <c r="C551" s="30"/>
      <c r="D551" s="30"/>
      <c r="E551" s="30"/>
      <c r="F551" s="30"/>
      <c r="G551" s="30"/>
      <c r="H551" s="30"/>
      <c r="I551" s="30"/>
      <c r="J551" s="30"/>
      <c r="K551" s="11">
        <v>597400</v>
      </c>
      <c r="L551">
        <v>550</v>
      </c>
    </row>
    <row r="552" spans="1:12" ht="15.5">
      <c r="A552" s="30" t="s">
        <v>929</v>
      </c>
      <c r="B552" s="30"/>
      <c r="C552" s="30"/>
      <c r="D552" s="30"/>
      <c r="E552" s="30"/>
      <c r="F552" s="30"/>
      <c r="G552" s="30"/>
      <c r="H552" s="30"/>
      <c r="I552" s="30"/>
      <c r="J552" s="30"/>
      <c r="K552" s="11">
        <v>1276000</v>
      </c>
      <c r="L552">
        <v>551</v>
      </c>
    </row>
    <row r="553" spans="1:12" ht="15.5">
      <c r="A553" s="30" t="s">
        <v>930</v>
      </c>
      <c r="B553" s="30"/>
      <c r="C553" s="30"/>
      <c r="D553" s="30"/>
      <c r="E553" s="30"/>
      <c r="F553" s="30"/>
      <c r="G553" s="30"/>
      <c r="H553" s="30"/>
      <c r="I553" s="30"/>
      <c r="J553" s="30"/>
      <c r="K553" s="11">
        <v>530200</v>
      </c>
      <c r="L553">
        <v>552</v>
      </c>
    </row>
    <row r="554" spans="1:12" ht="15.5">
      <c r="A554" s="30" t="s">
        <v>931</v>
      </c>
      <c r="B554" s="30"/>
      <c r="C554" s="30"/>
      <c r="D554" s="30"/>
      <c r="E554" s="30"/>
      <c r="F554" s="30"/>
      <c r="G554" s="30"/>
      <c r="H554" s="30"/>
      <c r="I554" s="30"/>
      <c r="J554" s="30"/>
      <c r="K554" s="11">
        <v>156600</v>
      </c>
      <c r="L554">
        <v>553</v>
      </c>
    </row>
    <row r="555" spans="1:12" ht="15.5">
      <c r="A555" s="30" t="s">
        <v>932</v>
      </c>
      <c r="B555" s="30"/>
      <c r="C555" s="30"/>
      <c r="D555" s="30"/>
      <c r="E555" s="30"/>
      <c r="F555" s="30"/>
      <c r="G555" s="30"/>
      <c r="H555" s="30"/>
      <c r="I555" s="30"/>
      <c r="J555" s="30"/>
      <c r="K555" s="11">
        <v>54500</v>
      </c>
      <c r="L555">
        <v>554</v>
      </c>
    </row>
    <row r="556" spans="1:12" ht="15.5">
      <c r="A556" s="30" t="s">
        <v>933</v>
      </c>
      <c r="B556" s="30"/>
      <c r="C556" s="30"/>
      <c r="D556" s="30"/>
      <c r="E556" s="30"/>
      <c r="F556" s="30"/>
      <c r="G556" s="30"/>
      <c r="H556" s="30"/>
      <c r="I556" s="30"/>
      <c r="J556" s="30"/>
      <c r="K556" s="11">
        <v>127600</v>
      </c>
      <c r="L556">
        <v>555</v>
      </c>
    </row>
    <row r="557" spans="1:12" ht="15.5">
      <c r="A557" s="30" t="s">
        <v>934</v>
      </c>
      <c r="B557" s="30"/>
      <c r="C557" s="30"/>
      <c r="D557" s="30"/>
      <c r="E557" s="30"/>
      <c r="F557" s="30"/>
      <c r="G557" s="30"/>
      <c r="H557" s="30"/>
      <c r="I557" s="30"/>
      <c r="J557" s="30"/>
      <c r="K557" s="11">
        <v>10500</v>
      </c>
      <c r="L557">
        <v>556</v>
      </c>
    </row>
    <row r="558" spans="1:12" ht="15.5">
      <c r="A558" s="32" t="s">
        <v>935</v>
      </c>
      <c r="B558" s="32"/>
      <c r="C558" s="32"/>
      <c r="D558" s="32"/>
      <c r="E558" s="32"/>
      <c r="F558" s="32"/>
      <c r="G558" s="32"/>
      <c r="H558" s="32"/>
      <c r="I558" s="32"/>
      <c r="J558" s="32"/>
      <c r="K558" s="11">
        <v>6400</v>
      </c>
      <c r="L558">
        <v>557</v>
      </c>
    </row>
    <row r="559" spans="1:12" ht="15.5">
      <c r="A559" s="30" t="s">
        <v>936</v>
      </c>
      <c r="B559" s="30"/>
      <c r="C559" s="30"/>
      <c r="D559" s="30"/>
      <c r="E559" s="30"/>
      <c r="F559" s="30"/>
      <c r="G559" s="30"/>
      <c r="H559" s="30"/>
      <c r="I559" s="30"/>
      <c r="J559" s="30"/>
      <c r="K559" s="11">
        <v>5220</v>
      </c>
      <c r="L559">
        <v>558</v>
      </c>
    </row>
    <row r="560" spans="1:12" ht="15.5">
      <c r="A560" s="30" t="s">
        <v>937</v>
      </c>
      <c r="B560" s="30"/>
      <c r="C560" s="30"/>
      <c r="D560" s="30"/>
      <c r="E560" s="30"/>
      <c r="F560" s="30"/>
      <c r="G560" s="30"/>
      <c r="H560" s="30"/>
      <c r="I560" s="30"/>
      <c r="J560" s="30"/>
      <c r="K560" s="11">
        <v>6032</v>
      </c>
      <c r="L560">
        <v>559</v>
      </c>
    </row>
    <row r="561" spans="1:12" ht="15.5">
      <c r="A561" s="30" t="s">
        <v>938</v>
      </c>
      <c r="B561" s="30"/>
      <c r="C561" s="30"/>
      <c r="D561" s="30"/>
      <c r="E561" s="30"/>
      <c r="F561" s="30"/>
      <c r="G561" s="30"/>
      <c r="H561" s="30"/>
      <c r="I561" s="30"/>
      <c r="J561" s="30"/>
      <c r="K561" s="11">
        <v>8352</v>
      </c>
      <c r="L561">
        <v>560</v>
      </c>
    </row>
    <row r="562" spans="1:12" ht="15.5">
      <c r="A562" s="30" t="s">
        <v>939</v>
      </c>
      <c r="B562" s="30"/>
      <c r="C562" s="30"/>
      <c r="D562" s="30"/>
      <c r="E562" s="30"/>
      <c r="F562" s="30"/>
      <c r="G562" s="30"/>
      <c r="H562" s="30"/>
      <c r="I562" s="30"/>
      <c r="J562" s="30"/>
      <c r="K562" s="11">
        <v>11020</v>
      </c>
      <c r="L562">
        <v>561</v>
      </c>
    </row>
    <row r="563" spans="1:12" ht="15.5">
      <c r="A563" s="30" t="s">
        <v>940</v>
      </c>
      <c r="B563" s="30"/>
      <c r="C563" s="30"/>
      <c r="D563" s="30"/>
      <c r="E563" s="30"/>
      <c r="F563" s="30"/>
      <c r="G563" s="30"/>
      <c r="H563" s="30"/>
      <c r="I563" s="30"/>
      <c r="J563" s="30"/>
      <c r="K563" s="11">
        <v>11020</v>
      </c>
      <c r="L563">
        <v>562</v>
      </c>
    </row>
    <row r="564" spans="1:12" ht="15.5">
      <c r="A564" s="30" t="s">
        <v>941</v>
      </c>
      <c r="B564" s="30"/>
      <c r="C564" s="30"/>
      <c r="D564" s="30"/>
      <c r="E564" s="30"/>
      <c r="F564" s="30"/>
      <c r="G564" s="30"/>
      <c r="H564" s="30"/>
      <c r="I564" s="30"/>
      <c r="J564" s="30"/>
      <c r="K564" s="11">
        <v>986</v>
      </c>
      <c r="L564">
        <v>563</v>
      </c>
    </row>
    <row r="565" spans="1:12" ht="15.5">
      <c r="A565" s="29" t="s">
        <v>942</v>
      </c>
      <c r="B565" s="29"/>
      <c r="C565" s="29"/>
      <c r="D565" s="29"/>
      <c r="E565" s="29"/>
      <c r="F565" s="29"/>
      <c r="G565" s="29"/>
      <c r="H565" s="29"/>
      <c r="I565" s="29"/>
      <c r="J565" s="29"/>
      <c r="K565" s="8">
        <v>53592</v>
      </c>
      <c r="L565">
        <v>564</v>
      </c>
    </row>
    <row r="566" spans="1:12" ht="15.5">
      <c r="A566" s="27" t="s">
        <v>943</v>
      </c>
      <c r="B566" s="27"/>
      <c r="C566" s="27"/>
      <c r="D566" s="27"/>
      <c r="E566" s="27"/>
      <c r="F566" s="27"/>
      <c r="G566" s="27"/>
      <c r="H566" s="27"/>
      <c r="I566" s="27"/>
      <c r="J566" s="27"/>
      <c r="K566" s="8">
        <v>32480</v>
      </c>
      <c r="L566">
        <v>565</v>
      </c>
    </row>
    <row r="567" spans="1:12" ht="15.5">
      <c r="A567" s="30" t="s">
        <v>944</v>
      </c>
      <c r="B567" s="30"/>
      <c r="C567" s="30"/>
      <c r="D567" s="30"/>
      <c r="E567" s="30"/>
      <c r="F567" s="30"/>
      <c r="G567" s="30"/>
      <c r="H567" s="30"/>
      <c r="I567" s="30"/>
      <c r="J567" s="30"/>
      <c r="K567" s="11">
        <v>69600</v>
      </c>
      <c r="L567">
        <v>566</v>
      </c>
    </row>
    <row r="568" spans="1:12" ht="15.5">
      <c r="A568" s="30" t="s">
        <v>945</v>
      </c>
      <c r="B568" s="30"/>
      <c r="C568" s="30"/>
      <c r="D568" s="30"/>
      <c r="E568" s="30"/>
      <c r="F568" s="30"/>
      <c r="G568" s="30"/>
      <c r="H568" s="30"/>
      <c r="I568" s="30"/>
      <c r="J568" s="30"/>
      <c r="K568" s="11">
        <v>31320</v>
      </c>
      <c r="L568">
        <v>567</v>
      </c>
    </row>
    <row r="569" spans="1:12" ht="15.5">
      <c r="A569" s="30" t="s">
        <v>946</v>
      </c>
      <c r="B569" s="30"/>
      <c r="C569" s="30"/>
      <c r="D569" s="30"/>
      <c r="E569" s="30"/>
      <c r="F569" s="30"/>
      <c r="G569" s="30"/>
      <c r="H569" s="30"/>
      <c r="I569" s="30"/>
      <c r="J569" s="30"/>
      <c r="K569" s="11">
        <v>68440</v>
      </c>
      <c r="L569">
        <v>568</v>
      </c>
    </row>
    <row r="570" spans="1:12" ht="15.5">
      <c r="A570" s="30" t="s">
        <v>947</v>
      </c>
      <c r="B570" s="30"/>
      <c r="C570" s="30"/>
      <c r="D570" s="30"/>
      <c r="E570" s="30"/>
      <c r="F570" s="30"/>
      <c r="G570" s="30"/>
      <c r="H570" s="30"/>
      <c r="I570" s="30"/>
      <c r="J570" s="30"/>
      <c r="K570" s="11">
        <v>38860</v>
      </c>
      <c r="L570">
        <v>569</v>
      </c>
    </row>
    <row r="571" spans="1:12" ht="15.5">
      <c r="A571" s="30" t="s">
        <v>948</v>
      </c>
      <c r="B571" s="30"/>
      <c r="C571" s="30"/>
      <c r="D571" s="30"/>
      <c r="E571" s="30"/>
      <c r="F571" s="30"/>
      <c r="G571" s="30"/>
      <c r="H571" s="30"/>
      <c r="I571" s="30"/>
      <c r="J571" s="30"/>
      <c r="K571" s="11">
        <v>29000</v>
      </c>
      <c r="L571">
        <v>570</v>
      </c>
    </row>
    <row r="572" spans="1:12" ht="15.5">
      <c r="A572" s="30" t="s">
        <v>949</v>
      </c>
      <c r="B572" s="30"/>
      <c r="C572" s="30"/>
      <c r="D572" s="30"/>
      <c r="E572" s="30"/>
      <c r="F572" s="30"/>
      <c r="G572" s="30"/>
      <c r="H572" s="30"/>
      <c r="I572" s="30"/>
      <c r="J572" s="30"/>
      <c r="K572" s="11">
        <v>17980</v>
      </c>
      <c r="L572">
        <v>571</v>
      </c>
    </row>
    <row r="573" spans="1:12" ht="15.5">
      <c r="A573" s="30" t="s">
        <v>950</v>
      </c>
      <c r="B573" s="30"/>
      <c r="C573" s="30"/>
      <c r="D573" s="30"/>
      <c r="E573" s="30"/>
      <c r="F573" s="30"/>
      <c r="G573" s="30"/>
      <c r="H573" s="30"/>
      <c r="I573" s="30"/>
      <c r="J573" s="30"/>
      <c r="K573" s="11">
        <v>68440</v>
      </c>
      <c r="L573">
        <v>572</v>
      </c>
    </row>
    <row r="574" spans="1:12" ht="15.5">
      <c r="A574" s="30" t="s">
        <v>951</v>
      </c>
      <c r="B574" s="30"/>
      <c r="C574" s="30"/>
      <c r="D574" s="30"/>
      <c r="E574" s="30"/>
      <c r="F574" s="30"/>
      <c r="G574" s="30"/>
      <c r="H574" s="30"/>
      <c r="I574" s="30"/>
      <c r="J574" s="30"/>
      <c r="K574" s="11">
        <v>55680</v>
      </c>
      <c r="L574">
        <v>573</v>
      </c>
    </row>
    <row r="575" spans="1:12" ht="15.5">
      <c r="A575" s="30" t="s">
        <v>952</v>
      </c>
      <c r="B575" s="30"/>
      <c r="C575" s="30"/>
      <c r="D575" s="30"/>
      <c r="E575" s="30"/>
      <c r="F575" s="30"/>
      <c r="G575" s="30"/>
      <c r="H575" s="30"/>
      <c r="I575" s="30"/>
      <c r="J575" s="30"/>
      <c r="K575" s="11">
        <v>7540</v>
      </c>
      <c r="L575">
        <v>574</v>
      </c>
    </row>
    <row r="576" spans="1:12" ht="15.5">
      <c r="A576" s="30" t="s">
        <v>953</v>
      </c>
      <c r="B576" s="30"/>
      <c r="C576" s="30"/>
      <c r="D576" s="30"/>
      <c r="E576" s="30"/>
      <c r="F576" s="30"/>
      <c r="G576" s="30"/>
      <c r="H576" s="30"/>
      <c r="I576" s="30"/>
      <c r="J576" s="30"/>
      <c r="K576" s="11">
        <v>84564</v>
      </c>
      <c r="L576">
        <v>575</v>
      </c>
    </row>
    <row r="577" spans="1:12" ht="15.5">
      <c r="A577" s="30" t="s">
        <v>954</v>
      </c>
      <c r="B577" s="30"/>
      <c r="C577" s="30"/>
      <c r="D577" s="30"/>
      <c r="E577" s="30"/>
      <c r="F577" s="30"/>
      <c r="G577" s="30"/>
      <c r="H577" s="30"/>
      <c r="I577" s="30"/>
      <c r="J577" s="30"/>
      <c r="K577" s="11">
        <v>34800</v>
      </c>
      <c r="L577">
        <v>576</v>
      </c>
    </row>
    <row r="578" spans="1:12" ht="15.5">
      <c r="A578" s="30" t="s">
        <v>955</v>
      </c>
      <c r="B578" s="30"/>
      <c r="C578" s="30"/>
      <c r="D578" s="30"/>
      <c r="E578" s="30"/>
      <c r="F578" s="30"/>
      <c r="G578" s="30"/>
      <c r="H578" s="30"/>
      <c r="I578" s="30"/>
      <c r="J578" s="30"/>
      <c r="K578" s="11">
        <v>44080</v>
      </c>
      <c r="L578">
        <v>577</v>
      </c>
    </row>
    <row r="579" spans="1:12" ht="15.5">
      <c r="A579" s="30" t="s">
        <v>956</v>
      </c>
      <c r="B579" s="30"/>
      <c r="C579" s="30"/>
      <c r="D579" s="30"/>
      <c r="E579" s="30"/>
      <c r="F579" s="30"/>
      <c r="G579" s="30"/>
      <c r="H579" s="30"/>
      <c r="I579" s="30"/>
      <c r="J579" s="30"/>
      <c r="K579" s="11">
        <v>15080</v>
      </c>
      <c r="L579">
        <v>578</v>
      </c>
    </row>
    <row r="580" spans="1:12" ht="15.5">
      <c r="A580" s="30" t="s">
        <v>957</v>
      </c>
      <c r="B580" s="30"/>
      <c r="C580" s="30"/>
      <c r="D580" s="30"/>
      <c r="E580" s="30"/>
      <c r="F580" s="30"/>
      <c r="G580" s="30"/>
      <c r="H580" s="30"/>
      <c r="I580" s="30"/>
      <c r="J580" s="30"/>
      <c r="K580" s="11">
        <v>11368</v>
      </c>
      <c r="L580">
        <v>579</v>
      </c>
    </row>
    <row r="581" spans="1:12" ht="15.5">
      <c r="A581" s="30" t="s">
        <v>958</v>
      </c>
      <c r="B581" s="30"/>
      <c r="C581" s="30"/>
      <c r="D581" s="30"/>
      <c r="E581" s="30"/>
      <c r="F581" s="30"/>
      <c r="G581" s="30"/>
      <c r="H581" s="30"/>
      <c r="I581" s="30"/>
      <c r="J581" s="30"/>
      <c r="K581" s="11">
        <v>3480</v>
      </c>
      <c r="L581">
        <v>580</v>
      </c>
    </row>
    <row r="582" spans="1:12" ht="15.5">
      <c r="A582" s="30" t="s">
        <v>959</v>
      </c>
      <c r="B582" s="30"/>
      <c r="C582" s="30"/>
      <c r="D582" s="30"/>
      <c r="E582" s="30"/>
      <c r="F582" s="30"/>
      <c r="G582" s="30"/>
      <c r="H582" s="30"/>
      <c r="I582" s="30"/>
      <c r="J582" s="30"/>
      <c r="K582" s="11">
        <v>650</v>
      </c>
      <c r="L582">
        <v>581</v>
      </c>
    </row>
    <row r="583" spans="1:12" ht="15.5">
      <c r="A583" s="30" t="s">
        <v>960</v>
      </c>
      <c r="B583" s="30"/>
      <c r="C583" s="30"/>
      <c r="D583" s="30"/>
      <c r="E583" s="30"/>
      <c r="F583" s="30"/>
      <c r="G583" s="30"/>
      <c r="H583" s="30"/>
      <c r="I583" s="30"/>
      <c r="J583" s="30"/>
      <c r="K583" s="11">
        <v>1000</v>
      </c>
      <c r="L583">
        <v>582</v>
      </c>
    </row>
    <row r="584" spans="1:12" ht="15.5">
      <c r="A584" s="30" t="s">
        <v>961</v>
      </c>
      <c r="B584" s="30"/>
      <c r="C584" s="30"/>
      <c r="D584" s="30"/>
      <c r="E584" s="30"/>
      <c r="F584" s="30"/>
      <c r="G584" s="30"/>
      <c r="H584" s="30"/>
      <c r="I584" s="30"/>
      <c r="J584" s="30"/>
      <c r="K584" s="11">
        <v>1200</v>
      </c>
      <c r="L584">
        <v>583</v>
      </c>
    </row>
    <row r="585" spans="1:12" ht="15.5">
      <c r="A585" s="30" t="s">
        <v>962</v>
      </c>
      <c r="B585" s="30"/>
      <c r="C585" s="30"/>
      <c r="D585" s="30"/>
      <c r="E585" s="30"/>
      <c r="F585" s="30"/>
      <c r="G585" s="30"/>
      <c r="H585" s="30"/>
      <c r="I585" s="30"/>
      <c r="J585" s="30"/>
      <c r="K585" s="11">
        <v>870</v>
      </c>
      <c r="L585">
        <v>584</v>
      </c>
    </row>
    <row r="586" spans="1:12" ht="15.5">
      <c r="A586" s="30" t="s">
        <v>963</v>
      </c>
      <c r="B586" s="30"/>
      <c r="C586" s="30"/>
      <c r="D586" s="30"/>
      <c r="E586" s="30"/>
      <c r="F586" s="30"/>
      <c r="G586" s="30"/>
      <c r="H586" s="30"/>
      <c r="I586" s="30"/>
      <c r="J586" s="30"/>
      <c r="K586" s="11">
        <v>1624</v>
      </c>
      <c r="L586">
        <v>585</v>
      </c>
    </row>
    <row r="587" spans="1:12" ht="15.5">
      <c r="A587" s="30" t="s">
        <v>964</v>
      </c>
      <c r="B587" s="30"/>
      <c r="C587" s="30"/>
      <c r="D587" s="30"/>
      <c r="E587" s="30"/>
      <c r="F587" s="30"/>
      <c r="G587" s="30"/>
      <c r="H587" s="30"/>
      <c r="I587" s="30"/>
      <c r="J587" s="30"/>
      <c r="K587" s="11">
        <v>986</v>
      </c>
      <c r="L587">
        <v>586</v>
      </c>
    </row>
    <row r="588" spans="1:12" ht="15.5">
      <c r="A588" s="30" t="s">
        <v>965</v>
      </c>
      <c r="B588" s="30"/>
      <c r="C588" s="30"/>
      <c r="D588" s="30"/>
      <c r="E588" s="30"/>
      <c r="F588" s="30"/>
      <c r="G588" s="30"/>
      <c r="H588" s="30"/>
      <c r="I588" s="30"/>
      <c r="J588" s="30"/>
      <c r="K588" s="11">
        <v>1160</v>
      </c>
      <c r="L588">
        <v>587</v>
      </c>
    </row>
    <row r="589" spans="1:12" ht="15.5">
      <c r="A589" s="30" t="s">
        <v>966</v>
      </c>
      <c r="B589" s="30"/>
      <c r="C589" s="30"/>
      <c r="D589" s="30"/>
      <c r="E589" s="30"/>
      <c r="F589" s="30"/>
      <c r="G589" s="30"/>
      <c r="H589" s="30"/>
      <c r="I589" s="30"/>
      <c r="J589" s="30"/>
      <c r="K589" s="11">
        <v>40600</v>
      </c>
      <c r="L589">
        <v>588</v>
      </c>
    </row>
    <row r="590" spans="1:12" ht="15.5">
      <c r="A590" s="30" t="s">
        <v>967</v>
      </c>
      <c r="B590" s="30"/>
      <c r="C590" s="30"/>
      <c r="D590" s="30"/>
      <c r="E590" s="30"/>
      <c r="F590" s="30"/>
      <c r="G590" s="30"/>
      <c r="H590" s="30"/>
      <c r="I590" s="30"/>
      <c r="J590" s="30"/>
      <c r="K590" s="11">
        <v>440600</v>
      </c>
      <c r="L590">
        <v>589</v>
      </c>
    </row>
    <row r="591" spans="1:12" ht="15.5">
      <c r="A591" s="30" t="s">
        <v>968</v>
      </c>
      <c r="B591" s="30"/>
      <c r="C591" s="30"/>
      <c r="D591" s="30"/>
      <c r="E591" s="30"/>
      <c r="F591" s="30"/>
      <c r="G591" s="30"/>
      <c r="H591" s="30"/>
      <c r="I591" s="30"/>
      <c r="J591" s="30"/>
      <c r="K591" s="11">
        <v>110200</v>
      </c>
      <c r="L591">
        <v>590</v>
      </c>
    </row>
    <row r="592" spans="1:12" ht="15.5">
      <c r="A592" s="30" t="s">
        <v>969</v>
      </c>
      <c r="B592" s="30"/>
      <c r="C592" s="30"/>
      <c r="D592" s="30"/>
      <c r="E592" s="30"/>
      <c r="F592" s="30"/>
      <c r="G592" s="30"/>
      <c r="H592" s="30"/>
      <c r="I592" s="30"/>
      <c r="J592" s="30"/>
      <c r="K592" s="11">
        <v>56850</v>
      </c>
      <c r="L592">
        <v>591</v>
      </c>
    </row>
    <row r="593" spans="1:12" ht="15.5">
      <c r="A593" s="30" t="s">
        <v>970</v>
      </c>
      <c r="B593" s="30"/>
      <c r="C593" s="30"/>
      <c r="D593" s="30"/>
      <c r="E593" s="30"/>
      <c r="F593" s="30"/>
      <c r="G593" s="30"/>
      <c r="H593" s="30"/>
      <c r="I593" s="30"/>
      <c r="J593" s="30"/>
      <c r="K593" s="11">
        <v>38900</v>
      </c>
      <c r="L593">
        <v>592</v>
      </c>
    </row>
    <row r="594" spans="1:12" ht="15.5">
      <c r="A594" s="30" t="s">
        <v>971</v>
      </c>
      <c r="B594" s="30"/>
      <c r="C594" s="30"/>
      <c r="D594" s="30"/>
      <c r="E594" s="30"/>
      <c r="F594" s="30"/>
      <c r="G594" s="30"/>
      <c r="H594" s="30"/>
      <c r="I594" s="30"/>
      <c r="J594" s="30"/>
      <c r="K594" s="11">
        <v>28450</v>
      </c>
      <c r="L594">
        <v>593</v>
      </c>
    </row>
    <row r="595" spans="1:12" ht="15.5">
      <c r="A595" s="30" t="s">
        <v>972</v>
      </c>
      <c r="B595" s="30"/>
      <c r="C595" s="30"/>
      <c r="D595" s="30"/>
      <c r="E595" s="30"/>
      <c r="F595" s="30"/>
      <c r="G595" s="30"/>
      <c r="H595" s="30"/>
      <c r="I595" s="30"/>
      <c r="J595" s="30"/>
      <c r="K595" s="11">
        <v>28450</v>
      </c>
      <c r="L595">
        <v>594</v>
      </c>
    </row>
    <row r="596" spans="1:12" ht="15.5">
      <c r="A596" s="30" t="s">
        <v>973</v>
      </c>
      <c r="B596" s="30"/>
      <c r="C596" s="30"/>
      <c r="D596" s="30"/>
      <c r="E596" s="30"/>
      <c r="F596" s="30"/>
      <c r="G596" s="30"/>
      <c r="H596" s="30"/>
      <c r="I596" s="30"/>
      <c r="J596" s="30"/>
      <c r="K596" s="11">
        <v>32400</v>
      </c>
      <c r="L596">
        <v>595</v>
      </c>
    </row>
    <row r="597" spans="1:12" ht="15.5">
      <c r="A597" s="30" t="s">
        <v>974</v>
      </c>
      <c r="B597" s="30"/>
      <c r="C597" s="30"/>
      <c r="D597" s="30"/>
      <c r="E597" s="30"/>
      <c r="F597" s="30"/>
      <c r="G597" s="30"/>
      <c r="H597" s="30"/>
      <c r="I597" s="30"/>
      <c r="J597" s="30"/>
      <c r="K597" s="11">
        <v>266500</v>
      </c>
      <c r="L597">
        <v>596</v>
      </c>
    </row>
    <row r="598" spans="1:12" ht="15.75" customHeight="1">
      <c r="A598" s="39" t="s">
        <v>975</v>
      </c>
      <c r="B598" s="40"/>
      <c r="C598" s="40"/>
      <c r="D598" s="40"/>
      <c r="E598" s="40"/>
      <c r="F598" s="40"/>
      <c r="G598" s="40"/>
      <c r="H598" s="40"/>
      <c r="I598" s="40"/>
      <c r="J598" s="41"/>
      <c r="K598" s="11">
        <v>63800</v>
      </c>
      <c r="L598">
        <v>597</v>
      </c>
    </row>
    <row r="599" spans="1:12" ht="15.5">
      <c r="A599" s="30" t="s">
        <v>976</v>
      </c>
      <c r="B599" s="30"/>
      <c r="C599" s="30"/>
      <c r="D599" s="30"/>
      <c r="E599" s="30"/>
      <c r="F599" s="30"/>
      <c r="G599" s="30"/>
      <c r="H599" s="30"/>
      <c r="I599" s="30"/>
      <c r="J599" s="30"/>
      <c r="K599" s="11">
        <v>24400</v>
      </c>
      <c r="L599">
        <v>598</v>
      </c>
    </row>
    <row r="600" spans="1:12" ht="15.5">
      <c r="A600" s="30" t="s">
        <v>977</v>
      </c>
      <c r="B600" s="30"/>
      <c r="C600" s="30"/>
      <c r="D600" s="30"/>
      <c r="E600" s="30"/>
      <c r="F600" s="30"/>
      <c r="G600" s="30"/>
      <c r="H600" s="30"/>
      <c r="I600" s="30"/>
      <c r="J600" s="30"/>
      <c r="K600" s="11">
        <v>22400</v>
      </c>
      <c r="L600">
        <v>599</v>
      </c>
    </row>
    <row r="601" spans="1:12" ht="15.5">
      <c r="A601" s="30" t="s">
        <v>978</v>
      </c>
      <c r="B601" s="30"/>
      <c r="C601" s="30"/>
      <c r="D601" s="30"/>
      <c r="E601" s="30"/>
      <c r="F601" s="30"/>
      <c r="G601" s="30"/>
      <c r="H601" s="30"/>
      <c r="I601" s="30"/>
      <c r="J601" s="30"/>
      <c r="K601" s="11">
        <v>17400</v>
      </c>
      <c r="L601">
        <v>600</v>
      </c>
    </row>
    <row r="602" spans="1:12" ht="15.5">
      <c r="A602" s="30" t="s">
        <v>979</v>
      </c>
      <c r="B602" s="30"/>
      <c r="C602" s="30"/>
      <c r="D602" s="30"/>
      <c r="E602" s="30"/>
      <c r="F602" s="30"/>
      <c r="G602" s="30"/>
      <c r="H602" s="30"/>
      <c r="I602" s="30"/>
      <c r="J602" s="30"/>
      <c r="K602" s="11">
        <v>10000</v>
      </c>
      <c r="L602">
        <v>601</v>
      </c>
    </row>
    <row r="603" spans="1:12" ht="15.5">
      <c r="A603" s="30" t="s">
        <v>980</v>
      </c>
      <c r="B603" s="30"/>
      <c r="C603" s="30"/>
      <c r="D603" s="30"/>
      <c r="E603" s="30"/>
      <c r="F603" s="30"/>
      <c r="G603" s="30"/>
      <c r="H603" s="30"/>
      <c r="I603" s="30"/>
      <c r="J603" s="30"/>
      <c r="K603" s="11">
        <v>11000</v>
      </c>
      <c r="L603">
        <v>602</v>
      </c>
    </row>
    <row r="604" spans="1:12" ht="15.5">
      <c r="A604" s="30" t="s">
        <v>981</v>
      </c>
      <c r="B604" s="30"/>
      <c r="C604" s="30"/>
      <c r="D604" s="30"/>
      <c r="E604" s="30"/>
      <c r="F604" s="30"/>
      <c r="G604" s="30"/>
      <c r="H604" s="30"/>
      <c r="I604" s="30"/>
      <c r="J604" s="30"/>
      <c r="K604" s="11">
        <v>11500</v>
      </c>
      <c r="L604">
        <v>603</v>
      </c>
    </row>
    <row r="605" spans="1:12" ht="15.5">
      <c r="A605" s="30" t="s">
        <v>982</v>
      </c>
      <c r="B605" s="30"/>
      <c r="C605" s="30"/>
      <c r="D605" s="30"/>
      <c r="E605" s="30"/>
      <c r="F605" s="30"/>
      <c r="G605" s="30"/>
      <c r="H605" s="30"/>
      <c r="I605" s="30"/>
      <c r="J605" s="30"/>
      <c r="K605" s="11">
        <v>12800</v>
      </c>
      <c r="L605">
        <v>604</v>
      </c>
    </row>
    <row r="606" spans="1:12" ht="15.5">
      <c r="A606" s="30" t="s">
        <v>983</v>
      </c>
      <c r="B606" s="30"/>
      <c r="C606" s="30"/>
      <c r="D606" s="30"/>
      <c r="E606" s="30"/>
      <c r="F606" s="30"/>
      <c r="G606" s="30"/>
      <c r="H606" s="30"/>
      <c r="I606" s="30"/>
      <c r="J606" s="30"/>
      <c r="K606" s="11">
        <v>7500</v>
      </c>
      <c r="L606">
        <v>605</v>
      </c>
    </row>
    <row r="607" spans="1:12" ht="15.5">
      <c r="A607" s="30" t="s">
        <v>984</v>
      </c>
      <c r="B607" s="30"/>
      <c r="C607" s="30"/>
      <c r="D607" s="30"/>
      <c r="E607" s="30"/>
      <c r="F607" s="30"/>
      <c r="G607" s="30"/>
      <c r="H607" s="30"/>
      <c r="I607" s="30"/>
      <c r="J607" s="30"/>
      <c r="K607" s="11">
        <v>12760</v>
      </c>
      <c r="L607">
        <v>606</v>
      </c>
    </row>
    <row r="608" spans="1:12" ht="15.5">
      <c r="A608" s="30" t="s">
        <v>985</v>
      </c>
      <c r="B608" s="30"/>
      <c r="C608" s="30"/>
      <c r="D608" s="30"/>
      <c r="E608" s="30"/>
      <c r="F608" s="30"/>
      <c r="G608" s="30"/>
      <c r="H608" s="30"/>
      <c r="I608" s="30"/>
      <c r="J608" s="30"/>
      <c r="K608" s="11">
        <v>22620</v>
      </c>
      <c r="L608">
        <v>607</v>
      </c>
    </row>
    <row r="609" spans="1:12" ht="15.5">
      <c r="A609" s="30" t="s">
        <v>986</v>
      </c>
      <c r="B609" s="30"/>
      <c r="C609" s="30"/>
      <c r="D609" s="30"/>
      <c r="E609" s="30"/>
      <c r="F609" s="30"/>
      <c r="G609" s="30"/>
      <c r="H609" s="30"/>
      <c r="I609" s="30"/>
      <c r="J609" s="30"/>
      <c r="K609" s="11">
        <v>14500</v>
      </c>
      <c r="L609">
        <v>608</v>
      </c>
    </row>
    <row r="610" spans="1:12" ht="15.5">
      <c r="A610" s="30" t="s">
        <v>987</v>
      </c>
      <c r="B610" s="30"/>
      <c r="C610" s="30"/>
      <c r="D610" s="30"/>
      <c r="E610" s="30"/>
      <c r="F610" s="30"/>
      <c r="G610" s="30"/>
      <c r="H610" s="30"/>
      <c r="I610" s="30"/>
      <c r="J610" s="30"/>
      <c r="K610" s="11">
        <v>8200</v>
      </c>
      <c r="L610">
        <v>609</v>
      </c>
    </row>
    <row r="611" spans="1:12" ht="15.5">
      <c r="A611" s="30" t="s">
        <v>988</v>
      </c>
      <c r="B611" s="30"/>
      <c r="C611" s="30"/>
      <c r="D611" s="30"/>
      <c r="E611" s="30"/>
      <c r="F611" s="30"/>
      <c r="G611" s="30"/>
      <c r="H611" s="30"/>
      <c r="I611" s="30"/>
      <c r="J611" s="30"/>
      <c r="K611" s="11">
        <v>98600</v>
      </c>
      <c r="L611">
        <v>610</v>
      </c>
    </row>
    <row r="612" spans="1:12" ht="15.5">
      <c r="A612" s="30" t="s">
        <v>989</v>
      </c>
      <c r="B612" s="30"/>
      <c r="C612" s="30"/>
      <c r="D612" s="30"/>
      <c r="E612" s="30"/>
      <c r="F612" s="30"/>
      <c r="G612" s="30"/>
      <c r="H612" s="30"/>
      <c r="I612" s="30"/>
      <c r="J612" s="30"/>
      <c r="K612" s="11">
        <v>40600</v>
      </c>
      <c r="L612">
        <v>611</v>
      </c>
    </row>
    <row r="613" spans="1:12" ht="15.5">
      <c r="A613" s="30" t="s">
        <v>990</v>
      </c>
      <c r="B613" s="30"/>
      <c r="C613" s="30"/>
      <c r="D613" s="30"/>
      <c r="E613" s="30"/>
      <c r="F613" s="30"/>
      <c r="G613" s="30"/>
      <c r="H613" s="30"/>
      <c r="I613" s="30"/>
      <c r="J613" s="30"/>
      <c r="K613" s="11">
        <v>28420</v>
      </c>
      <c r="L613">
        <v>612</v>
      </c>
    </row>
    <row r="614" spans="1:12" ht="15.5">
      <c r="A614" s="30" t="s">
        <v>991</v>
      </c>
      <c r="B614" s="30"/>
      <c r="C614" s="30"/>
      <c r="D614" s="30"/>
      <c r="E614" s="30"/>
      <c r="F614" s="30"/>
      <c r="G614" s="30"/>
      <c r="H614" s="30"/>
      <c r="I614" s="30"/>
      <c r="J614" s="30"/>
      <c r="K614" s="11">
        <v>4650</v>
      </c>
      <c r="L614">
        <v>613</v>
      </c>
    </row>
    <row r="615" spans="1:12" ht="15.5">
      <c r="A615" s="30" t="s">
        <v>992</v>
      </c>
      <c r="B615" s="30"/>
      <c r="C615" s="30"/>
      <c r="D615" s="30"/>
      <c r="E615" s="30"/>
      <c r="F615" s="30"/>
      <c r="G615" s="30"/>
      <c r="H615" s="30"/>
      <c r="I615" s="30"/>
      <c r="J615" s="30"/>
      <c r="K615" s="11">
        <v>19140</v>
      </c>
      <c r="L615">
        <v>614</v>
      </c>
    </row>
    <row r="616" spans="1:12" ht="15.5">
      <c r="A616" s="30" t="s">
        <v>993</v>
      </c>
      <c r="B616" s="30"/>
      <c r="C616" s="30"/>
      <c r="D616" s="30"/>
      <c r="E616" s="30"/>
      <c r="F616" s="30"/>
      <c r="G616" s="30"/>
      <c r="H616" s="30"/>
      <c r="I616" s="30"/>
      <c r="J616" s="30"/>
      <c r="K616" s="9">
        <v>40600</v>
      </c>
      <c r="L616">
        <v>615</v>
      </c>
    </row>
    <row r="617" spans="1:12" ht="15.5">
      <c r="A617" s="30" t="s">
        <v>994</v>
      </c>
      <c r="B617" s="30"/>
      <c r="C617" s="30"/>
      <c r="D617" s="30"/>
      <c r="E617" s="30"/>
      <c r="F617" s="30"/>
      <c r="G617" s="30"/>
      <c r="H617" s="30"/>
      <c r="I617" s="30"/>
      <c r="J617" s="30"/>
      <c r="K617" s="9">
        <v>44080</v>
      </c>
      <c r="L617">
        <v>616</v>
      </c>
    </row>
    <row r="618" spans="1:12" ht="15.5">
      <c r="A618" s="30" t="s">
        <v>995</v>
      </c>
      <c r="B618" s="30"/>
      <c r="C618" s="30"/>
      <c r="D618" s="30"/>
      <c r="E618" s="30"/>
      <c r="F618" s="30"/>
      <c r="G618" s="30"/>
      <c r="H618" s="30"/>
      <c r="I618" s="30"/>
      <c r="J618" s="30"/>
      <c r="K618" s="9">
        <v>19800</v>
      </c>
      <c r="L618">
        <v>617</v>
      </c>
    </row>
    <row r="619" spans="1:12" ht="15.5">
      <c r="A619" s="30" t="s">
        <v>996</v>
      </c>
      <c r="B619" s="30"/>
      <c r="C619" s="30"/>
      <c r="D619" s="30"/>
      <c r="E619" s="30"/>
      <c r="F619" s="30"/>
      <c r="G619" s="30"/>
      <c r="H619" s="30"/>
      <c r="I619" s="30"/>
      <c r="J619" s="30"/>
      <c r="K619" s="9">
        <v>19750</v>
      </c>
      <c r="L619">
        <v>618</v>
      </c>
    </row>
    <row r="620" spans="1:12" ht="15.5">
      <c r="A620" s="30" t="s">
        <v>997</v>
      </c>
      <c r="B620" s="30"/>
      <c r="C620" s="30"/>
      <c r="D620" s="30"/>
      <c r="E620" s="30"/>
      <c r="F620" s="30"/>
      <c r="G620" s="30"/>
      <c r="H620" s="30"/>
      <c r="I620" s="30"/>
      <c r="J620" s="30"/>
      <c r="K620" s="9">
        <v>24400</v>
      </c>
      <c r="L620">
        <v>619</v>
      </c>
    </row>
    <row r="621" spans="1:12" ht="15.5">
      <c r="A621" s="30" t="s">
        <v>998</v>
      </c>
      <c r="B621" s="30"/>
      <c r="C621" s="30"/>
      <c r="D621" s="30"/>
      <c r="E621" s="30"/>
      <c r="F621" s="30"/>
      <c r="G621" s="30"/>
      <c r="H621" s="30"/>
      <c r="I621" s="30"/>
      <c r="J621" s="30"/>
      <c r="K621" s="9">
        <v>19000</v>
      </c>
      <c r="L621">
        <v>620</v>
      </c>
    </row>
    <row r="622" spans="1:12" ht="15.5">
      <c r="A622" s="30" t="s">
        <v>999</v>
      </c>
      <c r="B622" s="30"/>
      <c r="C622" s="30"/>
      <c r="D622" s="30"/>
      <c r="E622" s="30"/>
      <c r="F622" s="30"/>
      <c r="G622" s="30"/>
      <c r="H622" s="30"/>
      <c r="I622" s="30"/>
      <c r="J622" s="30"/>
      <c r="K622" s="9">
        <v>17980</v>
      </c>
      <c r="L622">
        <v>621</v>
      </c>
    </row>
    <row r="623" spans="1:12" ht="15.5">
      <c r="A623" s="30" t="s">
        <v>1000</v>
      </c>
      <c r="B623" s="30"/>
      <c r="C623" s="30"/>
      <c r="D623" s="30"/>
      <c r="E623" s="30"/>
      <c r="F623" s="30"/>
      <c r="G623" s="30"/>
      <c r="H623" s="30"/>
      <c r="I623" s="30"/>
      <c r="J623" s="30"/>
      <c r="K623" s="9">
        <v>16000</v>
      </c>
      <c r="L623">
        <v>622</v>
      </c>
    </row>
    <row r="624" spans="1:12" ht="15.5">
      <c r="A624" s="30" t="s">
        <v>1001</v>
      </c>
      <c r="B624" s="30"/>
      <c r="C624" s="30"/>
      <c r="D624" s="30"/>
      <c r="E624" s="30"/>
      <c r="F624" s="30"/>
      <c r="G624" s="30"/>
      <c r="H624" s="30"/>
      <c r="I624" s="30"/>
      <c r="J624" s="30"/>
      <c r="K624" s="9">
        <v>139200</v>
      </c>
      <c r="L624">
        <v>623</v>
      </c>
    </row>
    <row r="625" spans="1:12" ht="15.5">
      <c r="A625" s="30" t="s">
        <v>1002</v>
      </c>
      <c r="B625" s="30"/>
      <c r="C625" s="30"/>
      <c r="D625" s="30"/>
      <c r="E625" s="30"/>
      <c r="F625" s="30"/>
      <c r="G625" s="30"/>
      <c r="H625" s="30"/>
      <c r="I625" s="30"/>
      <c r="J625" s="30"/>
      <c r="K625" s="9">
        <v>40600</v>
      </c>
      <c r="L625">
        <v>624</v>
      </c>
    </row>
    <row r="626" spans="1:12" ht="15.5">
      <c r="A626" s="30" t="s">
        <v>1003</v>
      </c>
      <c r="B626" s="30"/>
      <c r="C626" s="30"/>
      <c r="D626" s="30"/>
      <c r="E626" s="30"/>
      <c r="F626" s="30"/>
      <c r="G626" s="30"/>
      <c r="H626" s="30"/>
      <c r="I626" s="30"/>
      <c r="J626" s="30"/>
      <c r="K626" s="9">
        <v>26100</v>
      </c>
      <c r="L626">
        <v>625</v>
      </c>
    </row>
    <row r="627" spans="1:12" ht="15.5">
      <c r="A627" s="30" t="s">
        <v>1004</v>
      </c>
      <c r="B627" s="30"/>
      <c r="C627" s="30"/>
      <c r="D627" s="30"/>
      <c r="E627" s="30"/>
      <c r="F627" s="30"/>
      <c r="G627" s="30"/>
      <c r="H627" s="30"/>
      <c r="I627" s="30"/>
      <c r="J627" s="30"/>
      <c r="K627" s="9">
        <v>26100</v>
      </c>
      <c r="L627">
        <v>626</v>
      </c>
    </row>
    <row r="628" spans="1:12" ht="15.5">
      <c r="A628" s="30" t="s">
        <v>1005</v>
      </c>
      <c r="B628" s="30"/>
      <c r="C628" s="30"/>
      <c r="D628" s="30"/>
      <c r="E628" s="30"/>
      <c r="F628" s="30"/>
      <c r="G628" s="30"/>
      <c r="H628" s="30"/>
      <c r="I628" s="30"/>
      <c r="J628" s="30"/>
      <c r="K628" s="9">
        <v>31500</v>
      </c>
      <c r="L628">
        <v>627</v>
      </c>
    </row>
    <row r="629" spans="1:12" ht="15.5">
      <c r="A629" s="30" t="s">
        <v>1006</v>
      </c>
      <c r="B629" s="30"/>
      <c r="C629" s="30"/>
      <c r="D629" s="30"/>
      <c r="E629" s="30"/>
      <c r="F629" s="30"/>
      <c r="G629" s="30"/>
      <c r="H629" s="30"/>
      <c r="I629" s="30"/>
      <c r="J629" s="30"/>
      <c r="K629" s="9">
        <v>20300</v>
      </c>
      <c r="L629">
        <v>628</v>
      </c>
    </row>
    <row r="630" spans="1:12" ht="15.5">
      <c r="A630" s="32" t="s">
        <v>1007</v>
      </c>
      <c r="B630" s="32"/>
      <c r="C630" s="32"/>
      <c r="D630" s="32"/>
      <c r="E630" s="32"/>
      <c r="F630" s="32"/>
      <c r="G630" s="32"/>
      <c r="H630" s="32"/>
      <c r="I630" s="32"/>
      <c r="J630" s="32"/>
      <c r="K630" s="9">
        <v>20300</v>
      </c>
      <c r="L630">
        <v>629</v>
      </c>
    </row>
    <row r="631" spans="1:12" ht="15.5">
      <c r="A631" s="30" t="s">
        <v>1008</v>
      </c>
      <c r="B631" s="30"/>
      <c r="C631" s="30"/>
      <c r="D631" s="30"/>
      <c r="E631" s="30"/>
      <c r="F631" s="30"/>
      <c r="G631" s="30"/>
      <c r="H631" s="30"/>
      <c r="I631" s="30"/>
      <c r="J631" s="30"/>
      <c r="K631" s="9">
        <v>20300</v>
      </c>
      <c r="L631">
        <v>630</v>
      </c>
    </row>
    <row r="632" spans="1:12" ht="15.5">
      <c r="A632" s="30" t="s">
        <v>1009</v>
      </c>
      <c r="B632" s="30"/>
      <c r="C632" s="30"/>
      <c r="D632" s="30"/>
      <c r="E632" s="30"/>
      <c r="F632" s="30"/>
      <c r="G632" s="30"/>
      <c r="H632" s="30"/>
      <c r="I632" s="30"/>
      <c r="J632" s="30"/>
      <c r="K632" s="9">
        <v>20300</v>
      </c>
      <c r="L632">
        <v>631</v>
      </c>
    </row>
    <row r="633" spans="1:12" ht="15.5">
      <c r="A633" s="30" t="s">
        <v>1010</v>
      </c>
      <c r="B633" s="30"/>
      <c r="C633" s="30"/>
      <c r="D633" s="30"/>
      <c r="E633" s="30"/>
      <c r="F633" s="30"/>
      <c r="G633" s="30"/>
      <c r="H633" s="30"/>
      <c r="I633" s="30"/>
      <c r="J633" s="30"/>
      <c r="K633" s="9">
        <v>23000</v>
      </c>
      <c r="L633">
        <v>632</v>
      </c>
    </row>
    <row r="634" spans="1:12" ht="15.5">
      <c r="A634" s="30" t="s">
        <v>1011</v>
      </c>
      <c r="B634" s="30"/>
      <c r="C634" s="30"/>
      <c r="D634" s="30"/>
      <c r="E634" s="30"/>
      <c r="F634" s="30"/>
      <c r="G634" s="30"/>
      <c r="H634" s="30"/>
      <c r="I634" s="30"/>
      <c r="J634" s="30"/>
      <c r="K634" s="9">
        <v>11200</v>
      </c>
      <c r="L634">
        <v>633</v>
      </c>
    </row>
    <row r="635" spans="1:12" ht="15.5">
      <c r="A635" s="30" t="s">
        <v>1012</v>
      </c>
      <c r="B635" s="30"/>
      <c r="C635" s="30"/>
      <c r="D635" s="30"/>
      <c r="E635" s="30"/>
      <c r="F635" s="30"/>
      <c r="G635" s="30"/>
      <c r="H635" s="30"/>
      <c r="I635" s="30"/>
      <c r="J635" s="30"/>
      <c r="K635" s="9">
        <v>26216</v>
      </c>
      <c r="L635">
        <v>634</v>
      </c>
    </row>
    <row r="636" spans="1:12" ht="15.5">
      <c r="A636" s="30" t="s">
        <v>1013</v>
      </c>
      <c r="B636" s="30"/>
      <c r="C636" s="30"/>
      <c r="D636" s="30"/>
      <c r="E636" s="30"/>
      <c r="F636" s="30"/>
      <c r="G636" s="30"/>
      <c r="H636" s="30"/>
      <c r="I636" s="30"/>
      <c r="J636" s="30"/>
      <c r="K636" s="9">
        <v>4100</v>
      </c>
      <c r="L636">
        <v>635</v>
      </c>
    </row>
    <row r="637" spans="1:12" ht="15.5">
      <c r="A637" s="30" t="s">
        <v>1014</v>
      </c>
      <c r="B637" s="30"/>
      <c r="C637" s="30"/>
      <c r="D637" s="30"/>
      <c r="E637" s="30"/>
      <c r="F637" s="30"/>
      <c r="G637" s="30"/>
      <c r="H637" s="30"/>
      <c r="I637" s="30"/>
      <c r="J637" s="30"/>
      <c r="K637" s="9">
        <v>1500</v>
      </c>
      <c r="L637">
        <v>636</v>
      </c>
    </row>
    <row r="638" spans="1:12" ht="15.5">
      <c r="A638" s="30" t="s">
        <v>1015</v>
      </c>
      <c r="B638" s="30"/>
      <c r="C638" s="30"/>
      <c r="D638" s="30"/>
      <c r="E638" s="30"/>
      <c r="F638" s="30"/>
      <c r="G638" s="30"/>
      <c r="H638" s="30"/>
      <c r="I638" s="30"/>
      <c r="J638" s="30"/>
      <c r="K638" s="9">
        <v>6960</v>
      </c>
      <c r="L638">
        <v>637</v>
      </c>
    </row>
    <row r="639" spans="1:12" ht="15.5">
      <c r="A639" s="30" t="s">
        <v>1016</v>
      </c>
      <c r="B639" s="30"/>
      <c r="C639" s="30"/>
      <c r="D639" s="30"/>
      <c r="E639" s="30"/>
      <c r="F639" s="30"/>
      <c r="G639" s="30"/>
      <c r="H639" s="30"/>
      <c r="I639" s="30"/>
      <c r="J639" s="30"/>
      <c r="K639" s="9">
        <v>4640</v>
      </c>
      <c r="L639">
        <v>638</v>
      </c>
    </row>
    <row r="640" spans="1:12" ht="15.5">
      <c r="A640" s="30" t="s">
        <v>1017</v>
      </c>
      <c r="B640" s="30"/>
      <c r="C640" s="30"/>
      <c r="D640" s="30"/>
      <c r="E640" s="30"/>
      <c r="F640" s="30"/>
      <c r="G640" s="30"/>
      <c r="H640" s="30"/>
      <c r="I640" s="30"/>
      <c r="J640" s="30"/>
      <c r="K640" s="9">
        <v>7540</v>
      </c>
      <c r="L640">
        <v>639</v>
      </c>
    </row>
    <row r="641" spans="1:12" ht="15.5">
      <c r="A641" s="30" t="s">
        <v>1018</v>
      </c>
      <c r="B641" s="30"/>
      <c r="C641" s="30"/>
      <c r="D641" s="30"/>
      <c r="E641" s="30"/>
      <c r="F641" s="30"/>
      <c r="G641" s="30"/>
      <c r="H641" s="30"/>
      <c r="I641" s="30"/>
      <c r="J641" s="30"/>
      <c r="K641" s="9">
        <v>18560</v>
      </c>
      <c r="L641">
        <v>640</v>
      </c>
    </row>
    <row r="642" spans="1:12" ht="15.5">
      <c r="A642" s="30" t="s">
        <v>1019</v>
      </c>
      <c r="B642" s="30"/>
      <c r="C642" s="30"/>
      <c r="D642" s="30"/>
      <c r="E642" s="30"/>
      <c r="F642" s="30"/>
      <c r="G642" s="30"/>
      <c r="H642" s="30"/>
      <c r="I642" s="30"/>
      <c r="J642" s="30"/>
      <c r="K642" s="9">
        <v>429200</v>
      </c>
      <c r="L642">
        <v>641</v>
      </c>
    </row>
    <row r="643" spans="1:12" ht="15.5">
      <c r="A643" s="30" t="s">
        <v>1020</v>
      </c>
      <c r="B643" s="30"/>
      <c r="C643" s="30"/>
      <c r="D643" s="30"/>
      <c r="E643" s="30"/>
      <c r="F643" s="30"/>
      <c r="G643" s="30"/>
      <c r="H643" s="30"/>
      <c r="I643" s="30"/>
      <c r="J643" s="30"/>
      <c r="K643" s="9">
        <v>23200</v>
      </c>
      <c r="L643">
        <v>642</v>
      </c>
    </row>
    <row r="644" spans="1:12" ht="15.5">
      <c r="A644" s="30" t="s">
        <v>1021</v>
      </c>
      <c r="B644" s="30"/>
      <c r="C644" s="30"/>
      <c r="D644" s="30"/>
      <c r="E644" s="30"/>
      <c r="F644" s="30"/>
      <c r="G644" s="30"/>
      <c r="H644" s="30"/>
      <c r="I644" s="30"/>
      <c r="J644" s="30"/>
      <c r="K644" s="9">
        <v>2320</v>
      </c>
      <c r="L644">
        <v>643</v>
      </c>
    </row>
    <row r="645" spans="1:12" ht="15.5">
      <c r="A645" s="30" t="s">
        <v>1022</v>
      </c>
      <c r="B645" s="30"/>
      <c r="C645" s="30"/>
      <c r="D645" s="30"/>
      <c r="E645" s="30"/>
      <c r="F645" s="30"/>
      <c r="G645" s="30"/>
      <c r="H645" s="30"/>
      <c r="I645" s="30"/>
      <c r="J645" s="30"/>
      <c r="K645" s="9">
        <v>19140</v>
      </c>
      <c r="L645">
        <v>644</v>
      </c>
    </row>
    <row r="646" spans="1:12" ht="15.5">
      <c r="A646" s="30" t="s">
        <v>1023</v>
      </c>
      <c r="B646" s="30"/>
      <c r="C646" s="30"/>
      <c r="D646" s="30"/>
      <c r="E646" s="30"/>
      <c r="F646" s="30"/>
      <c r="G646" s="30"/>
      <c r="H646" s="30"/>
      <c r="I646" s="30"/>
      <c r="J646" s="30"/>
      <c r="K646" s="9">
        <v>3500</v>
      </c>
      <c r="L646">
        <v>645</v>
      </c>
    </row>
    <row r="647" spans="1:12" ht="15.5">
      <c r="A647" s="30" t="s">
        <v>1024</v>
      </c>
      <c r="B647" s="30"/>
      <c r="C647" s="30"/>
      <c r="D647" s="30"/>
      <c r="E647" s="30"/>
      <c r="F647" s="30"/>
      <c r="G647" s="30"/>
      <c r="H647" s="30"/>
      <c r="I647" s="30"/>
      <c r="J647" s="30"/>
      <c r="K647" s="9">
        <v>40832</v>
      </c>
      <c r="L647">
        <v>646</v>
      </c>
    </row>
    <row r="648" spans="1:12" ht="15.5">
      <c r="A648" s="30" t="s">
        <v>1025</v>
      </c>
      <c r="B648" s="30"/>
      <c r="C648" s="30"/>
      <c r="D648" s="30"/>
      <c r="E648" s="30"/>
      <c r="F648" s="30"/>
      <c r="G648" s="30"/>
      <c r="H648" s="30"/>
      <c r="I648" s="30"/>
      <c r="J648" s="30"/>
      <c r="K648" s="9">
        <v>2900</v>
      </c>
      <c r="L648">
        <v>647</v>
      </c>
    </row>
    <row r="649" spans="1:12" ht="15.5">
      <c r="A649" s="30" t="s">
        <v>1026</v>
      </c>
      <c r="B649" s="30"/>
      <c r="C649" s="30"/>
      <c r="D649" s="30"/>
      <c r="E649" s="30"/>
      <c r="F649" s="30"/>
      <c r="G649" s="30"/>
      <c r="H649" s="30"/>
      <c r="I649" s="30"/>
      <c r="J649" s="30"/>
      <c r="K649" s="9"/>
      <c r="L649">
        <v>648</v>
      </c>
    </row>
    <row r="650" spans="1:12" ht="15.5">
      <c r="A650" s="30" t="s">
        <v>1027</v>
      </c>
      <c r="B650" s="30"/>
      <c r="C650" s="30"/>
      <c r="D650" s="30"/>
      <c r="E650" s="30"/>
      <c r="F650" s="30"/>
      <c r="G650" s="30"/>
      <c r="H650" s="30"/>
      <c r="I650" s="30"/>
      <c r="J650" s="30"/>
      <c r="K650" s="9">
        <v>29580</v>
      </c>
      <c r="L650">
        <v>649</v>
      </c>
    </row>
    <row r="651" spans="1:12" ht="15.5">
      <c r="A651" s="30" t="s">
        <v>1028</v>
      </c>
      <c r="B651" s="30"/>
      <c r="C651" s="30"/>
      <c r="D651" s="30"/>
      <c r="E651" s="30"/>
      <c r="F651" s="30"/>
      <c r="G651" s="30"/>
      <c r="H651" s="30"/>
      <c r="I651" s="30"/>
      <c r="J651" s="30"/>
      <c r="K651" s="9">
        <v>22620</v>
      </c>
      <c r="L651">
        <v>650</v>
      </c>
    </row>
    <row r="652" spans="1:12" ht="15.5">
      <c r="A652" s="30" t="s">
        <v>1029</v>
      </c>
      <c r="B652" s="30"/>
      <c r="C652" s="30"/>
      <c r="D652" s="30"/>
      <c r="E652" s="30"/>
      <c r="F652" s="30"/>
      <c r="G652" s="30"/>
      <c r="H652" s="30"/>
      <c r="I652" s="30"/>
      <c r="J652" s="30"/>
      <c r="K652" s="9">
        <v>10440</v>
      </c>
      <c r="L652">
        <v>651</v>
      </c>
    </row>
    <row r="653" spans="1:12" ht="15.5">
      <c r="A653" s="30" t="s">
        <v>256</v>
      </c>
      <c r="B653" s="30"/>
      <c r="C653" s="30"/>
      <c r="D653" s="30"/>
      <c r="E653" s="30"/>
      <c r="F653" s="30"/>
      <c r="G653" s="30"/>
      <c r="H653" s="30"/>
      <c r="I653" s="30"/>
      <c r="J653" s="30"/>
      <c r="K653" s="9">
        <v>29000</v>
      </c>
      <c r="L653">
        <v>652</v>
      </c>
    </row>
    <row r="654" spans="1:12" ht="15.5">
      <c r="A654" s="30" t="s">
        <v>257</v>
      </c>
      <c r="B654" s="30"/>
      <c r="C654" s="30"/>
      <c r="D654" s="30"/>
      <c r="E654" s="30"/>
      <c r="F654" s="30"/>
      <c r="G654" s="30"/>
      <c r="H654" s="30"/>
      <c r="I654" s="30"/>
      <c r="J654" s="30"/>
      <c r="K654" s="9">
        <v>17980</v>
      </c>
      <c r="L654">
        <v>653</v>
      </c>
    </row>
    <row r="655" spans="1:12" ht="15.5">
      <c r="A655" s="30" t="s">
        <v>258</v>
      </c>
      <c r="B655" s="30"/>
      <c r="C655" s="30"/>
      <c r="D655" s="30"/>
      <c r="E655" s="30"/>
      <c r="F655" s="30"/>
      <c r="G655" s="30"/>
      <c r="H655" s="30"/>
      <c r="I655" s="30"/>
      <c r="J655" s="30"/>
      <c r="K655" s="9">
        <v>48720</v>
      </c>
      <c r="L655">
        <v>654</v>
      </c>
    </row>
    <row r="656" spans="1:12" ht="15.5">
      <c r="A656" s="30" t="s">
        <v>259</v>
      </c>
      <c r="B656" s="30"/>
      <c r="C656" s="30"/>
      <c r="D656" s="30"/>
      <c r="E656" s="30"/>
      <c r="F656" s="30"/>
      <c r="G656" s="30"/>
      <c r="H656" s="30"/>
      <c r="I656" s="30"/>
      <c r="J656" s="30"/>
      <c r="K656" s="9">
        <v>11020</v>
      </c>
      <c r="L656">
        <v>655</v>
      </c>
    </row>
    <row r="657" spans="1:12" ht="15.5">
      <c r="A657" s="30" t="s">
        <v>260</v>
      </c>
      <c r="B657" s="30"/>
      <c r="C657" s="30"/>
      <c r="D657" s="30"/>
      <c r="E657" s="30"/>
      <c r="F657" s="30"/>
      <c r="G657" s="30"/>
      <c r="H657" s="30"/>
      <c r="I657" s="30"/>
      <c r="J657" s="30"/>
      <c r="K657" s="9">
        <v>672800</v>
      </c>
      <c r="L657">
        <v>656</v>
      </c>
    </row>
    <row r="658" spans="1:12" ht="15.5">
      <c r="A658" s="30" t="s">
        <v>261</v>
      </c>
      <c r="B658" s="30"/>
      <c r="C658" s="30"/>
      <c r="D658" s="30"/>
      <c r="E658" s="30"/>
      <c r="F658" s="30"/>
      <c r="G658" s="30"/>
      <c r="H658" s="30"/>
      <c r="I658" s="30"/>
      <c r="J658" s="30"/>
      <c r="K658" s="9">
        <v>11020</v>
      </c>
      <c r="L658">
        <v>657</v>
      </c>
    </row>
    <row r="659" spans="1:12" ht="15.5">
      <c r="A659" s="30" t="s">
        <v>262</v>
      </c>
      <c r="B659" s="30"/>
      <c r="C659" s="30"/>
      <c r="D659" s="30"/>
      <c r="E659" s="30"/>
      <c r="F659" s="30"/>
      <c r="G659" s="30"/>
      <c r="H659" s="30"/>
      <c r="I659" s="30"/>
      <c r="J659" s="30"/>
      <c r="K659" s="9">
        <v>27840</v>
      </c>
      <c r="L659">
        <v>658</v>
      </c>
    </row>
    <row r="660" spans="1:12" ht="15.5">
      <c r="A660" s="30" t="s">
        <v>263</v>
      </c>
      <c r="B660" s="30"/>
      <c r="C660" s="30"/>
      <c r="D660" s="30"/>
      <c r="E660" s="30"/>
      <c r="F660" s="30"/>
      <c r="G660" s="30"/>
      <c r="H660" s="30"/>
      <c r="I660" s="30"/>
      <c r="J660" s="30"/>
      <c r="K660" s="9">
        <v>20300</v>
      </c>
      <c r="L660">
        <v>659</v>
      </c>
    </row>
    <row r="661" spans="1:12" ht="15.5">
      <c r="A661" s="30" t="s">
        <v>264</v>
      </c>
      <c r="B661" s="30"/>
      <c r="C661" s="30"/>
      <c r="D661" s="30"/>
      <c r="E661" s="30"/>
      <c r="F661" s="30"/>
      <c r="G661" s="30"/>
      <c r="H661" s="30"/>
      <c r="I661" s="30"/>
      <c r="J661" s="30"/>
      <c r="K661" s="9">
        <v>16820</v>
      </c>
      <c r="L661">
        <v>660</v>
      </c>
    </row>
    <row r="662" spans="1:12" ht="15.5">
      <c r="A662" s="30" t="s">
        <v>265</v>
      </c>
      <c r="B662" s="30"/>
      <c r="C662" s="30"/>
      <c r="D662" s="30"/>
      <c r="E662" s="30"/>
      <c r="F662" s="30"/>
      <c r="G662" s="30"/>
      <c r="H662" s="30"/>
      <c r="I662" s="30"/>
      <c r="J662" s="30"/>
      <c r="K662" s="9">
        <v>1508</v>
      </c>
      <c r="L662">
        <v>661</v>
      </c>
    </row>
    <row r="663" spans="1:12" ht="15.5">
      <c r="A663" s="30" t="s">
        <v>266</v>
      </c>
      <c r="B663" s="30"/>
      <c r="C663" s="30"/>
      <c r="D663" s="30"/>
      <c r="E663" s="30"/>
      <c r="F663" s="30"/>
      <c r="G663" s="30"/>
      <c r="H663" s="30"/>
      <c r="I663" s="30"/>
      <c r="J663" s="30"/>
      <c r="K663" s="9">
        <v>5568</v>
      </c>
      <c r="L663">
        <v>662</v>
      </c>
    </row>
    <row r="664" spans="1:12" ht="15.5">
      <c r="A664" s="30" t="s">
        <v>267</v>
      </c>
      <c r="B664" s="30"/>
      <c r="C664" s="30"/>
      <c r="D664" s="30"/>
      <c r="E664" s="30"/>
      <c r="F664" s="30"/>
      <c r="G664" s="30"/>
      <c r="H664" s="30"/>
      <c r="I664" s="30"/>
      <c r="J664" s="30"/>
      <c r="K664" s="9">
        <v>31320</v>
      </c>
      <c r="L664">
        <v>663</v>
      </c>
    </row>
    <row r="665" spans="1:12" ht="15.75" customHeight="1">
      <c r="A665" s="33" t="s">
        <v>420</v>
      </c>
      <c r="B665" s="34"/>
      <c r="C665" s="34"/>
      <c r="D665" s="34"/>
      <c r="E665" s="34"/>
      <c r="F665" s="34"/>
      <c r="G665" s="34"/>
      <c r="H665" s="34"/>
      <c r="I665" s="34"/>
      <c r="J665" s="35"/>
      <c r="K665" s="8">
        <v>30160</v>
      </c>
      <c r="L665">
        <v>664</v>
      </c>
    </row>
    <row r="666" spans="1:12" ht="15.75" customHeight="1">
      <c r="A666" s="33" t="s">
        <v>421</v>
      </c>
      <c r="B666" s="34"/>
      <c r="C666" s="34"/>
      <c r="D666" s="34"/>
      <c r="E666" s="34"/>
      <c r="F666" s="34"/>
      <c r="G666" s="34"/>
      <c r="H666" s="34"/>
      <c r="I666" s="34"/>
      <c r="J666" s="35"/>
      <c r="K666" s="8">
        <v>5220</v>
      </c>
      <c r="L666">
        <v>665</v>
      </c>
    </row>
    <row r="667" spans="1:12" ht="15.75" customHeight="1">
      <c r="A667" s="33" t="s">
        <v>422</v>
      </c>
      <c r="B667" s="34"/>
      <c r="C667" s="34"/>
      <c r="D667" s="34"/>
      <c r="E667" s="34"/>
      <c r="F667" s="34"/>
      <c r="G667" s="34"/>
      <c r="H667" s="34"/>
      <c r="I667" s="34"/>
      <c r="J667" s="35"/>
      <c r="K667" s="8">
        <v>5220</v>
      </c>
      <c r="L667">
        <v>666</v>
      </c>
    </row>
    <row r="668" spans="1:12" ht="15.75" customHeight="1">
      <c r="A668" s="33" t="s">
        <v>423</v>
      </c>
      <c r="B668" s="34"/>
      <c r="C668" s="34"/>
      <c r="D668" s="34"/>
      <c r="E668" s="34"/>
      <c r="F668" s="34"/>
      <c r="G668" s="34"/>
      <c r="H668" s="34"/>
      <c r="I668" s="34"/>
      <c r="J668" s="35"/>
      <c r="K668" s="8">
        <v>4060</v>
      </c>
      <c r="L668">
        <v>667</v>
      </c>
    </row>
    <row r="669" spans="1:12" ht="15.5">
      <c r="A669" s="30" t="s">
        <v>424</v>
      </c>
      <c r="B669" s="30"/>
      <c r="C669" s="30"/>
      <c r="D669" s="30"/>
      <c r="E669" s="30"/>
      <c r="F669" s="30"/>
      <c r="G669" s="30"/>
      <c r="H669" s="30"/>
      <c r="I669" s="30"/>
      <c r="J669" s="30"/>
      <c r="K669" s="9">
        <v>5220</v>
      </c>
      <c r="L669">
        <v>668</v>
      </c>
    </row>
    <row r="670" spans="1:12" ht="15.5">
      <c r="A670" s="30" t="s">
        <v>425</v>
      </c>
      <c r="B670" s="30"/>
      <c r="C670" s="30"/>
      <c r="D670" s="30"/>
      <c r="E670" s="30"/>
      <c r="F670" s="30"/>
      <c r="G670" s="30"/>
      <c r="H670" s="30"/>
      <c r="I670" s="30"/>
      <c r="J670" s="30"/>
      <c r="K670" s="9">
        <v>319000</v>
      </c>
      <c r="L670">
        <v>669</v>
      </c>
    </row>
    <row r="671" spans="1:12" ht="15.5">
      <c r="A671" s="30" t="s">
        <v>1030</v>
      </c>
      <c r="B671" s="30"/>
      <c r="C671" s="30"/>
      <c r="D671" s="30"/>
      <c r="E671" s="30"/>
      <c r="F671" s="30"/>
      <c r="G671" s="30"/>
      <c r="H671" s="30"/>
      <c r="I671" s="30"/>
      <c r="J671" s="30"/>
      <c r="K671" s="9">
        <v>26100</v>
      </c>
      <c r="L671">
        <v>670</v>
      </c>
    </row>
    <row r="672" spans="1:12" ht="15.5">
      <c r="A672" s="32" t="s">
        <v>1031</v>
      </c>
      <c r="B672" s="32"/>
      <c r="C672" s="32"/>
      <c r="D672" s="32"/>
      <c r="E672" s="32"/>
      <c r="F672" s="32"/>
      <c r="G672" s="32"/>
      <c r="H672" s="32"/>
      <c r="I672" s="32"/>
      <c r="J672" s="32"/>
      <c r="K672" s="9">
        <v>580</v>
      </c>
      <c r="L672">
        <v>671</v>
      </c>
    </row>
    <row r="673" spans="1:12" ht="15.5">
      <c r="A673" s="30" t="s">
        <v>1032</v>
      </c>
      <c r="B673" s="30"/>
      <c r="C673" s="30"/>
      <c r="D673" s="30"/>
      <c r="E673" s="30"/>
      <c r="F673" s="30"/>
      <c r="G673" s="30"/>
      <c r="H673" s="30"/>
      <c r="I673" s="30"/>
      <c r="J673" s="30"/>
      <c r="K673" s="9">
        <v>8700</v>
      </c>
      <c r="L673">
        <v>672</v>
      </c>
    </row>
    <row r="674" spans="1:12" ht="15.5">
      <c r="A674" s="36" t="s">
        <v>1033</v>
      </c>
      <c r="B674" s="37"/>
      <c r="C674" s="37"/>
      <c r="D674" s="37"/>
      <c r="E674" s="37"/>
      <c r="F674" s="37"/>
      <c r="G674" s="37"/>
      <c r="H674" s="37"/>
      <c r="I674" s="37"/>
      <c r="J674" s="38"/>
      <c r="K674" s="9">
        <v>29580</v>
      </c>
      <c r="L674">
        <v>673</v>
      </c>
    </row>
    <row r="675" spans="1:12" ht="15.5">
      <c r="A675" s="29" t="s">
        <v>1035</v>
      </c>
      <c r="B675" s="29"/>
      <c r="C675" s="29"/>
      <c r="D675" s="29"/>
      <c r="E675" s="29"/>
      <c r="F675" s="29"/>
      <c r="G675" s="29"/>
      <c r="H675" s="29"/>
      <c r="I675" s="29"/>
      <c r="J675" s="29"/>
      <c r="K675" s="9">
        <v>15660</v>
      </c>
      <c r="L675">
        <v>674</v>
      </c>
    </row>
    <row r="676" spans="1:12" ht="15.5">
      <c r="A676" s="30" t="s">
        <v>1034</v>
      </c>
      <c r="B676" s="30"/>
      <c r="C676" s="30"/>
      <c r="D676" s="30"/>
      <c r="E676" s="30"/>
      <c r="F676" s="30"/>
      <c r="G676" s="30"/>
      <c r="H676" s="30"/>
      <c r="I676" s="30"/>
      <c r="J676" s="30"/>
      <c r="K676" s="9">
        <v>14500</v>
      </c>
      <c r="L676">
        <v>675</v>
      </c>
    </row>
    <row r="677" spans="1:12" ht="15.5">
      <c r="A677" s="30" t="s">
        <v>1036</v>
      </c>
      <c r="B677" s="30"/>
      <c r="C677" s="30"/>
      <c r="D677" s="30"/>
      <c r="E677" s="30"/>
      <c r="F677" s="30"/>
      <c r="G677" s="30"/>
      <c r="H677" s="30"/>
      <c r="I677" s="30"/>
      <c r="J677" s="30"/>
      <c r="K677" s="9">
        <v>4060</v>
      </c>
      <c r="L677">
        <v>676</v>
      </c>
    </row>
    <row r="678" spans="1:12" ht="15.5">
      <c r="A678" s="30" t="s">
        <v>1037</v>
      </c>
      <c r="B678" s="30"/>
      <c r="C678" s="30"/>
      <c r="D678" s="30"/>
      <c r="E678" s="30"/>
      <c r="F678" s="30"/>
      <c r="G678" s="30"/>
      <c r="H678" s="30"/>
      <c r="I678" s="30"/>
      <c r="J678" s="30"/>
      <c r="K678" s="9">
        <v>9860</v>
      </c>
      <c r="L678">
        <v>677</v>
      </c>
    </row>
    <row r="679" spans="1:12" ht="15.5">
      <c r="A679" s="30" t="s">
        <v>1038</v>
      </c>
      <c r="B679" s="30"/>
      <c r="C679" s="30"/>
      <c r="D679" s="30"/>
      <c r="E679" s="30"/>
      <c r="F679" s="30"/>
      <c r="G679" s="30"/>
      <c r="H679" s="30"/>
      <c r="I679" s="30"/>
      <c r="J679" s="30"/>
      <c r="K679" s="9">
        <v>6380</v>
      </c>
      <c r="L679">
        <v>678</v>
      </c>
    </row>
    <row r="680" spans="1:12" ht="15.5">
      <c r="A680" s="30" t="s">
        <v>1039</v>
      </c>
      <c r="B680" s="30"/>
      <c r="C680" s="30"/>
      <c r="D680" s="30"/>
      <c r="E680" s="30"/>
      <c r="F680" s="30"/>
      <c r="G680" s="30"/>
      <c r="H680" s="30"/>
      <c r="I680" s="30"/>
      <c r="J680" s="30"/>
      <c r="K680" s="9">
        <v>14500</v>
      </c>
      <c r="L680">
        <v>679</v>
      </c>
    </row>
    <row r="681" spans="1:12" ht="15.5">
      <c r="A681" s="30" t="s">
        <v>1040</v>
      </c>
      <c r="B681" s="30"/>
      <c r="C681" s="30"/>
      <c r="D681" s="30"/>
      <c r="E681" s="30"/>
      <c r="F681" s="30"/>
      <c r="G681" s="30"/>
      <c r="H681" s="30"/>
      <c r="I681" s="30"/>
      <c r="J681" s="30"/>
      <c r="K681" s="9">
        <v>28420</v>
      </c>
      <c r="L681">
        <v>680</v>
      </c>
    </row>
    <row r="682" spans="1:12" ht="15.5">
      <c r="A682" s="30" t="s">
        <v>1041</v>
      </c>
      <c r="B682" s="30"/>
      <c r="C682" s="30"/>
      <c r="D682" s="30"/>
      <c r="E682" s="30"/>
      <c r="F682" s="30"/>
      <c r="G682" s="30"/>
      <c r="H682" s="30"/>
      <c r="I682" s="30"/>
      <c r="J682" s="30"/>
      <c r="K682" s="9">
        <v>90480</v>
      </c>
      <c r="L682">
        <v>681</v>
      </c>
    </row>
    <row r="683" spans="1:12" ht="15.5">
      <c r="A683" s="30" t="s">
        <v>1042</v>
      </c>
      <c r="B683" s="30"/>
      <c r="C683" s="30"/>
      <c r="D683" s="30"/>
      <c r="E683" s="30"/>
      <c r="F683" s="30"/>
      <c r="G683" s="30"/>
      <c r="H683" s="30"/>
      <c r="I683" s="30"/>
      <c r="J683" s="30"/>
      <c r="K683" s="9">
        <v>5800</v>
      </c>
      <c r="L683">
        <v>682</v>
      </c>
    </row>
    <row r="684" spans="1:12" ht="15.5">
      <c r="A684" s="30" t="s">
        <v>1043</v>
      </c>
      <c r="B684" s="30"/>
      <c r="C684" s="30"/>
      <c r="D684" s="30"/>
      <c r="E684" s="30"/>
      <c r="F684" s="30"/>
      <c r="G684" s="30"/>
      <c r="H684" s="30"/>
      <c r="I684" s="30"/>
      <c r="J684" s="30"/>
      <c r="K684" s="9">
        <v>4100</v>
      </c>
      <c r="L684">
        <v>683</v>
      </c>
    </row>
    <row r="685" spans="1:12" ht="15.5">
      <c r="A685" s="30" t="s">
        <v>1044</v>
      </c>
      <c r="B685" s="30"/>
      <c r="C685" s="30"/>
      <c r="D685" s="30"/>
      <c r="E685" s="30"/>
      <c r="F685" s="30"/>
      <c r="G685" s="30"/>
      <c r="H685" s="30"/>
      <c r="I685" s="30"/>
      <c r="J685" s="30"/>
      <c r="K685" s="9">
        <v>1900</v>
      </c>
      <c r="L685">
        <v>684</v>
      </c>
    </row>
    <row r="686" spans="1:12" ht="15.5">
      <c r="A686" s="30" t="s">
        <v>1045</v>
      </c>
      <c r="B686" s="30"/>
      <c r="C686" s="30"/>
      <c r="D686" s="30"/>
      <c r="E686" s="30"/>
      <c r="F686" s="30"/>
      <c r="G686" s="30"/>
      <c r="H686" s="30"/>
      <c r="I686" s="30"/>
      <c r="J686" s="30"/>
      <c r="K686" s="9">
        <v>10000</v>
      </c>
      <c r="L686">
        <v>685</v>
      </c>
    </row>
    <row r="687" spans="1:12" ht="15.5">
      <c r="A687" s="30" t="s">
        <v>1046</v>
      </c>
      <c r="B687" s="30"/>
      <c r="C687" s="30"/>
      <c r="D687" s="30"/>
      <c r="E687" s="30"/>
      <c r="F687" s="30"/>
      <c r="G687" s="30"/>
      <c r="H687" s="30"/>
      <c r="I687" s="30"/>
      <c r="J687" s="30"/>
      <c r="K687" s="9">
        <v>3450</v>
      </c>
      <c r="L687">
        <v>686</v>
      </c>
    </row>
    <row r="688" spans="1:12" ht="15.5">
      <c r="A688" s="30" t="s">
        <v>1047</v>
      </c>
      <c r="B688" s="30"/>
      <c r="C688" s="30"/>
      <c r="D688" s="30"/>
      <c r="E688" s="30"/>
      <c r="F688" s="30"/>
      <c r="G688" s="30"/>
      <c r="H688" s="30"/>
      <c r="I688" s="30"/>
      <c r="J688" s="30"/>
      <c r="K688" s="9">
        <v>34800</v>
      </c>
      <c r="L688">
        <v>687</v>
      </c>
    </row>
    <row r="689" spans="1:12" ht="15.5">
      <c r="A689" s="30" t="s">
        <v>1048</v>
      </c>
      <c r="B689" s="30"/>
      <c r="C689" s="30"/>
      <c r="D689" s="30"/>
      <c r="E689" s="30"/>
      <c r="F689" s="30"/>
      <c r="G689" s="30"/>
      <c r="H689" s="30"/>
      <c r="I689" s="30"/>
      <c r="J689" s="30"/>
      <c r="K689" s="9">
        <v>23200</v>
      </c>
      <c r="L689">
        <v>688</v>
      </c>
    </row>
    <row r="690" spans="1:12" ht="15.5">
      <c r="A690" s="31" t="s">
        <v>1049</v>
      </c>
      <c r="B690" s="31"/>
      <c r="C690" s="31"/>
      <c r="D690" s="31"/>
      <c r="E690" s="31"/>
      <c r="F690" s="31"/>
      <c r="G690" s="31"/>
      <c r="H690" s="31"/>
      <c r="I690" s="31"/>
      <c r="J690" s="31"/>
      <c r="K690" s="9">
        <v>3500</v>
      </c>
      <c r="L690">
        <v>689</v>
      </c>
    </row>
    <row r="691" spans="1:12" ht="15.5">
      <c r="A691" s="30" t="s">
        <v>1050</v>
      </c>
      <c r="B691" s="30"/>
      <c r="C691" s="30"/>
      <c r="D691" s="30"/>
      <c r="E691" s="30"/>
      <c r="F691" s="30"/>
      <c r="G691" s="30"/>
      <c r="H691" s="30"/>
      <c r="I691" s="30"/>
      <c r="J691" s="30"/>
      <c r="K691" s="9">
        <v>16500</v>
      </c>
      <c r="L691">
        <v>690</v>
      </c>
    </row>
    <row r="692" spans="1:12" ht="15.5">
      <c r="A692" s="30" t="s">
        <v>1051</v>
      </c>
      <c r="B692" s="30"/>
      <c r="C692" s="30"/>
      <c r="D692" s="30"/>
      <c r="E692" s="30"/>
      <c r="F692" s="30"/>
      <c r="G692" s="30"/>
      <c r="H692" s="30"/>
      <c r="I692" s="30"/>
      <c r="J692" s="30"/>
      <c r="K692" s="9">
        <v>16500</v>
      </c>
      <c r="L692">
        <v>691</v>
      </c>
    </row>
    <row r="693" spans="1:12" ht="15.5">
      <c r="A693" s="30" t="s">
        <v>1052</v>
      </c>
      <c r="B693" s="30"/>
      <c r="C693" s="30"/>
      <c r="D693" s="30"/>
      <c r="E693" s="30"/>
      <c r="F693" s="30"/>
      <c r="G693" s="30"/>
      <c r="H693" s="30"/>
      <c r="I693" s="30"/>
      <c r="J693" s="30"/>
      <c r="K693" s="9">
        <v>16500</v>
      </c>
      <c r="L693">
        <v>692</v>
      </c>
    </row>
    <row r="694" spans="1:12" ht="15.5">
      <c r="A694" s="30" t="s">
        <v>1053</v>
      </c>
      <c r="B694" s="30"/>
      <c r="C694" s="30"/>
      <c r="D694" s="30"/>
      <c r="E694" s="30"/>
      <c r="F694" s="30"/>
      <c r="G694" s="30"/>
      <c r="H694" s="30"/>
      <c r="I694" s="30"/>
      <c r="J694" s="30"/>
      <c r="K694" s="9">
        <v>16500</v>
      </c>
      <c r="L694">
        <v>693</v>
      </c>
    </row>
    <row r="695" spans="1:12" ht="15.5">
      <c r="A695" s="30" t="s">
        <v>1054</v>
      </c>
      <c r="B695" s="30"/>
      <c r="C695" s="30"/>
      <c r="D695" s="30"/>
      <c r="E695" s="30"/>
      <c r="F695" s="30"/>
      <c r="G695" s="30"/>
      <c r="H695" s="30"/>
      <c r="I695" s="30"/>
      <c r="J695" s="30"/>
      <c r="K695" s="9">
        <v>16500</v>
      </c>
      <c r="L695">
        <v>694</v>
      </c>
    </row>
    <row r="696" spans="1:12" ht="15.5">
      <c r="A696" s="30" t="s">
        <v>1055</v>
      </c>
      <c r="B696" s="30"/>
      <c r="C696" s="30"/>
      <c r="D696" s="30"/>
      <c r="E696" s="30"/>
      <c r="F696" s="30"/>
      <c r="G696" s="30"/>
      <c r="H696" s="30"/>
      <c r="I696" s="30"/>
      <c r="J696" s="30"/>
      <c r="K696" s="9">
        <v>16500</v>
      </c>
      <c r="L696">
        <v>695</v>
      </c>
    </row>
    <row r="697" spans="1:12" ht="15.5">
      <c r="A697" s="30" t="s">
        <v>1056</v>
      </c>
      <c r="B697" s="30"/>
      <c r="C697" s="30"/>
      <c r="D697" s="30"/>
      <c r="E697" s="30"/>
      <c r="F697" s="30"/>
      <c r="G697" s="30"/>
      <c r="H697" s="30"/>
      <c r="I697" s="30"/>
      <c r="J697" s="30"/>
      <c r="K697" s="9">
        <v>16500</v>
      </c>
      <c r="L697">
        <v>696</v>
      </c>
    </row>
    <row r="698" spans="1:12" ht="15.5">
      <c r="A698" s="30" t="s">
        <v>1057</v>
      </c>
      <c r="B698" s="30"/>
      <c r="C698" s="30"/>
      <c r="D698" s="30"/>
      <c r="E698" s="30"/>
      <c r="F698" s="30"/>
      <c r="G698" s="30"/>
      <c r="H698" s="30"/>
      <c r="I698" s="30"/>
      <c r="J698" s="30"/>
      <c r="K698" s="9">
        <v>16500</v>
      </c>
      <c r="L698">
        <v>697</v>
      </c>
    </row>
    <row r="699" spans="1:12" ht="15.5">
      <c r="A699" s="30" t="s">
        <v>1058</v>
      </c>
      <c r="B699" s="30"/>
      <c r="C699" s="30"/>
      <c r="D699" s="30"/>
      <c r="E699" s="30"/>
      <c r="F699" s="30"/>
      <c r="G699" s="30"/>
      <c r="H699" s="30"/>
      <c r="I699" s="30"/>
      <c r="J699" s="30"/>
      <c r="K699" s="9">
        <v>95000</v>
      </c>
      <c r="L699">
        <v>698</v>
      </c>
    </row>
    <row r="700" spans="1:12" ht="15.5">
      <c r="A700" s="30" t="s">
        <v>1059</v>
      </c>
      <c r="B700" s="30"/>
      <c r="C700" s="30"/>
      <c r="D700" s="30"/>
      <c r="E700" s="30"/>
      <c r="F700" s="30"/>
      <c r="G700" s="30"/>
      <c r="H700" s="30"/>
      <c r="I700" s="30"/>
      <c r="J700" s="30"/>
      <c r="K700" s="9">
        <v>95000</v>
      </c>
      <c r="L700">
        <v>699</v>
      </c>
    </row>
    <row r="701" spans="1:12" ht="15.5">
      <c r="A701" s="30" t="s">
        <v>1060</v>
      </c>
      <c r="B701" s="30"/>
      <c r="C701" s="30"/>
      <c r="D701" s="30"/>
      <c r="E701" s="30"/>
      <c r="F701" s="30"/>
      <c r="G701" s="30"/>
      <c r="H701" s="30"/>
      <c r="I701" s="30"/>
      <c r="J701" s="30"/>
      <c r="K701" s="9">
        <v>95000</v>
      </c>
      <c r="L701">
        <v>700</v>
      </c>
    </row>
    <row r="702" spans="1:12" ht="15.5">
      <c r="A702" s="30" t="s">
        <v>1061</v>
      </c>
      <c r="B702" s="30"/>
      <c r="C702" s="30"/>
      <c r="D702" s="30"/>
      <c r="E702" s="30"/>
      <c r="F702" s="30"/>
      <c r="G702" s="30"/>
      <c r="H702" s="30"/>
      <c r="I702" s="30"/>
      <c r="J702" s="30"/>
      <c r="K702" s="9">
        <v>30500</v>
      </c>
      <c r="L702">
        <v>701</v>
      </c>
    </row>
    <row r="703" spans="1:12" ht="15.5">
      <c r="A703" s="30" t="s">
        <v>1062</v>
      </c>
      <c r="B703" s="30"/>
      <c r="C703" s="30"/>
      <c r="D703" s="30"/>
      <c r="E703" s="30"/>
      <c r="F703" s="30"/>
      <c r="G703" s="30"/>
      <c r="H703" s="30"/>
      <c r="I703" s="30"/>
      <c r="J703" s="30"/>
      <c r="K703" s="9">
        <v>102080</v>
      </c>
      <c r="L703">
        <v>702</v>
      </c>
    </row>
    <row r="704" spans="1:12" ht="15.5">
      <c r="A704" s="30" t="s">
        <v>1063</v>
      </c>
      <c r="B704" s="30"/>
      <c r="C704" s="30"/>
      <c r="D704" s="30"/>
      <c r="E704" s="30"/>
      <c r="F704" s="30"/>
      <c r="G704" s="30"/>
      <c r="H704" s="30"/>
      <c r="I704" s="30"/>
      <c r="J704" s="30"/>
      <c r="K704" s="9">
        <v>55500</v>
      </c>
      <c r="L704">
        <v>703</v>
      </c>
    </row>
    <row r="705" spans="1:12" ht="15.5">
      <c r="A705" s="30" t="s">
        <v>1064</v>
      </c>
      <c r="B705" s="30"/>
      <c r="C705" s="30"/>
      <c r="D705" s="30"/>
      <c r="E705" s="30"/>
      <c r="F705" s="30"/>
      <c r="G705" s="30"/>
      <c r="H705" s="30"/>
      <c r="I705" s="30"/>
      <c r="J705" s="30"/>
      <c r="K705" s="9">
        <v>70000</v>
      </c>
      <c r="L705">
        <v>704</v>
      </c>
    </row>
    <row r="706" spans="1:12" ht="15.5">
      <c r="A706" s="30" t="s">
        <v>1065</v>
      </c>
      <c r="B706" s="30"/>
      <c r="C706" s="30"/>
      <c r="D706" s="30"/>
      <c r="E706" s="30"/>
      <c r="F706" s="30"/>
      <c r="G706" s="30"/>
      <c r="H706" s="30"/>
      <c r="I706" s="30"/>
      <c r="J706" s="30"/>
      <c r="K706" s="9">
        <v>108500</v>
      </c>
      <c r="L706">
        <v>705</v>
      </c>
    </row>
    <row r="707" spans="1:12" ht="15.5">
      <c r="A707" s="30" t="s">
        <v>1066</v>
      </c>
      <c r="B707" s="30"/>
      <c r="C707" s="30"/>
      <c r="D707" s="30"/>
      <c r="E707" s="30"/>
      <c r="F707" s="30"/>
      <c r="G707" s="30"/>
      <c r="H707" s="30"/>
      <c r="I707" s="30"/>
      <c r="J707" s="30"/>
      <c r="K707" s="9">
        <v>95500</v>
      </c>
      <c r="L707">
        <v>706</v>
      </c>
    </row>
    <row r="708" spans="1:12" ht="15.5">
      <c r="A708" s="30" t="s">
        <v>1067</v>
      </c>
      <c r="B708" s="30"/>
      <c r="C708" s="30"/>
      <c r="D708" s="30"/>
      <c r="E708" s="30"/>
      <c r="F708" s="30"/>
      <c r="G708" s="30"/>
      <c r="H708" s="30"/>
      <c r="I708" s="30"/>
      <c r="J708" s="30"/>
      <c r="K708" s="9">
        <v>87000</v>
      </c>
      <c r="L708">
        <v>707</v>
      </c>
    </row>
    <row r="709" spans="1:12" ht="15.5">
      <c r="A709" s="30" t="s">
        <v>1068</v>
      </c>
      <c r="B709" s="30"/>
      <c r="C709" s="30"/>
      <c r="D709" s="30"/>
      <c r="E709" s="30"/>
      <c r="F709" s="30"/>
      <c r="G709" s="30"/>
      <c r="H709" s="30"/>
      <c r="I709" s="30"/>
      <c r="J709" s="30"/>
      <c r="K709" s="9">
        <v>9300</v>
      </c>
      <c r="L709">
        <v>708</v>
      </c>
    </row>
    <row r="710" spans="1:12" ht="15.5">
      <c r="A710" s="30" t="s">
        <v>1069</v>
      </c>
      <c r="B710" s="30"/>
      <c r="C710" s="30"/>
      <c r="D710" s="30"/>
      <c r="E710" s="30"/>
      <c r="F710" s="30"/>
      <c r="G710" s="30"/>
      <c r="H710" s="30"/>
      <c r="I710" s="30"/>
      <c r="J710" s="30"/>
      <c r="K710" s="9">
        <v>29000</v>
      </c>
      <c r="L710">
        <v>709</v>
      </c>
    </row>
    <row r="711" spans="1:12" ht="15.5">
      <c r="A711" s="30" t="s">
        <v>1070</v>
      </c>
      <c r="B711" s="30"/>
      <c r="C711" s="30"/>
      <c r="D711" s="30"/>
      <c r="E711" s="30"/>
      <c r="F711" s="30"/>
      <c r="G711" s="30"/>
      <c r="H711" s="30"/>
      <c r="I711" s="30"/>
      <c r="J711" s="30"/>
      <c r="K711" s="9">
        <v>14500</v>
      </c>
      <c r="L711">
        <v>710</v>
      </c>
    </row>
    <row r="712" spans="1:12" ht="15.5">
      <c r="A712" s="30" t="s">
        <v>1071</v>
      </c>
      <c r="B712" s="30"/>
      <c r="C712" s="30"/>
      <c r="D712" s="30"/>
      <c r="E712" s="30"/>
      <c r="F712" s="30"/>
      <c r="G712" s="30"/>
      <c r="H712" s="30"/>
      <c r="I712" s="30"/>
      <c r="J712" s="30"/>
      <c r="K712" s="9">
        <v>464000</v>
      </c>
      <c r="L712">
        <v>711</v>
      </c>
    </row>
    <row r="713" spans="1:12" ht="15.5">
      <c r="A713" s="30" t="s">
        <v>1072</v>
      </c>
      <c r="B713" s="30"/>
      <c r="C713" s="30"/>
      <c r="D713" s="30"/>
      <c r="E713" s="30"/>
      <c r="F713" s="30"/>
      <c r="G713" s="30"/>
      <c r="H713" s="30"/>
      <c r="I713" s="30"/>
      <c r="J713" s="30"/>
      <c r="K713" s="9">
        <v>114000</v>
      </c>
      <c r="L713">
        <v>712</v>
      </c>
    </row>
    <row r="714" spans="1:12" ht="15.5">
      <c r="A714" s="30" t="s">
        <v>1073</v>
      </c>
      <c r="B714" s="30"/>
      <c r="C714" s="30"/>
      <c r="D714" s="30"/>
      <c r="E714" s="30"/>
      <c r="F714" s="30"/>
      <c r="G714" s="30"/>
      <c r="H714" s="30"/>
      <c r="I714" s="30"/>
      <c r="J714" s="30"/>
      <c r="K714" s="9">
        <v>90480</v>
      </c>
      <c r="L714">
        <v>713</v>
      </c>
    </row>
    <row r="715" spans="1:12" ht="15.5">
      <c r="A715" s="30" t="s">
        <v>1074</v>
      </c>
      <c r="B715" s="30"/>
      <c r="C715" s="30"/>
      <c r="D715" s="30"/>
      <c r="E715" s="30"/>
      <c r="F715" s="30"/>
      <c r="G715" s="30"/>
      <c r="H715" s="30"/>
      <c r="I715" s="30"/>
      <c r="J715" s="30"/>
      <c r="K715" s="9">
        <v>90500</v>
      </c>
      <c r="L715">
        <v>714</v>
      </c>
    </row>
    <row r="716" spans="1:12" ht="15.5">
      <c r="A716" s="30" t="s">
        <v>1075</v>
      </c>
      <c r="B716" s="30"/>
      <c r="C716" s="30"/>
      <c r="D716" s="30"/>
      <c r="E716" s="30"/>
      <c r="F716" s="30"/>
      <c r="G716" s="30"/>
      <c r="H716" s="30"/>
      <c r="I716" s="30"/>
      <c r="J716" s="30"/>
      <c r="K716" s="9">
        <v>32500</v>
      </c>
      <c r="L716">
        <v>715</v>
      </c>
    </row>
    <row r="717" spans="1:12" ht="15.5">
      <c r="A717" s="30" t="s">
        <v>1076</v>
      </c>
      <c r="B717" s="30"/>
      <c r="C717" s="30"/>
      <c r="D717" s="30"/>
      <c r="E717" s="30"/>
      <c r="F717" s="30"/>
      <c r="G717" s="30"/>
      <c r="H717" s="30"/>
      <c r="I717" s="30"/>
      <c r="J717" s="30"/>
      <c r="K717" s="9">
        <v>15700</v>
      </c>
      <c r="L717">
        <v>716</v>
      </c>
    </row>
    <row r="718" spans="1:12" ht="15.5">
      <c r="A718" s="30" t="s">
        <v>1077</v>
      </c>
      <c r="B718" s="30"/>
      <c r="C718" s="30"/>
      <c r="D718" s="30"/>
      <c r="E718" s="30"/>
      <c r="F718" s="30"/>
      <c r="G718" s="30"/>
      <c r="H718" s="30"/>
      <c r="I718" s="30"/>
      <c r="J718" s="30"/>
      <c r="K718" s="9">
        <v>18000</v>
      </c>
      <c r="L718">
        <v>717</v>
      </c>
    </row>
    <row r="719" spans="1:12" ht="15.5">
      <c r="A719" s="30" t="s">
        <v>1078</v>
      </c>
      <c r="B719" s="30"/>
      <c r="C719" s="30"/>
      <c r="D719" s="30"/>
      <c r="E719" s="30"/>
      <c r="F719" s="30"/>
      <c r="G719" s="30"/>
      <c r="H719" s="30"/>
      <c r="I719" s="30"/>
      <c r="J719" s="30"/>
      <c r="K719" s="9">
        <v>1900</v>
      </c>
      <c r="L719">
        <v>718</v>
      </c>
    </row>
    <row r="720" spans="1:12" ht="15.5">
      <c r="A720" s="30" t="s">
        <v>1079</v>
      </c>
      <c r="B720" s="30"/>
      <c r="C720" s="30"/>
      <c r="D720" s="30"/>
      <c r="E720" s="30"/>
      <c r="F720" s="30"/>
      <c r="G720" s="30"/>
      <c r="H720" s="30"/>
      <c r="I720" s="30"/>
      <c r="J720" s="30"/>
      <c r="K720" s="9">
        <v>9280</v>
      </c>
      <c r="L720">
        <v>719</v>
      </c>
    </row>
    <row r="721" spans="1:12" ht="15.5">
      <c r="A721" s="30" t="s">
        <v>1080</v>
      </c>
      <c r="B721" s="30"/>
      <c r="C721" s="30"/>
      <c r="D721" s="30"/>
      <c r="E721" s="30"/>
      <c r="F721" s="30"/>
      <c r="G721" s="30"/>
      <c r="H721" s="30"/>
      <c r="I721" s="30"/>
      <c r="J721" s="30"/>
      <c r="K721" s="9">
        <v>5800</v>
      </c>
      <c r="L721">
        <v>720</v>
      </c>
    </row>
    <row r="722" spans="1:12" ht="15.5">
      <c r="A722" s="30" t="s">
        <v>1081</v>
      </c>
      <c r="B722" s="30"/>
      <c r="C722" s="30"/>
      <c r="D722" s="30"/>
      <c r="E722" s="30"/>
      <c r="F722" s="30"/>
      <c r="G722" s="30"/>
      <c r="H722" s="30"/>
      <c r="I722" s="30"/>
      <c r="J722" s="30"/>
      <c r="K722" s="9">
        <v>5800</v>
      </c>
      <c r="L722">
        <v>721</v>
      </c>
    </row>
    <row r="723" spans="1:12" ht="15.5">
      <c r="A723" s="30" t="s">
        <v>1082</v>
      </c>
      <c r="B723" s="30"/>
      <c r="C723" s="30"/>
      <c r="D723" s="30"/>
      <c r="E723" s="30"/>
      <c r="F723" s="30"/>
      <c r="G723" s="30"/>
      <c r="H723" s="30"/>
      <c r="I723" s="30"/>
      <c r="J723" s="30"/>
      <c r="K723" s="9">
        <v>5800</v>
      </c>
      <c r="L723">
        <v>722</v>
      </c>
    </row>
    <row r="724" spans="1:12" ht="15.5">
      <c r="A724" s="30" t="s">
        <v>1083</v>
      </c>
      <c r="B724" s="30"/>
      <c r="C724" s="30"/>
      <c r="D724" s="30"/>
      <c r="E724" s="30"/>
      <c r="F724" s="30"/>
      <c r="G724" s="30"/>
      <c r="H724" s="30"/>
      <c r="I724" s="30"/>
      <c r="J724" s="30"/>
      <c r="K724" s="9">
        <v>55680</v>
      </c>
      <c r="L724">
        <v>723</v>
      </c>
    </row>
    <row r="725" spans="1:12" ht="15.5">
      <c r="A725" s="30" t="s">
        <v>1084</v>
      </c>
      <c r="B725" s="30"/>
      <c r="C725" s="30"/>
      <c r="D725" s="30"/>
      <c r="E725" s="30"/>
      <c r="F725" s="30"/>
      <c r="G725" s="30"/>
      <c r="H725" s="30"/>
      <c r="I725" s="30"/>
      <c r="J725" s="30"/>
      <c r="K725" s="9">
        <v>1900</v>
      </c>
      <c r="L725">
        <v>724</v>
      </c>
    </row>
    <row r="726" spans="1:12" ht="15.5">
      <c r="A726" s="30" t="s">
        <v>1085</v>
      </c>
      <c r="B726" s="30"/>
      <c r="C726" s="30"/>
      <c r="D726" s="30"/>
      <c r="E726" s="30"/>
      <c r="F726" s="30"/>
      <c r="G726" s="30"/>
      <c r="H726" s="30"/>
      <c r="I726" s="30"/>
      <c r="J726" s="30"/>
      <c r="K726" s="9">
        <v>1900</v>
      </c>
      <c r="L726">
        <v>725</v>
      </c>
    </row>
    <row r="727" spans="1:12" ht="15.5">
      <c r="A727" s="30" t="s">
        <v>1086</v>
      </c>
      <c r="B727" s="30"/>
      <c r="C727" s="30"/>
      <c r="D727" s="30"/>
      <c r="E727" s="30"/>
      <c r="F727" s="30"/>
      <c r="G727" s="30"/>
      <c r="H727" s="30"/>
      <c r="I727" s="30"/>
      <c r="J727" s="30"/>
      <c r="K727" s="9">
        <v>1900</v>
      </c>
      <c r="L727">
        <v>726</v>
      </c>
    </row>
    <row r="728" spans="1:12" ht="15.5">
      <c r="A728" s="30" t="s">
        <v>1087</v>
      </c>
      <c r="B728" s="30"/>
      <c r="C728" s="30"/>
      <c r="D728" s="30"/>
      <c r="E728" s="30"/>
      <c r="F728" s="30"/>
      <c r="G728" s="30"/>
      <c r="H728" s="30"/>
      <c r="I728" s="30"/>
      <c r="J728" s="30"/>
      <c r="K728" s="9">
        <v>40600</v>
      </c>
      <c r="L728">
        <v>727</v>
      </c>
    </row>
    <row r="729" spans="1:12" ht="15.5">
      <c r="A729" s="30" t="s">
        <v>1088</v>
      </c>
      <c r="B729" s="30"/>
      <c r="C729" s="30"/>
      <c r="D729" s="30"/>
      <c r="E729" s="30"/>
      <c r="F729" s="30"/>
      <c r="G729" s="30"/>
      <c r="H729" s="30"/>
      <c r="I729" s="30"/>
      <c r="J729" s="30"/>
      <c r="K729" s="9">
        <v>14000</v>
      </c>
      <c r="L729">
        <v>728</v>
      </c>
    </row>
    <row r="730" spans="1:12" ht="15.5">
      <c r="A730" s="30" t="s">
        <v>1089</v>
      </c>
      <c r="B730" s="30"/>
      <c r="C730" s="30"/>
      <c r="D730" s="30"/>
      <c r="E730" s="30"/>
      <c r="F730" s="30"/>
      <c r="G730" s="30"/>
      <c r="H730" s="30"/>
      <c r="I730" s="30"/>
      <c r="J730" s="30"/>
      <c r="K730" s="9">
        <v>139200</v>
      </c>
      <c r="L730">
        <v>729</v>
      </c>
    </row>
    <row r="731" spans="1:12" ht="15.5">
      <c r="A731" s="30" t="s">
        <v>1090</v>
      </c>
      <c r="B731" s="30"/>
      <c r="C731" s="30"/>
      <c r="D731" s="30"/>
      <c r="E731" s="30"/>
      <c r="F731" s="30"/>
      <c r="G731" s="30"/>
      <c r="H731" s="30"/>
      <c r="I731" s="30"/>
      <c r="J731" s="30"/>
      <c r="K731" s="9">
        <v>1102000</v>
      </c>
      <c r="L731">
        <v>730</v>
      </c>
    </row>
    <row r="732" spans="1:12" ht="15.5">
      <c r="A732" s="30" t="s">
        <v>1091</v>
      </c>
      <c r="B732" s="30"/>
      <c r="C732" s="30"/>
      <c r="D732" s="30"/>
      <c r="E732" s="30"/>
      <c r="F732" s="30"/>
      <c r="G732" s="30"/>
      <c r="H732" s="30"/>
      <c r="I732" s="30"/>
      <c r="J732" s="30"/>
      <c r="K732" s="9">
        <v>951200</v>
      </c>
      <c r="L732">
        <v>731</v>
      </c>
    </row>
    <row r="733" spans="1:12" ht="15.5">
      <c r="A733" s="30" t="s">
        <v>1092</v>
      </c>
      <c r="B733" s="30"/>
      <c r="C733" s="30"/>
      <c r="D733" s="30"/>
      <c r="E733" s="30"/>
      <c r="F733" s="30"/>
      <c r="G733" s="30"/>
      <c r="H733" s="30"/>
      <c r="I733" s="30"/>
      <c r="J733" s="30"/>
      <c r="K733" s="9">
        <v>1136800</v>
      </c>
      <c r="L733">
        <v>732</v>
      </c>
    </row>
    <row r="734" spans="1:12" ht="15.5">
      <c r="A734" s="30" t="s">
        <v>1093</v>
      </c>
      <c r="B734" s="30"/>
      <c r="C734" s="30"/>
      <c r="D734" s="30"/>
      <c r="E734" s="30"/>
      <c r="F734" s="30"/>
      <c r="G734" s="30"/>
      <c r="H734" s="30"/>
      <c r="I734" s="30"/>
      <c r="J734" s="30"/>
      <c r="K734" s="9">
        <v>4100</v>
      </c>
      <c r="L734">
        <v>733</v>
      </c>
    </row>
    <row r="735" spans="1:12" ht="15.5">
      <c r="A735" s="30" t="s">
        <v>1094</v>
      </c>
      <c r="B735" s="30"/>
      <c r="C735" s="30"/>
      <c r="D735" s="30"/>
      <c r="E735" s="30"/>
      <c r="F735" s="30"/>
      <c r="G735" s="30"/>
      <c r="H735" s="30"/>
      <c r="I735" s="30"/>
      <c r="J735" s="30"/>
      <c r="K735" s="9">
        <v>2350</v>
      </c>
      <c r="L735">
        <v>734</v>
      </c>
    </row>
    <row r="736" spans="1:12" ht="15.5">
      <c r="A736" s="30" t="s">
        <v>1095</v>
      </c>
      <c r="B736" s="30"/>
      <c r="C736" s="30"/>
      <c r="D736" s="30"/>
      <c r="E736" s="30"/>
      <c r="F736" s="30"/>
      <c r="G736" s="30"/>
      <c r="H736" s="30"/>
      <c r="I736" s="30"/>
      <c r="J736" s="30"/>
      <c r="K736" s="9">
        <v>4700</v>
      </c>
      <c r="L736">
        <v>735</v>
      </c>
    </row>
    <row r="737" spans="1:12" ht="15.5">
      <c r="A737" s="30" t="s">
        <v>1096</v>
      </c>
      <c r="B737" s="30"/>
      <c r="C737" s="30"/>
      <c r="D737" s="30"/>
      <c r="E737" s="30"/>
      <c r="F737" s="30"/>
      <c r="G737" s="30"/>
      <c r="H737" s="30"/>
      <c r="I737" s="30"/>
      <c r="J737" s="30"/>
      <c r="K737" s="9">
        <v>4700</v>
      </c>
      <c r="L737">
        <v>736</v>
      </c>
    </row>
    <row r="738" spans="1:12" ht="15.75" customHeight="1">
      <c r="A738" s="33" t="s">
        <v>426</v>
      </c>
      <c r="B738" s="34"/>
      <c r="C738" s="34"/>
      <c r="D738" s="34"/>
      <c r="E738" s="34"/>
      <c r="F738" s="34"/>
      <c r="G738" s="34"/>
      <c r="H738" s="34"/>
      <c r="I738" s="34"/>
      <c r="J738" s="35"/>
      <c r="K738" s="9">
        <v>3500</v>
      </c>
      <c r="L738">
        <v>737</v>
      </c>
    </row>
    <row r="739" spans="1:12" ht="15.75" customHeight="1">
      <c r="A739" s="33" t="s">
        <v>427</v>
      </c>
      <c r="B739" s="34"/>
      <c r="C739" s="34"/>
      <c r="D739" s="34"/>
      <c r="E739" s="34"/>
      <c r="F739" s="34"/>
      <c r="G739" s="34"/>
      <c r="H739" s="34"/>
      <c r="I739" s="34"/>
      <c r="J739" s="35"/>
      <c r="K739" s="9">
        <v>8700</v>
      </c>
      <c r="L739">
        <v>738</v>
      </c>
    </row>
    <row r="740" spans="1:12" ht="15.75" customHeight="1">
      <c r="A740" s="33" t="s">
        <v>428</v>
      </c>
      <c r="B740" s="34"/>
      <c r="C740" s="34"/>
      <c r="D740" s="34"/>
      <c r="E740" s="34"/>
      <c r="F740" s="34"/>
      <c r="G740" s="34"/>
      <c r="H740" s="34"/>
      <c r="I740" s="34"/>
      <c r="J740" s="35"/>
      <c r="K740" s="9">
        <v>1800</v>
      </c>
      <c r="L740">
        <v>739</v>
      </c>
    </row>
    <row r="741" spans="1:12" ht="15.75" customHeight="1">
      <c r="A741" s="33" t="s">
        <v>429</v>
      </c>
      <c r="B741" s="34"/>
      <c r="C741" s="34"/>
      <c r="D741" s="34"/>
      <c r="E741" s="34"/>
      <c r="F741" s="34"/>
      <c r="G741" s="34"/>
      <c r="H741" s="34"/>
      <c r="I741" s="34"/>
      <c r="J741" s="35"/>
      <c r="K741" s="9">
        <v>4700</v>
      </c>
      <c r="L741">
        <v>740</v>
      </c>
    </row>
    <row r="742" spans="1:12" ht="15.75" customHeight="1">
      <c r="A742" s="33" t="s">
        <v>430</v>
      </c>
      <c r="B742" s="34"/>
      <c r="C742" s="34"/>
      <c r="D742" s="34"/>
      <c r="E742" s="34"/>
      <c r="F742" s="34"/>
      <c r="G742" s="34"/>
      <c r="H742" s="34"/>
      <c r="I742" s="34"/>
      <c r="J742" s="35"/>
      <c r="K742" s="9">
        <v>7000</v>
      </c>
      <c r="L742">
        <v>741</v>
      </c>
    </row>
    <row r="743" spans="1:12" ht="15.75" customHeight="1">
      <c r="A743" s="33" t="s">
        <v>431</v>
      </c>
      <c r="B743" s="34"/>
      <c r="C743" s="34"/>
      <c r="D743" s="34"/>
      <c r="E743" s="34"/>
      <c r="F743" s="34"/>
      <c r="G743" s="34"/>
      <c r="H743" s="34"/>
      <c r="I743" s="34"/>
      <c r="J743" s="35"/>
      <c r="K743" s="8">
        <v>2900</v>
      </c>
      <c r="L743">
        <v>742</v>
      </c>
    </row>
    <row r="744" spans="1:12" ht="15.75" customHeight="1">
      <c r="A744" s="33" t="s">
        <v>432</v>
      </c>
      <c r="B744" s="34"/>
      <c r="C744" s="34"/>
      <c r="D744" s="34"/>
      <c r="E744" s="34"/>
      <c r="F744" s="34"/>
      <c r="G744" s="34"/>
      <c r="H744" s="34"/>
      <c r="I744" s="34"/>
      <c r="J744" s="35"/>
      <c r="K744" s="8">
        <v>2900</v>
      </c>
      <c r="L744">
        <v>743</v>
      </c>
    </row>
    <row r="745" spans="1:12" ht="15.75" customHeight="1">
      <c r="A745" s="33" t="s">
        <v>433</v>
      </c>
      <c r="B745" s="34"/>
      <c r="C745" s="34"/>
      <c r="D745" s="34"/>
      <c r="E745" s="34"/>
      <c r="F745" s="34"/>
      <c r="G745" s="34"/>
      <c r="H745" s="34"/>
      <c r="I745" s="34"/>
      <c r="J745" s="35"/>
      <c r="K745" s="8">
        <v>7600</v>
      </c>
      <c r="L745">
        <v>744</v>
      </c>
    </row>
    <row r="746" spans="1:12" ht="15.5">
      <c r="A746" s="30" t="s">
        <v>1097</v>
      </c>
      <c r="B746" s="30"/>
      <c r="C746" s="30"/>
      <c r="D746" s="30"/>
      <c r="E746" s="30"/>
      <c r="F746" s="30"/>
      <c r="G746" s="30"/>
      <c r="H746" s="30"/>
      <c r="I746" s="30"/>
      <c r="J746" s="30"/>
      <c r="K746" s="9">
        <v>3000</v>
      </c>
      <c r="L746">
        <v>745</v>
      </c>
    </row>
    <row r="747" spans="1:12" ht="15.5">
      <c r="A747" s="30" t="s">
        <v>1098</v>
      </c>
      <c r="B747" s="30"/>
      <c r="C747" s="30"/>
      <c r="D747" s="30"/>
      <c r="E747" s="30"/>
      <c r="F747" s="30"/>
      <c r="G747" s="30"/>
      <c r="H747" s="30"/>
      <c r="I747" s="30"/>
      <c r="J747" s="30"/>
      <c r="K747" s="9">
        <v>4200</v>
      </c>
      <c r="L747">
        <v>746</v>
      </c>
    </row>
    <row r="748" spans="1:12" ht="15.5">
      <c r="A748" s="30" t="s">
        <v>1099</v>
      </c>
      <c r="B748" s="30"/>
      <c r="C748" s="30"/>
      <c r="D748" s="30"/>
      <c r="E748" s="30"/>
      <c r="F748" s="30"/>
      <c r="G748" s="30"/>
      <c r="H748" s="30"/>
      <c r="I748" s="30"/>
      <c r="J748" s="30"/>
      <c r="K748" s="9">
        <v>4500</v>
      </c>
      <c r="L748">
        <v>747</v>
      </c>
    </row>
    <row r="749" spans="1:12" ht="15.5">
      <c r="A749" s="30" t="s">
        <v>1100</v>
      </c>
      <c r="B749" s="30"/>
      <c r="C749" s="30"/>
      <c r="D749" s="30"/>
      <c r="E749" s="30"/>
      <c r="F749" s="30"/>
      <c r="G749" s="30"/>
      <c r="H749" s="30"/>
      <c r="I749" s="30"/>
      <c r="J749" s="30"/>
      <c r="K749" s="9">
        <v>35500</v>
      </c>
      <c r="L749">
        <v>748</v>
      </c>
    </row>
    <row r="750" spans="1:12" ht="15.5">
      <c r="A750" s="30" t="s">
        <v>1101</v>
      </c>
      <c r="B750" s="30"/>
      <c r="C750" s="30"/>
      <c r="D750" s="30"/>
      <c r="E750" s="30"/>
      <c r="F750" s="30"/>
      <c r="G750" s="30"/>
      <c r="H750" s="30"/>
      <c r="I750" s="30"/>
      <c r="J750" s="30"/>
      <c r="K750" s="9">
        <v>48200</v>
      </c>
      <c r="L750">
        <v>749</v>
      </c>
    </row>
    <row r="751" spans="1:12" ht="15.5">
      <c r="A751" s="30" t="s">
        <v>1102</v>
      </c>
      <c r="B751" s="30"/>
      <c r="C751" s="30"/>
      <c r="D751" s="30"/>
      <c r="E751" s="30"/>
      <c r="F751" s="30"/>
      <c r="G751" s="30"/>
      <c r="H751" s="30"/>
      <c r="I751" s="30"/>
      <c r="J751" s="30"/>
      <c r="K751" s="9">
        <v>62600</v>
      </c>
      <c r="L751">
        <v>750</v>
      </c>
    </row>
    <row r="752" spans="1:12" ht="15.5">
      <c r="A752" s="27" t="s">
        <v>1103</v>
      </c>
      <c r="B752" s="27"/>
      <c r="C752" s="27"/>
      <c r="D752" s="27"/>
      <c r="E752" s="27"/>
      <c r="F752" s="27"/>
      <c r="G752" s="27"/>
      <c r="H752" s="27"/>
      <c r="I752" s="27"/>
      <c r="J752" s="27"/>
      <c r="K752" s="11">
        <v>7600</v>
      </c>
      <c r="L752">
        <v>751</v>
      </c>
    </row>
    <row r="753" spans="1:12" ht="15.5">
      <c r="A753" s="27" t="s">
        <v>1104</v>
      </c>
      <c r="B753" s="27"/>
      <c r="C753" s="27"/>
      <c r="D753" s="27"/>
      <c r="E753" s="27"/>
      <c r="F753" s="27"/>
      <c r="G753" s="27"/>
      <c r="H753" s="27"/>
      <c r="I753" s="27"/>
      <c r="J753" s="27"/>
      <c r="K753" s="11">
        <v>156600</v>
      </c>
      <c r="L753">
        <v>752</v>
      </c>
    </row>
    <row r="754" spans="1:12" ht="15.5">
      <c r="A754" s="27" t="s">
        <v>1105</v>
      </c>
      <c r="B754" s="27"/>
      <c r="C754" s="27"/>
      <c r="D754" s="27"/>
      <c r="E754" s="27"/>
      <c r="F754" s="27"/>
      <c r="G754" s="27"/>
      <c r="H754" s="27"/>
      <c r="I754" s="27"/>
      <c r="J754" s="27"/>
      <c r="K754" s="11">
        <v>80</v>
      </c>
      <c r="L754">
        <v>753</v>
      </c>
    </row>
    <row r="755" spans="1:12" ht="15.5">
      <c r="A755" s="27" t="s">
        <v>1106</v>
      </c>
      <c r="B755" s="27"/>
      <c r="C755" s="27"/>
      <c r="D755" s="27"/>
      <c r="E755" s="27"/>
      <c r="F755" s="27"/>
      <c r="G755" s="27"/>
      <c r="H755" s="27"/>
      <c r="I755" s="27"/>
      <c r="J755" s="27"/>
      <c r="K755" s="11">
        <v>95</v>
      </c>
      <c r="L755">
        <v>754</v>
      </c>
    </row>
    <row r="756" spans="1:12" ht="15.5">
      <c r="A756" s="27" t="s">
        <v>1107</v>
      </c>
      <c r="B756" s="27"/>
      <c r="C756" s="27"/>
      <c r="D756" s="27"/>
      <c r="E756" s="27"/>
      <c r="F756" s="27"/>
      <c r="G756" s="27"/>
      <c r="H756" s="27"/>
      <c r="I756" s="27"/>
      <c r="J756" s="27"/>
      <c r="K756" s="11">
        <v>60</v>
      </c>
      <c r="L756">
        <v>755</v>
      </c>
    </row>
    <row r="757" spans="1:12" ht="15.5">
      <c r="A757" s="27" t="s">
        <v>1108</v>
      </c>
      <c r="B757" s="27"/>
      <c r="C757" s="27"/>
      <c r="D757" s="27"/>
      <c r="E757" s="27"/>
      <c r="F757" s="27"/>
      <c r="G757" s="27"/>
      <c r="H757" s="27"/>
      <c r="I757" s="27"/>
      <c r="J757" s="27"/>
      <c r="K757" s="11">
        <v>20300</v>
      </c>
      <c r="L757">
        <v>756</v>
      </c>
    </row>
    <row r="758" spans="1:12" ht="15.5">
      <c r="A758" s="27" t="s">
        <v>1109</v>
      </c>
      <c r="B758" s="27"/>
      <c r="C758" s="27"/>
      <c r="D758" s="27"/>
      <c r="E758" s="27"/>
      <c r="F758" s="27"/>
      <c r="G758" s="27"/>
      <c r="H758" s="27"/>
      <c r="I758" s="27"/>
      <c r="J758" s="27"/>
      <c r="K758" s="11">
        <v>32500</v>
      </c>
      <c r="L758">
        <v>757</v>
      </c>
    </row>
    <row r="759" spans="1:12" ht="15.5">
      <c r="A759" s="27" t="s">
        <v>1110</v>
      </c>
      <c r="B759" s="27"/>
      <c r="C759" s="27"/>
      <c r="D759" s="27"/>
      <c r="E759" s="27"/>
      <c r="F759" s="27"/>
      <c r="G759" s="27"/>
      <c r="H759" s="27"/>
      <c r="I759" s="27"/>
      <c r="J759" s="27"/>
      <c r="K759" s="11">
        <v>105</v>
      </c>
      <c r="L759">
        <v>758</v>
      </c>
    </row>
    <row r="760" spans="1:12" ht="15.5">
      <c r="A760" s="27" t="s">
        <v>1111</v>
      </c>
      <c r="B760" s="27"/>
      <c r="C760" s="27"/>
      <c r="D760" s="27"/>
      <c r="E760" s="27"/>
      <c r="F760" s="27"/>
      <c r="G760" s="27"/>
      <c r="H760" s="27"/>
      <c r="I760" s="27"/>
      <c r="J760" s="27"/>
      <c r="K760" s="11">
        <v>20300</v>
      </c>
      <c r="L760">
        <v>759</v>
      </c>
    </row>
    <row r="761" spans="1:12" ht="15.5">
      <c r="A761" s="27" t="s">
        <v>1112</v>
      </c>
      <c r="B761" s="27"/>
      <c r="C761" s="27"/>
      <c r="D761" s="27"/>
      <c r="E761" s="27"/>
      <c r="F761" s="27"/>
      <c r="G761" s="27"/>
      <c r="H761" s="27"/>
      <c r="I761" s="27"/>
      <c r="J761" s="27"/>
      <c r="K761" s="11">
        <v>90500</v>
      </c>
      <c r="L761">
        <v>760</v>
      </c>
    </row>
    <row r="762" spans="1:12" ht="15.5">
      <c r="A762" s="27" t="s">
        <v>1113</v>
      </c>
      <c r="B762" s="27"/>
      <c r="C762" s="27"/>
      <c r="D762" s="27"/>
      <c r="E762" s="27"/>
      <c r="F762" s="27"/>
      <c r="G762" s="27"/>
      <c r="H762" s="27"/>
      <c r="I762" s="27"/>
      <c r="J762" s="27"/>
      <c r="K762" s="11">
        <v>11800</v>
      </c>
      <c r="L762">
        <v>761</v>
      </c>
    </row>
    <row r="763" spans="1:12" ht="15.5">
      <c r="A763" s="27" t="s">
        <v>1114</v>
      </c>
      <c r="B763" s="27"/>
      <c r="C763" s="27"/>
      <c r="D763" s="27"/>
      <c r="E763" s="27"/>
      <c r="F763" s="27"/>
      <c r="G763" s="27"/>
      <c r="H763" s="27"/>
      <c r="I763" s="27"/>
      <c r="J763" s="27"/>
      <c r="K763" s="11">
        <v>33100</v>
      </c>
      <c r="L763">
        <v>762</v>
      </c>
    </row>
    <row r="764" spans="1:12" ht="15.5">
      <c r="A764" s="27" t="s">
        <v>1115</v>
      </c>
      <c r="B764" s="27"/>
      <c r="C764" s="27"/>
      <c r="D764" s="27"/>
      <c r="E764" s="27"/>
      <c r="F764" s="27"/>
      <c r="G764" s="27"/>
      <c r="H764" s="27"/>
      <c r="I764" s="27"/>
      <c r="J764" s="27"/>
      <c r="K764" s="11">
        <v>5800</v>
      </c>
      <c r="L764">
        <v>763</v>
      </c>
    </row>
    <row r="765" spans="1:12" ht="15.5">
      <c r="A765" s="27" t="s">
        <v>1116</v>
      </c>
      <c r="B765" s="27"/>
      <c r="C765" s="27"/>
      <c r="D765" s="27"/>
      <c r="E765" s="27"/>
      <c r="F765" s="27"/>
      <c r="G765" s="27"/>
      <c r="H765" s="27"/>
      <c r="I765" s="27"/>
      <c r="J765" s="27"/>
      <c r="K765" s="11">
        <v>4500</v>
      </c>
      <c r="L765">
        <v>764</v>
      </c>
    </row>
    <row r="766" spans="1:12" ht="15.5">
      <c r="A766" s="27" t="s">
        <v>1117</v>
      </c>
      <c r="B766" s="27"/>
      <c r="C766" s="27"/>
      <c r="D766" s="27"/>
      <c r="E766" s="27"/>
      <c r="F766" s="27"/>
      <c r="G766" s="27"/>
      <c r="H766" s="27"/>
      <c r="I766" s="27"/>
      <c r="J766" s="27"/>
      <c r="K766" s="11">
        <v>4100</v>
      </c>
      <c r="L766">
        <v>765</v>
      </c>
    </row>
    <row r="767" spans="1:12" ht="15.5">
      <c r="A767" s="27" t="s">
        <v>1118</v>
      </c>
      <c r="B767" s="27"/>
      <c r="C767" s="27"/>
      <c r="D767" s="27"/>
      <c r="E767" s="27"/>
      <c r="F767" s="27"/>
      <c r="G767" s="27"/>
      <c r="H767" s="27"/>
      <c r="I767" s="27"/>
      <c r="J767" s="27"/>
      <c r="K767" s="11">
        <v>5300</v>
      </c>
      <c r="L767">
        <v>766</v>
      </c>
    </row>
    <row r="768" spans="1:12" ht="15.5">
      <c r="A768" s="27" t="s">
        <v>1119</v>
      </c>
      <c r="B768" s="27"/>
      <c r="C768" s="27"/>
      <c r="D768" s="27"/>
      <c r="E768" s="27"/>
      <c r="F768" s="27"/>
      <c r="G768" s="27"/>
      <c r="H768" s="27"/>
      <c r="I768" s="27"/>
      <c r="J768" s="27"/>
      <c r="K768" s="11">
        <v>4700</v>
      </c>
      <c r="L768">
        <v>767</v>
      </c>
    </row>
    <row r="769" spans="1:12" ht="15.5">
      <c r="A769" s="27" t="s">
        <v>1120</v>
      </c>
      <c r="B769" s="27"/>
      <c r="C769" s="27"/>
      <c r="D769" s="27"/>
      <c r="E769" s="27"/>
      <c r="F769" s="27"/>
      <c r="G769" s="27"/>
      <c r="H769" s="27"/>
      <c r="I769" s="27"/>
      <c r="J769" s="27"/>
      <c r="K769" s="11">
        <v>8200</v>
      </c>
      <c r="L769">
        <v>768</v>
      </c>
    </row>
    <row r="770" spans="1:12" ht="15.5">
      <c r="A770" s="27" t="s">
        <v>1121</v>
      </c>
      <c r="B770" s="27"/>
      <c r="C770" s="27"/>
      <c r="D770" s="27"/>
      <c r="E770" s="27"/>
      <c r="F770" s="27"/>
      <c r="G770" s="27"/>
      <c r="H770" s="27"/>
      <c r="I770" s="27"/>
      <c r="J770" s="27"/>
      <c r="K770" s="11">
        <v>11200</v>
      </c>
      <c r="L770">
        <v>769</v>
      </c>
    </row>
    <row r="771" spans="1:12" ht="15.5">
      <c r="A771" s="27" t="s">
        <v>1122</v>
      </c>
      <c r="B771" s="27"/>
      <c r="C771" s="27"/>
      <c r="D771" s="27"/>
      <c r="E771" s="27"/>
      <c r="F771" s="27"/>
      <c r="G771" s="27"/>
      <c r="H771" s="27"/>
      <c r="I771" s="27"/>
      <c r="J771" s="27"/>
      <c r="K771" s="11">
        <v>1566000</v>
      </c>
      <c r="L771">
        <v>770</v>
      </c>
    </row>
    <row r="772" spans="1:12" ht="15.5">
      <c r="A772" s="27" t="s">
        <v>1123</v>
      </c>
      <c r="B772" s="27"/>
      <c r="C772" s="27"/>
      <c r="D772" s="27"/>
      <c r="E772" s="27"/>
      <c r="F772" s="27"/>
      <c r="G772" s="27"/>
      <c r="H772" s="27"/>
      <c r="I772" s="27"/>
      <c r="J772" s="27"/>
      <c r="K772" s="11">
        <v>67300</v>
      </c>
      <c r="L772">
        <v>771</v>
      </c>
    </row>
    <row r="773" spans="1:12" ht="15.5">
      <c r="A773" s="27" t="s">
        <v>1124</v>
      </c>
      <c r="B773" s="27"/>
      <c r="C773" s="27"/>
      <c r="D773" s="27"/>
      <c r="E773" s="27"/>
      <c r="F773" s="27"/>
      <c r="G773" s="27"/>
      <c r="H773" s="27"/>
      <c r="I773" s="27"/>
      <c r="J773" s="27"/>
      <c r="K773" s="11">
        <v>125300</v>
      </c>
      <c r="L773">
        <v>772</v>
      </c>
    </row>
    <row r="774" spans="1:12" ht="15.5">
      <c r="A774" s="27" t="s">
        <v>1125</v>
      </c>
      <c r="B774" s="27"/>
      <c r="C774" s="27"/>
      <c r="D774" s="27"/>
      <c r="E774" s="27"/>
      <c r="F774" s="27"/>
      <c r="G774" s="27"/>
      <c r="H774" s="27"/>
      <c r="I774" s="27"/>
      <c r="J774" s="27"/>
      <c r="K774" s="11">
        <v>98600</v>
      </c>
      <c r="L774">
        <v>773</v>
      </c>
    </row>
    <row r="775" spans="1:12" ht="15.5">
      <c r="A775" s="27" t="s">
        <v>1126</v>
      </c>
      <c r="B775" s="27"/>
      <c r="C775" s="27"/>
      <c r="D775" s="27"/>
      <c r="E775" s="27"/>
      <c r="F775" s="27"/>
      <c r="G775" s="27"/>
      <c r="H775" s="27"/>
      <c r="I775" s="27"/>
      <c r="J775" s="27"/>
      <c r="K775" s="11">
        <v>4600</v>
      </c>
      <c r="L775">
        <v>774</v>
      </c>
    </row>
    <row r="776" spans="1:12" ht="15.5">
      <c r="A776" s="27" t="s">
        <v>1127</v>
      </c>
      <c r="B776" s="27"/>
      <c r="C776" s="27"/>
      <c r="D776" s="27"/>
      <c r="E776" s="27"/>
      <c r="F776" s="27"/>
      <c r="G776" s="27"/>
      <c r="H776" s="27"/>
      <c r="I776" s="27"/>
      <c r="J776" s="27"/>
      <c r="K776" s="11">
        <v>98600</v>
      </c>
      <c r="L776">
        <v>775</v>
      </c>
    </row>
    <row r="777" spans="1:12" ht="15.5">
      <c r="A777" s="27" t="s">
        <v>1128</v>
      </c>
      <c r="B777" s="27"/>
      <c r="C777" s="27"/>
      <c r="D777" s="27"/>
      <c r="E777" s="27"/>
      <c r="F777" s="27"/>
      <c r="G777" s="27"/>
      <c r="H777" s="27"/>
      <c r="I777" s="27"/>
      <c r="J777" s="27"/>
      <c r="K777" s="11">
        <v>168200</v>
      </c>
      <c r="L777">
        <v>776</v>
      </c>
    </row>
    <row r="778" spans="1:12" ht="15.5">
      <c r="A778" s="27" t="s">
        <v>1129</v>
      </c>
      <c r="B778" s="27"/>
      <c r="C778" s="27"/>
      <c r="D778" s="27"/>
      <c r="E778" s="27"/>
      <c r="F778" s="27"/>
      <c r="G778" s="27"/>
      <c r="H778" s="27"/>
      <c r="I778" s="27"/>
      <c r="J778" s="27"/>
      <c r="K778" s="11">
        <v>8500</v>
      </c>
      <c r="L778">
        <v>777</v>
      </c>
    </row>
    <row r="779" spans="1:12" ht="15.75" customHeight="1">
      <c r="A779" s="33" t="s">
        <v>1130</v>
      </c>
      <c r="B779" s="34"/>
      <c r="C779" s="34"/>
      <c r="D779" s="34"/>
      <c r="E779" s="34"/>
      <c r="F779" s="34"/>
      <c r="G779" s="34"/>
      <c r="H779" s="34"/>
      <c r="I779" s="34"/>
      <c r="J779" s="35"/>
      <c r="K779" s="15">
        <v>1600</v>
      </c>
      <c r="L779">
        <v>778</v>
      </c>
    </row>
    <row r="780" spans="1:12" ht="15.75" customHeight="1">
      <c r="A780" s="33" t="s">
        <v>1131</v>
      </c>
      <c r="B780" s="34"/>
      <c r="C780" s="34"/>
      <c r="D780" s="34"/>
      <c r="E780" s="34"/>
      <c r="F780" s="34"/>
      <c r="G780" s="34"/>
      <c r="H780" s="34"/>
      <c r="I780" s="34"/>
      <c r="J780" s="35"/>
      <c r="K780" s="15">
        <v>16300</v>
      </c>
      <c r="L780">
        <v>779</v>
      </c>
    </row>
    <row r="781" spans="1:12" ht="15.75" customHeight="1">
      <c r="A781" s="33" t="s">
        <v>1132</v>
      </c>
      <c r="B781" s="34"/>
      <c r="C781" s="34"/>
      <c r="D781" s="34"/>
      <c r="E781" s="34"/>
      <c r="F781" s="34"/>
      <c r="G781" s="34"/>
      <c r="H781" s="34"/>
      <c r="I781" s="34"/>
      <c r="J781" s="35"/>
      <c r="K781" s="15">
        <v>1800</v>
      </c>
      <c r="L781">
        <v>780</v>
      </c>
    </row>
    <row r="782" spans="1:12" ht="15.75" customHeight="1">
      <c r="A782" s="33" t="s">
        <v>1133</v>
      </c>
      <c r="B782" s="34"/>
      <c r="C782" s="34"/>
      <c r="D782" s="34"/>
      <c r="E782" s="34"/>
      <c r="F782" s="34"/>
      <c r="G782" s="34"/>
      <c r="H782" s="34"/>
      <c r="I782" s="34"/>
      <c r="J782" s="35"/>
      <c r="K782" s="15">
        <v>4100</v>
      </c>
      <c r="L782">
        <v>781</v>
      </c>
    </row>
    <row r="783" spans="1:12" ht="15.5">
      <c r="A783" s="27" t="s">
        <v>1134</v>
      </c>
      <c r="B783" s="27"/>
      <c r="C783" s="27"/>
      <c r="D783" s="27"/>
      <c r="E783" s="27"/>
      <c r="F783" s="27"/>
      <c r="G783" s="27"/>
      <c r="H783" s="27"/>
      <c r="I783" s="27"/>
      <c r="J783" s="27"/>
      <c r="K783" s="8">
        <v>27900</v>
      </c>
      <c r="L783">
        <v>782</v>
      </c>
    </row>
    <row r="784" spans="1:12" ht="15.5">
      <c r="A784" s="27" t="s">
        <v>1135</v>
      </c>
      <c r="B784" s="27"/>
      <c r="C784" s="27"/>
      <c r="D784" s="27"/>
      <c r="E784" s="27"/>
      <c r="F784" s="27"/>
      <c r="G784" s="27"/>
      <c r="H784" s="27"/>
      <c r="I784" s="27"/>
      <c r="J784" s="27"/>
      <c r="K784" s="8">
        <v>35100</v>
      </c>
      <c r="L784">
        <v>783</v>
      </c>
    </row>
    <row r="785" spans="1:12" ht="15.5">
      <c r="A785" s="27" t="s">
        <v>1136</v>
      </c>
      <c r="B785" s="27"/>
      <c r="C785" s="27"/>
      <c r="D785" s="27"/>
      <c r="E785" s="27"/>
      <c r="F785" s="27"/>
      <c r="G785" s="27"/>
      <c r="H785" s="27"/>
      <c r="I785" s="27"/>
      <c r="J785" s="27"/>
      <c r="K785" s="8">
        <v>21500</v>
      </c>
      <c r="L785">
        <v>784</v>
      </c>
    </row>
    <row r="786" spans="1:12" ht="15.5">
      <c r="A786" s="36" t="s">
        <v>1137</v>
      </c>
      <c r="B786" s="37"/>
      <c r="C786" s="37"/>
      <c r="D786" s="37"/>
      <c r="E786" s="37"/>
      <c r="F786" s="37"/>
      <c r="G786" s="37"/>
      <c r="H786" s="37"/>
      <c r="I786" s="37"/>
      <c r="J786" s="38"/>
      <c r="K786" s="15">
        <v>20300</v>
      </c>
      <c r="L786">
        <v>785</v>
      </c>
    </row>
    <row r="787" spans="1:12" ht="15.5">
      <c r="A787" s="36" t="s">
        <v>1138</v>
      </c>
      <c r="B787" s="37"/>
      <c r="C787" s="37"/>
      <c r="D787" s="37"/>
      <c r="E787" s="37"/>
      <c r="F787" s="37"/>
      <c r="G787" s="37"/>
      <c r="H787" s="37"/>
      <c r="I787" s="37"/>
      <c r="J787" s="38"/>
      <c r="K787" s="15">
        <v>7600</v>
      </c>
      <c r="L787">
        <v>786</v>
      </c>
    </row>
    <row r="788" spans="1:12" ht="15.5">
      <c r="A788" s="27" t="s">
        <v>1139</v>
      </c>
      <c r="B788" s="27"/>
      <c r="C788" s="27"/>
      <c r="D788" s="27"/>
      <c r="E788" s="27"/>
      <c r="F788" s="27"/>
      <c r="G788" s="27"/>
      <c r="H788" s="27"/>
      <c r="I788" s="27"/>
      <c r="J788" s="27"/>
      <c r="K788" s="8">
        <v>127600</v>
      </c>
      <c r="L788">
        <v>787</v>
      </c>
    </row>
    <row r="789" spans="1:12" ht="15.5">
      <c r="A789" s="27" t="s">
        <v>1140</v>
      </c>
      <c r="B789" s="27"/>
      <c r="C789" s="27"/>
      <c r="D789" s="27"/>
      <c r="E789" s="27"/>
      <c r="F789" s="27"/>
      <c r="G789" s="27"/>
      <c r="H789" s="27"/>
      <c r="I789" s="27"/>
      <c r="J789" s="27"/>
      <c r="K789" s="8">
        <v>69600</v>
      </c>
      <c r="L789">
        <v>788</v>
      </c>
    </row>
    <row r="790" spans="1:12" ht="15.5">
      <c r="A790" s="27" t="s">
        <v>1141</v>
      </c>
      <c r="B790" s="27"/>
      <c r="C790" s="27"/>
      <c r="D790" s="27"/>
      <c r="E790" s="27"/>
      <c r="F790" s="27"/>
      <c r="G790" s="27"/>
      <c r="H790" s="27"/>
      <c r="I790" s="27"/>
      <c r="J790" s="27"/>
      <c r="K790" s="8">
        <v>29950</v>
      </c>
      <c r="L790">
        <v>789</v>
      </c>
    </row>
    <row r="791" spans="1:12" ht="15.5">
      <c r="A791" s="27" t="s">
        <v>1142</v>
      </c>
      <c r="B791" s="27"/>
      <c r="C791" s="27"/>
      <c r="D791" s="27"/>
      <c r="E791" s="27"/>
      <c r="F791" s="27"/>
      <c r="G791" s="27"/>
      <c r="H791" s="27"/>
      <c r="I791" s="27"/>
      <c r="J791" s="27"/>
      <c r="K791" s="11">
        <v>22600</v>
      </c>
      <c r="L791">
        <v>790</v>
      </c>
    </row>
    <row r="792" spans="1:12" ht="15.5">
      <c r="A792" s="27" t="s">
        <v>1143</v>
      </c>
      <c r="B792" s="27"/>
      <c r="C792" s="27"/>
      <c r="D792" s="27"/>
      <c r="E792" s="27"/>
      <c r="F792" s="27"/>
      <c r="G792" s="27"/>
      <c r="H792" s="27"/>
      <c r="I792" s="27"/>
      <c r="J792" s="27"/>
      <c r="K792" s="11">
        <v>181000</v>
      </c>
      <c r="L792">
        <v>791</v>
      </c>
    </row>
    <row r="793" spans="1:12" ht="15.5">
      <c r="A793" s="27" t="s">
        <v>1144</v>
      </c>
      <c r="B793" s="27"/>
      <c r="C793" s="27"/>
      <c r="D793" s="27"/>
      <c r="E793" s="27"/>
      <c r="F793" s="27"/>
      <c r="G793" s="27"/>
      <c r="H793" s="27"/>
      <c r="I793" s="27"/>
      <c r="J793" s="27"/>
      <c r="K793" s="11">
        <v>65000</v>
      </c>
      <c r="L793">
        <v>792</v>
      </c>
    </row>
    <row r="794" spans="1:12" ht="15.5">
      <c r="A794" s="27" t="s">
        <v>1145</v>
      </c>
      <c r="B794" s="27"/>
      <c r="C794" s="27"/>
      <c r="D794" s="27"/>
      <c r="E794" s="27"/>
      <c r="F794" s="27"/>
      <c r="G794" s="27"/>
      <c r="H794" s="27"/>
      <c r="I794" s="27"/>
      <c r="J794" s="27"/>
      <c r="K794" s="11">
        <v>55700</v>
      </c>
      <c r="L794">
        <v>793</v>
      </c>
    </row>
    <row r="795" spans="1:12" ht="15.5">
      <c r="A795" s="27" t="s">
        <v>1146</v>
      </c>
      <c r="B795" s="27"/>
      <c r="C795" s="27"/>
      <c r="D795" s="27"/>
      <c r="E795" s="27"/>
      <c r="F795" s="27"/>
      <c r="G795" s="27"/>
      <c r="H795" s="27"/>
      <c r="I795" s="27"/>
      <c r="J795" s="27"/>
      <c r="K795" s="11">
        <v>20300</v>
      </c>
      <c r="L795">
        <v>794</v>
      </c>
    </row>
    <row r="796" spans="1:12" ht="15.5">
      <c r="A796" s="27" t="s">
        <v>1147</v>
      </c>
      <c r="B796" s="27"/>
      <c r="C796" s="27"/>
      <c r="D796" s="27"/>
      <c r="E796" s="27"/>
      <c r="F796" s="27"/>
      <c r="G796" s="27"/>
      <c r="H796" s="27"/>
      <c r="I796" s="27"/>
      <c r="J796" s="27"/>
      <c r="K796" s="11">
        <v>1400</v>
      </c>
      <c r="L796">
        <v>795</v>
      </c>
    </row>
    <row r="797" spans="1:12" ht="15.5">
      <c r="A797" s="27" t="s">
        <v>1148</v>
      </c>
      <c r="B797" s="27"/>
      <c r="C797" s="27"/>
      <c r="D797" s="27"/>
      <c r="E797" s="27"/>
      <c r="F797" s="27"/>
      <c r="G797" s="27"/>
      <c r="H797" s="27"/>
      <c r="I797" s="27"/>
      <c r="J797" s="27"/>
      <c r="K797" s="11">
        <v>13340</v>
      </c>
      <c r="L797">
        <v>796</v>
      </c>
    </row>
    <row r="798" spans="1:12" ht="15.5">
      <c r="A798" s="27" t="s">
        <v>1149</v>
      </c>
      <c r="B798" s="27"/>
      <c r="C798" s="27"/>
      <c r="D798" s="27"/>
      <c r="E798" s="27"/>
      <c r="F798" s="27"/>
      <c r="G798" s="27"/>
      <c r="H798" s="27"/>
      <c r="I798" s="27"/>
      <c r="J798" s="27"/>
      <c r="K798" s="11">
        <v>13340</v>
      </c>
      <c r="L798">
        <v>797</v>
      </c>
    </row>
    <row r="799" spans="1:12" ht="15.5">
      <c r="A799" s="27" t="s">
        <v>1150</v>
      </c>
      <c r="B799" s="27"/>
      <c r="C799" s="27"/>
      <c r="D799" s="27"/>
      <c r="E799" s="27"/>
      <c r="F799" s="27"/>
      <c r="G799" s="27"/>
      <c r="H799" s="27"/>
      <c r="I799" s="27"/>
      <c r="J799" s="27"/>
      <c r="K799" s="11">
        <v>4100</v>
      </c>
      <c r="L799">
        <v>798</v>
      </c>
    </row>
    <row r="800" spans="1:12" ht="15.5">
      <c r="A800" s="27" t="s">
        <v>1151</v>
      </c>
      <c r="B800" s="27"/>
      <c r="C800" s="27"/>
      <c r="D800" s="27"/>
      <c r="E800" s="27"/>
      <c r="F800" s="27"/>
      <c r="G800" s="27"/>
      <c r="H800" s="27"/>
      <c r="I800" s="27"/>
      <c r="J800" s="27"/>
      <c r="K800" s="11">
        <v>40600</v>
      </c>
      <c r="L800">
        <v>799</v>
      </c>
    </row>
    <row r="801" spans="1:12" ht="15.5">
      <c r="A801" s="27" t="s">
        <v>1152</v>
      </c>
      <c r="B801" s="27"/>
      <c r="C801" s="27"/>
      <c r="D801" s="27"/>
      <c r="E801" s="27"/>
      <c r="F801" s="27"/>
      <c r="G801" s="27"/>
      <c r="H801" s="27"/>
      <c r="I801" s="27"/>
      <c r="J801" s="27"/>
      <c r="K801" s="11">
        <v>29000</v>
      </c>
      <c r="L801">
        <v>800</v>
      </c>
    </row>
    <row r="802" spans="1:12" ht="15.5">
      <c r="A802" s="27" t="s">
        <v>1153</v>
      </c>
      <c r="B802" s="27"/>
      <c r="C802" s="27"/>
      <c r="D802" s="27"/>
      <c r="E802" s="27"/>
      <c r="F802" s="27"/>
      <c r="G802" s="27"/>
      <c r="H802" s="27"/>
      <c r="I802" s="27"/>
      <c r="J802" s="27"/>
      <c r="K802" s="11">
        <v>115600</v>
      </c>
      <c r="L802">
        <v>801</v>
      </c>
    </row>
    <row r="803" spans="1:12" ht="15.5">
      <c r="A803" s="27" t="s">
        <v>1154</v>
      </c>
      <c r="B803" s="27"/>
      <c r="C803" s="27"/>
      <c r="D803" s="27"/>
      <c r="E803" s="27"/>
      <c r="F803" s="27"/>
      <c r="G803" s="27"/>
      <c r="H803" s="27"/>
      <c r="I803" s="27"/>
      <c r="J803" s="27"/>
      <c r="K803" s="11">
        <v>13950</v>
      </c>
      <c r="L803">
        <v>802</v>
      </c>
    </row>
    <row r="804" spans="1:12" ht="15.5">
      <c r="A804" s="27" t="s">
        <v>1155</v>
      </c>
      <c r="B804" s="27"/>
      <c r="C804" s="27"/>
      <c r="D804" s="27"/>
      <c r="E804" s="27"/>
      <c r="F804" s="27"/>
      <c r="G804" s="27"/>
      <c r="H804" s="27"/>
      <c r="I804" s="27"/>
      <c r="J804" s="27"/>
      <c r="K804" s="11">
        <v>56850</v>
      </c>
      <c r="L804">
        <v>803</v>
      </c>
    </row>
    <row r="805" spans="1:12" ht="15.5">
      <c r="A805" s="27" t="s">
        <v>1156</v>
      </c>
      <c r="B805" s="27"/>
      <c r="C805" s="27"/>
      <c r="D805" s="27"/>
      <c r="E805" s="27"/>
      <c r="F805" s="27"/>
      <c r="G805" s="27"/>
      <c r="H805" s="27"/>
      <c r="I805" s="27"/>
      <c r="J805" s="27"/>
      <c r="K805" s="11">
        <v>11600</v>
      </c>
      <c r="L805">
        <v>804</v>
      </c>
    </row>
    <row r="806" spans="1:12" ht="15.5">
      <c r="A806" s="27" t="s">
        <v>1157</v>
      </c>
      <c r="B806" s="27"/>
      <c r="C806" s="27"/>
      <c r="D806" s="27"/>
      <c r="E806" s="27"/>
      <c r="F806" s="27"/>
      <c r="G806" s="27"/>
      <c r="H806" s="27"/>
      <c r="I806" s="27"/>
      <c r="J806" s="27"/>
      <c r="K806" s="11">
        <v>31900</v>
      </c>
      <c r="L806">
        <v>805</v>
      </c>
    </row>
    <row r="807" spans="1:12" ht="15.5">
      <c r="A807" s="27" t="s">
        <v>1158</v>
      </c>
      <c r="B807" s="27"/>
      <c r="C807" s="27"/>
      <c r="D807" s="27"/>
      <c r="E807" s="27"/>
      <c r="F807" s="27"/>
      <c r="G807" s="27"/>
      <c r="H807" s="27"/>
      <c r="I807" s="27"/>
      <c r="J807" s="27"/>
      <c r="K807" s="11">
        <v>52200</v>
      </c>
      <c r="L807">
        <v>806</v>
      </c>
    </row>
    <row r="808" spans="1:12" ht="15.5">
      <c r="A808" s="27" t="s">
        <v>1159</v>
      </c>
      <c r="B808" s="27"/>
      <c r="C808" s="27"/>
      <c r="D808" s="27"/>
      <c r="E808" s="27"/>
      <c r="F808" s="27"/>
      <c r="G808" s="27"/>
      <c r="H808" s="27"/>
      <c r="I808" s="27"/>
      <c r="J808" s="27"/>
      <c r="K808" s="11">
        <v>7550</v>
      </c>
      <c r="L808">
        <v>807</v>
      </c>
    </row>
    <row r="809" spans="1:12" ht="15.5">
      <c r="A809" s="27" t="s">
        <v>1160</v>
      </c>
      <c r="B809" s="27"/>
      <c r="C809" s="27"/>
      <c r="D809" s="27"/>
      <c r="E809" s="27"/>
      <c r="F809" s="27"/>
      <c r="G809" s="27"/>
      <c r="H809" s="27"/>
      <c r="I809" s="27"/>
      <c r="J809" s="27"/>
      <c r="K809" s="11">
        <v>24360</v>
      </c>
      <c r="L809">
        <v>808</v>
      </c>
    </row>
    <row r="810" spans="1:12" ht="15.5">
      <c r="A810" s="27" t="s">
        <v>1161</v>
      </c>
      <c r="B810" s="27"/>
      <c r="C810" s="27"/>
      <c r="D810" s="27"/>
      <c r="E810" s="27"/>
      <c r="F810" s="27"/>
      <c r="G810" s="27"/>
      <c r="H810" s="27"/>
      <c r="I810" s="27"/>
      <c r="J810" s="27"/>
      <c r="K810" s="11">
        <v>15500</v>
      </c>
      <c r="L810">
        <v>809</v>
      </c>
    </row>
    <row r="811" spans="1:12" ht="15.5">
      <c r="A811" s="27" t="s">
        <v>1162</v>
      </c>
      <c r="B811" s="27"/>
      <c r="C811" s="27"/>
      <c r="D811" s="27"/>
      <c r="E811" s="27"/>
      <c r="F811" s="27"/>
      <c r="G811" s="27"/>
      <c r="H811" s="27"/>
      <c r="I811" s="27"/>
      <c r="J811" s="27"/>
      <c r="K811" s="11">
        <v>15500</v>
      </c>
      <c r="L811">
        <v>810</v>
      </c>
    </row>
    <row r="812" spans="1:12" ht="15.5">
      <c r="A812" s="27" t="s">
        <v>1163</v>
      </c>
      <c r="B812" s="27"/>
      <c r="C812" s="27"/>
      <c r="D812" s="27"/>
      <c r="E812" s="27"/>
      <c r="F812" s="27"/>
      <c r="G812" s="27"/>
      <c r="H812" s="27"/>
      <c r="I812" s="27"/>
      <c r="J812" s="27"/>
      <c r="K812" s="11">
        <v>1136800</v>
      </c>
      <c r="L812">
        <v>811</v>
      </c>
    </row>
    <row r="813" spans="1:12" ht="15.5">
      <c r="A813" s="27" t="s">
        <v>1164</v>
      </c>
      <c r="B813" s="27"/>
      <c r="C813" s="27"/>
      <c r="D813" s="27"/>
      <c r="E813" s="27"/>
      <c r="F813" s="27"/>
      <c r="G813" s="27"/>
      <c r="H813" s="27"/>
      <c r="I813" s="27"/>
      <c r="J813" s="27"/>
      <c r="K813" s="11">
        <v>250</v>
      </c>
      <c r="L813">
        <v>812</v>
      </c>
    </row>
    <row r="814" spans="1:12" ht="15.5">
      <c r="A814" s="27" t="s">
        <v>1165</v>
      </c>
      <c r="B814" s="27"/>
      <c r="C814" s="27"/>
      <c r="D814" s="27"/>
      <c r="E814" s="27"/>
      <c r="F814" s="27"/>
      <c r="G814" s="27"/>
      <c r="H814" s="27"/>
      <c r="I814" s="27"/>
      <c r="J814" s="27"/>
      <c r="K814" s="11">
        <v>5300</v>
      </c>
      <c r="L814">
        <v>813</v>
      </c>
    </row>
    <row r="815" spans="1:12" ht="15.5">
      <c r="A815" s="27" t="s">
        <v>1166</v>
      </c>
      <c r="B815" s="27"/>
      <c r="C815" s="27"/>
      <c r="D815" s="27"/>
      <c r="E815" s="27"/>
      <c r="F815" s="27"/>
      <c r="G815" s="27"/>
      <c r="H815" s="27"/>
      <c r="I815" s="27"/>
      <c r="J815" s="27"/>
      <c r="K815" s="11">
        <v>15700</v>
      </c>
      <c r="L815">
        <v>814</v>
      </c>
    </row>
    <row r="816" spans="1:12" ht="15.5">
      <c r="A816" s="27" t="s">
        <v>1167</v>
      </c>
      <c r="B816" s="27"/>
      <c r="C816" s="27"/>
      <c r="D816" s="27"/>
      <c r="E816" s="27"/>
      <c r="F816" s="27"/>
      <c r="G816" s="27"/>
      <c r="H816" s="27"/>
      <c r="I816" s="27"/>
      <c r="J816" s="27"/>
      <c r="K816" s="11">
        <v>5800</v>
      </c>
      <c r="L816">
        <v>815</v>
      </c>
    </row>
    <row r="817" spans="1:12" ht="15.5">
      <c r="A817" s="27" t="s">
        <v>1168</v>
      </c>
      <c r="B817" s="27"/>
      <c r="C817" s="27"/>
      <c r="D817" s="27"/>
      <c r="E817" s="27"/>
      <c r="F817" s="27"/>
      <c r="G817" s="27"/>
      <c r="H817" s="27"/>
      <c r="I817" s="27"/>
      <c r="J817" s="27"/>
      <c r="K817" s="11">
        <v>30750</v>
      </c>
      <c r="L817">
        <v>816</v>
      </c>
    </row>
    <row r="818" spans="1:12" ht="15.5">
      <c r="A818" s="27" t="s">
        <v>1169</v>
      </c>
      <c r="B818" s="27"/>
      <c r="C818" s="27"/>
      <c r="D818" s="27"/>
      <c r="E818" s="27"/>
      <c r="F818" s="27"/>
      <c r="G818" s="27"/>
      <c r="H818" s="27"/>
      <c r="I818" s="27"/>
      <c r="J818" s="27"/>
      <c r="K818" s="11">
        <v>30000</v>
      </c>
      <c r="L818">
        <v>817</v>
      </c>
    </row>
    <row r="819" spans="1:12" ht="15.5">
      <c r="A819" s="27" t="s">
        <v>1170</v>
      </c>
      <c r="B819" s="27"/>
      <c r="C819" s="27"/>
      <c r="D819" s="27"/>
      <c r="E819" s="27"/>
      <c r="F819" s="27"/>
      <c r="G819" s="27"/>
      <c r="H819" s="27"/>
      <c r="I819" s="27"/>
      <c r="J819" s="27"/>
      <c r="K819" s="11">
        <v>40600</v>
      </c>
      <c r="L819">
        <v>818</v>
      </c>
    </row>
    <row r="820" spans="1:12" ht="15.5">
      <c r="A820" s="27" t="s">
        <v>1171</v>
      </c>
      <c r="B820" s="27"/>
      <c r="C820" s="27"/>
      <c r="D820" s="27"/>
      <c r="E820" s="27"/>
      <c r="F820" s="27"/>
      <c r="G820" s="27"/>
      <c r="H820" s="27"/>
      <c r="I820" s="27"/>
      <c r="J820" s="27"/>
      <c r="K820" s="11">
        <v>29000</v>
      </c>
      <c r="L820">
        <v>819</v>
      </c>
    </row>
    <row r="821" spans="1:12" ht="15.5">
      <c r="A821" s="27" t="s">
        <v>1172</v>
      </c>
      <c r="B821" s="27"/>
      <c r="C821" s="27"/>
      <c r="D821" s="27"/>
      <c r="E821" s="27"/>
      <c r="F821" s="27"/>
      <c r="G821" s="27"/>
      <c r="H821" s="27"/>
      <c r="I821" s="27"/>
      <c r="J821" s="27"/>
      <c r="K821" s="11">
        <v>2900</v>
      </c>
      <c r="L821">
        <v>820</v>
      </c>
    </row>
    <row r="822" spans="1:12" ht="15.5">
      <c r="A822" s="27" t="s">
        <v>1173</v>
      </c>
      <c r="B822" s="27"/>
      <c r="C822" s="27"/>
      <c r="D822" s="27"/>
      <c r="E822" s="27"/>
      <c r="F822" s="27"/>
      <c r="G822" s="27"/>
      <c r="H822" s="27"/>
      <c r="I822" s="27"/>
      <c r="J822" s="27"/>
      <c r="K822" s="11">
        <v>78880</v>
      </c>
      <c r="L822">
        <v>821</v>
      </c>
    </row>
    <row r="823" spans="1:12" ht="15.5">
      <c r="A823" s="27" t="s">
        <v>1174</v>
      </c>
      <c r="B823" s="27"/>
      <c r="C823" s="27"/>
      <c r="D823" s="27"/>
      <c r="E823" s="27"/>
      <c r="F823" s="27"/>
      <c r="G823" s="27"/>
      <c r="H823" s="27"/>
      <c r="I823" s="27"/>
      <c r="J823" s="27"/>
      <c r="K823" s="11">
        <v>22100</v>
      </c>
      <c r="L823">
        <v>822</v>
      </c>
    </row>
    <row r="824" spans="1:12" ht="15.5">
      <c r="A824" s="27" t="s">
        <v>1175</v>
      </c>
      <c r="B824" s="27"/>
      <c r="C824" s="27"/>
      <c r="D824" s="27"/>
      <c r="E824" s="27"/>
      <c r="F824" s="27"/>
      <c r="G824" s="27"/>
      <c r="H824" s="27"/>
      <c r="I824" s="27"/>
      <c r="J824" s="27"/>
      <c r="K824" s="11">
        <v>7600</v>
      </c>
      <c r="L824">
        <v>823</v>
      </c>
    </row>
    <row r="825" spans="1:12" ht="15.5">
      <c r="A825" s="27" t="s">
        <v>1176</v>
      </c>
      <c r="B825" s="27"/>
      <c r="C825" s="27"/>
      <c r="D825" s="27"/>
      <c r="E825" s="27"/>
      <c r="F825" s="27"/>
      <c r="G825" s="27"/>
      <c r="H825" s="27"/>
      <c r="I825" s="27"/>
      <c r="J825" s="27"/>
      <c r="K825" s="11">
        <v>11000</v>
      </c>
      <c r="L825">
        <v>824</v>
      </c>
    </row>
    <row r="826" spans="1:12" ht="15.5">
      <c r="A826" s="27" t="s">
        <v>1177</v>
      </c>
      <c r="B826" s="27"/>
      <c r="C826" s="27"/>
      <c r="D826" s="27"/>
      <c r="E826" s="27"/>
      <c r="F826" s="27"/>
      <c r="G826" s="27"/>
      <c r="H826" s="27"/>
      <c r="I826" s="27"/>
      <c r="J826" s="27"/>
      <c r="K826" s="11">
        <v>8700</v>
      </c>
      <c r="L826">
        <v>825</v>
      </c>
    </row>
    <row r="827" spans="1:12" ht="15.5">
      <c r="A827" s="27" t="s">
        <v>1178</v>
      </c>
      <c r="B827" s="27"/>
      <c r="C827" s="27"/>
      <c r="D827" s="27"/>
      <c r="E827" s="27"/>
      <c r="F827" s="27"/>
      <c r="G827" s="27"/>
      <c r="H827" s="27"/>
      <c r="I827" s="27"/>
      <c r="J827" s="27"/>
      <c r="K827" s="11">
        <v>1200</v>
      </c>
      <c r="L827">
        <v>826</v>
      </c>
    </row>
    <row r="828" spans="1:12" ht="15.5">
      <c r="A828" s="27" t="s">
        <v>1179</v>
      </c>
      <c r="B828" s="27"/>
      <c r="C828" s="27"/>
      <c r="D828" s="27"/>
      <c r="E828" s="27"/>
      <c r="F828" s="27"/>
      <c r="G828" s="27"/>
      <c r="H828" s="27"/>
      <c r="I828" s="27"/>
      <c r="J828" s="27"/>
      <c r="K828" s="11">
        <v>1650</v>
      </c>
      <c r="L828">
        <v>827</v>
      </c>
    </row>
    <row r="829" spans="1:12" ht="15.5">
      <c r="A829" s="27" t="s">
        <v>1180</v>
      </c>
      <c r="B829" s="27"/>
      <c r="C829" s="27"/>
      <c r="D829" s="27"/>
      <c r="E829" s="27"/>
      <c r="F829" s="27"/>
      <c r="G829" s="27"/>
      <c r="H829" s="27"/>
      <c r="I829" s="27"/>
      <c r="J829" s="27"/>
      <c r="K829" s="11">
        <v>2100</v>
      </c>
      <c r="L829">
        <v>828</v>
      </c>
    </row>
    <row r="830" spans="1:12" ht="15.5">
      <c r="A830" s="27" t="s">
        <v>1181</v>
      </c>
      <c r="B830" s="27"/>
      <c r="C830" s="27"/>
      <c r="D830" s="27"/>
      <c r="E830" s="27"/>
      <c r="F830" s="27"/>
      <c r="G830" s="27"/>
      <c r="H830" s="27"/>
      <c r="I830" s="27"/>
      <c r="J830" s="27"/>
      <c r="K830" s="11">
        <v>4100</v>
      </c>
      <c r="L830">
        <v>829</v>
      </c>
    </row>
    <row r="831" spans="1:12" ht="15.5">
      <c r="A831" s="27" t="s">
        <v>1182</v>
      </c>
      <c r="B831" s="27"/>
      <c r="C831" s="27"/>
      <c r="D831" s="27"/>
      <c r="E831" s="27"/>
      <c r="F831" s="27"/>
      <c r="G831" s="27"/>
      <c r="H831" s="27"/>
      <c r="I831" s="27"/>
      <c r="J831" s="27"/>
      <c r="K831" s="11">
        <v>4600</v>
      </c>
      <c r="L831">
        <v>830</v>
      </c>
    </row>
    <row r="832" spans="1:12" ht="15.5">
      <c r="A832" s="27" t="s">
        <v>1183</v>
      </c>
      <c r="B832" s="27"/>
      <c r="C832" s="27"/>
      <c r="D832" s="27"/>
      <c r="E832" s="27"/>
      <c r="F832" s="27"/>
      <c r="G832" s="27"/>
      <c r="H832" s="27"/>
      <c r="I832" s="27"/>
      <c r="J832" s="27"/>
      <c r="K832" s="11">
        <v>4600</v>
      </c>
      <c r="L832">
        <v>831</v>
      </c>
    </row>
    <row r="833" spans="1:12" ht="15.5">
      <c r="A833" s="27" t="s">
        <v>1184</v>
      </c>
      <c r="B833" s="27"/>
      <c r="C833" s="27"/>
      <c r="D833" s="27"/>
      <c r="E833" s="27"/>
      <c r="F833" s="27"/>
      <c r="G833" s="27"/>
      <c r="H833" s="27"/>
      <c r="I833" s="27"/>
      <c r="J833" s="27"/>
      <c r="K833" s="11">
        <v>19200</v>
      </c>
      <c r="L833">
        <v>832</v>
      </c>
    </row>
    <row r="834" spans="1:12" ht="15.5">
      <c r="A834" s="27" t="s">
        <v>1185</v>
      </c>
      <c r="B834" s="27"/>
      <c r="C834" s="27"/>
      <c r="D834" s="27"/>
      <c r="E834" s="27"/>
      <c r="F834" s="27"/>
      <c r="G834" s="27"/>
      <c r="H834" s="27"/>
      <c r="I834" s="27"/>
      <c r="J834" s="27"/>
      <c r="K834" s="11">
        <v>38300</v>
      </c>
      <c r="L834">
        <v>833</v>
      </c>
    </row>
    <row r="835" spans="1:12" ht="15.5">
      <c r="A835" s="27" t="s">
        <v>1186</v>
      </c>
      <c r="B835" s="27"/>
      <c r="C835" s="27"/>
      <c r="D835" s="27"/>
      <c r="E835" s="27"/>
      <c r="F835" s="27"/>
      <c r="G835" s="27"/>
      <c r="H835" s="27"/>
      <c r="I835" s="27"/>
      <c r="J835" s="27"/>
      <c r="K835" s="11">
        <v>1750</v>
      </c>
      <c r="L835">
        <v>834</v>
      </c>
    </row>
    <row r="836" spans="1:12" ht="15.5">
      <c r="A836" s="27" t="s">
        <v>1187</v>
      </c>
      <c r="B836" s="27"/>
      <c r="C836" s="27"/>
      <c r="D836" s="27"/>
      <c r="E836" s="27"/>
      <c r="F836" s="27"/>
      <c r="G836" s="27"/>
      <c r="H836" s="27"/>
      <c r="I836" s="27"/>
      <c r="J836" s="27"/>
      <c r="K836" s="11">
        <v>69200</v>
      </c>
      <c r="L836">
        <v>835</v>
      </c>
    </row>
    <row r="837" spans="1:12" ht="15.75" customHeight="1">
      <c r="A837" s="33" t="s">
        <v>434</v>
      </c>
      <c r="B837" s="34"/>
      <c r="C837" s="34"/>
      <c r="D837" s="34"/>
      <c r="E837" s="34"/>
      <c r="F837" s="34"/>
      <c r="G837" s="34"/>
      <c r="H837" s="34"/>
      <c r="I837" s="34"/>
      <c r="J837" s="35"/>
      <c r="K837" s="15">
        <v>4600</v>
      </c>
      <c r="L837">
        <v>836</v>
      </c>
    </row>
    <row r="838" spans="1:12" ht="15.75" customHeight="1">
      <c r="A838" s="33" t="s">
        <v>435</v>
      </c>
      <c r="B838" s="34"/>
      <c r="C838" s="34"/>
      <c r="D838" s="34"/>
      <c r="E838" s="34"/>
      <c r="F838" s="34"/>
      <c r="G838" s="34"/>
      <c r="H838" s="34"/>
      <c r="I838" s="34"/>
      <c r="J838" s="35"/>
      <c r="K838" s="15">
        <v>4600</v>
      </c>
      <c r="L838">
        <v>837</v>
      </c>
    </row>
    <row r="839" spans="1:12" ht="15.75" customHeight="1">
      <c r="A839" s="33" t="s">
        <v>436</v>
      </c>
      <c r="B839" s="34"/>
      <c r="C839" s="34"/>
      <c r="D839" s="34"/>
      <c r="E839" s="34"/>
      <c r="F839" s="34"/>
      <c r="G839" s="34"/>
      <c r="H839" s="34"/>
      <c r="I839" s="34"/>
      <c r="J839" s="35"/>
      <c r="K839" s="15">
        <v>19200</v>
      </c>
      <c r="L839">
        <v>838</v>
      </c>
    </row>
    <row r="840" spans="1:12" ht="15.75" customHeight="1">
      <c r="A840" s="33" t="s">
        <v>1185</v>
      </c>
      <c r="B840" s="34"/>
      <c r="C840" s="34"/>
      <c r="D840" s="34"/>
      <c r="E840" s="34"/>
      <c r="F840" s="34"/>
      <c r="G840" s="34"/>
      <c r="H840" s="34"/>
      <c r="I840" s="34"/>
      <c r="J840" s="35"/>
      <c r="K840" s="15">
        <v>38300</v>
      </c>
      <c r="L840">
        <v>839</v>
      </c>
    </row>
    <row r="841" spans="1:12" ht="15.75" customHeight="1">
      <c r="A841" s="33" t="s">
        <v>1186</v>
      </c>
      <c r="B841" s="34"/>
      <c r="C841" s="34"/>
      <c r="D841" s="34"/>
      <c r="E841" s="34"/>
      <c r="F841" s="34"/>
      <c r="G841" s="34"/>
      <c r="H841" s="34"/>
      <c r="I841" s="34"/>
      <c r="J841" s="35"/>
      <c r="K841" s="15">
        <v>1750</v>
      </c>
      <c r="L841">
        <v>840</v>
      </c>
    </row>
    <row r="842" spans="1:12" ht="15.75" customHeight="1">
      <c r="A842" s="33" t="s">
        <v>1187</v>
      </c>
      <c r="B842" s="34"/>
      <c r="C842" s="34"/>
      <c r="D842" s="34"/>
      <c r="E842" s="34"/>
      <c r="F842" s="34"/>
      <c r="G842" s="34"/>
      <c r="H842" s="34"/>
      <c r="I842" s="34"/>
      <c r="J842" s="35"/>
      <c r="K842" s="15">
        <v>69200</v>
      </c>
      <c r="L842">
        <v>841</v>
      </c>
    </row>
    <row r="843" spans="1:12" ht="15.5">
      <c r="A843" s="27" t="s">
        <v>1188</v>
      </c>
      <c r="B843" s="27"/>
      <c r="C843" s="27"/>
      <c r="D843" s="27"/>
      <c r="E843" s="27"/>
      <c r="F843" s="27"/>
      <c r="G843" s="27"/>
      <c r="H843" s="27"/>
      <c r="I843" s="27"/>
      <c r="J843" s="27"/>
      <c r="K843" s="8">
        <v>19200</v>
      </c>
      <c r="L843">
        <v>842</v>
      </c>
    </row>
    <row r="844" spans="1:12" ht="15.5">
      <c r="A844" s="27" t="s">
        <v>1189</v>
      </c>
      <c r="B844" s="27"/>
      <c r="C844" s="27"/>
      <c r="D844" s="27"/>
      <c r="E844" s="27"/>
      <c r="F844" s="27"/>
      <c r="G844" s="27"/>
      <c r="H844" s="27"/>
      <c r="I844" s="27"/>
      <c r="J844" s="27"/>
      <c r="K844" s="8">
        <v>52780</v>
      </c>
      <c r="L844">
        <v>843</v>
      </c>
    </row>
    <row r="845" spans="1:12" ht="15.5">
      <c r="A845" s="27" t="s">
        <v>1190</v>
      </c>
      <c r="B845" s="27"/>
      <c r="C845" s="27"/>
      <c r="D845" s="27"/>
      <c r="E845" s="27"/>
      <c r="F845" s="27"/>
      <c r="G845" s="27"/>
      <c r="H845" s="27"/>
      <c r="I845" s="27"/>
      <c r="J845" s="27"/>
      <c r="K845" s="8">
        <v>28768</v>
      </c>
      <c r="L845">
        <v>844</v>
      </c>
    </row>
    <row r="846" spans="1:12" ht="15.5">
      <c r="A846" s="27" t="s">
        <v>1191</v>
      </c>
      <c r="B846" s="27"/>
      <c r="C846" s="27"/>
      <c r="D846" s="27"/>
      <c r="E846" s="27"/>
      <c r="F846" s="27"/>
      <c r="G846" s="27"/>
      <c r="H846" s="27"/>
      <c r="I846" s="27"/>
      <c r="J846" s="27"/>
      <c r="K846" s="11">
        <v>13920</v>
      </c>
      <c r="L846">
        <v>845</v>
      </c>
    </row>
    <row r="847" spans="1:12" ht="15.5">
      <c r="A847" s="27" t="s">
        <v>1192</v>
      </c>
      <c r="B847" s="27"/>
      <c r="C847" s="27"/>
      <c r="D847" s="27"/>
      <c r="E847" s="27"/>
      <c r="F847" s="27"/>
      <c r="G847" s="27"/>
      <c r="H847" s="27"/>
      <c r="I847" s="27"/>
      <c r="J847" s="27"/>
      <c r="K847" s="11">
        <v>29000</v>
      </c>
      <c r="L847">
        <v>846</v>
      </c>
    </row>
    <row r="848" spans="1:12" ht="15.5">
      <c r="A848" s="27" t="s">
        <v>1193</v>
      </c>
      <c r="B848" s="27"/>
      <c r="C848" s="27"/>
      <c r="D848" s="27"/>
      <c r="E848" s="27"/>
      <c r="F848" s="27"/>
      <c r="G848" s="27"/>
      <c r="H848" s="27"/>
      <c r="I848" s="27"/>
      <c r="J848" s="27"/>
      <c r="K848" s="11">
        <v>1200</v>
      </c>
      <c r="L848">
        <v>847</v>
      </c>
    </row>
    <row r="849" spans="1:12" ht="15.5">
      <c r="A849" s="27" t="s">
        <v>1194</v>
      </c>
      <c r="B849" s="27"/>
      <c r="C849" s="27"/>
      <c r="D849" s="27"/>
      <c r="E849" s="27"/>
      <c r="F849" s="27"/>
      <c r="G849" s="27"/>
      <c r="H849" s="27"/>
      <c r="I849" s="27"/>
      <c r="J849" s="27"/>
      <c r="K849" s="11">
        <v>19200</v>
      </c>
      <c r="L849">
        <v>848</v>
      </c>
    </row>
    <row r="850" spans="1:12" ht="15.5">
      <c r="A850" s="27" t="s">
        <v>1195</v>
      </c>
      <c r="B850" s="27"/>
      <c r="C850" s="27"/>
      <c r="D850" s="27"/>
      <c r="E850" s="27"/>
      <c r="F850" s="27"/>
      <c r="G850" s="27"/>
      <c r="H850" s="27"/>
      <c r="I850" s="27"/>
      <c r="J850" s="27"/>
      <c r="K850" s="11">
        <v>5800</v>
      </c>
      <c r="L850">
        <v>849</v>
      </c>
    </row>
    <row r="851" spans="1:12" ht="15.5">
      <c r="A851" s="27" t="s">
        <v>1196</v>
      </c>
      <c r="B851" s="27"/>
      <c r="C851" s="27"/>
      <c r="D851" s="27"/>
      <c r="E851" s="27"/>
      <c r="F851" s="27"/>
      <c r="G851" s="27"/>
      <c r="H851" s="27"/>
      <c r="I851" s="27"/>
      <c r="J851" s="27"/>
      <c r="K851" s="11">
        <v>5800</v>
      </c>
      <c r="L851">
        <v>850</v>
      </c>
    </row>
    <row r="852" spans="1:12" ht="15.5">
      <c r="A852" s="27" t="s">
        <v>1197</v>
      </c>
      <c r="B852" s="27"/>
      <c r="C852" s="27"/>
      <c r="D852" s="27"/>
      <c r="E852" s="27"/>
      <c r="F852" s="27"/>
      <c r="G852" s="27"/>
      <c r="H852" s="27"/>
      <c r="I852" s="27"/>
      <c r="J852" s="27"/>
      <c r="K852" s="11">
        <v>5800</v>
      </c>
      <c r="L852">
        <v>851</v>
      </c>
    </row>
    <row r="853" spans="1:12" ht="15.5">
      <c r="A853" s="27" t="s">
        <v>1198</v>
      </c>
      <c r="B853" s="27"/>
      <c r="C853" s="27"/>
      <c r="D853" s="27"/>
      <c r="E853" s="27"/>
      <c r="F853" s="27"/>
      <c r="G853" s="27"/>
      <c r="H853" s="27"/>
      <c r="I853" s="27"/>
      <c r="J853" s="27"/>
      <c r="K853" s="11">
        <v>9300</v>
      </c>
      <c r="L853">
        <v>852</v>
      </c>
    </row>
    <row r="854" spans="1:12" ht="15.5">
      <c r="A854" s="27" t="s">
        <v>1199</v>
      </c>
      <c r="B854" s="27"/>
      <c r="C854" s="27"/>
      <c r="D854" s="27"/>
      <c r="E854" s="27"/>
      <c r="F854" s="27"/>
      <c r="G854" s="27"/>
      <c r="H854" s="27"/>
      <c r="I854" s="27"/>
      <c r="J854" s="27"/>
      <c r="K854" s="11">
        <v>12300</v>
      </c>
      <c r="L854">
        <v>853</v>
      </c>
    </row>
    <row r="855" spans="1:12" ht="15.5">
      <c r="A855" s="27" t="s">
        <v>1200</v>
      </c>
      <c r="B855" s="27"/>
      <c r="C855" s="27"/>
      <c r="D855" s="27"/>
      <c r="E855" s="27"/>
      <c r="F855" s="27"/>
      <c r="G855" s="27"/>
      <c r="H855" s="27"/>
      <c r="I855" s="27"/>
      <c r="J855" s="27"/>
      <c r="K855" s="11">
        <v>180</v>
      </c>
      <c r="L855">
        <v>854</v>
      </c>
    </row>
    <row r="856" spans="1:12" ht="15.5">
      <c r="A856" s="27" t="s">
        <v>1201</v>
      </c>
      <c r="B856" s="27"/>
      <c r="C856" s="27"/>
      <c r="D856" s="27"/>
      <c r="E856" s="27"/>
      <c r="F856" s="27"/>
      <c r="G856" s="27"/>
      <c r="H856" s="27"/>
      <c r="I856" s="27"/>
      <c r="J856" s="27"/>
      <c r="K856" s="11">
        <v>60</v>
      </c>
      <c r="L856">
        <v>855</v>
      </c>
    </row>
    <row r="857" spans="1:12" ht="15.5">
      <c r="A857" s="27" t="s">
        <v>1202</v>
      </c>
      <c r="B857" s="27"/>
      <c r="C857" s="27"/>
      <c r="D857" s="27"/>
      <c r="E857" s="27"/>
      <c r="F857" s="27"/>
      <c r="G857" s="27"/>
      <c r="H857" s="27"/>
      <c r="I857" s="27"/>
      <c r="J857" s="27"/>
      <c r="K857" s="11">
        <v>300</v>
      </c>
      <c r="L857">
        <v>856</v>
      </c>
    </row>
    <row r="858" spans="1:12" ht="15.5">
      <c r="A858" s="27" t="s">
        <v>1203</v>
      </c>
      <c r="B858" s="27"/>
      <c r="C858" s="27"/>
      <c r="D858" s="27"/>
      <c r="E858" s="27"/>
      <c r="F858" s="27"/>
      <c r="G858" s="27"/>
      <c r="H858" s="27"/>
      <c r="I858" s="27"/>
      <c r="J858" s="27"/>
      <c r="K858" s="11">
        <v>60</v>
      </c>
      <c r="L858">
        <v>857</v>
      </c>
    </row>
    <row r="859" spans="1:12" ht="15.5">
      <c r="A859" s="27" t="s">
        <v>1204</v>
      </c>
      <c r="B859" s="27"/>
      <c r="C859" s="27"/>
      <c r="D859" s="27"/>
      <c r="E859" s="27"/>
      <c r="F859" s="27"/>
      <c r="G859" s="27"/>
      <c r="H859" s="27"/>
      <c r="I859" s="27"/>
      <c r="J859" s="27"/>
      <c r="K859" s="11">
        <v>120</v>
      </c>
      <c r="L859">
        <v>858</v>
      </c>
    </row>
    <row r="860" spans="1:12" ht="15.5">
      <c r="A860" s="27" t="s">
        <v>1205</v>
      </c>
      <c r="B860" s="27"/>
      <c r="C860" s="27"/>
      <c r="D860" s="27"/>
      <c r="E860" s="27"/>
      <c r="F860" s="27"/>
      <c r="G860" s="27"/>
      <c r="H860" s="27"/>
      <c r="I860" s="27"/>
      <c r="J860" s="27"/>
      <c r="K860" s="11">
        <v>53</v>
      </c>
      <c r="L860">
        <v>859</v>
      </c>
    </row>
    <row r="861" spans="1:12" ht="15.5">
      <c r="A861" s="27" t="s">
        <v>1206</v>
      </c>
      <c r="B861" s="27"/>
      <c r="C861" s="27"/>
      <c r="D861" s="27"/>
      <c r="E861" s="27"/>
      <c r="F861" s="27"/>
      <c r="G861" s="27"/>
      <c r="H861" s="27"/>
      <c r="I861" s="27"/>
      <c r="J861" s="27"/>
      <c r="K861" s="11">
        <v>180</v>
      </c>
      <c r="L861">
        <v>860</v>
      </c>
    </row>
    <row r="862" spans="1:12" ht="15.5">
      <c r="A862" s="27" t="s">
        <v>502</v>
      </c>
      <c r="B862" s="27"/>
      <c r="C862" s="27"/>
      <c r="D862" s="27"/>
      <c r="E862" s="27"/>
      <c r="F862" s="27"/>
      <c r="G862" s="27"/>
      <c r="H862" s="27"/>
      <c r="I862" s="27"/>
      <c r="J862" s="27"/>
      <c r="K862" s="11">
        <v>120</v>
      </c>
      <c r="L862">
        <v>861</v>
      </c>
    </row>
    <row r="863" spans="1:12" ht="15.5">
      <c r="A863" s="27" t="s">
        <v>501</v>
      </c>
      <c r="B863" s="27"/>
      <c r="C863" s="27"/>
      <c r="D863" s="27"/>
      <c r="E863" s="27"/>
      <c r="F863" s="27"/>
      <c r="G863" s="27"/>
      <c r="H863" s="27"/>
      <c r="I863" s="27"/>
      <c r="J863" s="27"/>
      <c r="K863" s="11">
        <v>60</v>
      </c>
      <c r="L863">
        <v>862</v>
      </c>
    </row>
    <row r="864" spans="1:12" ht="15.5">
      <c r="A864" s="27" t="s">
        <v>500</v>
      </c>
      <c r="B864" s="27"/>
      <c r="C864" s="27"/>
      <c r="D864" s="27"/>
      <c r="E864" s="27"/>
      <c r="F864" s="27"/>
      <c r="G864" s="27"/>
      <c r="H864" s="27"/>
      <c r="I864" s="27"/>
      <c r="J864" s="27"/>
      <c r="K864" s="11">
        <v>30</v>
      </c>
      <c r="L864">
        <v>863</v>
      </c>
    </row>
    <row r="865" spans="1:12" ht="15.5">
      <c r="A865" s="27" t="s">
        <v>499</v>
      </c>
      <c r="B865" s="27"/>
      <c r="C865" s="27"/>
      <c r="D865" s="27"/>
      <c r="E865" s="27"/>
      <c r="F865" s="27"/>
      <c r="G865" s="27"/>
      <c r="H865" s="27"/>
      <c r="I865" s="27"/>
      <c r="J865" s="27"/>
      <c r="K865" s="11">
        <v>60</v>
      </c>
      <c r="L865">
        <v>864</v>
      </c>
    </row>
    <row r="866" spans="1:12" ht="15.5">
      <c r="A866" s="27" t="s">
        <v>498</v>
      </c>
      <c r="B866" s="27"/>
      <c r="C866" s="27"/>
      <c r="D866" s="27"/>
      <c r="E866" s="27"/>
      <c r="F866" s="27"/>
      <c r="G866" s="27"/>
      <c r="H866" s="27"/>
      <c r="I866" s="27"/>
      <c r="J866" s="27"/>
      <c r="K866" s="11">
        <v>2400</v>
      </c>
      <c r="L866">
        <v>865</v>
      </c>
    </row>
    <row r="867" spans="1:12" ht="15.5">
      <c r="A867" s="27" t="s">
        <v>497</v>
      </c>
      <c r="B867" s="27"/>
      <c r="C867" s="27"/>
      <c r="D867" s="27"/>
      <c r="E867" s="27"/>
      <c r="F867" s="27"/>
      <c r="G867" s="27"/>
      <c r="H867" s="27"/>
      <c r="I867" s="27"/>
      <c r="J867" s="27"/>
      <c r="K867" s="11">
        <v>13500</v>
      </c>
      <c r="L867">
        <v>866</v>
      </c>
    </row>
    <row r="868" spans="1:12" ht="15.5">
      <c r="A868" s="27" t="s">
        <v>496</v>
      </c>
      <c r="B868" s="27"/>
      <c r="C868" s="27"/>
      <c r="D868" s="27"/>
      <c r="E868" s="27"/>
      <c r="F868" s="27"/>
      <c r="G868" s="27"/>
      <c r="H868" s="27"/>
      <c r="I868" s="27"/>
      <c r="J868" s="27"/>
      <c r="K868" s="11">
        <v>15400</v>
      </c>
      <c r="L868">
        <v>867</v>
      </c>
    </row>
    <row r="869" spans="1:12" ht="15.5">
      <c r="A869" s="27" t="s">
        <v>495</v>
      </c>
      <c r="B869" s="27"/>
      <c r="C869" s="27"/>
      <c r="D869" s="27"/>
      <c r="E869" s="27"/>
      <c r="F869" s="27"/>
      <c r="G869" s="27"/>
      <c r="H869" s="27"/>
      <c r="I869" s="27"/>
      <c r="J869" s="27"/>
      <c r="K869" s="11">
        <v>150</v>
      </c>
      <c r="L869">
        <v>868</v>
      </c>
    </row>
    <row r="870" spans="1:12" ht="15.5">
      <c r="A870" s="27" t="s">
        <v>494</v>
      </c>
      <c r="B870" s="27"/>
      <c r="C870" s="27"/>
      <c r="D870" s="27"/>
      <c r="E870" s="27"/>
      <c r="F870" s="27"/>
      <c r="G870" s="27"/>
      <c r="H870" s="27"/>
      <c r="I870" s="27"/>
      <c r="J870" s="27"/>
      <c r="K870" s="11">
        <v>480</v>
      </c>
      <c r="L870">
        <v>869</v>
      </c>
    </row>
    <row r="871" spans="1:12" ht="15.5">
      <c r="A871" s="27" t="s">
        <v>493</v>
      </c>
      <c r="B871" s="27"/>
      <c r="C871" s="27"/>
      <c r="D871" s="27"/>
      <c r="E871" s="27"/>
      <c r="F871" s="27"/>
      <c r="G871" s="27"/>
      <c r="H871" s="27"/>
      <c r="I871" s="27"/>
      <c r="J871" s="27"/>
      <c r="K871" s="11">
        <v>60</v>
      </c>
      <c r="L871">
        <v>870</v>
      </c>
    </row>
    <row r="872" spans="1:12" ht="15.5">
      <c r="A872" s="27" t="s">
        <v>492</v>
      </c>
      <c r="B872" s="27"/>
      <c r="C872" s="27"/>
      <c r="D872" s="27"/>
      <c r="E872" s="27"/>
      <c r="F872" s="27"/>
      <c r="G872" s="27"/>
      <c r="H872" s="27"/>
      <c r="I872" s="27"/>
      <c r="J872" s="27"/>
      <c r="K872" s="11">
        <v>1000</v>
      </c>
      <c r="L872">
        <v>871</v>
      </c>
    </row>
    <row r="873" spans="1:12" ht="15.5">
      <c r="A873" s="27" t="s">
        <v>491</v>
      </c>
      <c r="B873" s="27"/>
      <c r="C873" s="27"/>
      <c r="D873" s="27"/>
      <c r="E873" s="27"/>
      <c r="F873" s="27"/>
      <c r="G873" s="27"/>
      <c r="H873" s="27"/>
      <c r="I873" s="27"/>
      <c r="J873" s="27"/>
      <c r="K873" s="11">
        <v>23780</v>
      </c>
      <c r="L873">
        <v>872</v>
      </c>
    </row>
    <row r="874" spans="1:12" ht="15.5">
      <c r="A874" s="27" t="s">
        <v>490</v>
      </c>
      <c r="B874" s="27"/>
      <c r="C874" s="27"/>
      <c r="D874" s="27"/>
      <c r="E874" s="27"/>
      <c r="F874" s="27"/>
      <c r="G874" s="27"/>
      <c r="H874" s="27"/>
      <c r="I874" s="27"/>
      <c r="J874" s="27"/>
      <c r="K874" s="11">
        <v>27300</v>
      </c>
      <c r="L874">
        <v>873</v>
      </c>
    </row>
    <row r="875" spans="1:12" ht="15.5">
      <c r="A875" s="27" t="s">
        <v>489</v>
      </c>
      <c r="B875" s="27"/>
      <c r="C875" s="27"/>
      <c r="D875" s="27"/>
      <c r="E875" s="27"/>
      <c r="F875" s="27"/>
      <c r="G875" s="27"/>
      <c r="H875" s="27"/>
      <c r="I875" s="27"/>
      <c r="J875" s="27"/>
      <c r="K875" s="11">
        <v>10500</v>
      </c>
      <c r="L875">
        <v>874</v>
      </c>
    </row>
    <row r="876" spans="1:12" ht="15.5">
      <c r="A876" s="27" t="s">
        <v>488</v>
      </c>
      <c r="B876" s="27"/>
      <c r="C876" s="27"/>
      <c r="D876" s="27"/>
      <c r="E876" s="27"/>
      <c r="F876" s="27"/>
      <c r="G876" s="27"/>
      <c r="H876" s="27"/>
      <c r="I876" s="27"/>
      <c r="J876" s="27"/>
      <c r="K876" s="11">
        <v>30750</v>
      </c>
      <c r="L876">
        <v>875</v>
      </c>
    </row>
    <row r="877" spans="1:12" ht="15.5">
      <c r="A877" s="27" t="s">
        <v>487</v>
      </c>
      <c r="B877" s="27"/>
      <c r="C877" s="27"/>
      <c r="D877" s="27"/>
      <c r="E877" s="27"/>
      <c r="F877" s="27"/>
      <c r="G877" s="27"/>
      <c r="H877" s="27"/>
      <c r="I877" s="27"/>
      <c r="J877" s="27"/>
      <c r="K877" s="11">
        <v>6400</v>
      </c>
      <c r="L877">
        <v>876</v>
      </c>
    </row>
    <row r="878" spans="1:12" ht="15.5">
      <c r="A878" s="27" t="s">
        <v>485</v>
      </c>
      <c r="B878" s="27"/>
      <c r="C878" s="27"/>
      <c r="D878" s="27"/>
      <c r="E878" s="27"/>
      <c r="F878" s="27"/>
      <c r="G878" s="27"/>
      <c r="H878" s="27"/>
      <c r="I878" s="27"/>
      <c r="J878" s="27"/>
      <c r="K878" s="11">
        <v>23200</v>
      </c>
      <c r="L878">
        <v>877</v>
      </c>
    </row>
    <row r="879" spans="1:12" ht="15.5">
      <c r="A879" s="27" t="s">
        <v>486</v>
      </c>
      <c r="B879" s="27"/>
      <c r="C879" s="27"/>
      <c r="D879" s="27"/>
      <c r="E879" s="27"/>
      <c r="F879" s="27"/>
      <c r="G879" s="27"/>
      <c r="H879" s="27"/>
      <c r="I879" s="27"/>
      <c r="J879" s="27"/>
      <c r="K879" s="11">
        <v>13500</v>
      </c>
      <c r="L879">
        <v>878</v>
      </c>
    </row>
    <row r="880" spans="1:12" ht="15.5">
      <c r="A880" s="36" t="s">
        <v>438</v>
      </c>
      <c r="B880" s="37"/>
      <c r="C880" s="37"/>
      <c r="D880" s="37"/>
      <c r="E880" s="37"/>
      <c r="F880" s="37"/>
      <c r="G880" s="37"/>
      <c r="H880" s="37"/>
      <c r="I880" s="37"/>
      <c r="J880" s="38"/>
      <c r="K880" s="15">
        <v>5800</v>
      </c>
      <c r="L880">
        <v>879</v>
      </c>
    </row>
    <row r="881" spans="1:12" ht="15.5">
      <c r="A881" s="36" t="s">
        <v>439</v>
      </c>
      <c r="B881" s="37"/>
      <c r="C881" s="37"/>
      <c r="D881" s="37"/>
      <c r="E881" s="37"/>
      <c r="F881" s="37"/>
      <c r="G881" s="37"/>
      <c r="H881" s="37"/>
      <c r="I881" s="37"/>
      <c r="J881" s="38"/>
      <c r="K881" s="15">
        <v>5500</v>
      </c>
      <c r="L881">
        <v>880</v>
      </c>
    </row>
    <row r="882" spans="1:12" ht="15.5">
      <c r="A882" s="28" t="s">
        <v>440</v>
      </c>
      <c r="B882" s="28"/>
      <c r="C882" s="28"/>
      <c r="D882" s="28"/>
      <c r="E882" s="28"/>
      <c r="F882" s="28"/>
      <c r="G882" s="28"/>
      <c r="H882" s="28"/>
      <c r="I882" s="28"/>
      <c r="J882" s="28"/>
      <c r="K882" s="8">
        <v>7000</v>
      </c>
      <c r="L882">
        <v>881</v>
      </c>
    </row>
    <row r="883" spans="1:12" ht="15.5">
      <c r="A883" s="27" t="s">
        <v>441</v>
      </c>
      <c r="B883" s="27"/>
      <c r="C883" s="27"/>
      <c r="D883" s="27"/>
      <c r="E883" s="27"/>
      <c r="F883" s="27"/>
      <c r="G883" s="27"/>
      <c r="H883" s="27"/>
      <c r="I883" s="27"/>
      <c r="J883" s="27"/>
      <c r="K883" s="8">
        <v>25500</v>
      </c>
      <c r="L883">
        <v>882</v>
      </c>
    </row>
    <row r="884" spans="1:12" ht="15.5">
      <c r="A884" s="27" t="s">
        <v>442</v>
      </c>
      <c r="B884" s="27"/>
      <c r="C884" s="27"/>
      <c r="D884" s="27"/>
      <c r="E884" s="27"/>
      <c r="F884" s="27"/>
      <c r="G884" s="27"/>
      <c r="H884" s="27"/>
      <c r="I884" s="27"/>
      <c r="J884" s="27"/>
      <c r="K884" s="8">
        <v>75400</v>
      </c>
      <c r="L884">
        <v>883</v>
      </c>
    </row>
    <row r="885" spans="1:12" ht="15.5">
      <c r="A885" s="27" t="s">
        <v>443</v>
      </c>
      <c r="B885" s="27"/>
      <c r="C885" s="27"/>
      <c r="D885" s="27"/>
      <c r="E885" s="27"/>
      <c r="F885" s="27"/>
      <c r="G885" s="27"/>
      <c r="H885" s="27"/>
      <c r="I885" s="27"/>
      <c r="J885" s="27"/>
      <c r="K885" s="11">
        <v>14500</v>
      </c>
      <c r="L885">
        <v>884</v>
      </c>
    </row>
    <row r="886" spans="1:12" ht="15.5">
      <c r="A886" s="27" t="s">
        <v>444</v>
      </c>
      <c r="B886" s="27"/>
      <c r="C886" s="27"/>
      <c r="D886" s="27"/>
      <c r="E886" s="27"/>
      <c r="F886" s="27"/>
      <c r="G886" s="27"/>
      <c r="H886" s="27"/>
      <c r="I886" s="27"/>
      <c r="J886" s="27"/>
      <c r="K886" s="11">
        <v>12800</v>
      </c>
      <c r="L886">
        <v>885</v>
      </c>
    </row>
    <row r="887" spans="1:12" ht="15.5">
      <c r="A887" s="27" t="s">
        <v>445</v>
      </c>
      <c r="B887" s="27"/>
      <c r="C887" s="27"/>
      <c r="D887" s="27"/>
      <c r="E887" s="27"/>
      <c r="F887" s="27"/>
      <c r="G887" s="27"/>
      <c r="H887" s="27"/>
      <c r="I887" s="27"/>
      <c r="J887" s="27"/>
      <c r="K887" s="11">
        <v>65000</v>
      </c>
      <c r="L887">
        <v>886</v>
      </c>
    </row>
    <row r="888" spans="1:12" ht="15.5">
      <c r="A888" s="27" t="s">
        <v>446</v>
      </c>
      <c r="B888" s="27"/>
      <c r="C888" s="27"/>
      <c r="D888" s="27"/>
      <c r="E888" s="27"/>
      <c r="F888" s="27"/>
      <c r="G888" s="27"/>
      <c r="H888" s="27"/>
      <c r="I888" s="27"/>
      <c r="J888" s="27"/>
      <c r="K888" s="11">
        <v>23200</v>
      </c>
      <c r="L888">
        <v>887</v>
      </c>
    </row>
    <row r="889" spans="1:12" ht="15.5">
      <c r="A889" s="27" t="s">
        <v>447</v>
      </c>
      <c r="B889" s="27"/>
      <c r="C889" s="27"/>
      <c r="D889" s="27"/>
      <c r="E889" s="27"/>
      <c r="F889" s="27"/>
      <c r="G889" s="27"/>
      <c r="H889" s="27"/>
      <c r="I889" s="27"/>
      <c r="J889" s="27"/>
      <c r="K889" s="11">
        <v>18600</v>
      </c>
      <c r="L889">
        <v>888</v>
      </c>
    </row>
    <row r="890" spans="1:12" ht="15.5">
      <c r="A890" s="27" t="s">
        <v>448</v>
      </c>
      <c r="B890" s="27"/>
      <c r="C890" s="27"/>
      <c r="D890" s="27"/>
      <c r="E890" s="27"/>
      <c r="F890" s="27"/>
      <c r="G890" s="27"/>
      <c r="H890" s="27"/>
      <c r="I890" s="27"/>
      <c r="J890" s="27"/>
      <c r="K890" s="11">
        <v>18600</v>
      </c>
      <c r="L890">
        <v>889</v>
      </c>
    </row>
    <row r="891" spans="1:12" ht="15.5">
      <c r="A891" s="27" t="s">
        <v>449</v>
      </c>
      <c r="B891" s="27"/>
      <c r="C891" s="27"/>
      <c r="D891" s="27"/>
      <c r="E891" s="27"/>
      <c r="F891" s="27"/>
      <c r="G891" s="27"/>
      <c r="H891" s="27"/>
      <c r="I891" s="27"/>
      <c r="J891" s="27"/>
      <c r="K891" s="11">
        <v>40600</v>
      </c>
      <c r="L891">
        <v>890</v>
      </c>
    </row>
    <row r="892" spans="1:12" ht="15.5">
      <c r="A892" s="27" t="s">
        <v>450</v>
      </c>
      <c r="B892" s="27"/>
      <c r="C892" s="27"/>
      <c r="D892" s="27"/>
      <c r="E892" s="27"/>
      <c r="F892" s="27"/>
      <c r="G892" s="27"/>
      <c r="H892" s="27"/>
      <c r="I892" s="27"/>
      <c r="J892" s="27"/>
      <c r="K892" s="11">
        <v>7000</v>
      </c>
      <c r="L892">
        <v>891</v>
      </c>
    </row>
    <row r="893" spans="1:12" ht="15.5">
      <c r="A893" s="27" t="s">
        <v>451</v>
      </c>
      <c r="B893" s="27"/>
      <c r="C893" s="27"/>
      <c r="D893" s="27"/>
      <c r="E893" s="27"/>
      <c r="F893" s="27"/>
      <c r="G893" s="27"/>
      <c r="H893" s="27"/>
      <c r="I893" s="27"/>
      <c r="J893" s="27"/>
      <c r="K893" s="11">
        <v>18600</v>
      </c>
      <c r="L893">
        <v>892</v>
      </c>
    </row>
    <row r="894" spans="1:12" ht="15.5">
      <c r="A894" s="27" t="s">
        <v>452</v>
      </c>
      <c r="B894" s="27"/>
      <c r="C894" s="27"/>
      <c r="D894" s="27"/>
      <c r="E894" s="27"/>
      <c r="F894" s="27"/>
      <c r="G894" s="27"/>
      <c r="H894" s="27"/>
      <c r="I894" s="27"/>
      <c r="J894" s="27"/>
      <c r="K894" s="11">
        <v>32500</v>
      </c>
      <c r="L894">
        <v>893</v>
      </c>
    </row>
    <row r="895" spans="1:12" ht="15.5">
      <c r="A895" s="27" t="s">
        <v>453</v>
      </c>
      <c r="B895" s="27"/>
      <c r="C895" s="27"/>
      <c r="D895" s="27"/>
      <c r="E895" s="27"/>
      <c r="F895" s="27"/>
      <c r="G895" s="27"/>
      <c r="H895" s="27"/>
      <c r="I895" s="27"/>
      <c r="J895" s="27"/>
      <c r="K895" s="11">
        <v>45500</v>
      </c>
      <c r="L895">
        <v>894</v>
      </c>
    </row>
    <row r="896" spans="1:12" ht="15.5">
      <c r="A896" s="27" t="s">
        <v>454</v>
      </c>
      <c r="B896" s="27"/>
      <c r="C896" s="27"/>
      <c r="D896" s="27"/>
      <c r="E896" s="27"/>
      <c r="F896" s="27"/>
      <c r="G896" s="27"/>
      <c r="H896" s="27"/>
      <c r="I896" s="27"/>
      <c r="J896" s="27"/>
      <c r="K896" s="11">
        <v>40600</v>
      </c>
      <c r="L896">
        <v>895</v>
      </c>
    </row>
    <row r="897" spans="1:12" ht="15.5">
      <c r="A897" s="27" t="s">
        <v>455</v>
      </c>
      <c r="B897" s="27"/>
      <c r="C897" s="27"/>
      <c r="D897" s="27"/>
      <c r="E897" s="27"/>
      <c r="F897" s="27"/>
      <c r="G897" s="27"/>
      <c r="H897" s="27"/>
      <c r="I897" s="27"/>
      <c r="J897" s="27"/>
      <c r="K897" s="11">
        <v>25520</v>
      </c>
      <c r="L897">
        <v>896</v>
      </c>
    </row>
    <row r="898" spans="1:12" ht="15.5">
      <c r="A898" s="27" t="s">
        <v>456</v>
      </c>
      <c r="B898" s="27"/>
      <c r="C898" s="27"/>
      <c r="D898" s="27"/>
      <c r="E898" s="27"/>
      <c r="F898" s="27"/>
      <c r="G898" s="27"/>
      <c r="H898" s="27"/>
      <c r="I898" s="27"/>
      <c r="J898" s="27"/>
      <c r="K898" s="11">
        <v>21460</v>
      </c>
      <c r="L898">
        <v>897</v>
      </c>
    </row>
    <row r="899" spans="1:12" ht="15.5">
      <c r="A899" s="27" t="s">
        <v>457</v>
      </c>
      <c r="B899" s="27"/>
      <c r="C899" s="27"/>
      <c r="D899" s="27"/>
      <c r="E899" s="27"/>
      <c r="F899" s="27"/>
      <c r="G899" s="27"/>
      <c r="H899" s="27"/>
      <c r="I899" s="27"/>
      <c r="J899" s="27"/>
      <c r="K899" s="11">
        <v>12992</v>
      </c>
      <c r="L899">
        <v>898</v>
      </c>
    </row>
    <row r="900" spans="1:12" ht="15.5">
      <c r="A900" s="27" t="s">
        <v>458</v>
      </c>
      <c r="B900" s="27"/>
      <c r="C900" s="27"/>
      <c r="D900" s="27"/>
      <c r="E900" s="27"/>
      <c r="F900" s="27"/>
      <c r="G900" s="27"/>
      <c r="H900" s="27"/>
      <c r="I900" s="27"/>
      <c r="J900" s="27"/>
      <c r="K900" s="11">
        <v>14000</v>
      </c>
      <c r="L900">
        <v>899</v>
      </c>
    </row>
    <row r="901" spans="1:12" ht="15.5">
      <c r="A901" s="27" t="s">
        <v>459</v>
      </c>
      <c r="B901" s="27"/>
      <c r="C901" s="27"/>
      <c r="D901" s="27"/>
      <c r="E901" s="27"/>
      <c r="F901" s="27"/>
      <c r="G901" s="27"/>
      <c r="H901" s="27"/>
      <c r="I901" s="27"/>
      <c r="J901" s="27"/>
      <c r="K901" s="11">
        <v>60320</v>
      </c>
      <c r="L901">
        <v>900</v>
      </c>
    </row>
    <row r="902" spans="1:12" ht="15.5">
      <c r="A902" s="27" t="s">
        <v>460</v>
      </c>
      <c r="B902" s="27"/>
      <c r="C902" s="27"/>
      <c r="D902" s="27"/>
      <c r="E902" s="27"/>
      <c r="F902" s="27"/>
      <c r="G902" s="27"/>
      <c r="H902" s="27"/>
      <c r="I902" s="27"/>
      <c r="J902" s="27"/>
      <c r="K902" s="11">
        <v>60320</v>
      </c>
      <c r="L902">
        <v>901</v>
      </c>
    </row>
    <row r="903" spans="1:12" ht="15.5">
      <c r="A903" s="27" t="s">
        <v>461</v>
      </c>
      <c r="B903" s="27"/>
      <c r="C903" s="27"/>
      <c r="D903" s="27"/>
      <c r="E903" s="27"/>
      <c r="F903" s="27"/>
      <c r="G903" s="27"/>
      <c r="H903" s="27"/>
      <c r="I903" s="27"/>
      <c r="J903" s="27"/>
      <c r="K903" s="11">
        <v>216920</v>
      </c>
      <c r="L903">
        <v>902</v>
      </c>
    </row>
    <row r="904" spans="1:12" ht="15.5">
      <c r="A904" s="27" t="s">
        <v>462</v>
      </c>
      <c r="B904" s="27"/>
      <c r="C904" s="27"/>
      <c r="D904" s="27"/>
      <c r="E904" s="27"/>
      <c r="F904" s="27"/>
      <c r="G904" s="27"/>
      <c r="H904" s="27"/>
      <c r="I904" s="27"/>
      <c r="J904" s="27"/>
      <c r="K904" s="11">
        <v>29000</v>
      </c>
      <c r="L904">
        <v>903</v>
      </c>
    </row>
    <row r="905" spans="1:12" ht="15.5">
      <c r="A905" s="27" t="s">
        <v>463</v>
      </c>
      <c r="B905" s="27"/>
      <c r="C905" s="27"/>
      <c r="D905" s="27"/>
      <c r="E905" s="27"/>
      <c r="F905" s="27"/>
      <c r="G905" s="27"/>
      <c r="H905" s="27"/>
      <c r="I905" s="27"/>
      <c r="J905" s="27"/>
      <c r="K905" s="11">
        <v>26680</v>
      </c>
      <c r="L905">
        <v>904</v>
      </c>
    </row>
    <row r="906" spans="1:12" ht="15.5">
      <c r="A906" s="27" t="s">
        <v>464</v>
      </c>
      <c r="B906" s="27"/>
      <c r="C906" s="27"/>
      <c r="D906" s="27"/>
      <c r="E906" s="27"/>
      <c r="F906" s="27"/>
      <c r="G906" s="27"/>
      <c r="H906" s="27"/>
      <c r="I906" s="27"/>
      <c r="J906" s="27"/>
      <c r="K906" s="11">
        <v>75400</v>
      </c>
      <c r="L906">
        <v>905</v>
      </c>
    </row>
    <row r="907" spans="1:12" ht="15.5">
      <c r="A907" s="27" t="s">
        <v>465</v>
      </c>
      <c r="B907" s="27"/>
      <c r="C907" s="27"/>
      <c r="D907" s="27"/>
      <c r="E907" s="27"/>
      <c r="F907" s="27"/>
      <c r="G907" s="27"/>
      <c r="H907" s="27"/>
      <c r="I907" s="27"/>
      <c r="J907" s="27"/>
      <c r="K907" s="11">
        <v>46400</v>
      </c>
      <c r="L907">
        <v>906</v>
      </c>
    </row>
    <row r="908" spans="1:12" ht="15.5">
      <c r="A908" s="27" t="s">
        <v>466</v>
      </c>
      <c r="B908" s="27"/>
      <c r="C908" s="27"/>
      <c r="D908" s="27"/>
      <c r="E908" s="27"/>
      <c r="F908" s="27"/>
      <c r="G908" s="27"/>
      <c r="H908" s="27"/>
      <c r="I908" s="27"/>
      <c r="J908" s="27"/>
      <c r="K908" s="11">
        <v>29000</v>
      </c>
      <c r="L908">
        <v>907</v>
      </c>
    </row>
    <row r="909" spans="1:12" ht="15.5">
      <c r="A909" s="27" t="s">
        <v>467</v>
      </c>
      <c r="B909" s="27"/>
      <c r="C909" s="27"/>
      <c r="D909" s="27"/>
      <c r="E909" s="27"/>
      <c r="F909" s="27"/>
      <c r="G909" s="27"/>
      <c r="H909" s="27"/>
      <c r="I909" s="27"/>
      <c r="J909" s="27"/>
      <c r="K909" s="11">
        <v>90480</v>
      </c>
      <c r="L909">
        <v>908</v>
      </c>
    </row>
    <row r="910" spans="1:12" ht="15.5">
      <c r="A910" s="27" t="s">
        <v>468</v>
      </c>
      <c r="B910" s="27"/>
      <c r="C910" s="27"/>
      <c r="D910" s="27"/>
      <c r="E910" s="27"/>
      <c r="F910" s="27"/>
      <c r="G910" s="27"/>
      <c r="H910" s="27"/>
      <c r="I910" s="27"/>
      <c r="J910" s="27"/>
      <c r="K910" s="11">
        <v>29580</v>
      </c>
      <c r="L910">
        <v>909</v>
      </c>
    </row>
    <row r="911" spans="1:12" ht="15.5">
      <c r="A911" s="27" t="s">
        <v>469</v>
      </c>
      <c r="B911" s="27"/>
      <c r="C911" s="27"/>
      <c r="D911" s="27"/>
      <c r="E911" s="27"/>
      <c r="F911" s="27"/>
      <c r="G911" s="27"/>
      <c r="H911" s="27"/>
      <c r="I911" s="27"/>
      <c r="J911" s="27"/>
      <c r="K911" s="11">
        <v>145000</v>
      </c>
      <c r="L911">
        <v>910</v>
      </c>
    </row>
    <row r="912" spans="1:12" ht="15.5">
      <c r="A912" s="27" t="s">
        <v>470</v>
      </c>
      <c r="B912" s="27"/>
      <c r="C912" s="27"/>
      <c r="D912" s="27"/>
      <c r="E912" s="27"/>
      <c r="F912" s="27"/>
      <c r="G912" s="27"/>
      <c r="H912" s="27"/>
      <c r="I912" s="27"/>
      <c r="J912" s="27"/>
      <c r="K912" s="11">
        <v>44080</v>
      </c>
      <c r="L912">
        <v>911</v>
      </c>
    </row>
    <row r="913" spans="1:12" ht="15.5">
      <c r="A913" s="27" t="s">
        <v>471</v>
      </c>
      <c r="B913" s="27"/>
      <c r="C913" s="27"/>
      <c r="D913" s="27"/>
      <c r="E913" s="27"/>
      <c r="F913" s="27"/>
      <c r="G913" s="27"/>
      <c r="H913" s="27"/>
      <c r="I913" s="27"/>
      <c r="J913" s="27"/>
      <c r="K913" s="11">
        <v>342200</v>
      </c>
      <c r="L913">
        <v>912</v>
      </c>
    </row>
    <row r="914" spans="1:12" ht="15.5">
      <c r="A914" s="27" t="s">
        <v>472</v>
      </c>
      <c r="B914" s="27"/>
      <c r="C914" s="27"/>
      <c r="D914" s="27"/>
      <c r="E914" s="27"/>
      <c r="F914" s="27"/>
      <c r="G914" s="27"/>
      <c r="H914" s="27"/>
      <c r="I914" s="27"/>
      <c r="J914" s="27"/>
      <c r="K914" s="11">
        <v>52200</v>
      </c>
      <c r="L914">
        <v>913</v>
      </c>
    </row>
    <row r="915" spans="1:12" ht="15.5">
      <c r="A915" s="27" t="s">
        <v>473</v>
      </c>
      <c r="B915" s="27"/>
      <c r="C915" s="27"/>
      <c r="D915" s="27"/>
      <c r="E915" s="27"/>
      <c r="F915" s="27"/>
      <c r="G915" s="27"/>
      <c r="H915" s="27"/>
      <c r="I915" s="27"/>
      <c r="J915" s="27"/>
      <c r="K915" s="11">
        <v>45900</v>
      </c>
      <c r="L915">
        <v>914</v>
      </c>
    </row>
    <row r="916" spans="1:12" ht="15.5">
      <c r="A916" s="27" t="s">
        <v>474</v>
      </c>
      <c r="B916" s="27"/>
      <c r="C916" s="27"/>
      <c r="D916" s="27"/>
      <c r="E916" s="27"/>
      <c r="F916" s="27"/>
      <c r="G916" s="27"/>
      <c r="H916" s="27"/>
      <c r="I916" s="27"/>
      <c r="J916" s="27"/>
      <c r="K916" s="11">
        <v>18000</v>
      </c>
      <c r="L916">
        <v>915</v>
      </c>
    </row>
    <row r="917" spans="1:12" ht="15.5">
      <c r="A917" s="27" t="s">
        <v>475</v>
      </c>
      <c r="B917" s="27"/>
      <c r="C917" s="27"/>
      <c r="D917" s="27"/>
      <c r="E917" s="27"/>
      <c r="F917" s="27"/>
      <c r="G917" s="27"/>
      <c r="H917" s="27"/>
      <c r="I917" s="27"/>
      <c r="J917" s="27"/>
      <c r="K917" s="11">
        <v>4060</v>
      </c>
      <c r="L917">
        <v>916</v>
      </c>
    </row>
    <row r="918" spans="1:12" ht="15.5">
      <c r="A918" s="27" t="s">
        <v>476</v>
      </c>
      <c r="B918" s="27"/>
      <c r="C918" s="27"/>
      <c r="D918" s="27"/>
      <c r="E918" s="27"/>
      <c r="F918" s="27"/>
      <c r="G918" s="27"/>
      <c r="H918" s="27"/>
      <c r="I918" s="27"/>
      <c r="J918" s="27"/>
      <c r="K918" s="11">
        <v>7600</v>
      </c>
      <c r="L918">
        <v>917</v>
      </c>
    </row>
    <row r="919" spans="1:12" ht="15.5">
      <c r="A919" s="27" t="s">
        <v>477</v>
      </c>
      <c r="B919" s="27"/>
      <c r="C919" s="27"/>
      <c r="D919" s="27"/>
      <c r="E919" s="27"/>
      <c r="F919" s="27"/>
      <c r="G919" s="27"/>
      <c r="H919" s="27"/>
      <c r="I919" s="27"/>
      <c r="J919" s="27"/>
      <c r="K919" s="11">
        <v>52200</v>
      </c>
      <c r="L919">
        <v>918</v>
      </c>
    </row>
    <row r="920" spans="1:12" ht="15.5">
      <c r="A920" s="27" t="s">
        <v>478</v>
      </c>
      <c r="B920" s="27"/>
      <c r="C920" s="27"/>
      <c r="D920" s="27"/>
      <c r="E920" s="27"/>
      <c r="F920" s="27"/>
      <c r="G920" s="27"/>
      <c r="H920" s="27"/>
      <c r="I920" s="27"/>
      <c r="J920" s="27"/>
      <c r="K920" s="11">
        <v>29000</v>
      </c>
      <c r="L920">
        <v>919</v>
      </c>
    </row>
    <row r="921" spans="1:12" ht="15.5">
      <c r="A921" s="27" t="s">
        <v>479</v>
      </c>
      <c r="B921" s="27"/>
      <c r="C921" s="27"/>
      <c r="D921" s="27"/>
      <c r="E921" s="27"/>
      <c r="F921" s="27"/>
      <c r="G921" s="27"/>
      <c r="H921" s="27"/>
      <c r="I921" s="27"/>
      <c r="J921" s="27"/>
      <c r="K921" s="11">
        <v>29000</v>
      </c>
      <c r="L921">
        <v>920</v>
      </c>
    </row>
    <row r="922" spans="1:12" ht="15.5">
      <c r="A922" s="27" t="s">
        <v>480</v>
      </c>
      <c r="B922" s="27"/>
      <c r="C922" s="27"/>
      <c r="D922" s="27"/>
      <c r="E922" s="27"/>
      <c r="F922" s="27"/>
      <c r="G922" s="27"/>
      <c r="H922" s="27"/>
      <c r="I922" s="27"/>
      <c r="J922" s="27"/>
      <c r="K922" s="11">
        <v>65000</v>
      </c>
      <c r="L922">
        <v>921</v>
      </c>
    </row>
    <row r="923" spans="1:12" ht="15.5">
      <c r="A923" s="27" t="s">
        <v>481</v>
      </c>
      <c r="B923" s="27"/>
      <c r="C923" s="27"/>
      <c r="D923" s="27"/>
      <c r="E923" s="27"/>
      <c r="F923" s="27"/>
      <c r="G923" s="27"/>
      <c r="H923" s="27"/>
      <c r="I923" s="27"/>
      <c r="J923" s="27"/>
      <c r="K923" s="11">
        <v>11600</v>
      </c>
      <c r="L923">
        <v>922</v>
      </c>
    </row>
    <row r="924" spans="1:12" ht="15.5">
      <c r="A924" s="27" t="s">
        <v>482</v>
      </c>
      <c r="B924" s="27"/>
      <c r="C924" s="27"/>
      <c r="D924" s="27"/>
      <c r="E924" s="27"/>
      <c r="F924" s="27"/>
      <c r="G924" s="27"/>
      <c r="H924" s="27"/>
      <c r="I924" s="27"/>
      <c r="J924" s="27"/>
      <c r="K924" s="11">
        <v>2900</v>
      </c>
      <c r="L924">
        <v>923</v>
      </c>
    </row>
    <row r="925" spans="1:12" ht="15.5">
      <c r="A925" s="27" t="s">
        <v>483</v>
      </c>
      <c r="B925" s="27"/>
      <c r="C925" s="27"/>
      <c r="D925" s="27"/>
      <c r="E925" s="27"/>
      <c r="F925" s="27"/>
      <c r="G925" s="27"/>
      <c r="H925" s="27"/>
      <c r="I925" s="27"/>
      <c r="J925" s="27"/>
      <c r="K925" s="11">
        <v>1200</v>
      </c>
      <c r="L925">
        <v>924</v>
      </c>
    </row>
    <row r="926" spans="1:12" ht="15.5">
      <c r="A926" s="27" t="s">
        <v>484</v>
      </c>
      <c r="B926" s="27"/>
      <c r="C926" s="27"/>
      <c r="D926" s="27"/>
      <c r="E926" s="27"/>
      <c r="F926" s="27"/>
      <c r="G926" s="27"/>
      <c r="H926" s="27"/>
      <c r="I926" s="27"/>
      <c r="J926" s="27"/>
      <c r="K926" s="11">
        <v>1100</v>
      </c>
      <c r="L926">
        <v>925</v>
      </c>
    </row>
    <row r="927" spans="1:12" ht="15.5">
      <c r="A927" s="27" t="s">
        <v>437</v>
      </c>
      <c r="B927" s="27"/>
      <c r="C927" s="27"/>
      <c r="D927" s="27"/>
      <c r="E927" s="27"/>
      <c r="F927" s="27"/>
      <c r="G927" s="27"/>
      <c r="H927" s="27"/>
      <c r="I927" s="27"/>
      <c r="J927" s="27"/>
      <c r="K927" s="11">
        <v>15100</v>
      </c>
      <c r="L927">
        <v>926</v>
      </c>
    </row>
    <row r="928" spans="1:12" ht="15.5">
      <c r="A928" s="27" t="s">
        <v>485</v>
      </c>
      <c r="B928" s="27"/>
      <c r="C928" s="27"/>
      <c r="D928" s="27"/>
      <c r="E928" s="27"/>
      <c r="F928" s="27"/>
      <c r="G928" s="27"/>
      <c r="H928" s="27"/>
      <c r="I928" s="27"/>
      <c r="J928" s="27"/>
      <c r="K928" s="11">
        <v>23200</v>
      </c>
      <c r="L928">
        <v>927</v>
      </c>
    </row>
    <row r="929" spans="1:12" ht="15.5">
      <c r="A929" s="27" t="s">
        <v>486</v>
      </c>
      <c r="B929" s="27"/>
      <c r="C929" s="27"/>
      <c r="D929" s="27"/>
      <c r="E929" s="27"/>
      <c r="F929" s="27"/>
      <c r="G929" s="27"/>
      <c r="H929" s="27"/>
      <c r="I929" s="27"/>
      <c r="J929" s="27"/>
      <c r="K929" s="11">
        <v>13500</v>
      </c>
      <c r="L929">
        <v>928</v>
      </c>
    </row>
    <row r="930" spans="1:12" ht="15.5">
      <c r="A930" s="26" t="s">
        <v>336</v>
      </c>
      <c r="B930" s="26"/>
      <c r="C930" s="26"/>
      <c r="D930" s="26"/>
      <c r="E930" s="26"/>
      <c r="F930" s="26"/>
      <c r="G930" s="26"/>
      <c r="H930" s="26"/>
      <c r="I930" s="26"/>
      <c r="J930" s="26"/>
      <c r="K930" s="11">
        <v>3500</v>
      </c>
      <c r="L930">
        <v>929</v>
      </c>
    </row>
    <row r="931" spans="1:12" ht="15.5">
      <c r="A931" s="26" t="s">
        <v>337</v>
      </c>
      <c r="B931" s="26"/>
      <c r="C931" s="26"/>
      <c r="D931" s="26"/>
      <c r="E931" s="26"/>
      <c r="F931" s="26"/>
      <c r="G931" s="26"/>
      <c r="H931" s="26"/>
      <c r="I931" s="26"/>
      <c r="J931" s="26"/>
      <c r="K931" s="11">
        <v>3500</v>
      </c>
      <c r="L931">
        <v>930</v>
      </c>
    </row>
    <row r="932" spans="1:12" ht="15.5">
      <c r="A932" s="26" t="s">
        <v>338</v>
      </c>
      <c r="B932" s="26"/>
      <c r="C932" s="26"/>
      <c r="D932" s="26"/>
      <c r="E932" s="26"/>
      <c r="F932" s="26"/>
      <c r="G932" s="26"/>
      <c r="H932" s="26"/>
      <c r="I932" s="26"/>
      <c r="J932" s="26"/>
      <c r="K932" s="11">
        <v>17109500</v>
      </c>
      <c r="L932">
        <v>931</v>
      </c>
    </row>
    <row r="933" spans="1:12" ht="15.5">
      <c r="A933" s="26" t="s">
        <v>339</v>
      </c>
      <c r="B933" s="26"/>
      <c r="C933" s="26"/>
      <c r="D933" s="26"/>
      <c r="E933" s="26"/>
      <c r="F933" s="26"/>
      <c r="G933" s="26"/>
      <c r="H933" s="26"/>
      <c r="I933" s="26"/>
      <c r="J933" s="26"/>
      <c r="K933" s="11">
        <v>6500</v>
      </c>
      <c r="L933">
        <v>932</v>
      </c>
    </row>
    <row r="934" spans="1:12" ht="15.5">
      <c r="A934" s="26" t="s">
        <v>340</v>
      </c>
      <c r="B934" s="26"/>
      <c r="C934" s="26"/>
      <c r="D934" s="26"/>
      <c r="E934" s="26"/>
      <c r="F934" s="26"/>
      <c r="G934" s="26"/>
      <c r="H934" s="26"/>
      <c r="I934" s="26"/>
      <c r="J934" s="26"/>
      <c r="K934" s="11">
        <v>7900</v>
      </c>
      <c r="L934">
        <v>933</v>
      </c>
    </row>
    <row r="935" spans="1:12" ht="15.5">
      <c r="A935" s="26" t="s">
        <v>341</v>
      </c>
      <c r="B935" s="26"/>
      <c r="C935" s="26"/>
      <c r="D935" s="26"/>
      <c r="E935" s="26"/>
      <c r="F935" s="26"/>
      <c r="G935" s="26"/>
      <c r="H935" s="26"/>
      <c r="I935" s="26"/>
      <c r="J935" s="26"/>
      <c r="K935" s="11">
        <v>113800</v>
      </c>
      <c r="L935">
        <v>934</v>
      </c>
    </row>
    <row r="936" spans="1:12" ht="15.5">
      <c r="A936" s="26" t="s">
        <v>342</v>
      </c>
      <c r="B936" s="26"/>
      <c r="C936" s="26"/>
      <c r="D936" s="26"/>
      <c r="E936" s="26"/>
      <c r="F936" s="26"/>
      <c r="G936" s="26"/>
      <c r="H936" s="26"/>
      <c r="I936" s="26"/>
      <c r="J936" s="26"/>
      <c r="K936" s="11">
        <v>35800</v>
      </c>
      <c r="L936">
        <v>935</v>
      </c>
    </row>
    <row r="937" spans="1:12" ht="15.5">
      <c r="A937" s="26" t="s">
        <v>343</v>
      </c>
      <c r="B937" s="26"/>
      <c r="C937" s="26"/>
      <c r="D937" s="26"/>
      <c r="E937" s="26"/>
      <c r="F937" s="26"/>
      <c r="G937" s="26"/>
      <c r="H937" s="26"/>
      <c r="I937" s="26"/>
      <c r="J937" s="26"/>
      <c r="K937" s="11">
        <v>37500</v>
      </c>
      <c r="L937">
        <v>936</v>
      </c>
    </row>
    <row r="938" spans="1:12" ht="15.5">
      <c r="A938" s="26" t="s">
        <v>344</v>
      </c>
      <c r="B938" s="26"/>
      <c r="C938" s="26"/>
      <c r="D938" s="26"/>
      <c r="E938" s="26"/>
      <c r="F938" s="26"/>
      <c r="G938" s="26"/>
      <c r="H938" s="26"/>
      <c r="I938" s="26"/>
      <c r="J938" s="26"/>
      <c r="K938" s="11">
        <v>41200</v>
      </c>
      <c r="L938">
        <v>937</v>
      </c>
    </row>
    <row r="939" spans="1:12" ht="15.5">
      <c r="A939" s="26" t="s">
        <v>345</v>
      </c>
      <c r="B939" s="26"/>
      <c r="C939" s="26"/>
      <c r="D939" s="26"/>
      <c r="E939" s="26"/>
      <c r="F939" s="26"/>
      <c r="G939" s="26"/>
      <c r="H939" s="26"/>
      <c r="I939" s="26"/>
      <c r="J939" s="26"/>
      <c r="K939" s="11">
        <v>26800</v>
      </c>
      <c r="L939">
        <v>938</v>
      </c>
    </row>
    <row r="940" spans="1:12" ht="15.5">
      <c r="A940" s="26" t="s">
        <v>346</v>
      </c>
      <c r="B940" s="26"/>
      <c r="C940" s="26"/>
      <c r="D940" s="26"/>
      <c r="E940" s="26"/>
      <c r="F940" s="26"/>
      <c r="G940" s="26"/>
      <c r="H940" s="26"/>
      <c r="I940" s="26"/>
      <c r="J940" s="26"/>
      <c r="K940" s="11">
        <v>22000</v>
      </c>
      <c r="L940">
        <v>939</v>
      </c>
    </row>
    <row r="941" spans="1:12" ht="15.5">
      <c r="A941" s="26" t="s">
        <v>347</v>
      </c>
      <c r="B941" s="26"/>
      <c r="C941" s="26"/>
      <c r="D941" s="26"/>
      <c r="E941" s="26"/>
      <c r="F941" s="26"/>
      <c r="G941" s="26"/>
      <c r="H941" s="26"/>
      <c r="I941" s="26"/>
      <c r="J941" s="26"/>
      <c r="K941" s="11">
        <v>19000</v>
      </c>
      <c r="L941">
        <v>940</v>
      </c>
    </row>
    <row r="942" spans="1:12" ht="15.5">
      <c r="A942" s="26" t="s">
        <v>348</v>
      </c>
      <c r="B942" s="26"/>
      <c r="C942" s="26"/>
      <c r="D942" s="26"/>
      <c r="E942" s="26"/>
      <c r="F942" s="26"/>
      <c r="G942" s="26"/>
      <c r="H942" s="26"/>
      <c r="I942" s="26"/>
      <c r="J942" s="26"/>
      <c r="K942" s="11">
        <v>120</v>
      </c>
      <c r="L942">
        <v>941</v>
      </c>
    </row>
    <row r="943" spans="1:12" ht="15.5">
      <c r="A943" s="26" t="s">
        <v>349</v>
      </c>
      <c r="B943" s="26"/>
      <c r="C943" s="26"/>
      <c r="D943" s="26"/>
      <c r="E943" s="26"/>
      <c r="F943" s="26"/>
      <c r="G943" s="26"/>
      <c r="H943" s="26"/>
      <c r="I943" s="26"/>
      <c r="J943" s="26"/>
      <c r="K943" s="11">
        <v>420</v>
      </c>
      <c r="L943">
        <v>942</v>
      </c>
    </row>
    <row r="944" spans="1:12" ht="15.5">
      <c r="A944" s="26" t="s">
        <v>350</v>
      </c>
      <c r="B944" s="26"/>
      <c r="C944" s="26"/>
      <c r="D944" s="26"/>
      <c r="E944" s="26"/>
      <c r="F944" s="26"/>
      <c r="G944" s="26"/>
      <c r="H944" s="26"/>
      <c r="I944" s="26"/>
      <c r="J944" s="26"/>
      <c r="K944" s="11">
        <v>35500</v>
      </c>
      <c r="L944">
        <v>943</v>
      </c>
    </row>
    <row r="945" spans="1:12" ht="15.5">
      <c r="A945" s="26" t="s">
        <v>351</v>
      </c>
      <c r="B945" s="26"/>
      <c r="C945" s="26"/>
      <c r="D945" s="26"/>
      <c r="E945" s="26"/>
      <c r="F945" s="26"/>
      <c r="G945" s="26"/>
      <c r="H945" s="26"/>
      <c r="I945" s="26"/>
      <c r="J945" s="26"/>
      <c r="K945" s="11">
        <v>55500</v>
      </c>
      <c r="L945">
        <v>944</v>
      </c>
    </row>
    <row r="946" spans="1:12" ht="15.5">
      <c r="A946" s="26" t="s">
        <v>352</v>
      </c>
      <c r="B946" s="26"/>
      <c r="C946" s="26"/>
      <c r="D946" s="26"/>
      <c r="E946" s="26"/>
      <c r="F946" s="26"/>
      <c r="G946" s="26"/>
      <c r="H946" s="26"/>
      <c r="I946" s="26"/>
      <c r="J946" s="26"/>
      <c r="K946" s="11">
        <v>21500</v>
      </c>
      <c r="L946">
        <v>945</v>
      </c>
    </row>
    <row r="947" spans="1:12" ht="15.5">
      <c r="A947" s="26" t="s">
        <v>353</v>
      </c>
      <c r="B947" s="26"/>
      <c r="C947" s="26"/>
      <c r="D947" s="26"/>
      <c r="E947" s="26"/>
      <c r="F947" s="26"/>
      <c r="G947" s="26"/>
      <c r="H947" s="26"/>
      <c r="I947" s="26"/>
      <c r="J947" s="26"/>
      <c r="K947" s="11">
        <v>2500</v>
      </c>
      <c r="L947">
        <v>946</v>
      </c>
    </row>
    <row r="948" spans="1:12" ht="15.5">
      <c r="A948" s="26" t="s">
        <v>354</v>
      </c>
      <c r="B948" s="26"/>
      <c r="C948" s="26"/>
      <c r="D948" s="26"/>
      <c r="E948" s="26"/>
      <c r="F948" s="26"/>
      <c r="G948" s="26"/>
      <c r="H948" s="26"/>
      <c r="I948" s="26"/>
      <c r="J948" s="26"/>
      <c r="K948" s="11">
        <v>217000</v>
      </c>
      <c r="L948">
        <v>947</v>
      </c>
    </row>
    <row r="949" spans="1:12" ht="15.5">
      <c r="A949" s="26" t="s">
        <v>355</v>
      </c>
      <c r="B949" s="26"/>
      <c r="C949" s="26"/>
      <c r="D949" s="26"/>
      <c r="E949" s="26"/>
      <c r="F949" s="26"/>
      <c r="G949" s="26"/>
      <c r="H949" s="26"/>
      <c r="I949" s="26"/>
      <c r="J949" s="26"/>
      <c r="K949" s="11">
        <v>220000</v>
      </c>
      <c r="L949">
        <v>948</v>
      </c>
    </row>
    <row r="950" spans="1:12" ht="15.5">
      <c r="A950" s="26" t="s">
        <v>356</v>
      </c>
      <c r="B950" s="26"/>
      <c r="C950" s="26"/>
      <c r="D950" s="26"/>
      <c r="E950" s="26"/>
      <c r="F950" s="26"/>
      <c r="G950" s="26"/>
      <c r="H950" s="26"/>
      <c r="I950" s="26"/>
      <c r="J950" s="26"/>
      <c r="K950" s="11">
        <v>88500</v>
      </c>
      <c r="L950">
        <v>949</v>
      </c>
    </row>
    <row r="951" spans="1:12" ht="15.5">
      <c r="A951" s="26" t="s">
        <v>357</v>
      </c>
      <c r="B951" s="26"/>
      <c r="C951" s="26"/>
      <c r="D951" s="26"/>
      <c r="E951" s="26"/>
      <c r="F951" s="26"/>
      <c r="G951" s="26"/>
      <c r="H951" s="26"/>
      <c r="I951" s="26"/>
      <c r="J951" s="26"/>
      <c r="K951" s="11">
        <v>75000</v>
      </c>
      <c r="L951">
        <v>950</v>
      </c>
    </row>
    <row r="952" spans="1:12" ht="15.5">
      <c r="A952" s="26" t="s">
        <v>358</v>
      </c>
      <c r="B952" s="26"/>
      <c r="C952" s="26"/>
      <c r="D952" s="26"/>
      <c r="E952" s="26"/>
      <c r="F952" s="26"/>
      <c r="G952" s="26"/>
      <c r="H952" s="26"/>
      <c r="I952" s="26"/>
      <c r="J952" s="26"/>
      <c r="K952" s="11">
        <v>1350000</v>
      </c>
      <c r="L952">
        <v>951</v>
      </c>
    </row>
    <row r="953" spans="1:12" ht="15.5">
      <c r="A953" s="26" t="s">
        <v>359</v>
      </c>
      <c r="B953" s="26"/>
      <c r="C953" s="26"/>
      <c r="D953" s="26"/>
      <c r="E953" s="26"/>
      <c r="F953" s="26"/>
      <c r="G953" s="26"/>
      <c r="H953" s="26"/>
      <c r="I953" s="26"/>
      <c r="J953" s="26"/>
      <c r="K953" s="11">
        <v>2900000</v>
      </c>
      <c r="L953">
        <v>952</v>
      </c>
    </row>
    <row r="954" spans="1:12" ht="15.5">
      <c r="A954" s="26" t="s">
        <v>360</v>
      </c>
      <c r="B954" s="26"/>
      <c r="C954" s="26"/>
      <c r="D954" s="26"/>
      <c r="E954" s="26"/>
      <c r="F954" s="26"/>
      <c r="G954" s="26"/>
      <c r="H954" s="26"/>
      <c r="I954" s="26"/>
      <c r="J954" s="26"/>
      <c r="K954" s="11">
        <v>350000</v>
      </c>
      <c r="L954">
        <v>953</v>
      </c>
    </row>
    <row r="955" spans="1:12" ht="15.5">
      <c r="A955" s="25" t="s">
        <v>361</v>
      </c>
      <c r="B955" s="25"/>
      <c r="C955" s="25"/>
      <c r="D955" s="25"/>
      <c r="E955" s="25"/>
      <c r="F955" s="25"/>
      <c r="G955" s="25"/>
      <c r="H955" s="25"/>
      <c r="I955" s="25"/>
      <c r="J955" s="25"/>
      <c r="K955" s="11">
        <v>380000</v>
      </c>
      <c r="L955">
        <v>954</v>
      </c>
    </row>
    <row r="956" spans="1:12" ht="15.5">
      <c r="A956" s="29" t="s">
        <v>1217</v>
      </c>
      <c r="B956" s="29"/>
      <c r="C956" s="29"/>
      <c r="D956" s="29"/>
      <c r="E956" s="29"/>
      <c r="F956" s="29"/>
      <c r="G956" s="29"/>
      <c r="H956" s="29"/>
      <c r="I956" s="29"/>
      <c r="J956" s="29"/>
      <c r="K956" s="11">
        <v>185000</v>
      </c>
      <c r="L956">
        <v>955</v>
      </c>
    </row>
    <row r="957" spans="1:12" ht="15.5">
      <c r="A957" s="29" t="s">
        <v>1218</v>
      </c>
      <c r="B957" s="29"/>
      <c r="C957" s="29"/>
      <c r="D957" s="29"/>
      <c r="E957" s="29"/>
      <c r="F957" s="29"/>
      <c r="G957" s="29"/>
      <c r="H957" s="29"/>
      <c r="I957" s="29"/>
      <c r="J957" s="29"/>
      <c r="K957" s="9">
        <v>99800</v>
      </c>
      <c r="L957">
        <v>956</v>
      </c>
    </row>
    <row r="958" spans="1:12" ht="15.5">
      <c r="A958" s="29" t="s">
        <v>1219</v>
      </c>
      <c r="B958" s="29"/>
      <c r="C958" s="29"/>
      <c r="D958" s="29"/>
      <c r="E958" s="29"/>
      <c r="F958" s="29"/>
      <c r="G958" s="29"/>
      <c r="H958" s="29"/>
      <c r="I958" s="29"/>
      <c r="J958" s="29"/>
      <c r="K958" s="9">
        <v>85000</v>
      </c>
      <c r="L958">
        <v>957</v>
      </c>
    </row>
    <row r="959" spans="1:12" ht="15.5">
      <c r="A959" s="29" t="s">
        <v>1220</v>
      </c>
      <c r="B959" s="29"/>
      <c r="C959" s="29"/>
      <c r="D959" s="29"/>
      <c r="E959" s="29"/>
      <c r="F959" s="29"/>
      <c r="G959" s="29"/>
      <c r="H959" s="29"/>
      <c r="I959" s="29"/>
      <c r="J959" s="29"/>
      <c r="K959" s="9">
        <v>390000</v>
      </c>
      <c r="L959">
        <v>958</v>
      </c>
    </row>
    <row r="960" spans="1:12" ht="15.5">
      <c r="A960" s="27" t="s">
        <v>1207</v>
      </c>
      <c r="B960" s="27"/>
      <c r="C960" s="27"/>
      <c r="D960" s="27"/>
      <c r="E960" s="27"/>
      <c r="F960" s="27"/>
      <c r="G960" s="27"/>
      <c r="H960" s="27"/>
      <c r="I960" s="27"/>
      <c r="J960" s="27"/>
      <c r="K960" s="9">
        <v>25520</v>
      </c>
      <c r="L960">
        <v>959</v>
      </c>
    </row>
    <row r="961" spans="1:12" ht="15.5">
      <c r="A961" s="27" t="s">
        <v>1208</v>
      </c>
      <c r="B961" s="27"/>
      <c r="C961" s="27"/>
      <c r="D961" s="27"/>
      <c r="E961" s="27"/>
      <c r="F961" s="27"/>
      <c r="G961" s="27"/>
      <c r="H961" s="27"/>
      <c r="I961" s="27"/>
      <c r="J961" s="27"/>
      <c r="K961" s="9">
        <v>76328</v>
      </c>
      <c r="L961">
        <v>960</v>
      </c>
    </row>
    <row r="962" spans="1:12" ht="15.5">
      <c r="A962" s="27" t="s">
        <v>1209</v>
      </c>
      <c r="B962" s="27"/>
      <c r="C962" s="27"/>
      <c r="D962" s="27"/>
      <c r="E962" s="27"/>
      <c r="F962" s="27"/>
      <c r="G962" s="27"/>
      <c r="H962" s="27"/>
      <c r="I962" s="27"/>
      <c r="J962" s="27"/>
      <c r="K962" s="9">
        <v>191400</v>
      </c>
      <c r="L962">
        <v>961</v>
      </c>
    </row>
    <row r="963" spans="1:12" ht="15.5">
      <c r="A963" s="27" t="s">
        <v>1210</v>
      </c>
      <c r="B963" s="27"/>
      <c r="C963" s="27"/>
      <c r="D963" s="27"/>
      <c r="E963" s="27"/>
      <c r="F963" s="27"/>
      <c r="G963" s="27"/>
      <c r="H963" s="27"/>
      <c r="I963" s="27"/>
      <c r="J963" s="27"/>
      <c r="K963" s="9">
        <v>12200</v>
      </c>
      <c r="L963">
        <v>962</v>
      </c>
    </row>
    <row r="964" spans="1:12" ht="15.5">
      <c r="A964" s="27" t="s">
        <v>1211</v>
      </c>
      <c r="B964" s="27"/>
      <c r="C964" s="27"/>
      <c r="D964" s="27"/>
      <c r="E964" s="27"/>
      <c r="F964" s="27"/>
      <c r="G964" s="27"/>
      <c r="H964" s="27"/>
      <c r="I964" s="27"/>
      <c r="J964" s="27"/>
      <c r="K964" s="9">
        <v>10800</v>
      </c>
      <c r="L964">
        <v>963</v>
      </c>
    </row>
    <row r="965" spans="1:12" ht="15.5">
      <c r="A965" s="27" t="s">
        <v>1212</v>
      </c>
      <c r="B965" s="27"/>
      <c r="C965" s="27"/>
      <c r="D965" s="27"/>
      <c r="E965" s="27"/>
      <c r="F965" s="27"/>
      <c r="G965" s="27"/>
      <c r="H965" s="27"/>
      <c r="I965" s="27"/>
      <c r="J965" s="27"/>
      <c r="K965" s="9">
        <v>52200</v>
      </c>
      <c r="L965">
        <v>964</v>
      </c>
    </row>
    <row r="966" spans="1:12" ht="15.5">
      <c r="A966" s="27" t="s">
        <v>1213</v>
      </c>
      <c r="B966" s="27"/>
      <c r="C966" s="27"/>
      <c r="D966" s="27"/>
      <c r="E966" s="27"/>
      <c r="F966" s="27"/>
      <c r="G966" s="27"/>
      <c r="H966" s="27"/>
      <c r="I966" s="27"/>
      <c r="J966" s="27"/>
      <c r="K966" s="9">
        <v>324800</v>
      </c>
      <c r="L966">
        <v>965</v>
      </c>
    </row>
    <row r="967" spans="1:12" ht="15.5">
      <c r="A967" s="27" t="s">
        <v>1214</v>
      </c>
      <c r="B967" s="27"/>
      <c r="C967" s="27"/>
      <c r="D967" s="27"/>
      <c r="E967" s="27"/>
      <c r="F967" s="27"/>
      <c r="G967" s="27"/>
      <c r="H967" s="27"/>
      <c r="I967" s="27"/>
      <c r="J967" s="27"/>
      <c r="K967" s="9">
        <v>440800</v>
      </c>
      <c r="L967">
        <v>966</v>
      </c>
    </row>
    <row r="968" spans="1:12" ht="15.5">
      <c r="A968" s="27" t="s">
        <v>1215</v>
      </c>
      <c r="B968" s="27"/>
      <c r="C968" s="27"/>
      <c r="D968" s="27"/>
      <c r="E968" s="27"/>
      <c r="F968" s="27"/>
      <c r="G968" s="27"/>
      <c r="H968" s="27"/>
      <c r="I968" s="27"/>
      <c r="J968" s="27"/>
      <c r="K968" s="9">
        <v>25000</v>
      </c>
      <c r="L968">
        <v>967</v>
      </c>
    </row>
    <row r="969" spans="1:12" ht="15.5">
      <c r="A969" s="27" t="s">
        <v>1216</v>
      </c>
      <c r="B969" s="27"/>
      <c r="C969" s="27"/>
      <c r="D969" s="27"/>
      <c r="E969" s="27"/>
      <c r="F969" s="27"/>
      <c r="G969" s="27"/>
      <c r="H969" s="27"/>
      <c r="I969" s="27"/>
      <c r="J969" s="27"/>
      <c r="K969" s="9">
        <v>498800</v>
      </c>
      <c r="L969">
        <v>968</v>
      </c>
    </row>
  </sheetData>
  <mergeCells count="968">
    <mergeCell ref="A8:J8"/>
    <mergeCell ref="A9:J9"/>
    <mergeCell ref="A10:J10"/>
    <mergeCell ref="A11:J11"/>
    <mergeCell ref="A13:J13"/>
    <mergeCell ref="A2:J2"/>
    <mergeCell ref="A3:J3"/>
    <mergeCell ref="A4:J4"/>
    <mergeCell ref="A5:J5"/>
    <mergeCell ref="A6:J6"/>
    <mergeCell ref="A7:J7"/>
    <mergeCell ref="A20:J20"/>
    <mergeCell ref="A21:J21"/>
    <mergeCell ref="A22:J22"/>
    <mergeCell ref="A23:J23"/>
    <mergeCell ref="A24:J24"/>
    <mergeCell ref="A25:J25"/>
    <mergeCell ref="A14:J14"/>
    <mergeCell ref="A15:J15"/>
    <mergeCell ref="A16:J16"/>
    <mergeCell ref="A17:J17"/>
    <mergeCell ref="A18:J18"/>
    <mergeCell ref="A19:J19"/>
    <mergeCell ref="A32:J32"/>
    <mergeCell ref="A33:J33"/>
    <mergeCell ref="A34:J34"/>
    <mergeCell ref="A35:J35"/>
    <mergeCell ref="A36:J36"/>
    <mergeCell ref="A37:J37"/>
    <mergeCell ref="A26:J26"/>
    <mergeCell ref="A27:J27"/>
    <mergeCell ref="A28:J28"/>
    <mergeCell ref="A29:J29"/>
    <mergeCell ref="A30:J30"/>
    <mergeCell ref="A31:J31"/>
    <mergeCell ref="A44:J44"/>
    <mergeCell ref="A45:J45"/>
    <mergeCell ref="A46:J46"/>
    <mergeCell ref="A47:J47"/>
    <mergeCell ref="A48:J48"/>
    <mergeCell ref="A49:J49"/>
    <mergeCell ref="A38:J38"/>
    <mergeCell ref="A39:J39"/>
    <mergeCell ref="A40:J40"/>
    <mergeCell ref="A41:J41"/>
    <mergeCell ref="A42:J42"/>
    <mergeCell ref="A43:J43"/>
    <mergeCell ref="A56:J56"/>
    <mergeCell ref="A57:J57"/>
    <mergeCell ref="A58:J58"/>
    <mergeCell ref="A59:J59"/>
    <mergeCell ref="A60:J60"/>
    <mergeCell ref="A61:J61"/>
    <mergeCell ref="A50:J50"/>
    <mergeCell ref="A51:J51"/>
    <mergeCell ref="A52:J52"/>
    <mergeCell ref="A53:J53"/>
    <mergeCell ref="A54:J54"/>
    <mergeCell ref="A55:J55"/>
    <mergeCell ref="A68:J68"/>
    <mergeCell ref="A69:J69"/>
    <mergeCell ref="A70:J70"/>
    <mergeCell ref="A71:J71"/>
    <mergeCell ref="A72:J72"/>
    <mergeCell ref="A73:J73"/>
    <mergeCell ref="A62:J62"/>
    <mergeCell ref="A63:J63"/>
    <mergeCell ref="A64:J64"/>
    <mergeCell ref="A65:J65"/>
    <mergeCell ref="A66:J66"/>
    <mergeCell ref="A67:J67"/>
    <mergeCell ref="A80:J80"/>
    <mergeCell ref="A81:J81"/>
    <mergeCell ref="A82:J82"/>
    <mergeCell ref="A83:J83"/>
    <mergeCell ref="A84:J84"/>
    <mergeCell ref="A85:J85"/>
    <mergeCell ref="A74:J74"/>
    <mergeCell ref="A75:J75"/>
    <mergeCell ref="A76:J76"/>
    <mergeCell ref="A77:J77"/>
    <mergeCell ref="A78:J78"/>
    <mergeCell ref="A79:J79"/>
    <mergeCell ref="A92:J92"/>
    <mergeCell ref="A93:J93"/>
    <mergeCell ref="A94:J94"/>
    <mergeCell ref="A95:J95"/>
    <mergeCell ref="A96:J96"/>
    <mergeCell ref="A97:J97"/>
    <mergeCell ref="A86:J86"/>
    <mergeCell ref="A87:J87"/>
    <mergeCell ref="A88:J88"/>
    <mergeCell ref="A89:J89"/>
    <mergeCell ref="A90:J90"/>
    <mergeCell ref="A91:J91"/>
    <mergeCell ref="A104:J104"/>
    <mergeCell ref="A105:J105"/>
    <mergeCell ref="A106:J106"/>
    <mergeCell ref="A107:J107"/>
    <mergeCell ref="A108:J108"/>
    <mergeCell ref="A109:J109"/>
    <mergeCell ref="A98:J98"/>
    <mergeCell ref="A99:J99"/>
    <mergeCell ref="A100:J100"/>
    <mergeCell ref="A101:J101"/>
    <mergeCell ref="A102:J102"/>
    <mergeCell ref="A103:J103"/>
    <mergeCell ref="A116:J116"/>
    <mergeCell ref="A117:J117"/>
    <mergeCell ref="A118:J118"/>
    <mergeCell ref="A119:J119"/>
    <mergeCell ref="A120:J120"/>
    <mergeCell ref="A121:J121"/>
    <mergeCell ref="A110:J110"/>
    <mergeCell ref="A111:J111"/>
    <mergeCell ref="A112:J112"/>
    <mergeCell ref="A113:J113"/>
    <mergeCell ref="A114:J114"/>
    <mergeCell ref="A115:J115"/>
    <mergeCell ref="A128:J128"/>
    <mergeCell ref="A129:J129"/>
    <mergeCell ref="A130:J130"/>
    <mergeCell ref="A131:J131"/>
    <mergeCell ref="A132:J132"/>
    <mergeCell ref="A133:J133"/>
    <mergeCell ref="A122:J122"/>
    <mergeCell ref="A123:J123"/>
    <mergeCell ref="A124:J124"/>
    <mergeCell ref="A125:J125"/>
    <mergeCell ref="A126:J126"/>
    <mergeCell ref="A127:J127"/>
    <mergeCell ref="A140:J140"/>
    <mergeCell ref="A141:J141"/>
    <mergeCell ref="A142:J142"/>
    <mergeCell ref="A143:J143"/>
    <mergeCell ref="A144:J144"/>
    <mergeCell ref="A145:J145"/>
    <mergeCell ref="A134:J134"/>
    <mergeCell ref="A135:J135"/>
    <mergeCell ref="A136:J136"/>
    <mergeCell ref="A137:J137"/>
    <mergeCell ref="A138:J138"/>
    <mergeCell ref="A139:J139"/>
    <mergeCell ref="A152:J152"/>
    <mergeCell ref="A153:J153"/>
    <mergeCell ref="A154:J154"/>
    <mergeCell ref="A155:J155"/>
    <mergeCell ref="A156:J156"/>
    <mergeCell ref="A157:J157"/>
    <mergeCell ref="A146:J146"/>
    <mergeCell ref="A147:J147"/>
    <mergeCell ref="A148:J148"/>
    <mergeCell ref="A149:J149"/>
    <mergeCell ref="A150:J150"/>
    <mergeCell ref="A151:J151"/>
    <mergeCell ref="A164:J164"/>
    <mergeCell ref="A165:J165"/>
    <mergeCell ref="A166:J166"/>
    <mergeCell ref="A167:J167"/>
    <mergeCell ref="A168:J168"/>
    <mergeCell ref="A169:J169"/>
    <mergeCell ref="A158:J158"/>
    <mergeCell ref="A159:J159"/>
    <mergeCell ref="A160:J160"/>
    <mergeCell ref="A161:J161"/>
    <mergeCell ref="A162:J162"/>
    <mergeCell ref="A163:J163"/>
    <mergeCell ref="A176:J176"/>
    <mergeCell ref="A177:J177"/>
    <mergeCell ref="A178:J178"/>
    <mergeCell ref="A179:J179"/>
    <mergeCell ref="A180:J180"/>
    <mergeCell ref="A181:J181"/>
    <mergeCell ref="A170:J170"/>
    <mergeCell ref="A171:J171"/>
    <mergeCell ref="A172:J172"/>
    <mergeCell ref="A173:J173"/>
    <mergeCell ref="A174:J174"/>
    <mergeCell ref="A175:J175"/>
    <mergeCell ref="A188:J188"/>
    <mergeCell ref="A189:J189"/>
    <mergeCell ref="A190:J190"/>
    <mergeCell ref="A191:J191"/>
    <mergeCell ref="A192:J192"/>
    <mergeCell ref="A193:J193"/>
    <mergeCell ref="A182:J182"/>
    <mergeCell ref="A183:J183"/>
    <mergeCell ref="A184:J184"/>
    <mergeCell ref="A186:J186"/>
    <mergeCell ref="A187:J187"/>
    <mergeCell ref="A200:J200"/>
    <mergeCell ref="A201:J201"/>
    <mergeCell ref="A202:J202"/>
    <mergeCell ref="A203:J203"/>
    <mergeCell ref="A204:J204"/>
    <mergeCell ref="A205:J205"/>
    <mergeCell ref="A194:J194"/>
    <mergeCell ref="A195:J195"/>
    <mergeCell ref="A196:J196"/>
    <mergeCell ref="A197:J197"/>
    <mergeCell ref="A198:J198"/>
    <mergeCell ref="A199:J199"/>
    <mergeCell ref="A212:J212"/>
    <mergeCell ref="A213:J213"/>
    <mergeCell ref="A214:J214"/>
    <mergeCell ref="A215:J215"/>
    <mergeCell ref="A216:J216"/>
    <mergeCell ref="A217:J217"/>
    <mergeCell ref="A206:J206"/>
    <mergeCell ref="A207:J207"/>
    <mergeCell ref="A208:J208"/>
    <mergeCell ref="A209:J209"/>
    <mergeCell ref="A210:J210"/>
    <mergeCell ref="A211:J211"/>
    <mergeCell ref="A224:J224"/>
    <mergeCell ref="A225:J225"/>
    <mergeCell ref="A226:J226"/>
    <mergeCell ref="A227:J227"/>
    <mergeCell ref="A228:J228"/>
    <mergeCell ref="A229:J229"/>
    <mergeCell ref="A218:J218"/>
    <mergeCell ref="A219:J219"/>
    <mergeCell ref="A220:J220"/>
    <mergeCell ref="A221:J221"/>
    <mergeCell ref="A222:J222"/>
    <mergeCell ref="A223:J223"/>
    <mergeCell ref="A236:J236"/>
    <mergeCell ref="A237:J237"/>
    <mergeCell ref="A238:J238"/>
    <mergeCell ref="A239:J239"/>
    <mergeCell ref="A240:J240"/>
    <mergeCell ref="A241:J241"/>
    <mergeCell ref="A230:J230"/>
    <mergeCell ref="A231:J231"/>
    <mergeCell ref="A232:J232"/>
    <mergeCell ref="A233:J233"/>
    <mergeCell ref="A234:J234"/>
    <mergeCell ref="A235:J235"/>
    <mergeCell ref="A248:J248"/>
    <mergeCell ref="A249:J249"/>
    <mergeCell ref="A250:J250"/>
    <mergeCell ref="A251:J251"/>
    <mergeCell ref="A252:J252"/>
    <mergeCell ref="A253:J253"/>
    <mergeCell ref="A242:J242"/>
    <mergeCell ref="A243:J243"/>
    <mergeCell ref="A244:J244"/>
    <mergeCell ref="A245:J245"/>
    <mergeCell ref="A246:J246"/>
    <mergeCell ref="A247:J247"/>
    <mergeCell ref="A260:J260"/>
    <mergeCell ref="A261:J261"/>
    <mergeCell ref="A262:J262"/>
    <mergeCell ref="A263:J263"/>
    <mergeCell ref="A264:J264"/>
    <mergeCell ref="A265:J265"/>
    <mergeCell ref="A254:J254"/>
    <mergeCell ref="A255:J255"/>
    <mergeCell ref="A256:J256"/>
    <mergeCell ref="A257:J257"/>
    <mergeCell ref="A258:J258"/>
    <mergeCell ref="A259:J259"/>
    <mergeCell ref="A272:J272"/>
    <mergeCell ref="A273:J273"/>
    <mergeCell ref="A274:J274"/>
    <mergeCell ref="A275:J275"/>
    <mergeCell ref="A276:J276"/>
    <mergeCell ref="A277:J277"/>
    <mergeCell ref="A266:J266"/>
    <mergeCell ref="A267:J267"/>
    <mergeCell ref="A268:J268"/>
    <mergeCell ref="A269:J269"/>
    <mergeCell ref="A270:J270"/>
    <mergeCell ref="A271:I271"/>
    <mergeCell ref="A284:J284"/>
    <mergeCell ref="A285:J285"/>
    <mergeCell ref="A286:J286"/>
    <mergeCell ref="A287:J287"/>
    <mergeCell ref="A288:J288"/>
    <mergeCell ref="A289:J289"/>
    <mergeCell ref="A278:J278"/>
    <mergeCell ref="A279:J279"/>
    <mergeCell ref="A280:J280"/>
    <mergeCell ref="A281:J281"/>
    <mergeCell ref="A282:J282"/>
    <mergeCell ref="A283:J283"/>
    <mergeCell ref="A296:J296"/>
    <mergeCell ref="A297:J297"/>
    <mergeCell ref="A298:J298"/>
    <mergeCell ref="A299:J299"/>
    <mergeCell ref="A300:J300"/>
    <mergeCell ref="A301:J301"/>
    <mergeCell ref="A290:J290"/>
    <mergeCell ref="A291:J291"/>
    <mergeCell ref="A292:J292"/>
    <mergeCell ref="A293:J293"/>
    <mergeCell ref="A294:J294"/>
    <mergeCell ref="A295:J295"/>
    <mergeCell ref="A308:J308"/>
    <mergeCell ref="A309:J309"/>
    <mergeCell ref="A310:J310"/>
    <mergeCell ref="A311:J311"/>
    <mergeCell ref="A312:J312"/>
    <mergeCell ref="A313:J313"/>
    <mergeCell ref="A302:J302"/>
    <mergeCell ref="A303:J303"/>
    <mergeCell ref="A304:J304"/>
    <mergeCell ref="A305:J305"/>
    <mergeCell ref="A306:J306"/>
    <mergeCell ref="A307:J307"/>
    <mergeCell ref="A320:J320"/>
    <mergeCell ref="A321:J321"/>
    <mergeCell ref="A322:J322"/>
    <mergeCell ref="A323:J323"/>
    <mergeCell ref="A324:J324"/>
    <mergeCell ref="A325:J325"/>
    <mergeCell ref="A314:J314"/>
    <mergeCell ref="A315:J315"/>
    <mergeCell ref="A316:J316"/>
    <mergeCell ref="A317:J317"/>
    <mergeCell ref="A318:J318"/>
    <mergeCell ref="A319:J319"/>
    <mergeCell ref="A332:J332"/>
    <mergeCell ref="A333:J333"/>
    <mergeCell ref="A334:J334"/>
    <mergeCell ref="A335:J335"/>
    <mergeCell ref="A336:J336"/>
    <mergeCell ref="A337:J337"/>
    <mergeCell ref="A326:J326"/>
    <mergeCell ref="A327:J327"/>
    <mergeCell ref="A328:J328"/>
    <mergeCell ref="A329:J329"/>
    <mergeCell ref="A330:J330"/>
    <mergeCell ref="A331:J331"/>
    <mergeCell ref="A344:J344"/>
    <mergeCell ref="A345:J345"/>
    <mergeCell ref="A346:J346"/>
    <mergeCell ref="A347:J347"/>
    <mergeCell ref="A348:J348"/>
    <mergeCell ref="A349:J349"/>
    <mergeCell ref="A338:J338"/>
    <mergeCell ref="A339:J339"/>
    <mergeCell ref="A340:J340"/>
    <mergeCell ref="A341:J341"/>
    <mergeCell ref="A342:J342"/>
    <mergeCell ref="A343:J343"/>
    <mergeCell ref="A356:J356"/>
    <mergeCell ref="A357:J357"/>
    <mergeCell ref="A358:J358"/>
    <mergeCell ref="A359:J359"/>
    <mergeCell ref="A360:J360"/>
    <mergeCell ref="A361:J361"/>
    <mergeCell ref="A350:J350"/>
    <mergeCell ref="A351:J351"/>
    <mergeCell ref="A352:J352"/>
    <mergeCell ref="A353:J353"/>
    <mergeCell ref="A354:J354"/>
    <mergeCell ref="A355:J355"/>
    <mergeCell ref="A368:J368"/>
    <mergeCell ref="A369:J369"/>
    <mergeCell ref="A370:J370"/>
    <mergeCell ref="A371:J371"/>
    <mergeCell ref="A372:J372"/>
    <mergeCell ref="A373:J373"/>
    <mergeCell ref="A362:J362"/>
    <mergeCell ref="A363:J363"/>
    <mergeCell ref="A364:J364"/>
    <mergeCell ref="A365:J365"/>
    <mergeCell ref="A366:J366"/>
    <mergeCell ref="A367:J367"/>
    <mergeCell ref="A380:J380"/>
    <mergeCell ref="A381:J381"/>
    <mergeCell ref="A382:J382"/>
    <mergeCell ref="A383:J383"/>
    <mergeCell ref="A384:J384"/>
    <mergeCell ref="A385:J385"/>
    <mergeCell ref="A374:J374"/>
    <mergeCell ref="A375:J375"/>
    <mergeCell ref="A376:J376"/>
    <mergeCell ref="A377:J377"/>
    <mergeCell ref="A378:J378"/>
    <mergeCell ref="A379:J379"/>
    <mergeCell ref="A398:J398"/>
    <mergeCell ref="A399:J399"/>
    <mergeCell ref="A400:J400"/>
    <mergeCell ref="A401:J401"/>
    <mergeCell ref="A397:J397"/>
    <mergeCell ref="A386:J386"/>
    <mergeCell ref="A387:J387"/>
    <mergeCell ref="A388:J388"/>
    <mergeCell ref="A389:J389"/>
    <mergeCell ref="A390:J390"/>
    <mergeCell ref="A410:J410"/>
    <mergeCell ref="A411:J411"/>
    <mergeCell ref="A412:J412"/>
    <mergeCell ref="A413:J413"/>
    <mergeCell ref="A414:J414"/>
    <mergeCell ref="A415:J415"/>
    <mergeCell ref="A405:J405"/>
    <mergeCell ref="A406:J406"/>
    <mergeCell ref="A407:J407"/>
    <mergeCell ref="A408:J408"/>
    <mergeCell ref="A409:J409"/>
    <mergeCell ref="A422:J422"/>
    <mergeCell ref="A423:J423"/>
    <mergeCell ref="A424:J424"/>
    <mergeCell ref="A425:J425"/>
    <mergeCell ref="A426:J426"/>
    <mergeCell ref="A427:J427"/>
    <mergeCell ref="A416:J416"/>
    <mergeCell ref="A417:J417"/>
    <mergeCell ref="A418:J418"/>
    <mergeCell ref="A419:J419"/>
    <mergeCell ref="A420:J420"/>
    <mergeCell ref="A421:J421"/>
    <mergeCell ref="A434:J434"/>
    <mergeCell ref="A435:J435"/>
    <mergeCell ref="A436:J436"/>
    <mergeCell ref="A437:J437"/>
    <mergeCell ref="A438:J438"/>
    <mergeCell ref="A439:J439"/>
    <mergeCell ref="A428:J428"/>
    <mergeCell ref="A429:J429"/>
    <mergeCell ref="A430:J430"/>
    <mergeCell ref="A431:J431"/>
    <mergeCell ref="A432:J432"/>
    <mergeCell ref="A433:J433"/>
    <mergeCell ref="A446:J446"/>
    <mergeCell ref="A447:J447"/>
    <mergeCell ref="A448:J448"/>
    <mergeCell ref="A449:J449"/>
    <mergeCell ref="A450:J450"/>
    <mergeCell ref="A451:J451"/>
    <mergeCell ref="A440:J440"/>
    <mergeCell ref="A441:J441"/>
    <mergeCell ref="A442:J442"/>
    <mergeCell ref="A443:J443"/>
    <mergeCell ref="A444:J444"/>
    <mergeCell ref="A445:J445"/>
    <mergeCell ref="A458:J458"/>
    <mergeCell ref="A459:J459"/>
    <mergeCell ref="A460:J460"/>
    <mergeCell ref="A461:J461"/>
    <mergeCell ref="A462:J462"/>
    <mergeCell ref="A463:J463"/>
    <mergeCell ref="A452:J452"/>
    <mergeCell ref="A453:J453"/>
    <mergeCell ref="A454:J454"/>
    <mergeCell ref="A455:J455"/>
    <mergeCell ref="A456:J456"/>
    <mergeCell ref="A457:J457"/>
    <mergeCell ref="A470:J470"/>
    <mergeCell ref="A471:J471"/>
    <mergeCell ref="A472:J472"/>
    <mergeCell ref="A473:J473"/>
    <mergeCell ref="A474:J474"/>
    <mergeCell ref="A475:J475"/>
    <mergeCell ref="A464:J464"/>
    <mergeCell ref="A465:J465"/>
    <mergeCell ref="A466:J466"/>
    <mergeCell ref="A467:J467"/>
    <mergeCell ref="A468:J468"/>
    <mergeCell ref="A469:J469"/>
    <mergeCell ref="A482:J482"/>
    <mergeCell ref="A483:J483"/>
    <mergeCell ref="A484:J484"/>
    <mergeCell ref="A485:J485"/>
    <mergeCell ref="A486:J486"/>
    <mergeCell ref="A487:J487"/>
    <mergeCell ref="A476:J476"/>
    <mergeCell ref="A477:J477"/>
    <mergeCell ref="A478:J478"/>
    <mergeCell ref="A479:J479"/>
    <mergeCell ref="A480:J480"/>
    <mergeCell ref="A481:J481"/>
    <mergeCell ref="A494:J494"/>
    <mergeCell ref="A495:J495"/>
    <mergeCell ref="A496:J496"/>
    <mergeCell ref="A497:J497"/>
    <mergeCell ref="A498:J498"/>
    <mergeCell ref="A499:J499"/>
    <mergeCell ref="A488:J488"/>
    <mergeCell ref="A489:J489"/>
    <mergeCell ref="A490:J490"/>
    <mergeCell ref="A491:J491"/>
    <mergeCell ref="A492:J492"/>
    <mergeCell ref="A493:J493"/>
    <mergeCell ref="A506:J506"/>
    <mergeCell ref="A507:J507"/>
    <mergeCell ref="A508:J508"/>
    <mergeCell ref="A509:J509"/>
    <mergeCell ref="A510:J510"/>
    <mergeCell ref="A511:J511"/>
    <mergeCell ref="A500:J500"/>
    <mergeCell ref="A501:J501"/>
    <mergeCell ref="A502:J502"/>
    <mergeCell ref="A503:J503"/>
    <mergeCell ref="A504:J504"/>
    <mergeCell ref="A505:J505"/>
    <mergeCell ref="A518:J518"/>
    <mergeCell ref="A519:J519"/>
    <mergeCell ref="A520:J520"/>
    <mergeCell ref="A521:J521"/>
    <mergeCell ref="A522:J522"/>
    <mergeCell ref="A523:J523"/>
    <mergeCell ref="A512:J512"/>
    <mergeCell ref="A513:J513"/>
    <mergeCell ref="A514:J514"/>
    <mergeCell ref="A515:J515"/>
    <mergeCell ref="A516:J516"/>
    <mergeCell ref="A517:J517"/>
    <mergeCell ref="A530:J530"/>
    <mergeCell ref="A531:J531"/>
    <mergeCell ref="A532:J532"/>
    <mergeCell ref="A533:J533"/>
    <mergeCell ref="A534:J534"/>
    <mergeCell ref="A535:J535"/>
    <mergeCell ref="A524:J524"/>
    <mergeCell ref="A525:J525"/>
    <mergeCell ref="A526:J526"/>
    <mergeCell ref="A527:J527"/>
    <mergeCell ref="A528:J528"/>
    <mergeCell ref="A529:J529"/>
    <mergeCell ref="A542:J542"/>
    <mergeCell ref="A543:J543"/>
    <mergeCell ref="A544:J544"/>
    <mergeCell ref="A545:J545"/>
    <mergeCell ref="A546:J546"/>
    <mergeCell ref="A547:J547"/>
    <mergeCell ref="A536:J536"/>
    <mergeCell ref="A537:J537"/>
    <mergeCell ref="A538:J538"/>
    <mergeCell ref="A539:J539"/>
    <mergeCell ref="A540:J540"/>
    <mergeCell ref="A541:J541"/>
    <mergeCell ref="A554:J554"/>
    <mergeCell ref="A555:J555"/>
    <mergeCell ref="A556:J556"/>
    <mergeCell ref="A557:J557"/>
    <mergeCell ref="A558:J558"/>
    <mergeCell ref="A559:J559"/>
    <mergeCell ref="A548:J548"/>
    <mergeCell ref="A549:J549"/>
    <mergeCell ref="A550:J550"/>
    <mergeCell ref="A551:J551"/>
    <mergeCell ref="A552:J552"/>
    <mergeCell ref="A553:J553"/>
    <mergeCell ref="A566:J566"/>
    <mergeCell ref="A567:J567"/>
    <mergeCell ref="A568:J568"/>
    <mergeCell ref="A569:J569"/>
    <mergeCell ref="A570:J570"/>
    <mergeCell ref="A571:J571"/>
    <mergeCell ref="A560:J560"/>
    <mergeCell ref="A561:J561"/>
    <mergeCell ref="A562:J562"/>
    <mergeCell ref="A563:J563"/>
    <mergeCell ref="A564:J564"/>
    <mergeCell ref="A565:J565"/>
    <mergeCell ref="A578:J578"/>
    <mergeCell ref="A579:J579"/>
    <mergeCell ref="A580:J580"/>
    <mergeCell ref="A581:J581"/>
    <mergeCell ref="A582:J582"/>
    <mergeCell ref="A583:J583"/>
    <mergeCell ref="A572:J572"/>
    <mergeCell ref="A573:J573"/>
    <mergeCell ref="A574:J574"/>
    <mergeCell ref="A575:J575"/>
    <mergeCell ref="A576:J576"/>
    <mergeCell ref="A577:J577"/>
    <mergeCell ref="A590:J590"/>
    <mergeCell ref="A591:J591"/>
    <mergeCell ref="A592:J592"/>
    <mergeCell ref="A593:J593"/>
    <mergeCell ref="A594:J594"/>
    <mergeCell ref="A595:J595"/>
    <mergeCell ref="A584:J584"/>
    <mergeCell ref="A585:J585"/>
    <mergeCell ref="A586:J586"/>
    <mergeCell ref="A587:J587"/>
    <mergeCell ref="A588:J588"/>
    <mergeCell ref="A589:J589"/>
    <mergeCell ref="A602:J602"/>
    <mergeCell ref="A603:J603"/>
    <mergeCell ref="A604:J604"/>
    <mergeCell ref="A605:J605"/>
    <mergeCell ref="A606:J606"/>
    <mergeCell ref="A607:J607"/>
    <mergeCell ref="A596:J596"/>
    <mergeCell ref="A597:J597"/>
    <mergeCell ref="A599:J599"/>
    <mergeCell ref="A600:J600"/>
    <mergeCell ref="A601:J601"/>
    <mergeCell ref="A614:J614"/>
    <mergeCell ref="A615:J615"/>
    <mergeCell ref="A616:J616"/>
    <mergeCell ref="A617:J617"/>
    <mergeCell ref="A618:J618"/>
    <mergeCell ref="A619:J619"/>
    <mergeCell ref="A608:J608"/>
    <mergeCell ref="A609:J609"/>
    <mergeCell ref="A610:J610"/>
    <mergeCell ref="A611:J611"/>
    <mergeCell ref="A612:J612"/>
    <mergeCell ref="A613:J613"/>
    <mergeCell ref="A626:J626"/>
    <mergeCell ref="A627:J627"/>
    <mergeCell ref="A628:J628"/>
    <mergeCell ref="A629:J629"/>
    <mergeCell ref="A630:J630"/>
    <mergeCell ref="A631:J631"/>
    <mergeCell ref="A620:J620"/>
    <mergeCell ref="A621:J621"/>
    <mergeCell ref="A622:J622"/>
    <mergeCell ref="A623:J623"/>
    <mergeCell ref="A624:J624"/>
    <mergeCell ref="A625:J625"/>
    <mergeCell ref="A638:J638"/>
    <mergeCell ref="A639:J639"/>
    <mergeCell ref="A640:J640"/>
    <mergeCell ref="A641:J641"/>
    <mergeCell ref="A642:J642"/>
    <mergeCell ref="A643:J643"/>
    <mergeCell ref="A632:J632"/>
    <mergeCell ref="A633:J633"/>
    <mergeCell ref="A634:J634"/>
    <mergeCell ref="A635:J635"/>
    <mergeCell ref="A636:J636"/>
    <mergeCell ref="A637:J637"/>
    <mergeCell ref="A650:J650"/>
    <mergeCell ref="A651:J651"/>
    <mergeCell ref="A652:J652"/>
    <mergeCell ref="A653:J653"/>
    <mergeCell ref="A654:J654"/>
    <mergeCell ref="A655:J655"/>
    <mergeCell ref="A644:J644"/>
    <mergeCell ref="A645:J645"/>
    <mergeCell ref="A646:J646"/>
    <mergeCell ref="A647:J647"/>
    <mergeCell ref="A648:J648"/>
    <mergeCell ref="A649:J649"/>
    <mergeCell ref="A668:J668"/>
    <mergeCell ref="A662:J662"/>
    <mergeCell ref="A663:J663"/>
    <mergeCell ref="A664:J664"/>
    <mergeCell ref="A656:J656"/>
    <mergeCell ref="A657:J657"/>
    <mergeCell ref="A658:J658"/>
    <mergeCell ref="A659:J659"/>
    <mergeCell ref="A660:J660"/>
    <mergeCell ref="A661:J661"/>
    <mergeCell ref="A675:J675"/>
    <mergeCell ref="A676:J676"/>
    <mergeCell ref="A677:J677"/>
    <mergeCell ref="A678:J678"/>
    <mergeCell ref="A679:J679"/>
    <mergeCell ref="A674:J674"/>
    <mergeCell ref="A669:J669"/>
    <mergeCell ref="A670:J670"/>
    <mergeCell ref="A671:J671"/>
    <mergeCell ref="A672:J672"/>
    <mergeCell ref="A673:J673"/>
    <mergeCell ref="A686:J686"/>
    <mergeCell ref="A687:J687"/>
    <mergeCell ref="A688:J688"/>
    <mergeCell ref="A689:J689"/>
    <mergeCell ref="A690:J690"/>
    <mergeCell ref="A691:J691"/>
    <mergeCell ref="A680:J680"/>
    <mergeCell ref="A681:J681"/>
    <mergeCell ref="A682:J682"/>
    <mergeCell ref="A683:J683"/>
    <mergeCell ref="A684:J684"/>
    <mergeCell ref="A685:J685"/>
    <mergeCell ref="A698:J698"/>
    <mergeCell ref="A699:J699"/>
    <mergeCell ref="A700:J700"/>
    <mergeCell ref="A701:J701"/>
    <mergeCell ref="A702:J702"/>
    <mergeCell ref="A703:J703"/>
    <mergeCell ref="A692:J692"/>
    <mergeCell ref="A693:J693"/>
    <mergeCell ref="A694:J694"/>
    <mergeCell ref="A695:J695"/>
    <mergeCell ref="A696:J696"/>
    <mergeCell ref="A697:J697"/>
    <mergeCell ref="A710:J710"/>
    <mergeCell ref="A711:J711"/>
    <mergeCell ref="A712:J712"/>
    <mergeCell ref="A713:J713"/>
    <mergeCell ref="A714:J714"/>
    <mergeCell ref="A715:J715"/>
    <mergeCell ref="A704:J704"/>
    <mergeCell ref="A705:J705"/>
    <mergeCell ref="A706:J706"/>
    <mergeCell ref="A707:J707"/>
    <mergeCell ref="A708:J708"/>
    <mergeCell ref="A709:J709"/>
    <mergeCell ref="A722:J722"/>
    <mergeCell ref="A723:J723"/>
    <mergeCell ref="A724:J724"/>
    <mergeCell ref="A725:J725"/>
    <mergeCell ref="A726:J726"/>
    <mergeCell ref="A727:J727"/>
    <mergeCell ref="A716:J716"/>
    <mergeCell ref="A717:J717"/>
    <mergeCell ref="A718:J718"/>
    <mergeCell ref="A719:J719"/>
    <mergeCell ref="A720:J720"/>
    <mergeCell ref="A721:J721"/>
    <mergeCell ref="A745:J745"/>
    <mergeCell ref="A734:J734"/>
    <mergeCell ref="A735:J735"/>
    <mergeCell ref="A736:J736"/>
    <mergeCell ref="A737:J737"/>
    <mergeCell ref="A738:J738"/>
    <mergeCell ref="A728:J728"/>
    <mergeCell ref="A729:J729"/>
    <mergeCell ref="A730:J730"/>
    <mergeCell ref="A731:J731"/>
    <mergeCell ref="A732:J732"/>
    <mergeCell ref="A733:J733"/>
    <mergeCell ref="A752:J752"/>
    <mergeCell ref="A753:J753"/>
    <mergeCell ref="A754:J754"/>
    <mergeCell ref="A755:J755"/>
    <mergeCell ref="A756:J756"/>
    <mergeCell ref="A757:J757"/>
    <mergeCell ref="A746:J746"/>
    <mergeCell ref="A747:J747"/>
    <mergeCell ref="A748:J748"/>
    <mergeCell ref="A749:J749"/>
    <mergeCell ref="A750:J750"/>
    <mergeCell ref="A751:J751"/>
    <mergeCell ref="A764:J764"/>
    <mergeCell ref="A765:J765"/>
    <mergeCell ref="A766:J766"/>
    <mergeCell ref="A767:J767"/>
    <mergeCell ref="A768:J768"/>
    <mergeCell ref="A769:J769"/>
    <mergeCell ref="A758:J758"/>
    <mergeCell ref="A759:J759"/>
    <mergeCell ref="A760:J760"/>
    <mergeCell ref="A761:J761"/>
    <mergeCell ref="A762:J762"/>
    <mergeCell ref="A763:J763"/>
    <mergeCell ref="A776:J776"/>
    <mergeCell ref="A777:J777"/>
    <mergeCell ref="A778:J778"/>
    <mergeCell ref="A779:J779"/>
    <mergeCell ref="A780:J780"/>
    <mergeCell ref="A770:J770"/>
    <mergeCell ref="A771:J771"/>
    <mergeCell ref="A772:J772"/>
    <mergeCell ref="A773:J773"/>
    <mergeCell ref="A774:J774"/>
    <mergeCell ref="A775:J775"/>
    <mergeCell ref="A788:J788"/>
    <mergeCell ref="A789:J789"/>
    <mergeCell ref="A790:J790"/>
    <mergeCell ref="A791:J791"/>
    <mergeCell ref="A792:J792"/>
    <mergeCell ref="A793:J793"/>
    <mergeCell ref="A783:J783"/>
    <mergeCell ref="A784:J784"/>
    <mergeCell ref="A785:J785"/>
    <mergeCell ref="A800:J800"/>
    <mergeCell ref="A801:J801"/>
    <mergeCell ref="A802:J802"/>
    <mergeCell ref="A803:J803"/>
    <mergeCell ref="A804:J804"/>
    <mergeCell ref="A805:J805"/>
    <mergeCell ref="A794:J794"/>
    <mergeCell ref="A795:J795"/>
    <mergeCell ref="A796:J796"/>
    <mergeCell ref="A797:J797"/>
    <mergeCell ref="A798:J798"/>
    <mergeCell ref="A799:J799"/>
    <mergeCell ref="A812:J812"/>
    <mergeCell ref="A813:J813"/>
    <mergeCell ref="A814:J814"/>
    <mergeCell ref="A815:J815"/>
    <mergeCell ref="A816:J816"/>
    <mergeCell ref="A817:J817"/>
    <mergeCell ref="A806:J806"/>
    <mergeCell ref="A807:J807"/>
    <mergeCell ref="A808:J808"/>
    <mergeCell ref="A809:J809"/>
    <mergeCell ref="A810:J810"/>
    <mergeCell ref="A811:J811"/>
    <mergeCell ref="A824:J824"/>
    <mergeCell ref="A825:J825"/>
    <mergeCell ref="A826:J826"/>
    <mergeCell ref="A827:J827"/>
    <mergeCell ref="A828:J828"/>
    <mergeCell ref="A829:J829"/>
    <mergeCell ref="A818:J818"/>
    <mergeCell ref="A819:J819"/>
    <mergeCell ref="A820:J820"/>
    <mergeCell ref="A821:J821"/>
    <mergeCell ref="A822:J822"/>
    <mergeCell ref="A823:J823"/>
    <mergeCell ref="A843:J843"/>
    <mergeCell ref="A844:J844"/>
    <mergeCell ref="A845:J845"/>
    <mergeCell ref="A846:J846"/>
    <mergeCell ref="A847:J847"/>
    <mergeCell ref="A836:J836"/>
    <mergeCell ref="A839:J839"/>
    <mergeCell ref="A840:J840"/>
    <mergeCell ref="A830:J830"/>
    <mergeCell ref="A831:J831"/>
    <mergeCell ref="A832:J832"/>
    <mergeCell ref="A833:J833"/>
    <mergeCell ref="A834:J834"/>
    <mergeCell ref="A835:J835"/>
    <mergeCell ref="A854:J854"/>
    <mergeCell ref="A855:J855"/>
    <mergeCell ref="A856:J856"/>
    <mergeCell ref="A857:J857"/>
    <mergeCell ref="A858:J858"/>
    <mergeCell ref="A859:J859"/>
    <mergeCell ref="A848:J848"/>
    <mergeCell ref="A849:J849"/>
    <mergeCell ref="A850:J850"/>
    <mergeCell ref="A851:J851"/>
    <mergeCell ref="A852:J852"/>
    <mergeCell ref="A853:J853"/>
    <mergeCell ref="A867:J867"/>
    <mergeCell ref="A868:J868"/>
    <mergeCell ref="A869:J869"/>
    <mergeCell ref="A870:J870"/>
    <mergeCell ref="A871:J871"/>
    <mergeCell ref="A860:J860"/>
    <mergeCell ref="A861:J861"/>
    <mergeCell ref="A862:J862"/>
    <mergeCell ref="A863:J863"/>
    <mergeCell ref="A864:J864"/>
    <mergeCell ref="A865:J865"/>
    <mergeCell ref="A884:J884"/>
    <mergeCell ref="A885:J885"/>
    <mergeCell ref="A886:J886"/>
    <mergeCell ref="A887:J887"/>
    <mergeCell ref="A888:J888"/>
    <mergeCell ref="A889:J889"/>
    <mergeCell ref="A878:J878"/>
    <mergeCell ref="A879:J879"/>
    <mergeCell ref="A882:J882"/>
    <mergeCell ref="A883:J883"/>
    <mergeCell ref="A896:J896"/>
    <mergeCell ref="A897:J897"/>
    <mergeCell ref="A898:J898"/>
    <mergeCell ref="A899:J899"/>
    <mergeCell ref="A900:J900"/>
    <mergeCell ref="A901:J901"/>
    <mergeCell ref="A890:J890"/>
    <mergeCell ref="A891:J891"/>
    <mergeCell ref="A892:J892"/>
    <mergeCell ref="A893:J893"/>
    <mergeCell ref="A894:J894"/>
    <mergeCell ref="A895:J895"/>
    <mergeCell ref="A908:J908"/>
    <mergeCell ref="A909:J909"/>
    <mergeCell ref="A910:J910"/>
    <mergeCell ref="A911:J911"/>
    <mergeCell ref="A912:J912"/>
    <mergeCell ref="A913:J913"/>
    <mergeCell ref="A902:J902"/>
    <mergeCell ref="A903:J903"/>
    <mergeCell ref="A904:J904"/>
    <mergeCell ref="A905:J905"/>
    <mergeCell ref="A906:J906"/>
    <mergeCell ref="A907:J907"/>
    <mergeCell ref="A920:J920"/>
    <mergeCell ref="A921:J921"/>
    <mergeCell ref="A922:J922"/>
    <mergeCell ref="A923:J923"/>
    <mergeCell ref="A924:J924"/>
    <mergeCell ref="A925:J925"/>
    <mergeCell ref="A914:J914"/>
    <mergeCell ref="A915:J915"/>
    <mergeCell ref="A916:J916"/>
    <mergeCell ref="A917:J917"/>
    <mergeCell ref="A918:J918"/>
    <mergeCell ref="A919:J919"/>
    <mergeCell ref="A934:J934"/>
    <mergeCell ref="A935:J935"/>
    <mergeCell ref="A936:J936"/>
    <mergeCell ref="A937:J937"/>
    <mergeCell ref="A926:J926"/>
    <mergeCell ref="A927:J927"/>
    <mergeCell ref="A928:J928"/>
    <mergeCell ref="A929:J929"/>
    <mergeCell ref="A930:J930"/>
    <mergeCell ref="A931:J931"/>
    <mergeCell ref="A12:J12"/>
    <mergeCell ref="A391:J391"/>
    <mergeCell ref="A392:J392"/>
    <mergeCell ref="A393:J393"/>
    <mergeCell ref="A394:J394"/>
    <mergeCell ref="A395:J395"/>
    <mergeCell ref="A396:J396"/>
    <mergeCell ref="A962:J962"/>
    <mergeCell ref="A963:J963"/>
    <mergeCell ref="A956:J956"/>
    <mergeCell ref="A957:J957"/>
    <mergeCell ref="A958:J958"/>
    <mergeCell ref="A959:J959"/>
    <mergeCell ref="A960:J960"/>
    <mergeCell ref="A961:J961"/>
    <mergeCell ref="A950:J950"/>
    <mergeCell ref="A951:J951"/>
    <mergeCell ref="A952:J952"/>
    <mergeCell ref="A953:J953"/>
    <mergeCell ref="A954:J954"/>
    <mergeCell ref="A955:J955"/>
    <mergeCell ref="A944:J944"/>
    <mergeCell ref="A945:J945"/>
    <mergeCell ref="A946:J946"/>
    <mergeCell ref="A402:J402"/>
    <mergeCell ref="A403:J403"/>
    <mergeCell ref="A404:J404"/>
    <mergeCell ref="A665:J665"/>
    <mergeCell ref="A666:J666"/>
    <mergeCell ref="A667:J667"/>
    <mergeCell ref="A968:J968"/>
    <mergeCell ref="A969:J969"/>
    <mergeCell ref="A185:J185"/>
    <mergeCell ref="A964:J964"/>
    <mergeCell ref="A965:J965"/>
    <mergeCell ref="A966:J966"/>
    <mergeCell ref="A967:J967"/>
    <mergeCell ref="A947:J947"/>
    <mergeCell ref="A948:J948"/>
    <mergeCell ref="A949:J949"/>
    <mergeCell ref="A938:J938"/>
    <mergeCell ref="A939:J939"/>
    <mergeCell ref="A940:J940"/>
    <mergeCell ref="A941:J941"/>
    <mergeCell ref="A942:J942"/>
    <mergeCell ref="A943:J943"/>
    <mergeCell ref="A932:J932"/>
    <mergeCell ref="A933:J933"/>
    <mergeCell ref="A841:J841"/>
    <mergeCell ref="A842:J842"/>
    <mergeCell ref="A880:J880"/>
    <mergeCell ref="A881:J881"/>
    <mergeCell ref="A598:J598"/>
    <mergeCell ref="A781:J781"/>
    <mergeCell ref="A782:J782"/>
    <mergeCell ref="A786:J786"/>
    <mergeCell ref="A787:J787"/>
    <mergeCell ref="A837:J837"/>
    <mergeCell ref="A838:J838"/>
    <mergeCell ref="A739:J739"/>
    <mergeCell ref="A740:J740"/>
    <mergeCell ref="A741:J741"/>
    <mergeCell ref="A742:J742"/>
    <mergeCell ref="A743:J743"/>
    <mergeCell ref="A744:J744"/>
    <mergeCell ref="A872:J872"/>
    <mergeCell ref="A873:J873"/>
    <mergeCell ref="A874:J874"/>
    <mergeCell ref="A875:J875"/>
    <mergeCell ref="A876:J876"/>
    <mergeCell ref="A877:J877"/>
    <mergeCell ref="A866:J8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436CE-FFA6-4B80-A1DF-4AFECD1A46AA}">
  <sheetPr filterMode="1"/>
  <dimension ref="A1:P128"/>
  <sheetViews>
    <sheetView topLeftCell="C2" zoomScale="70" zoomScaleNormal="70" workbookViewId="0">
      <selection activeCell="L128" sqref="L128"/>
    </sheetView>
  </sheetViews>
  <sheetFormatPr baseColWidth="10" defaultRowHeight="14"/>
  <cols>
    <col min="2" max="2" width="36.58203125" customWidth="1"/>
    <col min="3" max="3" width="93.1640625" bestFit="1" customWidth="1"/>
    <col min="5" max="5" width="15.83203125" bestFit="1" customWidth="1"/>
    <col min="6" max="6" width="14" bestFit="1" customWidth="1"/>
    <col min="7" max="8" width="12.4140625" bestFit="1" customWidth="1"/>
    <col min="9" max="9" width="14" bestFit="1" customWidth="1"/>
    <col min="10" max="10" width="12.4140625" bestFit="1" customWidth="1"/>
    <col min="11" max="11" width="13.58203125" bestFit="1" customWidth="1"/>
    <col min="12" max="12" width="17.83203125" bestFit="1" customWidth="1"/>
    <col min="13" max="13" width="0" hidden="1" customWidth="1"/>
    <col min="14" max="14" width="14" bestFit="1" customWidth="1"/>
    <col min="15" max="15" width="0" hidden="1" customWidth="1"/>
    <col min="16" max="16" width="14.75" customWidth="1"/>
  </cols>
  <sheetData>
    <row r="1" spans="1:16" ht="46.5">
      <c r="A1" s="6" t="s">
        <v>399</v>
      </c>
      <c r="B1" s="6" t="s">
        <v>400</v>
      </c>
      <c r="C1" s="6" t="s">
        <v>401</v>
      </c>
      <c r="D1" s="6" t="s">
        <v>402</v>
      </c>
      <c r="E1" s="6" t="s">
        <v>403</v>
      </c>
      <c r="F1" s="6" t="s">
        <v>404</v>
      </c>
      <c r="G1" s="6" t="s">
        <v>405</v>
      </c>
      <c r="H1" s="6" t="s">
        <v>406</v>
      </c>
      <c r="I1" s="6" t="s">
        <v>407</v>
      </c>
      <c r="J1" s="6" t="s">
        <v>408</v>
      </c>
      <c r="K1" s="7" t="s">
        <v>409</v>
      </c>
      <c r="L1" s="18" t="s">
        <v>1221</v>
      </c>
      <c r="N1" s="18" t="s">
        <v>1223</v>
      </c>
      <c r="O1" s="21" t="s">
        <v>1224</v>
      </c>
      <c r="P1" s="18" t="s">
        <v>1225</v>
      </c>
    </row>
    <row r="2" spans="1:16" ht="15.5">
      <c r="A2" s="2">
        <v>946</v>
      </c>
      <c r="B2" s="2" t="s">
        <v>1</v>
      </c>
      <c r="C2" s="3" t="s">
        <v>2</v>
      </c>
      <c r="D2" s="2" t="s">
        <v>0</v>
      </c>
      <c r="E2" s="4">
        <v>503026.84</v>
      </c>
      <c r="F2" s="4">
        <v>930044.61</v>
      </c>
      <c r="G2" s="4">
        <v>495917.39</v>
      </c>
      <c r="H2" s="4">
        <v>598001.78</v>
      </c>
      <c r="I2" s="4">
        <v>477260.73</v>
      </c>
      <c r="J2" s="4">
        <v>309733.75</v>
      </c>
      <c r="K2" s="8">
        <v>280000</v>
      </c>
      <c r="L2" s="19" t="str">
        <f t="shared" ref="L2:L66" si="0">+IF(MIN(E2:J2)&lt;K2,"AMP",$K$1)</f>
        <v xml:space="preserve">VALOR ENTIDAD </v>
      </c>
      <c r="M2">
        <v>1</v>
      </c>
      <c r="N2" s="22">
        <f>+MIN(E2:J2)</f>
        <v>309733.75</v>
      </c>
      <c r="O2" s="20">
        <f>+K2/N2</f>
        <v>0.90400222771977545</v>
      </c>
      <c r="P2" s="23">
        <f>100%-O2</f>
        <v>9.5997772280224547E-2</v>
      </c>
    </row>
    <row r="3" spans="1:16" ht="15.5" hidden="1">
      <c r="A3" s="2">
        <v>905</v>
      </c>
      <c r="B3" s="2" t="s">
        <v>3</v>
      </c>
      <c r="C3" s="3" t="s">
        <v>4</v>
      </c>
      <c r="D3" s="2" t="s">
        <v>5</v>
      </c>
      <c r="E3" s="4">
        <v>75834.63</v>
      </c>
      <c r="F3" s="4">
        <v>169448.4</v>
      </c>
      <c r="G3" s="4">
        <v>117506.53</v>
      </c>
      <c r="H3" s="4">
        <v>97059.98</v>
      </c>
      <c r="I3" s="4">
        <v>106756.68</v>
      </c>
      <c r="J3" s="4">
        <v>75544.81</v>
      </c>
      <c r="K3" s="8">
        <v>91000</v>
      </c>
      <c r="L3" s="19" t="str">
        <f t="shared" si="0"/>
        <v>AMP</v>
      </c>
      <c r="M3">
        <v>2</v>
      </c>
    </row>
    <row r="4" spans="1:16" ht="15.5">
      <c r="A4" s="2">
        <v>242</v>
      </c>
      <c r="B4" s="2" t="s">
        <v>7</v>
      </c>
      <c r="C4" s="3" t="s">
        <v>8</v>
      </c>
      <c r="D4" s="2" t="s">
        <v>0</v>
      </c>
      <c r="E4" s="4">
        <v>29981.67</v>
      </c>
      <c r="F4" s="4">
        <v>76987.03</v>
      </c>
      <c r="G4" s="4">
        <v>36048.61</v>
      </c>
      <c r="H4" s="4">
        <v>53743.96</v>
      </c>
      <c r="I4" s="4">
        <v>35936.089999999997</v>
      </c>
      <c r="J4" s="4">
        <v>52277.01</v>
      </c>
      <c r="K4" s="8">
        <v>23500</v>
      </c>
      <c r="L4" s="19" t="str">
        <f t="shared" si="0"/>
        <v xml:space="preserve">VALOR ENTIDAD </v>
      </c>
      <c r="M4">
        <v>3</v>
      </c>
      <c r="N4" s="22">
        <f t="shared" ref="N4:N14" si="1">+MIN(E4:J4)</f>
        <v>29981.67</v>
      </c>
      <c r="O4" s="20">
        <f t="shared" ref="O4:O14" si="2">+K4/N4</f>
        <v>0.7838122426135703</v>
      </c>
      <c r="P4" s="23">
        <f t="shared" ref="P4:P14" si="3">100%-O4</f>
        <v>0.2161877573864297</v>
      </c>
    </row>
    <row r="5" spans="1:16" ht="15.5">
      <c r="A5" s="2">
        <v>243</v>
      </c>
      <c r="B5" s="2" t="s">
        <v>9</v>
      </c>
      <c r="C5" s="3" t="s">
        <v>10</v>
      </c>
      <c r="D5" s="2" t="s">
        <v>0</v>
      </c>
      <c r="E5" s="4">
        <v>4411.8100000000004</v>
      </c>
      <c r="F5" s="4">
        <v>5672.73</v>
      </c>
      <c r="G5" s="4">
        <v>15733.92</v>
      </c>
      <c r="H5" s="4">
        <v>17847.810000000001</v>
      </c>
      <c r="I5" s="4">
        <v>12819.26</v>
      </c>
      <c r="J5" s="4">
        <v>7403.39</v>
      </c>
      <c r="K5" s="8">
        <v>4200</v>
      </c>
      <c r="L5" s="19" t="str">
        <f t="shared" si="0"/>
        <v xml:space="preserve">VALOR ENTIDAD </v>
      </c>
      <c r="M5">
        <v>4</v>
      </c>
      <c r="N5" s="22">
        <f t="shared" si="1"/>
        <v>4411.8100000000004</v>
      </c>
      <c r="O5" s="20">
        <f t="shared" si="2"/>
        <v>0.95199022623367724</v>
      </c>
      <c r="P5" s="23">
        <f t="shared" si="3"/>
        <v>4.8009773766322761E-2</v>
      </c>
    </row>
    <row r="6" spans="1:16" ht="15.5">
      <c r="A6" s="2">
        <v>244</v>
      </c>
      <c r="B6" s="2" t="s">
        <v>11</v>
      </c>
      <c r="C6" s="3" t="s">
        <v>12</v>
      </c>
      <c r="D6" s="2" t="s">
        <v>0</v>
      </c>
      <c r="E6" s="4">
        <v>3528.63</v>
      </c>
      <c r="F6" s="4">
        <v>4457.1499999999996</v>
      </c>
      <c r="G6" s="4">
        <v>12945.64</v>
      </c>
      <c r="H6" s="4">
        <v>11831.7</v>
      </c>
      <c r="I6" s="4">
        <v>10219.69</v>
      </c>
      <c r="J6" s="4">
        <v>8914.2900000000009</v>
      </c>
      <c r="K6" s="8">
        <v>3300</v>
      </c>
      <c r="L6" s="19" t="str">
        <f t="shared" si="0"/>
        <v xml:space="preserve">VALOR ENTIDAD </v>
      </c>
      <c r="M6">
        <v>5</v>
      </c>
      <c r="N6" s="22">
        <f t="shared" si="1"/>
        <v>3528.63</v>
      </c>
      <c r="O6" s="20">
        <f t="shared" si="2"/>
        <v>0.93520714838336694</v>
      </c>
      <c r="P6" s="23">
        <f t="shared" si="3"/>
        <v>6.4792851616633063E-2</v>
      </c>
    </row>
    <row r="7" spans="1:16" ht="15.5">
      <c r="A7" s="2">
        <v>245</v>
      </c>
      <c r="B7" s="2" t="s">
        <v>13</v>
      </c>
      <c r="C7" s="3" t="s">
        <v>14</v>
      </c>
      <c r="D7" s="2" t="s">
        <v>0</v>
      </c>
      <c r="E7" s="4">
        <v>7939.08</v>
      </c>
      <c r="F7" s="4">
        <v>13776.62</v>
      </c>
      <c r="G7" s="4">
        <v>25094.62</v>
      </c>
      <c r="H7" s="4">
        <v>25869.29</v>
      </c>
      <c r="I7" s="4">
        <v>19919.45</v>
      </c>
      <c r="J7" s="4">
        <v>22512.36</v>
      </c>
      <c r="K7" s="8">
        <v>7500</v>
      </c>
      <c r="L7" s="19" t="str">
        <f t="shared" si="0"/>
        <v xml:space="preserve">VALOR ENTIDAD </v>
      </c>
      <c r="M7">
        <v>6</v>
      </c>
      <c r="N7" s="22">
        <f t="shared" si="1"/>
        <v>7939.08</v>
      </c>
      <c r="O7" s="20">
        <f t="shared" si="2"/>
        <v>0.94469384361915987</v>
      </c>
      <c r="P7" s="23">
        <f t="shared" si="3"/>
        <v>5.5306156380840132E-2</v>
      </c>
    </row>
    <row r="8" spans="1:16" ht="15.5">
      <c r="A8" s="2">
        <v>246</v>
      </c>
      <c r="B8" s="2" t="s">
        <v>15</v>
      </c>
      <c r="C8" s="3" t="s">
        <v>16</v>
      </c>
      <c r="D8" s="2" t="s">
        <v>0</v>
      </c>
      <c r="E8" s="4">
        <v>15875.4</v>
      </c>
      <c r="F8" s="4">
        <v>17018.18</v>
      </c>
      <c r="G8" s="4">
        <v>26887.09</v>
      </c>
      <c r="H8" s="4">
        <v>29278.42</v>
      </c>
      <c r="I8" s="4">
        <v>22344.959999999999</v>
      </c>
      <c r="J8" s="4">
        <v>30066.83</v>
      </c>
      <c r="K8" s="8">
        <v>8200</v>
      </c>
      <c r="L8" s="19" t="str">
        <f t="shared" si="0"/>
        <v xml:space="preserve">VALOR ENTIDAD </v>
      </c>
      <c r="M8">
        <v>7</v>
      </c>
      <c r="N8" s="22">
        <f t="shared" si="1"/>
        <v>15875.4</v>
      </c>
      <c r="O8" s="20">
        <f t="shared" si="2"/>
        <v>0.51652241833276646</v>
      </c>
      <c r="P8" s="23">
        <f t="shared" si="3"/>
        <v>0.48347758166723354</v>
      </c>
    </row>
    <row r="9" spans="1:16" ht="15.5">
      <c r="A9" s="2">
        <v>248</v>
      </c>
      <c r="B9" s="2" t="s">
        <v>17</v>
      </c>
      <c r="C9" s="3" t="s">
        <v>18</v>
      </c>
      <c r="D9" s="2" t="s">
        <v>0</v>
      </c>
      <c r="E9" s="4">
        <v>3528.63</v>
      </c>
      <c r="F9" s="4">
        <v>15662.5</v>
      </c>
      <c r="G9" s="4">
        <v>10456.09</v>
      </c>
      <c r="H9" s="4">
        <v>9224.7000000000007</v>
      </c>
      <c r="I9" s="4">
        <v>7968.24</v>
      </c>
      <c r="J9" s="4">
        <v>6950.12</v>
      </c>
      <c r="K9" s="8">
        <v>3300</v>
      </c>
      <c r="L9" s="19" t="str">
        <f t="shared" si="0"/>
        <v xml:space="preserve">VALOR ENTIDAD </v>
      </c>
      <c r="M9">
        <v>8</v>
      </c>
      <c r="N9" s="22">
        <f t="shared" si="1"/>
        <v>3528.63</v>
      </c>
      <c r="O9" s="20">
        <f t="shared" si="2"/>
        <v>0.93520714838336694</v>
      </c>
      <c r="P9" s="23">
        <f t="shared" si="3"/>
        <v>6.4792851616633063E-2</v>
      </c>
    </row>
    <row r="10" spans="1:16" ht="15.5">
      <c r="A10" s="2">
        <v>250</v>
      </c>
      <c r="B10" s="2" t="s">
        <v>19</v>
      </c>
      <c r="C10" s="3" t="s">
        <v>20</v>
      </c>
      <c r="D10" s="2" t="s">
        <v>0</v>
      </c>
      <c r="E10" s="4">
        <v>3528.63</v>
      </c>
      <c r="F10" s="4">
        <v>4457.1499999999996</v>
      </c>
      <c r="G10" s="4">
        <v>4939.26</v>
      </c>
      <c r="H10" s="4">
        <v>7820.95</v>
      </c>
      <c r="I10" s="4">
        <v>3983.27</v>
      </c>
      <c r="J10" s="4">
        <v>7403.39</v>
      </c>
      <c r="K10" s="8">
        <v>3300</v>
      </c>
      <c r="L10" s="19" t="str">
        <f t="shared" si="0"/>
        <v xml:space="preserve">VALOR ENTIDAD </v>
      </c>
      <c r="M10">
        <v>9</v>
      </c>
      <c r="N10" s="22">
        <f t="shared" si="1"/>
        <v>3528.63</v>
      </c>
      <c r="O10" s="20">
        <f t="shared" si="2"/>
        <v>0.93520714838336694</v>
      </c>
      <c r="P10" s="23">
        <f t="shared" si="3"/>
        <v>6.4792851616633063E-2</v>
      </c>
    </row>
    <row r="11" spans="1:16" ht="15.5">
      <c r="A11" s="2">
        <v>251</v>
      </c>
      <c r="B11" s="2" t="s">
        <v>21</v>
      </c>
      <c r="C11" s="3" t="s">
        <v>22</v>
      </c>
      <c r="D11" s="2" t="s">
        <v>0</v>
      </c>
      <c r="E11" s="4">
        <v>6174.07</v>
      </c>
      <c r="F11" s="4">
        <v>6483.12</v>
      </c>
      <c r="G11" s="4">
        <v>6970.73</v>
      </c>
      <c r="H11" s="4">
        <v>19853.18</v>
      </c>
      <c r="I11" s="4">
        <v>6472.82</v>
      </c>
      <c r="J11" s="4">
        <v>14957.87</v>
      </c>
      <c r="K11" s="8">
        <v>5400</v>
      </c>
      <c r="L11" s="19" t="str">
        <f t="shared" si="0"/>
        <v xml:space="preserve">VALOR ENTIDAD </v>
      </c>
      <c r="M11">
        <v>10</v>
      </c>
      <c r="N11" s="22">
        <f t="shared" si="1"/>
        <v>6174.07</v>
      </c>
      <c r="O11" s="20">
        <f t="shared" si="2"/>
        <v>0.87462565212250598</v>
      </c>
      <c r="P11" s="23">
        <f t="shared" si="3"/>
        <v>0.12537434787749402</v>
      </c>
    </row>
    <row r="12" spans="1:16" ht="15.5">
      <c r="A12" s="2">
        <v>252</v>
      </c>
      <c r="B12" s="2" t="s">
        <v>23</v>
      </c>
      <c r="C12" s="3" t="s">
        <v>24</v>
      </c>
      <c r="D12" s="2" t="s">
        <v>0</v>
      </c>
      <c r="E12" s="4">
        <v>10407.33</v>
      </c>
      <c r="F12" s="4">
        <v>9522.77</v>
      </c>
      <c r="G12" s="4">
        <v>14439.36</v>
      </c>
      <c r="H12" s="4">
        <v>26571.17</v>
      </c>
      <c r="I12" s="4">
        <v>12587.14</v>
      </c>
      <c r="J12" s="4">
        <v>19490.560000000001</v>
      </c>
      <c r="K12" s="8">
        <v>8200</v>
      </c>
      <c r="L12" s="19" t="str">
        <f t="shared" si="0"/>
        <v xml:space="preserve">VALOR ENTIDAD </v>
      </c>
      <c r="M12">
        <v>11</v>
      </c>
      <c r="N12" s="22">
        <f t="shared" si="1"/>
        <v>9522.77</v>
      </c>
      <c r="O12" s="20">
        <f t="shared" si="2"/>
        <v>0.86109398840883478</v>
      </c>
      <c r="P12" s="23">
        <f t="shared" si="3"/>
        <v>0.13890601159116522</v>
      </c>
    </row>
    <row r="13" spans="1:16" ht="15.5">
      <c r="A13" s="2">
        <v>414</v>
      </c>
      <c r="B13" s="2" t="s">
        <v>25</v>
      </c>
      <c r="C13" s="3" t="s">
        <v>26</v>
      </c>
      <c r="D13" s="2" t="s">
        <v>0</v>
      </c>
      <c r="E13" s="4">
        <v>5292.25</v>
      </c>
      <c r="F13" s="4">
        <v>29174.03</v>
      </c>
      <c r="G13" s="4">
        <v>23879.72</v>
      </c>
      <c r="H13" s="4">
        <v>21232.83</v>
      </c>
      <c r="I13" s="4">
        <v>22757.23</v>
      </c>
      <c r="J13" s="4">
        <v>11936.08</v>
      </c>
      <c r="K13" s="8">
        <v>3300</v>
      </c>
      <c r="L13" s="19" t="str">
        <f t="shared" si="0"/>
        <v xml:space="preserve">VALOR ENTIDAD </v>
      </c>
      <c r="M13">
        <v>12</v>
      </c>
      <c r="N13" s="22">
        <f t="shared" si="1"/>
        <v>5292.25</v>
      </c>
      <c r="O13" s="20">
        <f t="shared" si="2"/>
        <v>0.62355330908403794</v>
      </c>
      <c r="P13" s="23">
        <f t="shared" si="3"/>
        <v>0.37644669091596206</v>
      </c>
    </row>
    <row r="14" spans="1:16" ht="15.5">
      <c r="A14" s="2">
        <v>585</v>
      </c>
      <c r="B14" s="2" t="s">
        <v>27</v>
      </c>
      <c r="C14" s="3" t="s">
        <v>28</v>
      </c>
      <c r="D14" s="2" t="s">
        <v>0</v>
      </c>
      <c r="E14" s="4">
        <v>58199.72</v>
      </c>
      <c r="F14" s="4">
        <v>49028.59</v>
      </c>
      <c r="G14" s="4">
        <v>36227.86</v>
      </c>
      <c r="H14" s="4">
        <v>97260.51</v>
      </c>
      <c r="I14" s="4">
        <v>36207.949999999997</v>
      </c>
      <c r="J14" s="4">
        <v>48333.57</v>
      </c>
      <c r="K14" s="8">
        <v>29000</v>
      </c>
      <c r="L14" s="19" t="str">
        <f t="shared" si="0"/>
        <v xml:space="preserve">VALOR ENTIDAD </v>
      </c>
      <c r="M14">
        <v>13</v>
      </c>
      <c r="N14" s="22">
        <f t="shared" si="1"/>
        <v>36207.949999999997</v>
      </c>
      <c r="O14" s="20">
        <f t="shared" si="2"/>
        <v>0.80092907773016708</v>
      </c>
      <c r="P14" s="23">
        <f t="shared" si="3"/>
        <v>0.19907092226983292</v>
      </c>
    </row>
    <row r="15" spans="1:16" ht="15.5" hidden="1">
      <c r="A15" s="2">
        <v>613</v>
      </c>
      <c r="B15" s="2" t="s">
        <v>29</v>
      </c>
      <c r="C15" s="3" t="s">
        <v>30</v>
      </c>
      <c r="D15" s="2" t="s">
        <v>0</v>
      </c>
      <c r="E15" s="4">
        <v>8820.8799999999992</v>
      </c>
      <c r="F15" s="4">
        <v>25880.28</v>
      </c>
      <c r="G15" s="4">
        <v>15733.92</v>
      </c>
      <c r="H15" s="4">
        <v>19853.18</v>
      </c>
      <c r="I15" s="4">
        <v>12945.64</v>
      </c>
      <c r="J15" s="4">
        <v>14957.87</v>
      </c>
      <c r="K15" s="8">
        <v>13920</v>
      </c>
      <c r="L15" s="19" t="str">
        <f t="shared" si="0"/>
        <v>AMP</v>
      </c>
      <c r="M15">
        <v>14</v>
      </c>
    </row>
    <row r="16" spans="1:16" ht="15.5" hidden="1">
      <c r="A16" s="2">
        <v>724</v>
      </c>
      <c r="B16" s="2" t="s">
        <v>362</v>
      </c>
      <c r="C16" s="3" t="s">
        <v>363</v>
      </c>
      <c r="D16" s="2" t="s">
        <v>364</v>
      </c>
      <c r="E16" s="4">
        <v>2646.81</v>
      </c>
      <c r="F16" s="4">
        <v>2972.34</v>
      </c>
      <c r="G16" s="4">
        <v>1892.05</v>
      </c>
      <c r="H16" s="4">
        <v>2787.46</v>
      </c>
      <c r="I16" s="4">
        <v>1867.16</v>
      </c>
      <c r="J16" s="4">
        <v>1964.17</v>
      </c>
      <c r="K16" s="8">
        <v>2000</v>
      </c>
      <c r="L16" s="19" t="str">
        <f t="shared" si="0"/>
        <v>AMP</v>
      </c>
      <c r="M16">
        <v>15</v>
      </c>
    </row>
    <row r="17" spans="1:16" ht="15.5" hidden="1">
      <c r="A17" s="2">
        <v>725</v>
      </c>
      <c r="B17" s="2" t="s">
        <v>365</v>
      </c>
      <c r="C17" s="3" t="s">
        <v>366</v>
      </c>
      <c r="D17" s="2" t="s">
        <v>364</v>
      </c>
      <c r="E17" s="4">
        <v>2646.81</v>
      </c>
      <c r="F17" s="4">
        <v>2972.34</v>
      </c>
      <c r="G17" s="4">
        <v>1692.89</v>
      </c>
      <c r="H17" s="4">
        <v>2787.46</v>
      </c>
      <c r="I17" s="4">
        <v>1692.89</v>
      </c>
      <c r="J17" s="4">
        <v>1964.17</v>
      </c>
      <c r="K17" s="8">
        <v>2000</v>
      </c>
      <c r="L17" s="19" t="str">
        <f t="shared" si="0"/>
        <v>AMP</v>
      </c>
      <c r="M17">
        <v>16</v>
      </c>
    </row>
    <row r="18" spans="1:16" ht="15.5" hidden="1">
      <c r="A18" s="2">
        <v>726</v>
      </c>
      <c r="B18" s="2" t="s">
        <v>367</v>
      </c>
      <c r="C18" s="3" t="s">
        <v>368</v>
      </c>
      <c r="D18" s="2" t="s">
        <v>364</v>
      </c>
      <c r="E18" s="4">
        <v>2646.81</v>
      </c>
      <c r="F18" s="4">
        <v>2972.34</v>
      </c>
      <c r="G18" s="4">
        <v>1692.89</v>
      </c>
      <c r="H18" s="4">
        <v>2787.46</v>
      </c>
      <c r="I18" s="4">
        <v>1692.89</v>
      </c>
      <c r="J18" s="4">
        <v>1964.17</v>
      </c>
      <c r="K18" s="8">
        <v>2000</v>
      </c>
      <c r="L18" s="19" t="str">
        <f t="shared" si="0"/>
        <v>AMP</v>
      </c>
      <c r="M18">
        <v>17</v>
      </c>
    </row>
    <row r="19" spans="1:16" ht="15.5" hidden="1">
      <c r="A19" s="2">
        <v>727</v>
      </c>
      <c r="B19" s="2" t="s">
        <v>369</v>
      </c>
      <c r="C19" s="3" t="s">
        <v>370</v>
      </c>
      <c r="D19" s="2" t="s">
        <v>364</v>
      </c>
      <c r="E19" s="4">
        <v>2646.81</v>
      </c>
      <c r="F19" s="4">
        <v>2972.34</v>
      </c>
      <c r="G19" s="4">
        <v>1892.05</v>
      </c>
      <c r="H19" s="4">
        <v>2185.86</v>
      </c>
      <c r="I19" s="4">
        <v>1443.93</v>
      </c>
      <c r="J19" s="4">
        <v>1646.87</v>
      </c>
      <c r="K19" s="8">
        <v>2000</v>
      </c>
      <c r="L19" s="19" t="str">
        <f t="shared" si="0"/>
        <v>AMP</v>
      </c>
      <c r="M19">
        <v>18</v>
      </c>
    </row>
    <row r="20" spans="1:16" ht="15.5" hidden="1">
      <c r="A20" s="2">
        <v>728</v>
      </c>
      <c r="B20" s="2" t="s">
        <v>371</v>
      </c>
      <c r="C20" s="3" t="s">
        <v>372</v>
      </c>
      <c r="D20" s="2" t="s">
        <v>364</v>
      </c>
      <c r="E20" s="4">
        <v>2646.81</v>
      </c>
      <c r="F20" s="4">
        <v>2972.34</v>
      </c>
      <c r="G20" s="4">
        <v>1892.05</v>
      </c>
      <c r="H20" s="4">
        <v>2185.86</v>
      </c>
      <c r="I20" s="4">
        <v>1443.93</v>
      </c>
      <c r="J20" s="4">
        <v>1646.87</v>
      </c>
      <c r="K20" s="8">
        <v>2000</v>
      </c>
      <c r="L20" s="19" t="str">
        <f t="shared" si="0"/>
        <v>AMP</v>
      </c>
      <c r="M20">
        <v>19</v>
      </c>
    </row>
    <row r="21" spans="1:16" ht="15.5" hidden="1">
      <c r="A21" s="2">
        <v>729</v>
      </c>
      <c r="B21" s="2" t="s">
        <v>373</v>
      </c>
      <c r="C21" s="3" t="s">
        <v>374</v>
      </c>
      <c r="D21" s="2" t="s">
        <v>364</v>
      </c>
      <c r="E21" s="4">
        <v>2646.81</v>
      </c>
      <c r="F21" s="4">
        <v>2972.34</v>
      </c>
      <c r="G21" s="4">
        <v>1892.05</v>
      </c>
      <c r="H21" s="4">
        <v>2205.91</v>
      </c>
      <c r="I21" s="4">
        <v>1443.93</v>
      </c>
      <c r="J21" s="4">
        <v>1661.98</v>
      </c>
      <c r="K21" s="8">
        <v>2000</v>
      </c>
      <c r="L21" s="19" t="str">
        <f t="shared" si="0"/>
        <v>AMP</v>
      </c>
      <c r="M21">
        <v>20</v>
      </c>
    </row>
    <row r="22" spans="1:16" ht="15.5" hidden="1">
      <c r="A22" s="2">
        <v>730</v>
      </c>
      <c r="B22" s="2" t="s">
        <v>375</v>
      </c>
      <c r="C22" s="3" t="s">
        <v>376</v>
      </c>
      <c r="D22" s="2" t="s">
        <v>364</v>
      </c>
      <c r="E22" s="4">
        <v>2646.81</v>
      </c>
      <c r="F22" s="4">
        <v>2972.34</v>
      </c>
      <c r="G22" s="4">
        <v>1892.05</v>
      </c>
      <c r="H22" s="4">
        <v>2185.86</v>
      </c>
      <c r="I22" s="4">
        <v>1443.93</v>
      </c>
      <c r="J22" s="4">
        <v>1646.87</v>
      </c>
      <c r="K22" s="8">
        <v>2000</v>
      </c>
      <c r="L22" s="19" t="str">
        <f t="shared" si="0"/>
        <v>AMP</v>
      </c>
      <c r="M22">
        <v>21</v>
      </c>
    </row>
    <row r="23" spans="1:16" ht="15.5" hidden="1">
      <c r="A23" s="2">
        <v>731</v>
      </c>
      <c r="B23" s="2" t="s">
        <v>377</v>
      </c>
      <c r="C23" s="3" t="s">
        <v>378</v>
      </c>
      <c r="D23" s="2" t="s">
        <v>364</v>
      </c>
      <c r="E23" s="4">
        <v>2646.81</v>
      </c>
      <c r="F23" s="4">
        <v>2972.34</v>
      </c>
      <c r="G23" s="4">
        <v>1892.05</v>
      </c>
      <c r="H23" s="4">
        <v>2185.86</v>
      </c>
      <c r="I23" s="4">
        <v>1443.93</v>
      </c>
      <c r="J23" s="4">
        <v>1646.87</v>
      </c>
      <c r="K23" s="8">
        <v>2000</v>
      </c>
      <c r="L23" s="19" t="str">
        <f t="shared" si="0"/>
        <v>AMP</v>
      </c>
      <c r="M23">
        <v>22</v>
      </c>
    </row>
    <row r="24" spans="1:16" ht="15.5" hidden="1">
      <c r="A24" s="2">
        <v>732</v>
      </c>
      <c r="B24" s="2" t="s">
        <v>379</v>
      </c>
      <c r="C24" s="3" t="s">
        <v>380</v>
      </c>
      <c r="D24" s="2" t="s">
        <v>364</v>
      </c>
      <c r="E24" s="4">
        <v>2646.81</v>
      </c>
      <c r="F24" s="4">
        <v>2972.34</v>
      </c>
      <c r="G24" s="4">
        <v>1892.05</v>
      </c>
      <c r="H24" s="4">
        <v>2185.86</v>
      </c>
      <c r="I24" s="4">
        <v>1443.93</v>
      </c>
      <c r="J24" s="4">
        <v>1646.87</v>
      </c>
      <c r="K24" s="8">
        <v>2000</v>
      </c>
      <c r="L24" s="19" t="str">
        <f t="shared" si="0"/>
        <v>AMP</v>
      </c>
      <c r="M24">
        <v>23</v>
      </c>
    </row>
    <row r="25" spans="1:16" ht="15.5">
      <c r="A25" s="2">
        <v>733</v>
      </c>
      <c r="B25" s="2" t="s">
        <v>381</v>
      </c>
      <c r="C25" s="3" t="s">
        <v>382</v>
      </c>
      <c r="D25" s="2" t="s">
        <v>364</v>
      </c>
      <c r="E25" s="4">
        <v>2646.81</v>
      </c>
      <c r="F25" s="4">
        <v>2972.34</v>
      </c>
      <c r="G25" s="4">
        <v>2111.13</v>
      </c>
      <c r="H25" s="4">
        <v>2787.46</v>
      </c>
      <c r="I25" s="4">
        <v>2116.11</v>
      </c>
      <c r="J25" s="4">
        <v>2163.61</v>
      </c>
      <c r="K25" s="8">
        <v>2000</v>
      </c>
      <c r="L25" s="19" t="str">
        <f t="shared" si="0"/>
        <v xml:space="preserve">VALOR ENTIDAD </v>
      </c>
      <c r="M25">
        <v>24</v>
      </c>
      <c r="N25" s="22">
        <f>+MIN(E25:J25)</f>
        <v>2111.13</v>
      </c>
      <c r="O25" s="20">
        <f>+K25/N25</f>
        <v>0.94735994467417917</v>
      </c>
      <c r="P25" s="23">
        <f>100%-O25</f>
        <v>5.2640055325820834E-2</v>
      </c>
    </row>
    <row r="26" spans="1:16" ht="15.5" hidden="1">
      <c r="A26" s="2">
        <v>734</v>
      </c>
      <c r="B26" s="2" t="s">
        <v>383</v>
      </c>
      <c r="C26" s="3" t="s">
        <v>384</v>
      </c>
      <c r="D26" s="2" t="s">
        <v>364</v>
      </c>
      <c r="E26" s="4">
        <v>2646.81</v>
      </c>
      <c r="F26" s="4">
        <v>2972.34</v>
      </c>
      <c r="G26" s="4">
        <v>1892.05</v>
      </c>
      <c r="H26" s="4">
        <v>2185.86</v>
      </c>
      <c r="I26" s="4">
        <v>1443.93</v>
      </c>
      <c r="J26" s="4">
        <v>1646.87</v>
      </c>
      <c r="K26" s="8">
        <v>2000</v>
      </c>
      <c r="L26" s="19" t="str">
        <f t="shared" si="0"/>
        <v>AMP</v>
      </c>
      <c r="M26">
        <v>25</v>
      </c>
    </row>
    <row r="27" spans="1:16" ht="15.5" hidden="1">
      <c r="A27" s="2">
        <v>735</v>
      </c>
      <c r="B27" s="2" t="s">
        <v>385</v>
      </c>
      <c r="C27" s="3" t="s">
        <v>386</v>
      </c>
      <c r="D27" s="2" t="s">
        <v>364</v>
      </c>
      <c r="E27" s="4">
        <v>2646.81</v>
      </c>
      <c r="F27" s="4">
        <v>2972.34</v>
      </c>
      <c r="G27" s="4">
        <v>1892.05</v>
      </c>
      <c r="H27" s="4">
        <v>2787.46</v>
      </c>
      <c r="I27" s="4">
        <v>1867.16</v>
      </c>
      <c r="J27" s="4">
        <v>2115.2600000000002</v>
      </c>
      <c r="K27" s="8">
        <v>2000</v>
      </c>
      <c r="L27" s="19" t="str">
        <f t="shared" si="0"/>
        <v>AMP</v>
      </c>
      <c r="M27">
        <v>26</v>
      </c>
    </row>
    <row r="28" spans="1:16" ht="15.5" hidden="1">
      <c r="A28" s="2">
        <v>253</v>
      </c>
      <c r="B28" s="2" t="s">
        <v>49</v>
      </c>
      <c r="C28" s="3" t="s">
        <v>50</v>
      </c>
      <c r="D28" s="2" t="s">
        <v>0</v>
      </c>
      <c r="E28" s="4">
        <v>44090.7</v>
      </c>
      <c r="F28" s="4">
        <v>64695.21</v>
      </c>
      <c r="G28" s="4">
        <v>47600.11</v>
      </c>
      <c r="H28" s="4">
        <v>47126.23</v>
      </c>
      <c r="I28" s="4">
        <v>41974.93</v>
      </c>
      <c r="J28" s="4">
        <v>33365.129999999997</v>
      </c>
      <c r="K28" s="8">
        <v>40600</v>
      </c>
      <c r="L28" s="19" t="str">
        <f t="shared" si="0"/>
        <v>AMP</v>
      </c>
      <c r="M28">
        <v>27</v>
      </c>
    </row>
    <row r="29" spans="1:16" ht="15.5" hidden="1">
      <c r="A29" s="2">
        <v>254</v>
      </c>
      <c r="B29" s="2" t="s">
        <v>51</v>
      </c>
      <c r="C29" s="3" t="s">
        <v>52</v>
      </c>
      <c r="D29" s="2" t="s">
        <v>0</v>
      </c>
      <c r="E29" s="4">
        <v>88178.66</v>
      </c>
      <c r="F29" s="4">
        <v>132795.42000000001</v>
      </c>
      <c r="G29" s="4">
        <v>94801.87</v>
      </c>
      <c r="H29" s="4">
        <v>94252.46</v>
      </c>
      <c r="I29" s="4">
        <v>88472.46</v>
      </c>
      <c r="J29" s="4">
        <v>65421.81</v>
      </c>
      <c r="K29" s="8">
        <v>81200</v>
      </c>
      <c r="L29" s="19" t="str">
        <f t="shared" si="0"/>
        <v>AMP</v>
      </c>
      <c r="M29">
        <v>28</v>
      </c>
    </row>
    <row r="30" spans="1:16" ht="15.5">
      <c r="A30" s="2">
        <v>255</v>
      </c>
      <c r="B30" s="2" t="s">
        <v>53</v>
      </c>
      <c r="C30" s="3" t="s">
        <v>54</v>
      </c>
      <c r="D30" s="2" t="s">
        <v>0</v>
      </c>
      <c r="E30" s="4">
        <v>22928.54</v>
      </c>
      <c r="F30" s="4">
        <v>46307.6</v>
      </c>
      <c r="G30" s="4">
        <v>29774.959999999999</v>
      </c>
      <c r="H30" s="4">
        <v>27273.05</v>
      </c>
      <c r="I30" s="4">
        <v>29177.47</v>
      </c>
      <c r="J30" s="4">
        <v>20548.189999999999</v>
      </c>
      <c r="K30" s="8">
        <v>20000</v>
      </c>
      <c r="L30" s="19" t="str">
        <f t="shared" si="0"/>
        <v xml:space="preserve">VALOR ENTIDAD </v>
      </c>
      <c r="M30">
        <v>29</v>
      </c>
      <c r="N30" s="22">
        <f t="shared" ref="N30:N32" si="4">+MIN(E30:J30)</f>
        <v>20548.189999999999</v>
      </c>
      <c r="O30" s="20">
        <f t="shared" ref="O30:O32" si="5">+K30/N30</f>
        <v>0.97332173782703013</v>
      </c>
      <c r="P30" s="23">
        <f t="shared" ref="P30:P32" si="6">100%-O30</f>
        <v>2.6678262172969869E-2</v>
      </c>
    </row>
    <row r="31" spans="1:16" ht="15.5">
      <c r="A31" s="2">
        <v>79</v>
      </c>
      <c r="B31" s="2" t="s">
        <v>55</v>
      </c>
      <c r="C31" s="3" t="s">
        <v>56</v>
      </c>
      <c r="D31" s="2" t="s">
        <v>57</v>
      </c>
      <c r="E31" s="4">
        <v>141084.75</v>
      </c>
      <c r="F31" s="4">
        <v>567272.91</v>
      </c>
      <c r="G31" s="4">
        <v>276040.76</v>
      </c>
      <c r="H31" s="4">
        <v>206553.27</v>
      </c>
      <c r="I31" s="4">
        <v>229038.15</v>
      </c>
      <c r="J31" s="4">
        <v>173753.08</v>
      </c>
      <c r="K31" s="8">
        <v>131800</v>
      </c>
      <c r="L31" s="19" t="str">
        <f t="shared" si="0"/>
        <v xml:space="preserve">VALOR ENTIDAD </v>
      </c>
      <c r="M31">
        <v>30</v>
      </c>
      <c r="N31" s="22">
        <f t="shared" si="4"/>
        <v>141084.75</v>
      </c>
      <c r="O31" s="20">
        <f t="shared" si="5"/>
        <v>0.93419026507117175</v>
      </c>
      <c r="P31" s="23">
        <f t="shared" si="6"/>
        <v>6.5809734928828245E-2</v>
      </c>
    </row>
    <row r="32" spans="1:16" ht="15.5">
      <c r="A32" s="2">
        <v>976</v>
      </c>
      <c r="B32" s="2" t="s">
        <v>62</v>
      </c>
      <c r="C32" s="3" t="s">
        <v>63</v>
      </c>
      <c r="D32" s="2" t="s">
        <v>0</v>
      </c>
      <c r="E32" s="4">
        <v>8820.8799999999992</v>
      </c>
      <c r="F32" s="4">
        <v>16207.8</v>
      </c>
      <c r="G32" s="4">
        <v>15634.34</v>
      </c>
      <c r="H32" s="4">
        <v>8991.7199999999993</v>
      </c>
      <c r="I32" s="4">
        <v>10954</v>
      </c>
      <c r="J32" s="4">
        <v>7554.49</v>
      </c>
      <c r="K32" s="8">
        <v>6500</v>
      </c>
      <c r="L32" s="19" t="str">
        <f t="shared" si="0"/>
        <v xml:space="preserve">VALOR ENTIDAD </v>
      </c>
      <c r="M32">
        <v>31</v>
      </c>
      <c r="N32" s="22">
        <f t="shared" si="4"/>
        <v>7554.49</v>
      </c>
      <c r="O32" s="20">
        <f t="shared" si="5"/>
        <v>0.86041546153347215</v>
      </c>
      <c r="P32" s="23">
        <f t="shared" si="6"/>
        <v>0.13958453846652785</v>
      </c>
    </row>
    <row r="33" spans="1:16" ht="15.5" hidden="1">
      <c r="A33" s="2">
        <v>977</v>
      </c>
      <c r="B33" s="2" t="s">
        <v>64</v>
      </c>
      <c r="C33" s="3" t="s">
        <v>65</v>
      </c>
      <c r="D33" s="2" t="s">
        <v>0</v>
      </c>
      <c r="E33" s="4">
        <v>8820.8799999999992</v>
      </c>
      <c r="F33" s="4">
        <v>16207.8</v>
      </c>
      <c r="G33" s="4">
        <v>15634.34</v>
      </c>
      <c r="H33" s="4">
        <v>7820.95</v>
      </c>
      <c r="I33" s="4">
        <v>7100.18</v>
      </c>
      <c r="J33" s="4">
        <v>10635.2</v>
      </c>
      <c r="K33" s="8">
        <v>9900</v>
      </c>
      <c r="L33" s="19" t="str">
        <f t="shared" si="0"/>
        <v>AMP</v>
      </c>
      <c r="M33">
        <v>32</v>
      </c>
    </row>
    <row r="34" spans="1:16" ht="15.5">
      <c r="A34" s="2">
        <v>978</v>
      </c>
      <c r="B34" s="2" t="s">
        <v>66</v>
      </c>
      <c r="C34" s="3" t="s">
        <v>67</v>
      </c>
      <c r="D34" s="2" t="s">
        <v>0</v>
      </c>
      <c r="E34" s="4">
        <v>8820.8799999999992</v>
      </c>
      <c r="F34" s="4">
        <v>16207.8</v>
      </c>
      <c r="G34" s="4">
        <v>15634.34</v>
      </c>
      <c r="H34" s="4">
        <v>7820.95</v>
      </c>
      <c r="I34" s="4">
        <v>7100.18</v>
      </c>
      <c r="J34" s="4">
        <v>10635.2</v>
      </c>
      <c r="K34" s="8">
        <v>6500</v>
      </c>
      <c r="L34" s="19" t="str">
        <f t="shared" si="0"/>
        <v xml:space="preserve">VALOR ENTIDAD </v>
      </c>
      <c r="M34">
        <v>33</v>
      </c>
      <c r="N34" s="22">
        <f>+MIN(E34:J34)</f>
        <v>7100.18</v>
      </c>
      <c r="O34" s="20">
        <f>+K34/N34</f>
        <v>0.91546974865425945</v>
      </c>
      <c r="P34" s="23">
        <f>100%-O34</f>
        <v>8.4530251345740548E-2</v>
      </c>
    </row>
    <row r="35" spans="1:16" ht="15.5" hidden="1">
      <c r="A35" s="2">
        <v>979</v>
      </c>
      <c r="B35" s="2" t="s">
        <v>68</v>
      </c>
      <c r="C35" s="3" t="s">
        <v>69</v>
      </c>
      <c r="D35" s="2" t="s">
        <v>0</v>
      </c>
      <c r="E35" s="4">
        <v>8820.8799999999992</v>
      </c>
      <c r="F35" s="4">
        <v>22285.73</v>
      </c>
      <c r="G35" s="4">
        <v>15634.34</v>
      </c>
      <c r="H35" s="4">
        <v>7820.95</v>
      </c>
      <c r="I35" s="4">
        <v>9548.6</v>
      </c>
      <c r="J35" s="4">
        <v>10635.2</v>
      </c>
      <c r="K35" s="8">
        <v>9900</v>
      </c>
      <c r="L35" s="19" t="str">
        <f t="shared" si="0"/>
        <v>AMP</v>
      </c>
      <c r="M35">
        <v>34</v>
      </c>
    </row>
    <row r="36" spans="1:16" ht="15.5" hidden="1">
      <c r="A36" s="2">
        <v>988</v>
      </c>
      <c r="B36" s="2" t="s">
        <v>70</v>
      </c>
      <c r="C36" s="3" t="s">
        <v>71</v>
      </c>
      <c r="D36" s="2" t="s">
        <v>0</v>
      </c>
      <c r="E36" s="4">
        <v>8820.8799999999992</v>
      </c>
      <c r="F36" s="4">
        <v>22285.73</v>
      </c>
      <c r="G36" s="4">
        <v>19717.189999999999</v>
      </c>
      <c r="H36" s="4">
        <v>7820.95</v>
      </c>
      <c r="I36" s="4">
        <v>15572.3</v>
      </c>
      <c r="J36" s="4">
        <v>5892.49</v>
      </c>
      <c r="K36" s="8">
        <v>6500</v>
      </c>
      <c r="L36" s="19" t="str">
        <f t="shared" si="0"/>
        <v>AMP</v>
      </c>
      <c r="M36">
        <v>35</v>
      </c>
    </row>
    <row r="37" spans="1:16" ht="15.5">
      <c r="A37" s="2">
        <v>989</v>
      </c>
      <c r="B37" s="2" t="s">
        <v>72</v>
      </c>
      <c r="C37" s="3" t="s">
        <v>73</v>
      </c>
      <c r="D37" s="2" t="s">
        <v>0</v>
      </c>
      <c r="E37" s="4">
        <v>8820.8799999999992</v>
      </c>
      <c r="F37" s="4">
        <v>22285.73</v>
      </c>
      <c r="G37" s="4">
        <v>15634.34</v>
      </c>
      <c r="H37" s="4">
        <v>13014.86</v>
      </c>
      <c r="I37" s="4">
        <v>7100.18</v>
      </c>
      <c r="J37" s="4">
        <v>9065.3799999999992</v>
      </c>
      <c r="K37" s="8">
        <v>6500</v>
      </c>
      <c r="L37" s="19" t="str">
        <f t="shared" si="0"/>
        <v xml:space="preserve">VALOR ENTIDAD </v>
      </c>
      <c r="M37">
        <v>36</v>
      </c>
      <c r="N37" s="22">
        <f>+MIN(E37:J37)</f>
        <v>7100.18</v>
      </c>
      <c r="O37" s="20">
        <f>+K37/N37</f>
        <v>0.91546974865425945</v>
      </c>
      <c r="P37" s="23">
        <f>100%-O37</f>
        <v>8.4530251345740548E-2</v>
      </c>
    </row>
    <row r="38" spans="1:16" ht="15.5" hidden="1">
      <c r="A38" s="2">
        <v>990</v>
      </c>
      <c r="B38" s="2" t="s">
        <v>74</v>
      </c>
      <c r="C38" s="3" t="s">
        <v>75</v>
      </c>
      <c r="D38" s="2" t="s">
        <v>0</v>
      </c>
      <c r="E38" s="4">
        <v>8820.8799999999992</v>
      </c>
      <c r="F38" s="4">
        <v>22285.73</v>
      </c>
      <c r="G38" s="4">
        <v>15634.34</v>
      </c>
      <c r="H38" s="4">
        <v>12012.18</v>
      </c>
      <c r="I38" s="4">
        <v>9548.6</v>
      </c>
      <c r="J38" s="4">
        <v>5892.49</v>
      </c>
      <c r="K38" s="8">
        <v>6500</v>
      </c>
      <c r="L38" s="19" t="str">
        <f t="shared" si="0"/>
        <v>AMP</v>
      </c>
      <c r="M38">
        <v>37</v>
      </c>
    </row>
    <row r="39" spans="1:16" ht="15.5">
      <c r="A39" s="2">
        <v>991</v>
      </c>
      <c r="B39" s="2" t="s">
        <v>76</v>
      </c>
      <c r="C39" s="3" t="s">
        <v>77</v>
      </c>
      <c r="D39" s="2" t="s">
        <v>0</v>
      </c>
      <c r="E39" s="4">
        <v>8820.8799999999992</v>
      </c>
      <c r="F39" s="4">
        <v>22285.73</v>
      </c>
      <c r="G39" s="4">
        <v>15634.34</v>
      </c>
      <c r="H39" s="4">
        <v>12012.18</v>
      </c>
      <c r="I39" s="4">
        <v>7100.18</v>
      </c>
      <c r="J39" s="4">
        <v>9065.3799999999992</v>
      </c>
      <c r="K39" s="8">
        <v>6500</v>
      </c>
      <c r="L39" s="19" t="str">
        <f t="shared" si="0"/>
        <v xml:space="preserve">VALOR ENTIDAD </v>
      </c>
      <c r="M39">
        <v>38</v>
      </c>
      <c r="N39" s="22">
        <f>+MIN(E39:J39)</f>
        <v>7100.18</v>
      </c>
      <c r="O39" s="20">
        <f>+K39/N39</f>
        <v>0.91546974865425945</v>
      </c>
      <c r="P39" s="23">
        <f>100%-O39</f>
        <v>8.4530251345740548E-2</v>
      </c>
    </row>
    <row r="40" spans="1:16" ht="15.5" hidden="1">
      <c r="A40" s="2">
        <v>992</v>
      </c>
      <c r="B40" s="2" t="s">
        <v>78</v>
      </c>
      <c r="C40" s="3" t="s">
        <v>79</v>
      </c>
      <c r="D40" s="2" t="s">
        <v>0</v>
      </c>
      <c r="E40" s="4">
        <v>8820.8799999999992</v>
      </c>
      <c r="F40" s="4">
        <v>22285.73</v>
      </c>
      <c r="G40" s="4">
        <v>15634.34</v>
      </c>
      <c r="H40" s="4">
        <v>13014.86</v>
      </c>
      <c r="I40" s="4">
        <v>15572.3</v>
      </c>
      <c r="J40" s="4">
        <v>5892.49</v>
      </c>
      <c r="K40" s="8">
        <v>6500</v>
      </c>
      <c r="L40" s="19" t="str">
        <f t="shared" si="0"/>
        <v>AMP</v>
      </c>
      <c r="M40">
        <v>39</v>
      </c>
    </row>
    <row r="41" spans="1:16" ht="15.5">
      <c r="A41" s="2">
        <v>993</v>
      </c>
      <c r="B41" s="2" t="s">
        <v>80</v>
      </c>
      <c r="C41" s="3" t="s">
        <v>81</v>
      </c>
      <c r="D41" s="2" t="s">
        <v>0</v>
      </c>
      <c r="E41" s="4">
        <v>8820.8799999999992</v>
      </c>
      <c r="F41" s="4">
        <v>16207.8</v>
      </c>
      <c r="G41" s="4">
        <v>15634.34</v>
      </c>
      <c r="H41" s="4">
        <v>13014.86</v>
      </c>
      <c r="I41" s="4">
        <v>7100.18</v>
      </c>
      <c r="J41" s="4">
        <v>9065.3799999999992</v>
      </c>
      <c r="K41" s="8">
        <v>6500</v>
      </c>
      <c r="L41" s="19" t="str">
        <f t="shared" si="0"/>
        <v xml:space="preserve">VALOR ENTIDAD </v>
      </c>
      <c r="M41">
        <v>40</v>
      </c>
      <c r="N41" s="22">
        <f t="shared" ref="N41:N46" si="7">+MIN(E41:J41)</f>
        <v>7100.18</v>
      </c>
      <c r="O41" s="20">
        <f t="shared" ref="O41:O46" si="8">+K41/N41</f>
        <v>0.91546974865425945</v>
      </c>
      <c r="P41" s="23">
        <f t="shared" ref="P41:P46" si="9">100%-O41</f>
        <v>8.4530251345740548E-2</v>
      </c>
    </row>
    <row r="42" spans="1:16" ht="15.5">
      <c r="A42" s="2">
        <v>994</v>
      </c>
      <c r="B42" s="2" t="s">
        <v>82</v>
      </c>
      <c r="C42" s="3" t="s">
        <v>83</v>
      </c>
      <c r="D42" s="2" t="s">
        <v>0</v>
      </c>
      <c r="E42" s="4">
        <v>8820.8799999999992</v>
      </c>
      <c r="F42" s="4">
        <v>16207.8</v>
      </c>
      <c r="G42" s="4">
        <v>15634.34</v>
      </c>
      <c r="H42" s="4">
        <v>7820.95</v>
      </c>
      <c r="I42" s="4">
        <v>7100.18</v>
      </c>
      <c r="J42" s="4">
        <v>9065.3799999999992</v>
      </c>
      <c r="K42" s="8">
        <v>6500</v>
      </c>
      <c r="L42" s="19" t="str">
        <f t="shared" si="0"/>
        <v xml:space="preserve">VALOR ENTIDAD </v>
      </c>
      <c r="M42">
        <v>41</v>
      </c>
      <c r="N42" s="22">
        <f t="shared" si="7"/>
        <v>7100.18</v>
      </c>
      <c r="O42" s="20">
        <f t="shared" si="8"/>
        <v>0.91546974865425945</v>
      </c>
      <c r="P42" s="23">
        <f t="shared" si="9"/>
        <v>8.4530251345740548E-2</v>
      </c>
    </row>
    <row r="43" spans="1:16" ht="15.5">
      <c r="A43" s="2">
        <v>995</v>
      </c>
      <c r="B43" s="2" t="s">
        <v>84</v>
      </c>
      <c r="C43" s="3" t="s">
        <v>85</v>
      </c>
      <c r="D43" s="2" t="s">
        <v>0</v>
      </c>
      <c r="E43" s="4">
        <v>8820.8799999999992</v>
      </c>
      <c r="F43" s="4">
        <v>22285.73</v>
      </c>
      <c r="G43" s="4">
        <v>15634.34</v>
      </c>
      <c r="H43" s="4">
        <v>9826.32</v>
      </c>
      <c r="I43" s="4">
        <v>15572.3</v>
      </c>
      <c r="J43" s="4">
        <v>8612.11</v>
      </c>
      <c r="K43" s="8">
        <v>6500</v>
      </c>
      <c r="L43" s="19" t="str">
        <f t="shared" si="0"/>
        <v xml:space="preserve">VALOR ENTIDAD </v>
      </c>
      <c r="M43">
        <v>42</v>
      </c>
      <c r="N43" s="22">
        <f t="shared" si="7"/>
        <v>8612.11</v>
      </c>
      <c r="O43" s="20">
        <f t="shared" si="8"/>
        <v>0.75475115854302832</v>
      </c>
      <c r="P43" s="23">
        <f t="shared" si="9"/>
        <v>0.24524884145697168</v>
      </c>
    </row>
    <row r="44" spans="1:16" ht="15.5">
      <c r="A44" s="2">
        <v>996</v>
      </c>
      <c r="B44" s="2" t="s">
        <v>86</v>
      </c>
      <c r="C44" s="3" t="s">
        <v>87</v>
      </c>
      <c r="D44" s="2" t="s">
        <v>0</v>
      </c>
      <c r="E44" s="4">
        <v>8820.8799999999992</v>
      </c>
      <c r="F44" s="4">
        <v>22285.73</v>
      </c>
      <c r="G44" s="4">
        <v>15634.34</v>
      </c>
      <c r="H44" s="4">
        <v>9826.32</v>
      </c>
      <c r="I44" s="4">
        <v>9298.9500000000007</v>
      </c>
      <c r="J44" s="4">
        <v>7403.39</v>
      </c>
      <c r="K44" s="8">
        <v>6500</v>
      </c>
      <c r="L44" s="19" t="str">
        <f t="shared" si="0"/>
        <v xml:space="preserve">VALOR ENTIDAD </v>
      </c>
      <c r="M44">
        <v>43</v>
      </c>
      <c r="N44" s="22">
        <f t="shared" si="7"/>
        <v>7403.39</v>
      </c>
      <c r="O44" s="20">
        <f t="shared" si="8"/>
        <v>0.8779761703760034</v>
      </c>
      <c r="P44" s="23">
        <f t="shared" si="9"/>
        <v>0.1220238296239966</v>
      </c>
    </row>
    <row r="45" spans="1:16" ht="15.5">
      <c r="A45" s="2">
        <v>997</v>
      </c>
      <c r="B45" s="2" t="s">
        <v>88</v>
      </c>
      <c r="C45" s="3" t="s">
        <v>89</v>
      </c>
      <c r="D45" s="2" t="s">
        <v>0</v>
      </c>
      <c r="E45" s="4">
        <v>8820.8799999999992</v>
      </c>
      <c r="F45" s="4">
        <v>16207.8</v>
      </c>
      <c r="G45" s="4">
        <v>15634.34</v>
      </c>
      <c r="H45" s="4">
        <v>7820.95</v>
      </c>
      <c r="I45" s="4">
        <v>7100.18</v>
      </c>
      <c r="J45" s="4">
        <v>9065.3799999999992</v>
      </c>
      <c r="K45" s="8">
        <v>6500</v>
      </c>
      <c r="L45" s="19" t="str">
        <f t="shared" si="0"/>
        <v xml:space="preserve">VALOR ENTIDAD </v>
      </c>
      <c r="M45">
        <v>44</v>
      </c>
      <c r="N45" s="22">
        <f t="shared" si="7"/>
        <v>7100.18</v>
      </c>
      <c r="O45" s="20">
        <f t="shared" si="8"/>
        <v>0.91546974865425945</v>
      </c>
      <c r="P45" s="23">
        <f t="shared" si="9"/>
        <v>8.4530251345740548E-2</v>
      </c>
    </row>
    <row r="46" spans="1:16" ht="15.5">
      <c r="A46" s="2">
        <v>999</v>
      </c>
      <c r="B46" s="2" t="s">
        <v>90</v>
      </c>
      <c r="C46" s="3" t="s">
        <v>91</v>
      </c>
      <c r="D46" s="2" t="s">
        <v>0</v>
      </c>
      <c r="E46" s="4">
        <v>8820.8799999999992</v>
      </c>
      <c r="F46" s="4">
        <v>22285.73</v>
      </c>
      <c r="G46" s="4">
        <v>15634.34</v>
      </c>
      <c r="H46" s="4">
        <v>16845.12</v>
      </c>
      <c r="I46" s="4">
        <v>10895.34</v>
      </c>
      <c r="J46" s="4">
        <v>14957.87</v>
      </c>
      <c r="K46" s="8">
        <v>6500</v>
      </c>
      <c r="L46" s="19" t="str">
        <f t="shared" si="0"/>
        <v xml:space="preserve">VALOR ENTIDAD </v>
      </c>
      <c r="M46">
        <v>45</v>
      </c>
      <c r="N46" s="22">
        <f t="shared" si="7"/>
        <v>8820.8799999999992</v>
      </c>
      <c r="O46" s="20">
        <f t="shared" si="8"/>
        <v>0.7368879295489793</v>
      </c>
      <c r="P46" s="23">
        <f t="shared" si="9"/>
        <v>0.2631120704510207</v>
      </c>
    </row>
    <row r="47" spans="1:16" ht="15.5" hidden="1">
      <c r="A47" s="2">
        <v>1000</v>
      </c>
      <c r="B47" s="2" t="s">
        <v>92</v>
      </c>
      <c r="C47" s="3" t="s">
        <v>93</v>
      </c>
      <c r="D47" s="2" t="s">
        <v>0</v>
      </c>
      <c r="E47" s="4">
        <v>8820.8799999999992</v>
      </c>
      <c r="F47" s="4">
        <v>22285.73</v>
      </c>
      <c r="G47" s="4">
        <v>15634.34</v>
      </c>
      <c r="H47" s="4">
        <v>14115.81</v>
      </c>
      <c r="I47" s="4">
        <v>15572.3</v>
      </c>
      <c r="J47" s="4">
        <v>10635.2</v>
      </c>
      <c r="K47" s="8">
        <v>9900</v>
      </c>
      <c r="L47" s="19" t="str">
        <f t="shared" si="0"/>
        <v>AMP</v>
      </c>
      <c r="M47">
        <v>46</v>
      </c>
    </row>
    <row r="48" spans="1:16" ht="15.5">
      <c r="A48" s="2">
        <v>1001</v>
      </c>
      <c r="B48" s="2" t="s">
        <v>94</v>
      </c>
      <c r="C48" s="3" t="s">
        <v>95</v>
      </c>
      <c r="D48" s="2" t="s">
        <v>0</v>
      </c>
      <c r="E48" s="4">
        <v>8820.8799999999992</v>
      </c>
      <c r="F48" s="4">
        <v>22285.73</v>
      </c>
      <c r="G48" s="4">
        <v>15634.34</v>
      </c>
      <c r="H48" s="4">
        <v>9826.32</v>
      </c>
      <c r="I48" s="4">
        <v>15572.3</v>
      </c>
      <c r="J48" s="4">
        <v>8612.11</v>
      </c>
      <c r="K48" s="8">
        <v>6500</v>
      </c>
      <c r="L48" s="19" t="str">
        <f t="shared" si="0"/>
        <v xml:space="preserve">VALOR ENTIDAD </v>
      </c>
      <c r="M48">
        <v>47</v>
      </c>
      <c r="N48" s="22">
        <f>+MIN(E48:J48)</f>
        <v>8612.11</v>
      </c>
      <c r="O48" s="20">
        <f>+K48/N48</f>
        <v>0.75475115854302832</v>
      </c>
      <c r="P48" s="23">
        <f>100%-O48</f>
        <v>0.24524884145697168</v>
      </c>
    </row>
    <row r="49" spans="1:16" ht="15.5" hidden="1">
      <c r="A49" s="2">
        <v>1002</v>
      </c>
      <c r="B49" s="2" t="s">
        <v>96</v>
      </c>
      <c r="C49" s="3" t="s">
        <v>97</v>
      </c>
      <c r="D49" s="2" t="s">
        <v>0</v>
      </c>
      <c r="E49" s="4">
        <v>8820.8799999999992</v>
      </c>
      <c r="F49" s="4">
        <v>22285.73</v>
      </c>
      <c r="G49" s="4">
        <v>15634.34</v>
      </c>
      <c r="H49" s="4">
        <v>13014.86</v>
      </c>
      <c r="I49" s="4">
        <v>15572.3</v>
      </c>
      <c r="J49" s="4">
        <v>5892.49</v>
      </c>
      <c r="K49" s="8">
        <v>6500</v>
      </c>
      <c r="L49" s="19" t="str">
        <f t="shared" si="0"/>
        <v>AMP</v>
      </c>
      <c r="M49">
        <v>48</v>
      </c>
    </row>
    <row r="50" spans="1:16" ht="15.5" hidden="1">
      <c r="A50" s="2">
        <v>620</v>
      </c>
      <c r="B50" s="2" t="s">
        <v>106</v>
      </c>
      <c r="C50" s="3" t="s">
        <v>107</v>
      </c>
      <c r="D50" s="2" t="s">
        <v>0</v>
      </c>
      <c r="E50" s="4">
        <v>5292.25</v>
      </c>
      <c r="F50" s="4">
        <v>6483.12</v>
      </c>
      <c r="G50" s="4">
        <v>2987.46</v>
      </c>
      <c r="H50" s="4">
        <v>3138.41</v>
      </c>
      <c r="I50" s="4">
        <v>2867.95</v>
      </c>
      <c r="J50" s="4">
        <v>2417.4299999999998</v>
      </c>
      <c r="K50" s="8">
        <v>3400</v>
      </c>
      <c r="L50" s="19" t="str">
        <f t="shared" si="0"/>
        <v>AMP</v>
      </c>
      <c r="M50">
        <v>49</v>
      </c>
    </row>
    <row r="51" spans="1:16" ht="15.5">
      <c r="A51" s="2">
        <v>1224</v>
      </c>
      <c r="B51" s="2" t="s">
        <v>188</v>
      </c>
      <c r="C51" s="3" t="s">
        <v>189</v>
      </c>
      <c r="D51" s="2" t="s">
        <v>0</v>
      </c>
      <c r="E51" s="4">
        <v>38799.82</v>
      </c>
      <c r="F51" s="4">
        <v>73207.05</v>
      </c>
      <c r="G51" s="4">
        <v>55566.65</v>
      </c>
      <c r="H51" s="4">
        <v>59158.46</v>
      </c>
      <c r="I51" s="4">
        <v>52278.06</v>
      </c>
      <c r="J51" s="4">
        <v>51219.39</v>
      </c>
      <c r="K51" s="8">
        <v>38500</v>
      </c>
      <c r="L51" s="19" t="str">
        <f t="shared" si="0"/>
        <v xml:space="preserve">VALOR ENTIDAD </v>
      </c>
      <c r="M51">
        <v>50</v>
      </c>
      <c r="N51" s="22">
        <f>+MIN(E51:J51)</f>
        <v>38799.82</v>
      </c>
      <c r="O51" s="20">
        <f>+K51/N51</f>
        <v>0.99227264456381503</v>
      </c>
      <c r="P51" s="23">
        <f>100%-O51</f>
        <v>7.7273554361849683E-3</v>
      </c>
    </row>
    <row r="52" spans="1:16" ht="15.5" hidden="1">
      <c r="A52" s="2">
        <v>258</v>
      </c>
      <c r="B52" s="2" t="s">
        <v>190</v>
      </c>
      <c r="C52" s="3" t="s">
        <v>191</v>
      </c>
      <c r="D52" s="2" t="s">
        <v>0</v>
      </c>
      <c r="E52" s="4">
        <v>7055.89</v>
      </c>
      <c r="F52" s="4">
        <v>16207.8</v>
      </c>
      <c r="G52" s="4">
        <v>14339.78</v>
      </c>
      <c r="H52" s="4">
        <v>45923.01</v>
      </c>
      <c r="I52" s="4">
        <v>11949.82</v>
      </c>
      <c r="J52" s="4">
        <v>34599.519999999997</v>
      </c>
      <c r="K52" s="8">
        <v>9200</v>
      </c>
      <c r="L52" s="19" t="str">
        <f t="shared" si="0"/>
        <v>AMP</v>
      </c>
      <c r="M52">
        <v>51</v>
      </c>
    </row>
    <row r="53" spans="1:16" ht="15.5" hidden="1">
      <c r="A53" s="2">
        <v>259</v>
      </c>
      <c r="B53" s="2" t="s">
        <v>192</v>
      </c>
      <c r="C53" s="3" t="s">
        <v>193</v>
      </c>
      <c r="D53" s="2" t="s">
        <v>0</v>
      </c>
      <c r="E53" s="4">
        <v>7055.89</v>
      </c>
      <c r="F53" s="4">
        <v>16207.8</v>
      </c>
      <c r="G53" s="4">
        <v>14339.78</v>
      </c>
      <c r="H53" s="4">
        <v>57153.09</v>
      </c>
      <c r="I53" s="4">
        <v>13025.3</v>
      </c>
      <c r="J53" s="4">
        <v>43060.55</v>
      </c>
      <c r="K53" s="8">
        <v>10500</v>
      </c>
      <c r="L53" s="19" t="str">
        <f t="shared" si="0"/>
        <v>AMP</v>
      </c>
      <c r="M53">
        <v>52</v>
      </c>
    </row>
    <row r="54" spans="1:16" ht="15.5" hidden="1">
      <c r="A54" s="2">
        <v>423</v>
      </c>
      <c r="B54" s="2" t="s">
        <v>194</v>
      </c>
      <c r="C54" s="3" t="s">
        <v>195</v>
      </c>
      <c r="D54" s="2" t="s">
        <v>0</v>
      </c>
      <c r="E54" s="4">
        <v>1765</v>
      </c>
      <c r="F54" s="4">
        <v>7901.99</v>
      </c>
      <c r="G54" s="4">
        <v>1095.4000000000001</v>
      </c>
      <c r="H54" s="4">
        <v>15441.36</v>
      </c>
      <c r="I54" s="4">
        <v>716.99</v>
      </c>
      <c r="J54" s="4">
        <v>7274.97</v>
      </c>
      <c r="K54" s="8">
        <v>6800</v>
      </c>
      <c r="L54" s="19" t="str">
        <f t="shared" si="0"/>
        <v>AMP</v>
      </c>
      <c r="M54">
        <v>53</v>
      </c>
    </row>
    <row r="55" spans="1:16" ht="15.5" hidden="1">
      <c r="A55" s="2">
        <v>424</v>
      </c>
      <c r="B55" s="2" t="s">
        <v>196</v>
      </c>
      <c r="C55" s="3" t="s">
        <v>197</v>
      </c>
      <c r="D55" s="2" t="s">
        <v>0</v>
      </c>
      <c r="E55" s="4">
        <v>3177</v>
      </c>
      <c r="F55" s="4">
        <v>7901.99</v>
      </c>
      <c r="G55" s="4">
        <v>3883.69</v>
      </c>
      <c r="H55" s="4">
        <v>3463.28</v>
      </c>
      <c r="I55" s="4">
        <v>3485.36</v>
      </c>
      <c r="J55" s="4">
        <v>2609.3200000000002</v>
      </c>
      <c r="K55" s="8">
        <v>9900</v>
      </c>
      <c r="L55" s="19" t="str">
        <f t="shared" si="0"/>
        <v>AMP</v>
      </c>
      <c r="M55">
        <v>54</v>
      </c>
    </row>
    <row r="56" spans="1:16" ht="15.5" hidden="1">
      <c r="A56" s="2">
        <v>427</v>
      </c>
      <c r="B56" s="2" t="s">
        <v>198</v>
      </c>
      <c r="C56" s="3" t="s">
        <v>199</v>
      </c>
      <c r="D56" s="2" t="s">
        <v>0</v>
      </c>
      <c r="E56" s="4">
        <v>1765</v>
      </c>
      <c r="F56" s="4">
        <v>5672.73</v>
      </c>
      <c r="G56" s="4">
        <v>697.08</v>
      </c>
      <c r="H56" s="4">
        <v>13780.92</v>
      </c>
      <c r="I56" s="4">
        <v>478</v>
      </c>
      <c r="J56" s="4">
        <v>10382.879999999999</v>
      </c>
      <c r="K56" s="8">
        <v>5500</v>
      </c>
      <c r="L56" s="19" t="str">
        <f t="shared" si="0"/>
        <v>AMP</v>
      </c>
      <c r="M56">
        <v>55</v>
      </c>
    </row>
    <row r="57" spans="1:16" ht="15.5" hidden="1">
      <c r="A57" s="2">
        <v>428</v>
      </c>
      <c r="B57" s="2" t="s">
        <v>200</v>
      </c>
      <c r="C57" s="3" t="s">
        <v>201</v>
      </c>
      <c r="D57" s="2" t="s">
        <v>0</v>
      </c>
      <c r="E57" s="4">
        <v>4411.8100000000004</v>
      </c>
      <c r="F57" s="4">
        <v>7293.51</v>
      </c>
      <c r="G57" s="4">
        <v>4979.09</v>
      </c>
      <c r="H57" s="4">
        <v>15822.39</v>
      </c>
      <c r="I57" s="4">
        <v>4979.09</v>
      </c>
      <c r="J57" s="4">
        <v>10382.879999999999</v>
      </c>
      <c r="K57" s="8">
        <v>5500</v>
      </c>
      <c r="L57" s="19" t="str">
        <f t="shared" si="0"/>
        <v>AMP</v>
      </c>
      <c r="M57">
        <v>56</v>
      </c>
    </row>
    <row r="58" spans="1:16" ht="15.5" hidden="1">
      <c r="A58" s="2">
        <v>437</v>
      </c>
      <c r="B58" s="2" t="s">
        <v>202</v>
      </c>
      <c r="C58" s="3" t="s">
        <v>203</v>
      </c>
      <c r="D58" s="2" t="s">
        <v>0</v>
      </c>
      <c r="E58" s="4">
        <v>1060.3699999999999</v>
      </c>
      <c r="F58" s="4">
        <v>9230.2099999999991</v>
      </c>
      <c r="G58" s="4">
        <v>3983.27</v>
      </c>
      <c r="H58" s="4">
        <v>3910.47</v>
      </c>
      <c r="I58" s="4">
        <v>3917.15</v>
      </c>
      <c r="J58" s="4">
        <v>2946.25</v>
      </c>
      <c r="K58" s="8">
        <v>3300</v>
      </c>
      <c r="L58" s="19" t="str">
        <f t="shared" si="0"/>
        <v>AMP</v>
      </c>
      <c r="M58">
        <v>57</v>
      </c>
    </row>
    <row r="59" spans="1:16" ht="15.5" hidden="1">
      <c r="A59" s="2">
        <v>438</v>
      </c>
      <c r="B59" s="2" t="s">
        <v>204</v>
      </c>
      <c r="C59" s="3" t="s">
        <v>205</v>
      </c>
      <c r="D59" s="2" t="s">
        <v>0</v>
      </c>
      <c r="E59" s="4">
        <v>7939.08</v>
      </c>
      <c r="F59" s="4">
        <v>30304.46</v>
      </c>
      <c r="G59" s="4">
        <v>17924.72</v>
      </c>
      <c r="H59" s="4">
        <v>17847.810000000001</v>
      </c>
      <c r="I59" s="4">
        <v>17874.53</v>
      </c>
      <c r="J59" s="4">
        <v>13446.98</v>
      </c>
      <c r="K59" s="8">
        <v>10500</v>
      </c>
      <c r="L59" s="19" t="str">
        <f t="shared" si="0"/>
        <v>AMP</v>
      </c>
      <c r="M59">
        <v>58</v>
      </c>
    </row>
    <row r="60" spans="1:16" ht="15.5" hidden="1">
      <c r="A60" s="2">
        <v>453</v>
      </c>
      <c r="B60" s="2" t="s">
        <v>206</v>
      </c>
      <c r="C60" s="3" t="s">
        <v>207</v>
      </c>
      <c r="D60" s="2" t="s">
        <v>0</v>
      </c>
      <c r="E60" s="4">
        <v>5996.88</v>
      </c>
      <c r="F60" s="4">
        <v>16207.8</v>
      </c>
      <c r="G60" s="4">
        <v>21708.83</v>
      </c>
      <c r="H60" s="4">
        <v>7820.95</v>
      </c>
      <c r="I60" s="4">
        <v>20513.849999999999</v>
      </c>
      <c r="J60" s="4">
        <v>5892.49</v>
      </c>
      <c r="K60" s="8">
        <v>8200</v>
      </c>
      <c r="L60" s="19" t="str">
        <f t="shared" si="0"/>
        <v>AMP</v>
      </c>
      <c r="M60">
        <v>59</v>
      </c>
    </row>
    <row r="61" spans="1:16" ht="15.5" hidden="1">
      <c r="A61" s="2">
        <v>454</v>
      </c>
      <c r="B61" s="2" t="s">
        <v>208</v>
      </c>
      <c r="C61" s="3" t="s">
        <v>209</v>
      </c>
      <c r="D61" s="2" t="s">
        <v>0</v>
      </c>
      <c r="E61" s="4">
        <v>5996.88</v>
      </c>
      <c r="F61" s="4">
        <v>22285.73</v>
      </c>
      <c r="G61" s="4">
        <v>21708.83</v>
      </c>
      <c r="H61" s="4">
        <v>9826.32</v>
      </c>
      <c r="I61" s="4">
        <v>20513.849999999999</v>
      </c>
      <c r="J61" s="4">
        <v>11467.7</v>
      </c>
      <c r="K61" s="8">
        <v>8200</v>
      </c>
      <c r="L61" s="19" t="str">
        <f t="shared" si="0"/>
        <v>AMP</v>
      </c>
      <c r="M61">
        <v>60</v>
      </c>
    </row>
    <row r="62" spans="1:16" ht="15.5" hidden="1">
      <c r="A62" s="2">
        <v>455</v>
      </c>
      <c r="B62" s="2" t="s">
        <v>210</v>
      </c>
      <c r="C62" s="3" t="s">
        <v>211</v>
      </c>
      <c r="D62" s="2" t="s">
        <v>0</v>
      </c>
      <c r="E62" s="4">
        <v>5996.88</v>
      </c>
      <c r="F62" s="4">
        <v>16207.8</v>
      </c>
      <c r="G62" s="4">
        <v>21708.83</v>
      </c>
      <c r="H62" s="4">
        <v>651.75</v>
      </c>
      <c r="I62" s="4">
        <v>20513.849999999999</v>
      </c>
      <c r="J62" s="4">
        <v>37.78</v>
      </c>
      <c r="K62" s="8">
        <v>8200</v>
      </c>
      <c r="L62" s="19" t="str">
        <f t="shared" si="0"/>
        <v>AMP</v>
      </c>
      <c r="M62">
        <v>61</v>
      </c>
    </row>
    <row r="63" spans="1:16" ht="15.5">
      <c r="A63" s="2">
        <v>465</v>
      </c>
      <c r="B63" s="2" t="s">
        <v>212</v>
      </c>
      <c r="C63" s="3" t="s">
        <v>213</v>
      </c>
      <c r="D63" s="2" t="s">
        <v>0</v>
      </c>
      <c r="E63" s="4">
        <v>42327.07</v>
      </c>
      <c r="F63" s="4">
        <v>31201.38</v>
      </c>
      <c r="G63" s="4">
        <v>13921.54</v>
      </c>
      <c r="H63" s="4">
        <v>18335.11</v>
      </c>
      <c r="I63" s="4">
        <v>13857.01</v>
      </c>
      <c r="J63" s="4">
        <v>10425.18</v>
      </c>
      <c r="K63" s="8"/>
      <c r="L63" s="19" t="str">
        <f t="shared" si="0"/>
        <v xml:space="preserve">VALOR ENTIDAD </v>
      </c>
      <c r="M63">
        <v>62</v>
      </c>
      <c r="N63" s="22">
        <f t="shared" ref="N63:N64" si="10">+MIN(E63:J63)</f>
        <v>10425.18</v>
      </c>
      <c r="O63" s="20">
        <f t="shared" ref="O63:O64" si="11">+K63/N63</f>
        <v>0</v>
      </c>
      <c r="P63" s="23">
        <f t="shared" ref="P63:P64" si="12">100%-O63</f>
        <v>1</v>
      </c>
    </row>
    <row r="64" spans="1:16" ht="15.5">
      <c r="A64" s="2">
        <v>466</v>
      </c>
      <c r="B64" s="2" t="s">
        <v>214</v>
      </c>
      <c r="C64" s="3" t="s">
        <v>215</v>
      </c>
      <c r="D64" s="2" t="s">
        <v>0</v>
      </c>
      <c r="E64" s="4">
        <v>8588.76</v>
      </c>
      <c r="F64" s="4">
        <v>18373.87</v>
      </c>
      <c r="G64" s="4">
        <v>11750.65</v>
      </c>
      <c r="H64" s="4">
        <v>9764.16</v>
      </c>
      <c r="I64" s="4">
        <v>11707.83</v>
      </c>
      <c r="J64" s="4">
        <v>8285.75</v>
      </c>
      <c r="K64" s="8">
        <v>4100</v>
      </c>
      <c r="L64" s="19" t="str">
        <f t="shared" si="0"/>
        <v xml:space="preserve">VALOR ENTIDAD </v>
      </c>
      <c r="M64">
        <v>63</v>
      </c>
      <c r="N64" s="22">
        <f t="shared" si="10"/>
        <v>8285.75</v>
      </c>
      <c r="O64" s="20">
        <f t="shared" si="11"/>
        <v>0.4948254533385632</v>
      </c>
      <c r="P64" s="23">
        <f t="shared" si="12"/>
        <v>0.5051745466614368</v>
      </c>
    </row>
    <row r="65" spans="1:16" ht="15.5" hidden="1">
      <c r="A65" s="2">
        <v>467</v>
      </c>
      <c r="B65" s="2" t="s">
        <v>216</v>
      </c>
      <c r="C65" s="3" t="s">
        <v>217</v>
      </c>
      <c r="D65" s="2" t="s">
        <v>0</v>
      </c>
      <c r="E65" s="4">
        <v>3542.37</v>
      </c>
      <c r="F65" s="4">
        <v>7577.83</v>
      </c>
      <c r="G65" s="4">
        <v>4879.51</v>
      </c>
      <c r="H65" s="4">
        <v>3992.3</v>
      </c>
      <c r="I65" s="4">
        <v>4857.6000000000004</v>
      </c>
      <c r="J65" s="4">
        <v>3701.69</v>
      </c>
      <c r="K65" s="8">
        <v>4100</v>
      </c>
      <c r="L65" s="19" t="str">
        <f t="shared" si="0"/>
        <v>AMP</v>
      </c>
      <c r="M65">
        <v>64</v>
      </c>
    </row>
    <row r="66" spans="1:16" ht="15.5" hidden="1">
      <c r="A66" s="2">
        <v>468</v>
      </c>
      <c r="B66" s="2" t="s">
        <v>218</v>
      </c>
      <c r="C66" s="3" t="s">
        <v>219</v>
      </c>
      <c r="D66" s="2" t="s">
        <v>0</v>
      </c>
      <c r="E66" s="4">
        <v>1166.1400000000001</v>
      </c>
      <c r="F66" s="4">
        <v>2488.85</v>
      </c>
      <c r="G66" s="4">
        <v>1692.89</v>
      </c>
      <c r="H66" s="4">
        <v>1323.54</v>
      </c>
      <c r="I66" s="4">
        <v>1583.35</v>
      </c>
      <c r="J66" s="4">
        <v>1661.98</v>
      </c>
      <c r="K66" s="8">
        <v>4100</v>
      </c>
      <c r="L66" s="19" t="str">
        <f t="shared" si="0"/>
        <v>AMP</v>
      </c>
      <c r="M66">
        <v>65</v>
      </c>
    </row>
    <row r="67" spans="1:16" ht="15.5" hidden="1">
      <c r="A67" s="2">
        <v>469</v>
      </c>
      <c r="B67" s="2" t="s">
        <v>220</v>
      </c>
      <c r="C67" s="3" t="s">
        <v>221</v>
      </c>
      <c r="D67" s="2" t="s">
        <v>0</v>
      </c>
      <c r="E67" s="4">
        <v>14202.42</v>
      </c>
      <c r="F67" s="4">
        <v>30384.13</v>
      </c>
      <c r="G67" s="4">
        <v>19717.189999999999</v>
      </c>
      <c r="H67" s="4">
        <v>15931.88</v>
      </c>
      <c r="I67" s="4">
        <v>19292.98</v>
      </c>
      <c r="J67" s="4">
        <v>17979.669999999998</v>
      </c>
      <c r="K67" s="8">
        <v>28700</v>
      </c>
      <c r="L67" s="19" t="str">
        <f t="shared" ref="L67:L127" si="13">+IF(MIN(E67:J67)&lt;K67,"AMP",$K$1)</f>
        <v>AMP</v>
      </c>
      <c r="M67">
        <v>66</v>
      </c>
    </row>
    <row r="68" spans="1:16" ht="15.5" hidden="1">
      <c r="A68" s="2">
        <v>470</v>
      </c>
      <c r="B68" s="2" t="s">
        <v>222</v>
      </c>
      <c r="C68" s="3" t="s">
        <v>223</v>
      </c>
      <c r="D68" s="2" t="s">
        <v>0</v>
      </c>
      <c r="E68" s="4">
        <v>45721.1</v>
      </c>
      <c r="F68" s="4">
        <v>97822.29</v>
      </c>
      <c r="G68" s="4">
        <v>62736.54</v>
      </c>
      <c r="H68" s="4">
        <v>51988.85</v>
      </c>
      <c r="I68" s="4">
        <v>62521.440000000002</v>
      </c>
      <c r="J68" s="4">
        <v>66328.350000000006</v>
      </c>
      <c r="K68" s="8">
        <v>47500</v>
      </c>
      <c r="L68" s="19" t="str">
        <f t="shared" si="13"/>
        <v>AMP</v>
      </c>
      <c r="M68">
        <v>67</v>
      </c>
    </row>
    <row r="69" spans="1:16" ht="15.5" hidden="1">
      <c r="A69" s="2">
        <v>472</v>
      </c>
      <c r="B69" s="2" t="s">
        <v>224</v>
      </c>
      <c r="C69" s="3" t="s">
        <v>225</v>
      </c>
      <c r="D69" s="2" t="s">
        <v>0</v>
      </c>
      <c r="E69" s="4">
        <v>97272.89</v>
      </c>
      <c r="F69" s="4">
        <v>208119.11</v>
      </c>
      <c r="G69" s="4">
        <v>119299</v>
      </c>
      <c r="H69" s="4">
        <v>110607.47</v>
      </c>
      <c r="I69" s="4">
        <v>132923.79</v>
      </c>
      <c r="J69" s="4">
        <v>138890.66</v>
      </c>
      <c r="K69" s="8">
        <v>100900</v>
      </c>
      <c r="L69" s="19" t="str">
        <f t="shared" si="13"/>
        <v>AMP</v>
      </c>
      <c r="M69">
        <v>68</v>
      </c>
    </row>
    <row r="70" spans="1:16" ht="15.5" hidden="1">
      <c r="A70" s="2">
        <v>473</v>
      </c>
      <c r="B70" s="2" t="s">
        <v>226</v>
      </c>
      <c r="C70" s="3" t="s">
        <v>227</v>
      </c>
      <c r="D70" s="2" t="s">
        <v>0</v>
      </c>
      <c r="E70" s="4">
        <v>8393.7199999999993</v>
      </c>
      <c r="F70" s="4">
        <v>17956.310000000001</v>
      </c>
      <c r="G70" s="4">
        <v>13742.29</v>
      </c>
      <c r="H70" s="4">
        <v>9542.77</v>
      </c>
      <c r="I70" s="4">
        <v>13291.18</v>
      </c>
      <c r="J70" s="4">
        <v>10727.36</v>
      </c>
      <c r="K70" s="8">
        <v>8400</v>
      </c>
      <c r="L70" s="19" t="str">
        <f t="shared" si="13"/>
        <v>AMP</v>
      </c>
      <c r="M70">
        <v>69</v>
      </c>
    </row>
    <row r="71" spans="1:16" ht="15.5" hidden="1">
      <c r="A71" s="2">
        <v>488</v>
      </c>
      <c r="B71" s="2" t="s">
        <v>228</v>
      </c>
      <c r="C71" s="3" t="s">
        <v>229</v>
      </c>
      <c r="D71" s="2" t="s">
        <v>0</v>
      </c>
      <c r="E71" s="4">
        <v>2205.91</v>
      </c>
      <c r="F71" s="4">
        <v>4718.1099999999997</v>
      </c>
      <c r="G71" s="4">
        <v>2987.46</v>
      </c>
      <c r="H71" s="4">
        <v>2506.3200000000002</v>
      </c>
      <c r="I71" s="4">
        <v>3005.37</v>
      </c>
      <c r="J71" s="4">
        <v>2870.71</v>
      </c>
      <c r="K71" s="8">
        <v>2900</v>
      </c>
      <c r="L71" s="19" t="str">
        <f t="shared" si="13"/>
        <v>AMP</v>
      </c>
      <c r="M71">
        <v>70</v>
      </c>
    </row>
    <row r="72" spans="1:16" ht="15.5" hidden="1">
      <c r="A72" s="2">
        <v>489</v>
      </c>
      <c r="B72" s="2" t="s">
        <v>230</v>
      </c>
      <c r="C72" s="3" t="s">
        <v>231</v>
      </c>
      <c r="D72" s="2" t="s">
        <v>0</v>
      </c>
      <c r="E72" s="4">
        <v>7911.6</v>
      </c>
      <c r="F72" s="4">
        <v>16920.66</v>
      </c>
      <c r="G72" s="4">
        <v>10954</v>
      </c>
      <c r="H72" s="4">
        <v>8992.89</v>
      </c>
      <c r="I72" s="4">
        <v>10778.74</v>
      </c>
      <c r="J72" s="4">
        <v>8914.2900000000009</v>
      </c>
      <c r="K72" s="8">
        <v>9450</v>
      </c>
      <c r="L72" s="19" t="str">
        <f t="shared" si="13"/>
        <v>AMP</v>
      </c>
      <c r="M72">
        <v>71</v>
      </c>
    </row>
    <row r="73" spans="1:16" ht="15.5" hidden="1">
      <c r="A73" s="2">
        <v>490</v>
      </c>
      <c r="B73" s="2" t="s">
        <v>232</v>
      </c>
      <c r="C73" s="3" t="s">
        <v>233</v>
      </c>
      <c r="D73" s="2" t="s">
        <v>0</v>
      </c>
      <c r="E73" s="4">
        <v>4237.38</v>
      </c>
      <c r="F73" s="4">
        <v>9064</v>
      </c>
      <c r="G73" s="4">
        <v>5775.74</v>
      </c>
      <c r="H73" s="4">
        <v>4817.71</v>
      </c>
      <c r="I73" s="4">
        <v>5786.69</v>
      </c>
      <c r="J73" s="4">
        <v>6799.03</v>
      </c>
      <c r="K73" s="8">
        <v>5300</v>
      </c>
      <c r="L73" s="19" t="str">
        <f t="shared" si="13"/>
        <v>AMP</v>
      </c>
      <c r="M73">
        <v>72</v>
      </c>
    </row>
    <row r="74" spans="1:16" ht="15.5" hidden="1">
      <c r="A74" s="2">
        <v>491</v>
      </c>
      <c r="B74" s="2" t="s">
        <v>234</v>
      </c>
      <c r="C74" s="3" t="s">
        <v>235</v>
      </c>
      <c r="D74" s="2" t="s">
        <v>0</v>
      </c>
      <c r="E74" s="4">
        <v>707.38</v>
      </c>
      <c r="F74" s="4">
        <v>1508.15</v>
      </c>
      <c r="G74" s="4">
        <v>896.24</v>
      </c>
      <c r="H74" s="4">
        <v>801.35</v>
      </c>
      <c r="I74" s="4">
        <v>958.97</v>
      </c>
      <c r="J74" s="4">
        <v>1057.6300000000001</v>
      </c>
      <c r="K74" s="8">
        <v>1100</v>
      </c>
      <c r="L74" s="19" t="str">
        <f t="shared" si="13"/>
        <v>AMP</v>
      </c>
      <c r="M74">
        <v>73</v>
      </c>
    </row>
    <row r="75" spans="1:16" ht="15.5" hidden="1">
      <c r="A75" s="2">
        <v>492</v>
      </c>
      <c r="B75" s="2" t="s">
        <v>236</v>
      </c>
      <c r="C75" s="3" t="s">
        <v>237</v>
      </c>
      <c r="D75" s="2" t="s">
        <v>0</v>
      </c>
      <c r="E75" s="4">
        <v>12964.87</v>
      </c>
      <c r="F75" s="4">
        <v>27731.81</v>
      </c>
      <c r="G75" s="4">
        <v>17725.560000000001</v>
      </c>
      <c r="H75" s="4">
        <v>14739.48</v>
      </c>
      <c r="I75" s="4">
        <v>17694.689999999999</v>
      </c>
      <c r="J75" s="4">
        <v>16468.77</v>
      </c>
      <c r="K75" s="8">
        <v>14500</v>
      </c>
      <c r="L75" s="19" t="str">
        <f t="shared" si="13"/>
        <v>AMP</v>
      </c>
      <c r="M75">
        <v>74</v>
      </c>
    </row>
    <row r="76" spans="1:16" ht="15.5">
      <c r="A76" s="2">
        <v>493</v>
      </c>
      <c r="B76" s="2" t="s">
        <v>238</v>
      </c>
      <c r="C76" s="3" t="s">
        <v>239</v>
      </c>
      <c r="D76" s="2" t="s">
        <v>0</v>
      </c>
      <c r="E76" s="4">
        <v>48307.47</v>
      </c>
      <c r="F76" s="4">
        <v>103356.3</v>
      </c>
      <c r="G76" s="4">
        <v>69707.27</v>
      </c>
      <c r="H76" s="4">
        <v>54929.53</v>
      </c>
      <c r="I76" s="4">
        <v>66127.3</v>
      </c>
      <c r="J76" s="4">
        <v>60284.77</v>
      </c>
      <c r="K76" s="8">
        <v>34600</v>
      </c>
      <c r="L76" s="19" t="str">
        <f t="shared" si="13"/>
        <v xml:space="preserve">VALOR ENTIDAD </v>
      </c>
      <c r="M76">
        <v>75</v>
      </c>
      <c r="N76" s="22">
        <f>+MIN(E76:J76)</f>
        <v>48307.47</v>
      </c>
      <c r="O76" s="20">
        <f>+K76/N76</f>
        <v>0.71624533431371995</v>
      </c>
      <c r="P76" s="23">
        <f>100%-O76</f>
        <v>0.28375466568628005</v>
      </c>
    </row>
    <row r="77" spans="1:16" ht="15.5" hidden="1">
      <c r="A77" s="2">
        <v>494</v>
      </c>
      <c r="B77" s="2" t="s">
        <v>240</v>
      </c>
      <c r="C77" s="3" t="s">
        <v>241</v>
      </c>
      <c r="D77" s="2" t="s">
        <v>0</v>
      </c>
      <c r="E77" s="4">
        <v>1130.43</v>
      </c>
      <c r="F77" s="4">
        <v>2414.69</v>
      </c>
      <c r="G77" s="4">
        <v>1792.47</v>
      </c>
      <c r="H77" s="4">
        <v>1282.6400000000001</v>
      </c>
      <c r="I77" s="4">
        <v>1529.58</v>
      </c>
      <c r="J77" s="4">
        <v>1133.17</v>
      </c>
      <c r="K77" s="8">
        <v>1400</v>
      </c>
      <c r="L77" s="19" t="str">
        <f t="shared" si="13"/>
        <v>AMP</v>
      </c>
      <c r="M77">
        <v>76</v>
      </c>
    </row>
    <row r="78" spans="1:16" ht="15.5" hidden="1">
      <c r="A78" s="2">
        <v>495</v>
      </c>
      <c r="B78" s="2" t="s">
        <v>242</v>
      </c>
      <c r="C78" s="3" t="s">
        <v>243</v>
      </c>
      <c r="D78" s="2" t="s">
        <v>0</v>
      </c>
      <c r="E78" s="4">
        <v>104799.89</v>
      </c>
      <c r="F78" s="4">
        <v>224223.89</v>
      </c>
      <c r="G78" s="4">
        <v>142401.98000000001</v>
      </c>
      <c r="H78" s="4">
        <v>119167.19</v>
      </c>
      <c r="I78" s="4">
        <v>143033.32999999999</v>
      </c>
      <c r="J78" s="4">
        <v>149633.13</v>
      </c>
      <c r="K78" s="8">
        <v>110200</v>
      </c>
      <c r="L78" s="19" t="str">
        <f t="shared" si="13"/>
        <v>AMP</v>
      </c>
      <c r="M78">
        <v>77</v>
      </c>
    </row>
    <row r="79" spans="1:16" ht="15.5">
      <c r="A79" s="2">
        <v>751</v>
      </c>
      <c r="B79" s="2" t="s">
        <v>244</v>
      </c>
      <c r="C79" s="3" t="s">
        <v>245</v>
      </c>
      <c r="D79" s="2" t="s">
        <v>0</v>
      </c>
      <c r="E79" s="4">
        <v>53862.080000000002</v>
      </c>
      <c r="F79" s="4">
        <v>115240.18</v>
      </c>
      <c r="G79" s="4">
        <v>71499.740000000005</v>
      </c>
      <c r="H79" s="4">
        <v>104078.78</v>
      </c>
      <c r="I79" s="4">
        <v>66341.2</v>
      </c>
      <c r="J79" s="4">
        <v>78415.520000000004</v>
      </c>
      <c r="K79" s="8">
        <v>53592</v>
      </c>
      <c r="L79" s="19" t="str">
        <f t="shared" si="13"/>
        <v xml:space="preserve">VALOR ENTIDAD </v>
      </c>
      <c r="M79">
        <v>78</v>
      </c>
      <c r="N79" s="22">
        <f>+MIN(E79:J79)</f>
        <v>53862.080000000002</v>
      </c>
      <c r="O79" s="20">
        <f>+K79/N79</f>
        <v>0.99498571165465566</v>
      </c>
      <c r="P79" s="23">
        <f>100%-O79</f>
        <v>5.0142883453443421E-3</v>
      </c>
    </row>
    <row r="80" spans="1:16" ht="15.5" hidden="1">
      <c r="A80" s="2">
        <v>754</v>
      </c>
      <c r="B80" s="2" t="s">
        <v>246</v>
      </c>
      <c r="C80" s="3" t="s">
        <v>247</v>
      </c>
      <c r="D80" s="2" t="s">
        <v>0</v>
      </c>
      <c r="E80" s="4">
        <v>12348.14</v>
      </c>
      <c r="F80" s="4">
        <v>32118.91</v>
      </c>
      <c r="G80" s="4">
        <v>50786.720000000001</v>
      </c>
      <c r="H80" s="4">
        <v>23863.93</v>
      </c>
      <c r="I80" s="4">
        <v>45887.29</v>
      </c>
      <c r="J80" s="4">
        <v>17979.669999999998</v>
      </c>
      <c r="K80" s="8">
        <v>22620</v>
      </c>
      <c r="L80" s="19" t="str">
        <f t="shared" si="13"/>
        <v>AMP</v>
      </c>
      <c r="M80">
        <v>79</v>
      </c>
    </row>
    <row r="81" spans="1:16" ht="15.5">
      <c r="A81" s="2">
        <v>753</v>
      </c>
      <c r="B81" s="2" t="s">
        <v>248</v>
      </c>
      <c r="C81" s="3" t="s">
        <v>249</v>
      </c>
      <c r="D81" s="2" t="s">
        <v>0</v>
      </c>
      <c r="E81" s="4">
        <v>130502.99</v>
      </c>
      <c r="F81" s="4">
        <v>60779.24</v>
      </c>
      <c r="G81" s="4">
        <v>137422.89000000001</v>
      </c>
      <c r="H81" s="4">
        <v>22460.16</v>
      </c>
      <c r="I81" s="4">
        <v>139334.85999999999</v>
      </c>
      <c r="J81" s="4">
        <v>67990.34</v>
      </c>
      <c r="K81" s="8">
        <v>13340</v>
      </c>
      <c r="L81" s="19" t="str">
        <f t="shared" si="13"/>
        <v xml:space="preserve">VALOR ENTIDAD </v>
      </c>
      <c r="M81">
        <v>80</v>
      </c>
      <c r="N81" s="22">
        <f>+MIN(E81:J81)</f>
        <v>22460.16</v>
      </c>
      <c r="O81" s="20">
        <f>+K81/N81</f>
        <v>0.59394055963982451</v>
      </c>
      <c r="P81" s="23">
        <f>100%-O81</f>
        <v>0.40605944036017549</v>
      </c>
    </row>
    <row r="82" spans="1:16" ht="15.5" hidden="1">
      <c r="A82" s="2">
        <v>754</v>
      </c>
      <c r="B82" s="2" t="s">
        <v>246</v>
      </c>
      <c r="C82" s="3" t="s">
        <v>247</v>
      </c>
      <c r="D82" s="2" t="s">
        <v>0</v>
      </c>
      <c r="E82" s="4">
        <v>12348.14</v>
      </c>
      <c r="F82" s="4">
        <v>32118.91</v>
      </c>
      <c r="G82" s="4">
        <v>50786.720000000001</v>
      </c>
      <c r="H82" s="4">
        <v>23863.93</v>
      </c>
      <c r="I82" s="4">
        <v>45887.29</v>
      </c>
      <c r="J82" s="4">
        <v>17979.669999999998</v>
      </c>
      <c r="K82" s="8">
        <v>23200</v>
      </c>
      <c r="L82" s="19" t="str">
        <f t="shared" si="13"/>
        <v>AMP</v>
      </c>
      <c r="M82">
        <v>81</v>
      </c>
    </row>
    <row r="83" spans="1:16" ht="15.5" hidden="1">
      <c r="A83" s="2">
        <v>755</v>
      </c>
      <c r="B83" s="2" t="s">
        <v>250</v>
      </c>
      <c r="C83" s="3" t="s">
        <v>251</v>
      </c>
      <c r="D83" s="2" t="s">
        <v>0</v>
      </c>
      <c r="E83" s="4">
        <v>4940.63</v>
      </c>
      <c r="F83" s="4">
        <v>13378.31</v>
      </c>
      <c r="G83" s="4">
        <v>25054.78</v>
      </c>
      <c r="H83" s="4">
        <v>9726.06</v>
      </c>
      <c r="I83" s="4">
        <v>24855.61</v>
      </c>
      <c r="J83" s="4">
        <v>7327.84</v>
      </c>
      <c r="K83" s="8">
        <v>13350</v>
      </c>
      <c r="L83" s="19" t="str">
        <f t="shared" si="13"/>
        <v>AMP</v>
      </c>
      <c r="M83">
        <v>82</v>
      </c>
    </row>
    <row r="84" spans="1:16" ht="15.5" hidden="1">
      <c r="A84" s="2">
        <v>756</v>
      </c>
      <c r="B84" s="2" t="s">
        <v>252</v>
      </c>
      <c r="C84" s="3" t="s">
        <v>253</v>
      </c>
      <c r="D84" s="2" t="s">
        <v>0</v>
      </c>
      <c r="E84" s="4">
        <v>22928.54</v>
      </c>
      <c r="F84" s="4">
        <v>73804.539999999994</v>
      </c>
      <c r="G84" s="4">
        <v>94602.71</v>
      </c>
      <c r="H84" s="4">
        <v>45923.01</v>
      </c>
      <c r="I84" s="4">
        <v>94642.55</v>
      </c>
      <c r="J84" s="4">
        <v>28858.12</v>
      </c>
      <c r="K84" s="8">
        <v>44660</v>
      </c>
      <c r="L84" s="19" t="str">
        <f t="shared" si="13"/>
        <v>AMP</v>
      </c>
      <c r="M84">
        <v>83</v>
      </c>
    </row>
    <row r="85" spans="1:16" ht="15.5" hidden="1">
      <c r="A85" s="2">
        <v>757</v>
      </c>
      <c r="B85" s="2" t="s">
        <v>254</v>
      </c>
      <c r="C85" s="3" t="s">
        <v>255</v>
      </c>
      <c r="D85" s="2" t="s">
        <v>0</v>
      </c>
      <c r="E85" s="4">
        <v>7939.08</v>
      </c>
      <c r="F85" s="4">
        <v>22417.58</v>
      </c>
      <c r="G85" s="4">
        <v>33658.65</v>
      </c>
      <c r="H85" s="4">
        <v>17246.189999999999</v>
      </c>
      <c r="I85" s="4">
        <v>33459.49</v>
      </c>
      <c r="J85" s="4">
        <v>6874.58</v>
      </c>
      <c r="K85" s="8">
        <v>16820</v>
      </c>
      <c r="L85" s="19" t="str">
        <f t="shared" si="13"/>
        <v>AMP</v>
      </c>
      <c r="M85">
        <v>84</v>
      </c>
    </row>
    <row r="86" spans="1:16" ht="15.5">
      <c r="A86" s="2">
        <v>795</v>
      </c>
      <c r="B86" s="2" t="s">
        <v>268</v>
      </c>
      <c r="C86" s="3" t="s">
        <v>269</v>
      </c>
      <c r="D86" s="2" t="s">
        <v>0</v>
      </c>
      <c r="E86" s="4">
        <v>49836.23</v>
      </c>
      <c r="F86" s="4">
        <v>133714.32</v>
      </c>
      <c r="G86" s="4">
        <v>67436.800000000003</v>
      </c>
      <c r="H86" s="4">
        <v>52079.5</v>
      </c>
      <c r="I86" s="4">
        <v>67396.97</v>
      </c>
      <c r="J86" s="4">
        <v>45790.74</v>
      </c>
      <c r="K86" s="8">
        <v>34800</v>
      </c>
      <c r="L86" s="19" t="str">
        <f t="shared" si="13"/>
        <v xml:space="preserve">VALOR ENTIDAD </v>
      </c>
      <c r="M86">
        <v>85</v>
      </c>
      <c r="N86" s="22">
        <f>+MIN(E86:J86)</f>
        <v>45790.74</v>
      </c>
      <c r="O86" s="20">
        <f>+K86/N86</f>
        <v>0.75997898265020403</v>
      </c>
      <c r="P86" s="23">
        <f>100%-O86</f>
        <v>0.24002101734979597</v>
      </c>
    </row>
    <row r="87" spans="1:16" ht="15.5" hidden="1">
      <c r="A87" s="2">
        <v>796</v>
      </c>
      <c r="B87" s="2" t="s">
        <v>270</v>
      </c>
      <c r="C87" s="3" t="s">
        <v>271</v>
      </c>
      <c r="D87" s="2" t="s">
        <v>0</v>
      </c>
      <c r="E87" s="4">
        <v>31715.09</v>
      </c>
      <c r="F87" s="4">
        <v>74961.06</v>
      </c>
      <c r="G87" s="4">
        <v>35650.28</v>
      </c>
      <c r="H87" s="4">
        <v>100068.04</v>
      </c>
      <c r="I87" s="4">
        <v>32742.5</v>
      </c>
      <c r="J87" s="4">
        <v>84459.1</v>
      </c>
      <c r="K87" s="8">
        <v>34800</v>
      </c>
      <c r="L87" s="19" t="str">
        <f t="shared" si="13"/>
        <v>AMP</v>
      </c>
      <c r="M87">
        <v>86</v>
      </c>
    </row>
    <row r="88" spans="1:16" ht="15.5" hidden="1">
      <c r="A88" s="2">
        <v>797</v>
      </c>
      <c r="B88" s="2" t="s">
        <v>272</v>
      </c>
      <c r="C88" s="3" t="s">
        <v>273</v>
      </c>
      <c r="D88" s="2" t="s">
        <v>0</v>
      </c>
      <c r="E88" s="4">
        <v>33981.43</v>
      </c>
      <c r="F88" s="4">
        <v>72935.09</v>
      </c>
      <c r="G88" s="4">
        <v>35650.28</v>
      </c>
      <c r="H88" s="4">
        <v>86030.43</v>
      </c>
      <c r="I88" s="4">
        <v>32742.5</v>
      </c>
      <c r="J88" s="4">
        <v>75393.73</v>
      </c>
      <c r="K88" s="8">
        <v>33060</v>
      </c>
      <c r="L88" s="19" t="str">
        <f t="shared" si="13"/>
        <v>AMP</v>
      </c>
      <c r="M88">
        <v>87</v>
      </c>
    </row>
    <row r="89" spans="1:16" ht="15.5">
      <c r="A89" s="2">
        <v>798</v>
      </c>
      <c r="B89" s="2" t="s">
        <v>274</v>
      </c>
      <c r="C89" s="3" t="s">
        <v>275</v>
      </c>
      <c r="D89" s="2" t="s">
        <v>0</v>
      </c>
      <c r="E89" s="4">
        <v>63428.800000000003</v>
      </c>
      <c r="F89" s="4">
        <v>72935.09</v>
      </c>
      <c r="G89" s="4">
        <v>35650.28</v>
      </c>
      <c r="H89" s="4">
        <v>65976.73</v>
      </c>
      <c r="I89" s="4">
        <v>32742.5</v>
      </c>
      <c r="J89" s="4">
        <v>49708.49</v>
      </c>
      <c r="K89" s="8"/>
      <c r="L89" s="19" t="str">
        <f t="shared" si="13"/>
        <v xml:space="preserve">VALOR ENTIDAD </v>
      </c>
      <c r="M89">
        <v>88</v>
      </c>
      <c r="N89" s="22">
        <f>+MIN(E89:J89)</f>
        <v>32742.5</v>
      </c>
      <c r="O89" s="20">
        <f>+K89/N89</f>
        <v>0</v>
      </c>
      <c r="P89" s="23">
        <f>100%-O89</f>
        <v>1</v>
      </c>
    </row>
    <row r="90" spans="1:16" ht="15.5" hidden="1">
      <c r="A90" s="2">
        <v>799</v>
      </c>
      <c r="B90" s="2" t="s">
        <v>276</v>
      </c>
      <c r="C90" s="3" t="s">
        <v>277</v>
      </c>
      <c r="D90" s="2" t="s">
        <v>0</v>
      </c>
      <c r="E90" s="4">
        <v>12348.14</v>
      </c>
      <c r="F90" s="4">
        <v>22285.73</v>
      </c>
      <c r="G90" s="4">
        <v>12945.64</v>
      </c>
      <c r="H90" s="4">
        <v>41912.269999999997</v>
      </c>
      <c r="I90" s="4">
        <v>12069.31</v>
      </c>
      <c r="J90" s="4">
        <v>31577.74</v>
      </c>
      <c r="K90" s="8">
        <v>15660</v>
      </c>
      <c r="L90" s="19" t="str">
        <f t="shared" si="13"/>
        <v>AMP</v>
      </c>
      <c r="M90">
        <v>89</v>
      </c>
    </row>
    <row r="91" spans="1:16" ht="15.5" hidden="1">
      <c r="A91" s="2">
        <v>800</v>
      </c>
      <c r="B91" s="2" t="s">
        <v>278</v>
      </c>
      <c r="C91" s="3" t="s">
        <v>279</v>
      </c>
      <c r="D91" s="2" t="s">
        <v>0</v>
      </c>
      <c r="E91" s="4">
        <v>12348.14</v>
      </c>
      <c r="F91" s="4">
        <v>21070.14</v>
      </c>
      <c r="G91" s="4">
        <v>12945.64</v>
      </c>
      <c r="H91" s="4">
        <v>33890.78</v>
      </c>
      <c r="I91" s="4">
        <v>12069.31</v>
      </c>
      <c r="J91" s="4">
        <v>25534.14</v>
      </c>
      <c r="K91" s="8">
        <v>15600</v>
      </c>
      <c r="L91" s="19" t="str">
        <f t="shared" si="13"/>
        <v>AMP</v>
      </c>
      <c r="M91">
        <v>90</v>
      </c>
    </row>
    <row r="92" spans="1:16" ht="15.5" hidden="1">
      <c r="A92" s="2">
        <v>801</v>
      </c>
      <c r="B92" s="2" t="s">
        <v>280</v>
      </c>
      <c r="C92" s="3" t="s">
        <v>281</v>
      </c>
      <c r="D92" s="2" t="s">
        <v>0</v>
      </c>
      <c r="E92" s="4">
        <v>12875.59</v>
      </c>
      <c r="F92" s="4">
        <v>24311.7</v>
      </c>
      <c r="G92" s="4">
        <v>15833.5</v>
      </c>
      <c r="H92" s="4">
        <v>43917.63</v>
      </c>
      <c r="I92" s="4">
        <v>15803.63</v>
      </c>
      <c r="J92" s="4">
        <v>33088.629999999997</v>
      </c>
      <c r="K92" s="8">
        <v>14500</v>
      </c>
      <c r="L92" s="19" t="str">
        <f t="shared" si="13"/>
        <v>AMP</v>
      </c>
      <c r="M92">
        <v>91</v>
      </c>
    </row>
    <row r="93" spans="1:16" ht="15.5" hidden="1">
      <c r="A93" s="2">
        <v>802</v>
      </c>
      <c r="B93" s="2" t="s">
        <v>282</v>
      </c>
      <c r="C93" s="3" t="s">
        <v>283</v>
      </c>
      <c r="D93" s="2" t="s">
        <v>0</v>
      </c>
      <c r="E93" s="4">
        <v>14992.21</v>
      </c>
      <c r="F93" s="4">
        <v>20259.740000000002</v>
      </c>
      <c r="G93" s="4">
        <v>15833.5</v>
      </c>
      <c r="H93" s="4">
        <v>21858.55</v>
      </c>
      <c r="I93" s="4">
        <v>15803.63</v>
      </c>
      <c r="J93" s="4">
        <v>19490.560000000001</v>
      </c>
      <c r="K93" s="8">
        <v>21460</v>
      </c>
      <c r="L93" s="19" t="str">
        <f t="shared" si="13"/>
        <v>AMP</v>
      </c>
      <c r="M93">
        <v>92</v>
      </c>
    </row>
    <row r="94" spans="1:16" ht="15.5" hidden="1">
      <c r="A94" s="2">
        <v>803</v>
      </c>
      <c r="B94" s="2" t="s">
        <v>284</v>
      </c>
      <c r="C94" s="3" t="s">
        <v>285</v>
      </c>
      <c r="D94" s="2" t="s">
        <v>0</v>
      </c>
      <c r="E94" s="4">
        <v>8820.8799999999992</v>
      </c>
      <c r="F94" s="4">
        <v>32415.59</v>
      </c>
      <c r="G94" s="4">
        <v>15714.01</v>
      </c>
      <c r="H94" s="4">
        <v>39906.89</v>
      </c>
      <c r="I94" s="4">
        <v>15345.56</v>
      </c>
      <c r="J94" s="4">
        <v>30066.83</v>
      </c>
      <c r="K94" s="8">
        <v>14268</v>
      </c>
      <c r="L94" s="19" t="str">
        <f t="shared" si="13"/>
        <v>AMP</v>
      </c>
      <c r="M94">
        <v>93</v>
      </c>
    </row>
    <row r="95" spans="1:16" ht="15.5" hidden="1">
      <c r="A95" s="2">
        <v>809</v>
      </c>
      <c r="B95" s="2" t="s">
        <v>286</v>
      </c>
      <c r="C95" s="3" t="s">
        <v>287</v>
      </c>
      <c r="D95" s="2" t="s">
        <v>0</v>
      </c>
      <c r="E95" s="4">
        <v>33508.94</v>
      </c>
      <c r="F95" s="4">
        <v>40860.129999999997</v>
      </c>
      <c r="G95" s="4">
        <v>58753.26</v>
      </c>
      <c r="H95" s="4">
        <v>34071.26</v>
      </c>
      <c r="I95" s="4">
        <v>58125.3</v>
      </c>
      <c r="J95" s="4">
        <v>56356.43</v>
      </c>
      <c r="K95" s="8">
        <v>33640</v>
      </c>
      <c r="L95" s="19" t="str">
        <f t="shared" si="13"/>
        <v>AMP</v>
      </c>
      <c r="M95">
        <v>94</v>
      </c>
    </row>
    <row r="96" spans="1:16" ht="15.5" hidden="1">
      <c r="A96" s="2">
        <v>842</v>
      </c>
      <c r="B96" s="2" t="s">
        <v>288</v>
      </c>
      <c r="C96" s="3" t="s">
        <v>289</v>
      </c>
      <c r="D96" s="2" t="s">
        <v>0</v>
      </c>
      <c r="E96" s="4">
        <v>9062.6299999999992</v>
      </c>
      <c r="F96" s="4">
        <v>105350.68</v>
      </c>
      <c r="G96" s="4">
        <v>62736.54</v>
      </c>
      <c r="H96" s="4">
        <v>144186.22</v>
      </c>
      <c r="I96" s="4">
        <v>63095.040000000001</v>
      </c>
      <c r="J96" s="4">
        <v>108633.44</v>
      </c>
      <c r="K96" s="8">
        <v>40600</v>
      </c>
      <c r="L96" s="19" t="str">
        <f t="shared" si="13"/>
        <v>AMP</v>
      </c>
      <c r="M96">
        <v>95</v>
      </c>
    </row>
    <row r="97" spans="1:16" ht="15.5" hidden="1">
      <c r="A97" s="2">
        <v>891</v>
      </c>
      <c r="B97" s="2" t="s">
        <v>290</v>
      </c>
      <c r="C97" s="3" t="s">
        <v>291</v>
      </c>
      <c r="D97" s="2" t="s">
        <v>5</v>
      </c>
      <c r="E97" s="4">
        <v>75834.63</v>
      </c>
      <c r="F97" s="4">
        <v>169448.4</v>
      </c>
      <c r="G97" s="4">
        <v>117506.53</v>
      </c>
      <c r="H97" s="4">
        <v>140175.47</v>
      </c>
      <c r="I97" s="4">
        <v>117008.62</v>
      </c>
      <c r="J97" s="4">
        <v>113166.13</v>
      </c>
      <c r="K97" s="8">
        <v>91000</v>
      </c>
      <c r="L97" s="19" t="str">
        <f t="shared" si="13"/>
        <v>AMP</v>
      </c>
      <c r="M97">
        <v>96</v>
      </c>
    </row>
    <row r="98" spans="1:16" ht="15.5" hidden="1">
      <c r="A98" s="2">
        <v>892</v>
      </c>
      <c r="B98" s="2" t="s">
        <v>292</v>
      </c>
      <c r="C98" s="3" t="s">
        <v>293</v>
      </c>
      <c r="D98" s="2" t="s">
        <v>5</v>
      </c>
      <c r="E98" s="4">
        <v>75834.63</v>
      </c>
      <c r="F98" s="4">
        <v>169448.4</v>
      </c>
      <c r="G98" s="4">
        <v>117506.53</v>
      </c>
      <c r="H98" s="4">
        <v>140175.47</v>
      </c>
      <c r="I98" s="4">
        <v>117008.62</v>
      </c>
      <c r="J98" s="4">
        <v>113166.13</v>
      </c>
      <c r="K98" s="8">
        <v>91000</v>
      </c>
      <c r="L98" s="19" t="str">
        <f t="shared" si="13"/>
        <v>AMP</v>
      </c>
      <c r="M98">
        <v>97</v>
      </c>
    </row>
    <row r="99" spans="1:16" ht="15.5" hidden="1">
      <c r="A99" s="2">
        <v>893</v>
      </c>
      <c r="B99" s="2" t="s">
        <v>294</v>
      </c>
      <c r="C99" s="3" t="s">
        <v>295</v>
      </c>
      <c r="D99" s="2" t="s">
        <v>5</v>
      </c>
      <c r="E99" s="4">
        <v>75834.63</v>
      </c>
      <c r="F99" s="4">
        <v>169448.4</v>
      </c>
      <c r="G99" s="4">
        <v>117506.53</v>
      </c>
      <c r="H99" s="4">
        <v>140175.47</v>
      </c>
      <c r="I99" s="4">
        <v>117008.62</v>
      </c>
      <c r="J99" s="4">
        <v>113166.13</v>
      </c>
      <c r="K99" s="8">
        <v>91000</v>
      </c>
      <c r="L99" s="19" t="str">
        <f t="shared" si="13"/>
        <v>AMP</v>
      </c>
      <c r="M99">
        <v>98</v>
      </c>
    </row>
    <row r="100" spans="1:16" ht="15.5">
      <c r="A100" s="2">
        <v>894</v>
      </c>
      <c r="B100" s="2" t="s">
        <v>296</v>
      </c>
      <c r="C100" s="3" t="s">
        <v>297</v>
      </c>
      <c r="D100" s="2" t="s">
        <v>5</v>
      </c>
      <c r="E100" s="4">
        <v>440886.43</v>
      </c>
      <c r="F100" s="4">
        <v>847241.99</v>
      </c>
      <c r="G100" s="4">
        <v>595499.18999999994</v>
      </c>
      <c r="H100" s="4">
        <v>700877.35</v>
      </c>
      <c r="I100" s="4">
        <v>551947.09</v>
      </c>
      <c r="J100" s="4">
        <v>565830.68000000005</v>
      </c>
      <c r="K100" s="8">
        <v>91000</v>
      </c>
      <c r="L100" s="19" t="str">
        <f t="shared" si="13"/>
        <v xml:space="preserve">VALOR ENTIDAD </v>
      </c>
      <c r="M100">
        <v>99</v>
      </c>
      <c r="N100" s="22">
        <f t="shared" ref="N100:N101" si="14">+MIN(E100:J100)</f>
        <v>440886.43</v>
      </c>
      <c r="O100" s="20">
        <f t="shared" ref="O100:O101" si="15">+K100/N100</f>
        <v>0.20640236080752133</v>
      </c>
      <c r="P100" s="23">
        <f t="shared" ref="P100:P101" si="16">100%-O100</f>
        <v>0.79359763919247861</v>
      </c>
    </row>
    <row r="101" spans="1:16" ht="15.5">
      <c r="A101" s="2">
        <v>895</v>
      </c>
      <c r="B101" s="2" t="s">
        <v>298</v>
      </c>
      <c r="C101" s="3" t="s">
        <v>299</v>
      </c>
      <c r="D101" s="2" t="s">
        <v>5</v>
      </c>
      <c r="E101" s="4">
        <v>440886.43</v>
      </c>
      <c r="F101" s="4">
        <v>847241.99</v>
      </c>
      <c r="G101" s="4">
        <v>595499.18999999994</v>
      </c>
      <c r="H101" s="4">
        <v>720931.06</v>
      </c>
      <c r="I101" s="4">
        <v>551947.09</v>
      </c>
      <c r="J101" s="4">
        <v>566435.04</v>
      </c>
      <c r="K101" s="8">
        <v>91000</v>
      </c>
      <c r="L101" s="19" t="str">
        <f t="shared" si="13"/>
        <v xml:space="preserve">VALOR ENTIDAD </v>
      </c>
      <c r="M101">
        <v>100</v>
      </c>
      <c r="N101" s="22">
        <f t="shared" si="14"/>
        <v>440886.43</v>
      </c>
      <c r="O101" s="20">
        <f t="shared" si="15"/>
        <v>0.20640236080752133</v>
      </c>
      <c r="P101" s="23">
        <f t="shared" si="16"/>
        <v>0.79359763919247861</v>
      </c>
    </row>
    <row r="102" spans="1:16" ht="15.5" hidden="1">
      <c r="A102" s="2">
        <v>897</v>
      </c>
      <c r="B102" s="2" t="s">
        <v>300</v>
      </c>
      <c r="C102" s="3" t="s">
        <v>301</v>
      </c>
      <c r="D102" s="2" t="s">
        <v>5</v>
      </c>
      <c r="E102" s="4">
        <v>313912.07</v>
      </c>
      <c r="F102" s="4">
        <v>553313.59</v>
      </c>
      <c r="G102" s="4">
        <v>297749.59999999998</v>
      </c>
      <c r="H102" s="4">
        <v>156218.44</v>
      </c>
      <c r="I102" s="4">
        <v>294204.49</v>
      </c>
      <c r="J102" s="4">
        <v>117094.47</v>
      </c>
      <c r="K102" s="8">
        <v>290000</v>
      </c>
      <c r="L102" s="19" t="str">
        <f t="shared" si="13"/>
        <v>AMP</v>
      </c>
      <c r="M102">
        <v>101</v>
      </c>
    </row>
    <row r="103" spans="1:16" ht="15.5" hidden="1">
      <c r="A103" s="2">
        <v>898</v>
      </c>
      <c r="B103" s="2" t="s">
        <v>302</v>
      </c>
      <c r="C103" s="3" t="s">
        <v>303</v>
      </c>
      <c r="D103" s="2" t="s">
        <v>0</v>
      </c>
      <c r="E103" s="4">
        <v>313912.07</v>
      </c>
      <c r="F103" s="4">
        <v>553313.59</v>
      </c>
      <c r="G103" s="4">
        <v>297749.59999999998</v>
      </c>
      <c r="H103" s="4">
        <v>280551.46999999997</v>
      </c>
      <c r="I103" s="4">
        <v>294204.49</v>
      </c>
      <c r="J103" s="4">
        <v>211374.39</v>
      </c>
      <c r="K103" s="8">
        <v>290000</v>
      </c>
      <c r="L103" s="19" t="str">
        <f t="shared" si="13"/>
        <v>AMP</v>
      </c>
      <c r="M103">
        <v>102</v>
      </c>
    </row>
    <row r="104" spans="1:16" ht="15.5" hidden="1">
      <c r="A104" s="2">
        <v>899</v>
      </c>
      <c r="B104" s="2" t="s">
        <v>304</v>
      </c>
      <c r="C104" s="3" t="s">
        <v>305</v>
      </c>
      <c r="D104" s="2" t="s">
        <v>0</v>
      </c>
      <c r="E104" s="4">
        <v>313912.07</v>
      </c>
      <c r="F104" s="4">
        <v>553313.59</v>
      </c>
      <c r="G104" s="4">
        <v>297749.59999999998</v>
      </c>
      <c r="H104" s="4">
        <v>280551.46999999997</v>
      </c>
      <c r="I104" s="4">
        <v>294204.49</v>
      </c>
      <c r="J104" s="4">
        <v>388300.36</v>
      </c>
      <c r="K104" s="8">
        <v>290000</v>
      </c>
      <c r="L104" s="19" t="str">
        <f t="shared" si="13"/>
        <v>AMP</v>
      </c>
      <c r="M104">
        <v>103</v>
      </c>
    </row>
    <row r="105" spans="1:16" ht="15.5" hidden="1">
      <c r="A105" s="2">
        <v>902</v>
      </c>
      <c r="B105" s="2" t="s">
        <v>306</v>
      </c>
      <c r="C105" s="3" t="s">
        <v>307</v>
      </c>
      <c r="D105" s="2" t="s">
        <v>0</v>
      </c>
      <c r="E105" s="4">
        <v>75834.63</v>
      </c>
      <c r="F105" s="4">
        <v>169448.4</v>
      </c>
      <c r="G105" s="4">
        <v>117506.53</v>
      </c>
      <c r="H105" s="4">
        <v>100068.04</v>
      </c>
      <c r="I105" s="4">
        <v>106756.68</v>
      </c>
      <c r="J105" s="4">
        <v>75393.73</v>
      </c>
      <c r="K105" s="8">
        <v>91000</v>
      </c>
      <c r="L105" s="19" t="str">
        <f t="shared" si="13"/>
        <v>AMP</v>
      </c>
      <c r="M105">
        <v>104</v>
      </c>
    </row>
    <row r="106" spans="1:16" ht="15.5" hidden="1">
      <c r="A106" s="2">
        <v>903</v>
      </c>
      <c r="B106" s="2" t="s">
        <v>308</v>
      </c>
      <c r="C106" s="3" t="s">
        <v>309</v>
      </c>
      <c r="D106" s="2" t="s">
        <v>0</v>
      </c>
      <c r="E106" s="4">
        <v>75834.63</v>
      </c>
      <c r="F106" s="4">
        <v>169448.4</v>
      </c>
      <c r="G106" s="4">
        <v>117506.53</v>
      </c>
      <c r="H106" s="4">
        <v>100068.04</v>
      </c>
      <c r="I106" s="4">
        <v>106756.68</v>
      </c>
      <c r="J106" s="4">
        <v>66328.350000000006</v>
      </c>
      <c r="K106" s="8">
        <v>91000</v>
      </c>
      <c r="L106" s="19" t="str">
        <f t="shared" si="13"/>
        <v>AMP</v>
      </c>
      <c r="M106">
        <v>105</v>
      </c>
    </row>
    <row r="107" spans="1:16" ht="15.5" hidden="1">
      <c r="A107" s="2">
        <v>904</v>
      </c>
      <c r="B107" s="2" t="s">
        <v>310</v>
      </c>
      <c r="C107" s="3" t="s">
        <v>311</v>
      </c>
      <c r="D107" s="2" t="s">
        <v>5</v>
      </c>
      <c r="E107" s="4">
        <v>75834.63</v>
      </c>
      <c r="F107" s="4">
        <v>169448.4</v>
      </c>
      <c r="G107" s="4">
        <v>117506.53</v>
      </c>
      <c r="H107" s="4">
        <v>100068.04</v>
      </c>
      <c r="I107" s="4">
        <v>106756.68</v>
      </c>
      <c r="J107" s="4">
        <v>66328.350000000006</v>
      </c>
      <c r="K107" s="8">
        <v>91000</v>
      </c>
      <c r="L107" s="19" t="str">
        <f t="shared" si="13"/>
        <v>AMP</v>
      </c>
      <c r="M107">
        <v>106</v>
      </c>
    </row>
    <row r="108" spans="1:16" ht="15.5" hidden="1">
      <c r="A108" s="2">
        <v>905</v>
      </c>
      <c r="B108" s="2" t="s">
        <v>3</v>
      </c>
      <c r="C108" s="3" t="s">
        <v>4</v>
      </c>
      <c r="D108" s="2" t="s">
        <v>5</v>
      </c>
      <c r="E108" s="4">
        <v>75834.63</v>
      </c>
      <c r="F108" s="4">
        <v>169448.4</v>
      </c>
      <c r="G108" s="4">
        <v>117506.53</v>
      </c>
      <c r="H108" s="4">
        <v>97059.98</v>
      </c>
      <c r="I108" s="4">
        <v>106756.68</v>
      </c>
      <c r="J108" s="4">
        <v>75544.81</v>
      </c>
      <c r="K108" s="8">
        <v>91000</v>
      </c>
      <c r="L108" s="19" t="str">
        <f t="shared" si="13"/>
        <v>AMP</v>
      </c>
      <c r="M108">
        <v>107</v>
      </c>
    </row>
    <row r="109" spans="1:16" ht="15.5" hidden="1">
      <c r="A109" s="2">
        <v>906</v>
      </c>
      <c r="B109" s="2" t="s">
        <v>312</v>
      </c>
      <c r="C109" s="3" t="s">
        <v>313</v>
      </c>
      <c r="D109" s="2" t="s">
        <v>0</v>
      </c>
      <c r="E109" s="4">
        <v>84652.78</v>
      </c>
      <c r="F109" s="4">
        <v>248234.78</v>
      </c>
      <c r="G109" s="4">
        <v>77673.81</v>
      </c>
      <c r="H109" s="4">
        <v>84025.07</v>
      </c>
      <c r="I109" s="4">
        <v>71428.83</v>
      </c>
      <c r="J109" s="4">
        <v>63306.559999999998</v>
      </c>
      <c r="K109" s="8">
        <v>81000</v>
      </c>
      <c r="L109" s="19" t="str">
        <f t="shared" si="13"/>
        <v>AMP</v>
      </c>
      <c r="M109">
        <v>108</v>
      </c>
    </row>
    <row r="110" spans="1:16" ht="15.5" hidden="1">
      <c r="A110" s="2">
        <v>907</v>
      </c>
      <c r="B110" s="2" t="s">
        <v>314</v>
      </c>
      <c r="C110" s="3" t="s">
        <v>315</v>
      </c>
      <c r="D110" s="2" t="s">
        <v>0</v>
      </c>
      <c r="E110" s="4">
        <v>84652.78</v>
      </c>
      <c r="F110" s="4">
        <v>248234.78</v>
      </c>
      <c r="G110" s="4">
        <v>89623.63</v>
      </c>
      <c r="H110" s="4">
        <v>164239.92000000001</v>
      </c>
      <c r="I110" s="4">
        <v>89705.48</v>
      </c>
      <c r="J110" s="4">
        <v>63306.559999999998</v>
      </c>
      <c r="K110" s="8">
        <v>95000</v>
      </c>
      <c r="L110" s="19" t="str">
        <f t="shared" si="13"/>
        <v>AMP</v>
      </c>
      <c r="M110">
        <v>109</v>
      </c>
    </row>
    <row r="111" spans="1:16" ht="15.5" hidden="1">
      <c r="A111" s="2">
        <v>908</v>
      </c>
      <c r="B111" s="2" t="s">
        <v>316</v>
      </c>
      <c r="C111" s="3" t="s">
        <v>317</v>
      </c>
      <c r="D111" s="2" t="s">
        <v>0</v>
      </c>
      <c r="E111" s="4">
        <v>84652.78</v>
      </c>
      <c r="F111" s="4">
        <v>248234.78</v>
      </c>
      <c r="G111" s="4">
        <v>71698.899999999994</v>
      </c>
      <c r="H111" s="4">
        <v>84025.07</v>
      </c>
      <c r="I111" s="4">
        <v>71428.83</v>
      </c>
      <c r="J111" s="4">
        <v>63306.559999999998</v>
      </c>
      <c r="K111" s="8">
        <v>89000</v>
      </c>
      <c r="L111" s="19" t="str">
        <f t="shared" si="13"/>
        <v>AMP</v>
      </c>
      <c r="M111">
        <v>110</v>
      </c>
    </row>
    <row r="112" spans="1:16" ht="15.5" hidden="1">
      <c r="A112" s="2">
        <v>909</v>
      </c>
      <c r="B112" s="2" t="s">
        <v>318</v>
      </c>
      <c r="C112" s="3" t="s">
        <v>319</v>
      </c>
      <c r="D112" s="2" t="s">
        <v>0</v>
      </c>
      <c r="E112" s="4">
        <v>84652.78</v>
      </c>
      <c r="F112" s="4">
        <v>248234.78</v>
      </c>
      <c r="G112" s="4">
        <v>71698.899999999994</v>
      </c>
      <c r="H112" s="4">
        <v>84025.07</v>
      </c>
      <c r="I112" s="4">
        <v>71428.83</v>
      </c>
      <c r="J112" s="4">
        <v>63306.559999999998</v>
      </c>
      <c r="K112" s="8">
        <v>81000</v>
      </c>
      <c r="L112" s="19" t="str">
        <f t="shared" si="13"/>
        <v>AMP</v>
      </c>
      <c r="M112">
        <v>111</v>
      </c>
    </row>
    <row r="113" spans="1:16" ht="15.5" hidden="1">
      <c r="A113" s="2">
        <v>910</v>
      </c>
      <c r="B113" s="2" t="s">
        <v>320</v>
      </c>
      <c r="C113" s="3" t="s">
        <v>321</v>
      </c>
      <c r="D113" s="2" t="s">
        <v>0</v>
      </c>
      <c r="E113" s="4">
        <v>26457.17</v>
      </c>
      <c r="F113" s="4">
        <v>58882.38</v>
      </c>
      <c r="G113" s="4">
        <v>22903.82</v>
      </c>
      <c r="H113" s="4">
        <v>58055.5</v>
      </c>
      <c r="I113" s="4">
        <v>22996.63</v>
      </c>
      <c r="J113" s="4">
        <v>37621.32</v>
      </c>
      <c r="K113" s="8">
        <v>81000</v>
      </c>
      <c r="L113" s="19" t="str">
        <f t="shared" si="13"/>
        <v>AMP</v>
      </c>
      <c r="M113">
        <v>112</v>
      </c>
    </row>
    <row r="114" spans="1:16" ht="15.5">
      <c r="A114" s="2">
        <v>944</v>
      </c>
      <c r="B114" s="2" t="s">
        <v>322</v>
      </c>
      <c r="C114" s="3" t="s">
        <v>323</v>
      </c>
      <c r="D114" s="2" t="s">
        <v>0</v>
      </c>
      <c r="E114" s="4">
        <v>503026.84</v>
      </c>
      <c r="F114" s="4">
        <v>930044.61</v>
      </c>
      <c r="G114" s="4">
        <v>495917.39</v>
      </c>
      <c r="H114" s="4">
        <v>598001.78</v>
      </c>
      <c r="I114" s="4">
        <v>477260.73</v>
      </c>
      <c r="J114" s="4">
        <v>309733.75</v>
      </c>
      <c r="K114" s="8">
        <v>280000</v>
      </c>
      <c r="L114" s="19" t="str">
        <f t="shared" si="13"/>
        <v xml:space="preserve">VALOR ENTIDAD </v>
      </c>
      <c r="M114">
        <v>113</v>
      </c>
      <c r="N114" s="22">
        <f>+MIN(E114:J114)</f>
        <v>309733.75</v>
      </c>
      <c r="O114" s="20">
        <f>+K114/N114</f>
        <v>0.90400222771977545</v>
      </c>
      <c r="P114" s="23">
        <f>100%-O114</f>
        <v>9.5997772280224547E-2</v>
      </c>
    </row>
    <row r="115" spans="1:16" ht="15.5" hidden="1">
      <c r="A115" s="2">
        <v>945</v>
      </c>
      <c r="B115" s="2" t="s">
        <v>324</v>
      </c>
      <c r="C115" s="3" t="s">
        <v>325</v>
      </c>
      <c r="D115" s="2" t="s">
        <v>0</v>
      </c>
      <c r="E115" s="4">
        <v>556284.56999999995</v>
      </c>
      <c r="F115" s="4">
        <v>1333670.95</v>
      </c>
      <c r="G115" s="4">
        <v>495917.39</v>
      </c>
      <c r="H115" s="4">
        <v>598001.78</v>
      </c>
      <c r="I115" s="4">
        <v>477260.73</v>
      </c>
      <c r="J115" s="4">
        <v>309733.75</v>
      </c>
      <c r="K115" s="8">
        <v>435000</v>
      </c>
      <c r="L115" s="19" t="str">
        <f t="shared" si="13"/>
        <v>AMP</v>
      </c>
      <c r="M115">
        <v>114</v>
      </c>
    </row>
    <row r="116" spans="1:16" ht="15.5">
      <c r="A116" s="2">
        <v>946</v>
      </c>
      <c r="B116" s="2" t="s">
        <v>1</v>
      </c>
      <c r="C116" s="3" t="s">
        <v>2</v>
      </c>
      <c r="D116" s="2" t="s">
        <v>0</v>
      </c>
      <c r="E116" s="4">
        <v>503026.84</v>
      </c>
      <c r="F116" s="4">
        <v>930044.61</v>
      </c>
      <c r="G116" s="4">
        <v>495917.39</v>
      </c>
      <c r="H116" s="4">
        <v>598001.78</v>
      </c>
      <c r="I116" s="4">
        <v>477260.73</v>
      </c>
      <c r="J116" s="4">
        <v>309733.75</v>
      </c>
      <c r="K116" s="8">
        <v>280000</v>
      </c>
      <c r="L116" s="19" t="str">
        <f t="shared" si="13"/>
        <v xml:space="preserve">VALOR ENTIDAD </v>
      </c>
      <c r="M116">
        <v>115</v>
      </c>
      <c r="N116" s="22">
        <f>+MIN(E116:J116)</f>
        <v>309733.75</v>
      </c>
      <c r="O116" s="20">
        <f>+K116/N116</f>
        <v>0.90400222771977545</v>
      </c>
      <c r="P116" s="23">
        <f>100%-O116</f>
        <v>9.5997772280224547E-2</v>
      </c>
    </row>
    <row r="117" spans="1:16" ht="15.5" hidden="1">
      <c r="A117" s="2">
        <v>1088</v>
      </c>
      <c r="B117" s="2" t="s">
        <v>326</v>
      </c>
      <c r="C117" s="3" t="s">
        <v>327</v>
      </c>
      <c r="D117" s="2" t="s">
        <v>0</v>
      </c>
      <c r="E117" s="4">
        <v>14110.4</v>
      </c>
      <c r="F117" s="4">
        <v>24716.89</v>
      </c>
      <c r="G117" s="4">
        <v>18920.55</v>
      </c>
      <c r="H117" s="4">
        <v>22059.08</v>
      </c>
      <c r="I117" s="4">
        <v>18639.22</v>
      </c>
      <c r="J117" s="4">
        <v>14957.87</v>
      </c>
      <c r="K117" s="15">
        <v>25600</v>
      </c>
      <c r="L117" s="19" t="str">
        <f t="shared" si="13"/>
        <v>AMP</v>
      </c>
      <c r="M117">
        <v>116</v>
      </c>
    </row>
    <row r="118" spans="1:16" ht="15.5" hidden="1">
      <c r="A118" s="2">
        <v>1089</v>
      </c>
      <c r="B118" s="2" t="s">
        <v>328</v>
      </c>
      <c r="C118" s="3" t="s">
        <v>329</v>
      </c>
      <c r="D118" s="2" t="s">
        <v>0</v>
      </c>
      <c r="E118" s="4">
        <v>12348.14</v>
      </c>
      <c r="F118" s="4">
        <v>25883.03</v>
      </c>
      <c r="G118" s="4">
        <v>17725.560000000001</v>
      </c>
      <c r="H118" s="4">
        <v>19251.57</v>
      </c>
      <c r="I118" s="4">
        <v>17363.080000000002</v>
      </c>
      <c r="J118" s="4">
        <v>14504.61</v>
      </c>
      <c r="K118" s="15">
        <v>14500</v>
      </c>
      <c r="L118" s="19" t="str">
        <f t="shared" si="13"/>
        <v>AMP</v>
      </c>
      <c r="M118">
        <v>117</v>
      </c>
    </row>
    <row r="119" spans="1:16" ht="15.5" hidden="1">
      <c r="A119" s="2">
        <v>1090</v>
      </c>
      <c r="B119" s="2" t="s">
        <v>330</v>
      </c>
      <c r="C119" s="3" t="s">
        <v>331</v>
      </c>
      <c r="D119" s="2" t="s">
        <v>0</v>
      </c>
      <c r="E119" s="4">
        <v>26278.61</v>
      </c>
      <c r="F119" s="4">
        <v>56574.82</v>
      </c>
      <c r="G119" s="4">
        <v>37841.08</v>
      </c>
      <c r="H119" s="4">
        <v>43917.63</v>
      </c>
      <c r="I119" s="4">
        <v>36190.019999999997</v>
      </c>
      <c r="J119" s="4">
        <v>33088.629999999997</v>
      </c>
      <c r="K119" s="15">
        <v>30750</v>
      </c>
      <c r="L119" s="19" t="str">
        <f t="shared" si="13"/>
        <v>AMP</v>
      </c>
      <c r="M119">
        <v>118</v>
      </c>
    </row>
    <row r="120" spans="1:16" ht="15.5" hidden="1">
      <c r="A120" s="2">
        <v>1091</v>
      </c>
      <c r="B120" s="2" t="s">
        <v>332</v>
      </c>
      <c r="C120" s="3" t="s">
        <v>333</v>
      </c>
      <c r="D120" s="2" t="s">
        <v>0</v>
      </c>
      <c r="E120" s="4">
        <v>12169.58</v>
      </c>
      <c r="F120" s="4">
        <v>25883.03</v>
      </c>
      <c r="G120" s="4">
        <v>16709.830000000002</v>
      </c>
      <c r="H120" s="4">
        <v>13837.06</v>
      </c>
      <c r="I120" s="4">
        <v>16565.43</v>
      </c>
      <c r="J120" s="4">
        <v>10425.18</v>
      </c>
      <c r="K120" s="15">
        <v>14500</v>
      </c>
      <c r="L120" s="19" t="str">
        <f t="shared" si="13"/>
        <v>AMP</v>
      </c>
      <c r="M120">
        <v>119</v>
      </c>
    </row>
    <row r="121" spans="1:16" ht="15.5" hidden="1">
      <c r="A121" s="2">
        <v>1121</v>
      </c>
      <c r="B121" s="2" t="s">
        <v>334</v>
      </c>
      <c r="C121" s="3" t="s">
        <v>335</v>
      </c>
      <c r="D121" s="2" t="s">
        <v>0</v>
      </c>
      <c r="E121" s="4">
        <v>1413.37</v>
      </c>
      <c r="F121" s="4">
        <v>2887.18</v>
      </c>
      <c r="G121" s="4">
        <v>1917.94</v>
      </c>
      <c r="H121" s="4">
        <v>1558.17</v>
      </c>
      <c r="I121" s="4">
        <v>1837.29</v>
      </c>
      <c r="J121" s="4">
        <v>4683.78</v>
      </c>
      <c r="K121" s="15">
        <v>2900</v>
      </c>
      <c r="L121" s="19" t="str">
        <f t="shared" si="13"/>
        <v>AMP</v>
      </c>
      <c r="M121">
        <v>120</v>
      </c>
    </row>
    <row r="122" spans="1:16" ht="15.5" hidden="1">
      <c r="A122" s="2">
        <v>38</v>
      </c>
      <c r="B122" s="2" t="s">
        <v>395</v>
      </c>
      <c r="C122" s="3" t="s">
        <v>396</v>
      </c>
      <c r="D122" s="2" t="s">
        <v>0</v>
      </c>
      <c r="E122" s="4">
        <v>1839.17</v>
      </c>
      <c r="F122" s="4">
        <v>3932.45</v>
      </c>
      <c r="G122" s="4">
        <v>3969.33</v>
      </c>
      <c r="H122" s="4">
        <v>2091.1999999999998</v>
      </c>
      <c r="I122" s="4">
        <v>3059.15</v>
      </c>
      <c r="J122" s="4">
        <v>2341.89</v>
      </c>
      <c r="K122" s="15">
        <v>2100</v>
      </c>
      <c r="L122" s="19" t="str">
        <f t="shared" si="13"/>
        <v>AMP</v>
      </c>
      <c r="M122">
        <v>121</v>
      </c>
    </row>
    <row r="123" spans="1:16" ht="15.5" hidden="1">
      <c r="A123" s="2">
        <v>1703</v>
      </c>
      <c r="B123" s="2" t="s">
        <v>387</v>
      </c>
      <c r="C123" s="3" t="s">
        <v>388</v>
      </c>
      <c r="D123" s="2" t="s">
        <v>0</v>
      </c>
      <c r="E123" s="4">
        <v>8467.8799999999992</v>
      </c>
      <c r="F123" s="4">
        <v>17783.25</v>
      </c>
      <c r="G123" s="4">
        <v>12945.64</v>
      </c>
      <c r="H123" s="4">
        <v>9452.51</v>
      </c>
      <c r="I123" s="4">
        <v>12160.93</v>
      </c>
      <c r="J123" s="4">
        <v>8914.2900000000009</v>
      </c>
      <c r="K123" s="15">
        <v>11500</v>
      </c>
      <c r="L123" s="19" t="str">
        <f t="shared" si="13"/>
        <v>AMP</v>
      </c>
      <c r="M123">
        <v>122</v>
      </c>
    </row>
    <row r="124" spans="1:16" ht="15.5" hidden="1">
      <c r="A124" s="2">
        <v>1704</v>
      </c>
      <c r="B124" s="2" t="s">
        <v>389</v>
      </c>
      <c r="C124" s="3" t="s">
        <v>390</v>
      </c>
      <c r="D124" s="2" t="s">
        <v>0</v>
      </c>
      <c r="E124" s="4">
        <v>17108.84</v>
      </c>
      <c r="F124" s="4">
        <v>36532.1</v>
      </c>
      <c r="G124" s="4">
        <v>25692.1</v>
      </c>
      <c r="H124" s="4">
        <v>19415.21</v>
      </c>
      <c r="I124" s="4">
        <v>23349.94</v>
      </c>
      <c r="J124" s="4">
        <v>17979.669999999998</v>
      </c>
      <c r="K124" s="15">
        <v>29000</v>
      </c>
      <c r="L124" s="19" t="str">
        <f t="shared" si="13"/>
        <v>AMP</v>
      </c>
      <c r="M124">
        <v>123</v>
      </c>
    </row>
    <row r="125" spans="1:16" ht="15.5" hidden="1">
      <c r="A125" s="2">
        <v>1705</v>
      </c>
      <c r="B125" s="2" t="s">
        <v>391</v>
      </c>
      <c r="C125" s="3" t="s">
        <v>392</v>
      </c>
      <c r="D125" s="2" t="s">
        <v>0</v>
      </c>
      <c r="E125" s="4">
        <v>29454.23</v>
      </c>
      <c r="F125" s="4">
        <v>63567.53</v>
      </c>
      <c r="G125" s="4">
        <v>43616.84</v>
      </c>
      <c r="H125" s="4">
        <v>33548.26</v>
      </c>
      <c r="I125" s="4">
        <v>40581.57</v>
      </c>
      <c r="J125" s="4">
        <v>30066.83</v>
      </c>
      <c r="K125" s="15">
        <v>44080</v>
      </c>
      <c r="L125" s="19" t="str">
        <f t="shared" si="13"/>
        <v>AMP</v>
      </c>
      <c r="M125">
        <v>124</v>
      </c>
    </row>
    <row r="126" spans="1:16" ht="15.5" hidden="1">
      <c r="A126" s="2">
        <v>1711</v>
      </c>
      <c r="B126" s="2" t="s">
        <v>393</v>
      </c>
      <c r="C126" s="3" t="s">
        <v>394</v>
      </c>
      <c r="D126" s="2" t="s">
        <v>0</v>
      </c>
      <c r="E126" s="4">
        <v>17637.650000000001</v>
      </c>
      <c r="F126" s="4">
        <v>93194.83</v>
      </c>
      <c r="G126" s="4">
        <v>65524.83</v>
      </c>
      <c r="H126" s="4">
        <v>37943.629999999997</v>
      </c>
      <c r="I126" s="4">
        <v>61382.22</v>
      </c>
      <c r="J126" s="4">
        <v>61795.66</v>
      </c>
      <c r="K126" s="15">
        <v>41760</v>
      </c>
      <c r="L126" s="19" t="str">
        <f t="shared" si="13"/>
        <v>AMP</v>
      </c>
      <c r="M126">
        <v>125</v>
      </c>
    </row>
    <row r="127" spans="1:16" ht="15.5">
      <c r="A127" s="2">
        <v>31</v>
      </c>
      <c r="B127" s="2" t="s">
        <v>397</v>
      </c>
      <c r="C127" s="3" t="s">
        <v>398</v>
      </c>
      <c r="D127" s="2" t="s">
        <v>0</v>
      </c>
      <c r="E127" s="4">
        <v>2295.19</v>
      </c>
      <c r="F127" s="4">
        <v>4708.5</v>
      </c>
      <c r="G127" s="4">
        <v>3784.11</v>
      </c>
      <c r="H127" s="4">
        <v>2503.91</v>
      </c>
      <c r="I127" s="4">
        <v>2966.55</v>
      </c>
      <c r="J127" s="4">
        <v>2870.71</v>
      </c>
      <c r="K127" s="15">
        <v>2250</v>
      </c>
      <c r="L127" s="19" t="str">
        <f t="shared" si="13"/>
        <v xml:space="preserve">VALOR ENTIDAD </v>
      </c>
      <c r="M127">
        <v>126</v>
      </c>
      <c r="N127" s="22">
        <f>+MIN(E127:J127)</f>
        <v>2295.19</v>
      </c>
      <c r="O127" s="20">
        <f>+K127/N127</f>
        <v>0.98031099821801237</v>
      </c>
      <c r="P127" s="23">
        <f>100%-O127</f>
        <v>1.9689001781987625E-2</v>
      </c>
    </row>
    <row r="128" spans="1:16">
      <c r="N128" s="24" t="s">
        <v>1226</v>
      </c>
      <c r="P128" s="23">
        <f>+AVERAGE(P2:P127)</f>
        <v>0.22685421511562992</v>
      </c>
    </row>
  </sheetData>
  <autoFilter ref="A1:M127" xr:uid="{1F3436CE-FFA6-4B80-A1DF-4AFECD1A46AA}">
    <filterColumn colId="11">
      <filters>
        <filter val="VALOR ENTIDAD"/>
      </filters>
    </filterColumn>
  </autoFilter>
  <conditionalFormatting sqref="E2:I15 E32:I49 E51:I51 E54:I59 E63:I78">
    <cfRule type="containsBlanks" dxfId="16" priority="17">
      <formula>LEN(TRIM(E2))=0</formula>
    </cfRule>
  </conditionalFormatting>
  <conditionalFormatting sqref="E16:I27">
    <cfRule type="containsBlanks" dxfId="15" priority="3">
      <formula>LEN(TRIM(E16))=0</formula>
    </cfRule>
  </conditionalFormatting>
  <conditionalFormatting sqref="E28:I31">
    <cfRule type="containsBlanks" dxfId="14" priority="16">
      <formula>LEN(TRIM(E28))=0</formula>
    </cfRule>
  </conditionalFormatting>
  <conditionalFormatting sqref="E50:I50">
    <cfRule type="containsBlanks" dxfId="13" priority="15">
      <formula>LEN(TRIM(E50))=0</formula>
    </cfRule>
  </conditionalFormatting>
  <conditionalFormatting sqref="E52:I53">
    <cfRule type="containsBlanks" dxfId="12" priority="14">
      <formula>LEN(TRIM(E52))=0</formula>
    </cfRule>
  </conditionalFormatting>
  <conditionalFormatting sqref="E60:I62">
    <cfRule type="containsBlanks" dxfId="11" priority="13">
      <formula>LEN(TRIM(E60))=0</formula>
    </cfRule>
  </conditionalFormatting>
  <conditionalFormatting sqref="E79:I79">
    <cfRule type="containsBlanks" dxfId="10" priority="12">
      <formula>LEN(TRIM(E79))=0</formula>
    </cfRule>
  </conditionalFormatting>
  <conditionalFormatting sqref="E80:I80">
    <cfRule type="containsBlanks" dxfId="9" priority="11">
      <formula>LEN(TRIM(E80))=0</formula>
    </cfRule>
  </conditionalFormatting>
  <conditionalFormatting sqref="E81:I85">
    <cfRule type="containsBlanks" dxfId="8" priority="10">
      <formula>LEN(TRIM(E81))=0</formula>
    </cfRule>
  </conditionalFormatting>
  <conditionalFormatting sqref="E86:I94">
    <cfRule type="containsBlanks" dxfId="7" priority="9">
      <formula>LEN(TRIM(E86))=0</formula>
    </cfRule>
  </conditionalFormatting>
  <conditionalFormatting sqref="E95:I95">
    <cfRule type="containsBlanks" dxfId="6" priority="8">
      <formula>LEN(TRIM(E95))=0</formula>
    </cfRule>
  </conditionalFormatting>
  <conditionalFormatting sqref="E96:I96">
    <cfRule type="containsBlanks" dxfId="5" priority="7">
      <formula>LEN(TRIM(E96))=0</formula>
    </cfRule>
  </conditionalFormatting>
  <conditionalFormatting sqref="E97:I116">
    <cfRule type="containsBlanks" dxfId="4" priority="6">
      <formula>LEN(TRIM(E97))=0</formula>
    </cfRule>
  </conditionalFormatting>
  <conditionalFormatting sqref="E117:I120">
    <cfRule type="containsBlanks" dxfId="3" priority="5">
      <formula>LEN(TRIM(E117))=0</formula>
    </cfRule>
  </conditionalFormatting>
  <conditionalFormatting sqref="E121:I121">
    <cfRule type="containsBlanks" dxfId="2" priority="4">
      <formula>LEN(TRIM(E121))=0</formula>
    </cfRule>
  </conditionalFormatting>
  <conditionalFormatting sqref="E122:I126">
    <cfRule type="containsBlanks" dxfId="1" priority="2">
      <formula>LEN(TRIM(E122))=0</formula>
    </cfRule>
  </conditionalFormatting>
  <conditionalFormatting sqref="E127:I127">
    <cfRule type="containsBlanks" dxfId="0" priority="1">
      <formula>LEN(TRIM(E127))=0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BUSQUEDA</vt:lpstr>
      <vt:lpstr>NO ACUERDO</vt:lpstr>
      <vt:lpstr>SI ACUERDO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user</cp:lastModifiedBy>
  <dcterms:created xsi:type="dcterms:W3CDTF">2026-02-09T21:19:15Z</dcterms:created>
  <dcterms:modified xsi:type="dcterms:W3CDTF">2026-02-13T21:16:17Z</dcterms:modified>
</cp:coreProperties>
</file>