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66925"/>
  <mc:AlternateContent xmlns:mc="http://schemas.openxmlformats.org/markup-compatibility/2006">
    <mc:Choice Requires="x15">
      <x15ac:absPath xmlns:x15ac="http://schemas.microsoft.com/office/spreadsheetml/2010/11/ac" url="https://fuerzaaereacolombia-my.sharepoint.com/personal/maribel_zapata_fac_mil_co/Documents/Escritorio/MARY 2026/PROCESOS MINIMA CUANTIA/PROCESO 022-00-J-EMAVI-GRUTE-2026 ADQ GASES/"/>
    </mc:Choice>
  </mc:AlternateContent>
  <xr:revisionPtr revIDLastSave="0" documentId="8_{FBFC22EE-847F-4DE1-BB7E-F06BB88B81BD}" xr6:coauthVersionLast="47" xr6:coauthVersionMax="47" xr10:uidLastSave="{00000000-0000-0000-0000-000000000000}"/>
  <bookViews>
    <workbookView xWindow="-120" yWindow="-120" windowWidth="29040" windowHeight="15840" xr2:uid="{0FBB0CC7-1034-4EF1-B4A5-DA310445701E}"/>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1" i="1" l="1"/>
  <c r="I11" i="1" s="1"/>
  <c r="H12" i="1"/>
  <c r="I12" i="1" s="1"/>
  <c r="H14" i="1"/>
  <c r="I14" i="1" s="1"/>
  <c r="I15" i="1" s="1"/>
  <c r="H10" i="1"/>
  <c r="I10" i="1" s="1"/>
</calcChain>
</file>

<file path=xl/sharedStrings.xml><?xml version="1.0" encoding="utf-8"?>
<sst xmlns="http://schemas.openxmlformats.org/spreadsheetml/2006/main" count="29" uniqueCount="27">
  <si>
    <t>ANEXO - OFERTA ECONÓMICA</t>
  </si>
  <si>
    <t>ITEM</t>
  </si>
  <si>
    <t>DESCRIPCIÓN</t>
  </si>
  <si>
    <t>PRECIO DE REFERENCIA /  VALOR UNITARIO IVA INCLUIDO</t>
  </si>
  <si>
    <t>UNIDAD DE MEDIDA</t>
  </si>
  <si>
    <t>CANTIDAD</t>
  </si>
  <si>
    <t>VALOR UNITARIO</t>
  </si>
  <si>
    <t xml:space="preserve">VALOR IVA </t>
  </si>
  <si>
    <t>VALOR UNITARIO  IVA INCLUIDO</t>
  </si>
  <si>
    <t>Rubro 02-02-01-003-004-02 / PRESUPUESTO $61.000.000,00</t>
  </si>
  <si>
    <t>NITRÓGENO GASEOSO</t>
  </si>
  <si>
    <t>M3</t>
  </si>
  <si>
    <t>OXÍGENO INDUSTRIAL</t>
  </si>
  <si>
    <t>ARGÓN GAS</t>
  </si>
  <si>
    <t>Rubro 02-02-01-003-004-01 / PRESUPUESTO $550.000,00</t>
  </si>
  <si>
    <t>ACETILENO</t>
  </si>
  <si>
    <t xml:space="preserve">Kg </t>
  </si>
  <si>
    <t>VALOR TOTAL OFERTADO</t>
  </si>
  <si>
    <r>
      <rPr>
        <b/>
        <sz val="8"/>
        <color theme="1"/>
        <rFont val="Calibri"/>
        <family val="2"/>
        <scheme val="minor"/>
      </rPr>
      <t xml:space="preserve">
Notas aclaratorias para la presentación de la Oferta Económica:
</t>
    </r>
    <r>
      <rPr>
        <sz val="8"/>
        <color theme="1"/>
        <rFont val="Calibri"/>
        <family val="2"/>
        <scheme val="minor"/>
      </rPr>
      <t xml:space="preserve">
1.	Teniendo en cuenta que el presente proceso se adjudicará por el valor total del Presupuesto oficial y se ejecutará por monto agotable, el Valor total de la Oferta económica deberá presentarse por el valor total del presupuesto en el SECOP II, anexando el Formato de Oferta Económica, en el cual se discrimina el valor unitario de cada uno de los ítems (lista de precios) de acuerdo con las especificaciones técnicas.
2.	Para efectos de la evaluación y calificación de la oferta económica, se tendrá en cuenta la sumatoria de los precios unitarios contemplados en la oferta económica, con el fin de determinar el valor de la Oferta y adelantar la evaluación de acuerdo con el método determinado en la invitación publica, que para este caso es el menor valor.
3.	El valor de la oferta deberá ser expresado en pesos colombianos
4.	Serán de la exclusiva responsabilidad del proponente los errores y omisiones en que incurra al formular la propuesta económica, debiendo asumir los mayores costos o pérdidas que se deriven de los mismos.</t>
    </r>
  </si>
  <si>
    <r>
      <rPr>
        <b/>
        <sz val="8"/>
        <color theme="1"/>
        <rFont val="Calibri"/>
        <family val="2"/>
        <scheme val="minor"/>
      </rPr>
      <t>Causales de rechazo de carácter económico:</t>
    </r>
    <r>
      <rPr>
        <sz val="8"/>
        <color theme="1"/>
        <rFont val="Calibri"/>
        <family val="2"/>
        <scheme val="minor"/>
      </rPr>
      <t xml:space="preserve">
1.	Cuando sobrepase el precio unitario de referencia IVA incluido (según aplique) estimado por la entidad, para cada uno de los ítems y/o efectuada la corrección aritmética por parte del Comité Económico Evaluador lo supere.
2.	Cuando el proponente adicione, suprima, cambie, o modifique los ítems, la descripción, unidad de medida y cantidades exigidas.
3.	Cuando el oferente no cotice la totalidad de los ítems previstos.
4.	No presentar Anexo de oferta económica.
5.	No ofrecer el valor de un precio unitario u ofertarlo con valor cero.
6.	Cuando se determine que el valor de la oferta es artificialmente bajo. (De conformidad con el análisis que exige el Guía para el manejo de ofertas artificialmente bajas en procesos de contratación).
</t>
    </r>
  </si>
  <si>
    <t>Proceso de Contratación N. 022-00-J-EMAVI-GRUTE-2026</t>
  </si>
  <si>
    <r>
      <t>El suscrito</t>
    </r>
    <r>
      <rPr>
        <b/>
        <sz val="9"/>
        <color rgb="FFFF0000"/>
        <rFont val="Arial"/>
        <family val="2"/>
      </rPr>
      <t xml:space="preserve"> Nidia Nilsen Herrera Quintero</t>
    </r>
    <r>
      <rPr>
        <b/>
        <sz val="9"/>
        <color theme="1"/>
        <rFont val="Arial"/>
        <family val="2"/>
      </rPr>
      <t>, identificado como aparece al pie de mi firma,</t>
    </r>
    <r>
      <rPr>
        <b/>
        <sz val="9"/>
        <color rgb="FFFF0000"/>
        <rFont val="Arial"/>
        <family val="2"/>
      </rPr>
      <t xml:space="preserve"> obrando  en mi calidad de representante legal de OXINET SAS</t>
    </r>
    <r>
      <rPr>
        <b/>
        <sz val="9"/>
        <color theme="1"/>
        <rFont val="Arial"/>
        <family val="2"/>
      </rPr>
      <t>, manifiesto que el valor total de la propuesta es por la suma de</t>
    </r>
    <r>
      <rPr>
        <b/>
        <sz val="9"/>
        <color rgb="FFFF0000"/>
        <rFont val="Arial"/>
        <family val="2"/>
      </rPr>
      <t xml:space="preserve"> Ciento Cincuenta Y Tres Mil Seis Cientos Nueve Pesos M/C ($153.609,00)</t>
    </r>
    <r>
      <rPr>
        <b/>
        <sz val="9"/>
        <color theme="1"/>
        <rFont val="Arial"/>
        <family val="2"/>
      </rPr>
      <t>, Valor que incluye los costos directos e indirectos, bajo las características técnicas establecidas en el ANEXO TÉCNICO, así como todos los impuestos, gravámenes y retenciones a que haya lugar.</t>
    </r>
  </si>
  <si>
    <t>FIRMA REPRESENTANTE LEGAL  Nidia Nilsen Herrera Quintero</t>
  </si>
  <si>
    <t>C.C 52.359.828 de Bogotá</t>
  </si>
  <si>
    <t>Dirección Calle 73 Bis #26-14</t>
  </si>
  <si>
    <t>Teléfono 3102535436</t>
  </si>
  <si>
    <t>email oxinetbogota@gmail.com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</si>
</sst>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quot;$&quot;\ #,##0.00"/>
  </numFmts>
  <fonts count="15" x14ac:knownFonts="1">
    <font>
      <sz val="11"/>
      <color theme="1"/>
      <name val="Calibri"/>
      <family val="2"/>
      <scheme val="minor"/>
    </font>
    <font>
      <sz val="11"/>
      <color theme="1"/>
      <name val="Calibri"/>
      <family val="2"/>
      <scheme val="minor"/>
    </font>
    <font>
      <sz val="9"/>
      <name val="Arial"/>
      <family val="2"/>
    </font>
    <font>
      <b/>
      <sz val="9"/>
      <name val="Arial"/>
      <family val="2"/>
    </font>
    <font>
      <b/>
      <sz val="9"/>
      <color rgb="FFFF0000"/>
      <name val="Arial"/>
      <family val="2"/>
    </font>
    <font>
      <b/>
      <sz val="9"/>
      <color theme="1"/>
      <name val="Arial"/>
      <family val="2"/>
    </font>
    <font>
      <sz val="8"/>
      <color theme="1"/>
      <name val="Arial Narrow"/>
      <family val="2"/>
    </font>
    <font>
      <b/>
      <sz val="10"/>
      <color theme="3" tint="-0.249977111117893"/>
      <name val="Calibri"/>
      <family val="2"/>
      <scheme val="minor"/>
    </font>
    <font>
      <sz val="10"/>
      <color theme="1"/>
      <name val="Arial"/>
      <family val="2"/>
    </font>
    <font>
      <b/>
      <sz val="10"/>
      <color theme="1"/>
      <name val="Arial"/>
      <family val="2"/>
    </font>
    <font>
      <sz val="10"/>
      <name val="Arial"/>
      <family val="2"/>
    </font>
    <font>
      <sz val="10"/>
      <name val="Helv"/>
      <family val="2"/>
    </font>
    <font>
      <sz val="8"/>
      <color theme="1"/>
      <name val="Calibri"/>
      <family val="2"/>
      <scheme val="minor"/>
    </font>
    <font>
      <b/>
      <sz val="8"/>
      <color theme="1"/>
      <name val="Calibri"/>
      <family val="2"/>
      <scheme val="minor"/>
    </font>
    <font>
      <sz val="10"/>
      <color rgb="FF000000"/>
      <name val="Arial"/>
      <family val="2"/>
    </font>
  </fonts>
  <fills count="4">
    <fill>
      <patternFill patternType="none"/>
    </fill>
    <fill>
      <patternFill patternType="gray125"/>
    </fill>
    <fill>
      <patternFill patternType="solid">
        <fgColor theme="0"/>
        <bgColor indexed="64"/>
      </patternFill>
    </fill>
    <fill>
      <patternFill patternType="solid">
        <fgColor theme="4" tint="0.79998168889431442"/>
        <bgColor indexed="64"/>
      </patternFill>
    </fill>
  </fills>
  <borders count="6">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xf numFmtId="42" fontId="1" fillId="0" borderId="0" applyFont="0" applyFill="0" applyBorder="0" applyAlignment="0" applyProtection="0"/>
    <xf numFmtId="0" fontId="11" fillId="0" borderId="0"/>
    <xf numFmtId="0" fontId="10" fillId="0" borderId="0" applyFont="0" applyFill="0" applyBorder="0" applyAlignment="0" applyProtection="0"/>
    <xf numFmtId="0" fontId="10" fillId="0" borderId="0"/>
    <xf numFmtId="0" fontId="10" fillId="0" borderId="0"/>
  </cellStyleXfs>
  <cellXfs count="26">
    <xf numFmtId="0" fontId="0" fillId="0" borderId="0" xfId="0"/>
    <xf numFmtId="0" fontId="2" fillId="0" borderId="0" xfId="0" applyFont="1" applyProtection="1">
      <protection locked="0"/>
    </xf>
    <xf numFmtId="0" fontId="4" fillId="0" borderId="0" xfId="0" applyFont="1" applyAlignment="1" applyProtection="1">
      <alignment horizontal="center" vertical="center" wrapText="1"/>
      <protection locked="0"/>
    </xf>
    <xf numFmtId="0" fontId="6" fillId="0" borderId="0" xfId="0" applyFont="1"/>
    <xf numFmtId="0" fontId="7" fillId="2" borderId="0" xfId="0" applyFont="1" applyFill="1" applyProtection="1">
      <protection locked="0"/>
    </xf>
    <xf numFmtId="0" fontId="6" fillId="0" borderId="0" xfId="0" applyFont="1" applyAlignment="1">
      <alignment vertical="center"/>
    </xf>
    <xf numFmtId="0" fontId="6" fillId="0" borderId="0" xfId="0" applyFont="1" applyAlignment="1">
      <alignment horizontal="justify"/>
    </xf>
    <xf numFmtId="42" fontId="6" fillId="0" borderId="0" xfId="1" applyFont="1"/>
    <xf numFmtId="0" fontId="8" fillId="0" borderId="2" xfId="0" applyFont="1" applyBorder="1" applyAlignment="1">
      <alignment horizontal="center" vertical="center" wrapText="1"/>
    </xf>
    <xf numFmtId="0" fontId="8" fillId="0" borderId="2" xfId="0" applyFont="1" applyBorder="1" applyAlignment="1">
      <alignment horizontal="left" vertical="center" wrapText="1"/>
    </xf>
    <xf numFmtId="0" fontId="9" fillId="3" borderId="2" xfId="0" applyFont="1" applyFill="1" applyBorder="1" applyAlignment="1">
      <alignment horizontal="center" vertical="center" wrapText="1"/>
    </xf>
    <xf numFmtId="4" fontId="8" fillId="0" borderId="2" xfId="0" applyNumberFormat="1" applyFont="1" applyBorder="1" applyAlignment="1">
      <alignment horizontal="right" vertical="center" wrapText="1"/>
    </xf>
    <xf numFmtId="4" fontId="14" fillId="0" borderId="2" xfId="0" applyNumberFormat="1" applyFont="1" applyBorder="1" applyAlignment="1">
      <alignment horizontal="right" vertical="center"/>
    </xf>
    <xf numFmtId="164" fontId="8" fillId="0" borderId="2" xfId="0" applyNumberFormat="1" applyFont="1" applyBorder="1" applyAlignment="1">
      <alignment horizontal="center" vertical="center" wrapText="1"/>
    </xf>
    <xf numFmtId="164" fontId="9" fillId="0" borderId="2" xfId="0" applyNumberFormat="1" applyFont="1" applyBorder="1" applyAlignment="1">
      <alignment vertical="center" wrapText="1"/>
    </xf>
    <xf numFmtId="0" fontId="12" fillId="0" borderId="0" xfId="0" applyFont="1" applyAlignment="1">
      <alignment horizontal="left" vertical="center" wrapText="1"/>
    </xf>
    <xf numFmtId="0" fontId="3" fillId="0" borderId="1" xfId="0" applyFont="1" applyBorder="1" applyAlignment="1" applyProtection="1">
      <alignment horizontal="center"/>
      <protection locked="0"/>
    </xf>
    <xf numFmtId="0" fontId="3" fillId="0" borderId="0" xfId="0" applyFont="1" applyAlignment="1" applyProtection="1">
      <alignment horizontal="center"/>
      <protection locked="0"/>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3" borderId="2" xfId="0" applyFont="1" applyFill="1" applyBorder="1" applyAlignment="1">
      <alignment horizontal="left"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cellXfs>
  <cellStyles count="6">
    <cellStyle name="Estilo 1" xfId="2" xr:uid="{910F95C3-A75F-42D1-BCFD-95972969158F}"/>
    <cellStyle name="Moneda [0]" xfId="1" builtinId="7"/>
    <cellStyle name="Moneda 2" xfId="3" xr:uid="{318EA4C9-5037-47E5-A682-132620C46432}"/>
    <cellStyle name="Normal" xfId="0" builtinId="0"/>
    <cellStyle name="Normal 2" xfId="4" xr:uid="{8545D58B-FB34-4572-8EB4-1763B74CE230}"/>
    <cellStyle name="Normal 3" xfId="5" xr:uid="{A80411AA-9AE5-4123-8434-13F5641E625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65315</xdr:colOff>
      <xdr:row>19</xdr:row>
      <xdr:rowOff>1385194</xdr:rowOff>
    </xdr:from>
    <xdr:to>
      <xdr:col>2</xdr:col>
      <xdr:colOff>405063</xdr:colOff>
      <xdr:row>24</xdr:row>
      <xdr:rowOff>16546</xdr:rowOff>
    </xdr:to>
    <xdr:pic>
      <xdr:nvPicPr>
        <xdr:cNvPr id="3" name="Imagen 2">
          <a:extLst>
            <a:ext uri="{FF2B5EF4-FFF2-40B4-BE49-F238E27FC236}">
              <a16:creationId xmlns:a16="http://schemas.microsoft.com/office/drawing/2014/main" id="{14BF050C-B5C2-46C2-BE01-2618218CA77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27315" y="7568280"/>
          <a:ext cx="1101748" cy="803052"/>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876B4A-60A5-4DD7-A04A-6AE64F7510BF}">
  <dimension ref="B2:I29"/>
  <sheetViews>
    <sheetView tabSelected="1" zoomScale="130" zoomScaleNormal="130" workbookViewId="0">
      <selection activeCell="L9" sqref="L9"/>
    </sheetView>
  </sheetViews>
  <sheetFormatPr baseColWidth="10" defaultColWidth="11.42578125" defaultRowHeight="15" x14ac:dyDescent="0.25"/>
  <cols>
    <col min="3" max="4" width="25.42578125" customWidth="1"/>
    <col min="7" max="8" width="11.5703125" bestFit="1" customWidth="1"/>
    <col min="9" max="9" width="11.7109375" bestFit="1" customWidth="1"/>
  </cols>
  <sheetData>
    <row r="2" spans="2:9" s="1" customFormat="1" ht="12" x14ac:dyDescent="0.2">
      <c r="B2" s="16" t="s">
        <v>0</v>
      </c>
      <c r="C2" s="17"/>
      <c r="D2" s="17"/>
      <c r="E2" s="17"/>
      <c r="F2" s="17"/>
      <c r="G2" s="17"/>
      <c r="H2" s="17"/>
      <c r="I2" s="17"/>
    </row>
    <row r="3" spans="2:9" s="1" customFormat="1" ht="12" x14ac:dyDescent="0.2"/>
    <row r="4" spans="2:9" s="1" customFormat="1" ht="12" x14ac:dyDescent="0.2">
      <c r="B4" s="18" t="s">
        <v>20</v>
      </c>
      <c r="C4" s="19"/>
      <c r="D4" s="19"/>
      <c r="E4" s="19"/>
      <c r="F4" s="19"/>
      <c r="G4" s="19"/>
      <c r="H4" s="19"/>
      <c r="I4" s="19"/>
    </row>
    <row r="5" spans="2:9" s="1" customFormat="1" ht="12" x14ac:dyDescent="0.2">
      <c r="B5" s="2"/>
      <c r="C5" s="2"/>
      <c r="D5" s="2"/>
      <c r="E5" s="2"/>
      <c r="F5" s="2"/>
    </row>
    <row r="6" spans="2:9" s="1" customFormat="1" ht="68.25" customHeight="1" x14ac:dyDescent="0.2">
      <c r="B6" s="20" t="s">
        <v>21</v>
      </c>
      <c r="C6" s="21"/>
      <c r="D6" s="21"/>
      <c r="E6" s="21"/>
      <c r="F6" s="21"/>
      <c r="G6" s="21"/>
      <c r="H6" s="21"/>
      <c r="I6" s="21"/>
    </row>
    <row r="8" spans="2:9" ht="51" x14ac:dyDescent="0.25">
      <c r="B8" s="10" t="s">
        <v>1</v>
      </c>
      <c r="C8" s="10" t="s">
        <v>2</v>
      </c>
      <c r="D8" s="10" t="s">
        <v>3</v>
      </c>
      <c r="E8" s="10" t="s">
        <v>4</v>
      </c>
      <c r="F8" s="10" t="s">
        <v>5</v>
      </c>
      <c r="G8" s="10" t="s">
        <v>6</v>
      </c>
      <c r="H8" s="10" t="s">
        <v>7</v>
      </c>
      <c r="I8" s="10" t="s">
        <v>8</v>
      </c>
    </row>
    <row r="9" spans="2:9" ht="19.5" customHeight="1" x14ac:dyDescent="0.25">
      <c r="B9" s="22" t="s">
        <v>9</v>
      </c>
      <c r="C9" s="22"/>
      <c r="D9" s="22"/>
      <c r="E9" s="10"/>
      <c r="F9" s="10"/>
      <c r="G9" s="10"/>
      <c r="H9" s="10"/>
      <c r="I9" s="10"/>
    </row>
    <row r="10" spans="2:9" x14ac:dyDescent="0.25">
      <c r="B10" s="8">
        <v>1</v>
      </c>
      <c r="C10" s="9" t="s">
        <v>10</v>
      </c>
      <c r="D10" s="12">
        <v>26676</v>
      </c>
      <c r="E10" s="8" t="s">
        <v>11</v>
      </c>
      <c r="F10" s="8">
        <v>1</v>
      </c>
      <c r="G10" s="13">
        <v>17932.773109243699</v>
      </c>
      <c r="H10" s="13">
        <f>+G10*19%</f>
        <v>3407.226890756303</v>
      </c>
      <c r="I10" s="13">
        <f>+H10+G10</f>
        <v>21340</v>
      </c>
    </row>
    <row r="11" spans="2:9" x14ac:dyDescent="0.25">
      <c r="B11" s="8">
        <v>2</v>
      </c>
      <c r="C11" s="9" t="s">
        <v>12</v>
      </c>
      <c r="D11" s="12">
        <v>25664</v>
      </c>
      <c r="E11" s="8" t="s">
        <v>11</v>
      </c>
      <c r="F11" s="8">
        <v>1</v>
      </c>
      <c r="G11" s="13">
        <v>17252.941176470587</v>
      </c>
      <c r="H11" s="13">
        <f t="shared" ref="H11:H14" si="0">+G11*19%</f>
        <v>3278.0588235294117</v>
      </c>
      <c r="I11" s="13">
        <f t="shared" ref="I11:I14" si="1">+H11+G11</f>
        <v>20531</v>
      </c>
    </row>
    <row r="12" spans="2:9" x14ac:dyDescent="0.25">
      <c r="B12" s="8">
        <v>3</v>
      </c>
      <c r="C12" s="9" t="s">
        <v>13</v>
      </c>
      <c r="D12" s="12">
        <v>55893</v>
      </c>
      <c r="E12" s="8" t="s">
        <v>11</v>
      </c>
      <c r="F12" s="8">
        <v>1</v>
      </c>
      <c r="G12" s="13">
        <v>37574.789915966387</v>
      </c>
      <c r="H12" s="13">
        <f t="shared" si="0"/>
        <v>7139.2100840336134</v>
      </c>
      <c r="I12" s="13">
        <f t="shared" si="1"/>
        <v>44714</v>
      </c>
    </row>
    <row r="13" spans="2:9" ht="15.75" customHeight="1" x14ac:dyDescent="0.25">
      <c r="B13" s="22" t="s">
        <v>14</v>
      </c>
      <c r="C13" s="22"/>
      <c r="D13" s="22"/>
      <c r="E13" s="8"/>
      <c r="F13" s="8"/>
      <c r="G13" s="13"/>
      <c r="H13" s="13"/>
      <c r="I13" s="13"/>
    </row>
    <row r="14" spans="2:9" x14ac:dyDescent="0.25">
      <c r="B14" s="8">
        <v>4</v>
      </c>
      <c r="C14" s="9" t="s">
        <v>15</v>
      </c>
      <c r="D14" s="11">
        <v>83781</v>
      </c>
      <c r="E14" s="8" t="s">
        <v>16</v>
      </c>
      <c r="F14" s="8">
        <v>1</v>
      </c>
      <c r="G14" s="13">
        <v>56322.689075630253</v>
      </c>
      <c r="H14" s="13">
        <f t="shared" si="0"/>
        <v>10701.310924369749</v>
      </c>
      <c r="I14" s="13">
        <f t="shared" si="1"/>
        <v>67024</v>
      </c>
    </row>
    <row r="15" spans="2:9" ht="15" customHeight="1" x14ac:dyDescent="0.25">
      <c r="B15" s="23" t="s">
        <v>17</v>
      </c>
      <c r="C15" s="24"/>
      <c r="D15" s="24"/>
      <c r="E15" s="24"/>
      <c r="F15" s="25"/>
      <c r="G15" s="14"/>
      <c r="H15" s="14"/>
      <c r="I15" s="14">
        <f>SUM(I10:I14)</f>
        <v>153609</v>
      </c>
    </row>
    <row r="18" spans="2:9" ht="134.25" customHeight="1" x14ac:dyDescent="0.25">
      <c r="B18" s="15" t="s">
        <v>18</v>
      </c>
      <c r="C18" s="15"/>
      <c r="D18" s="15"/>
      <c r="E18" s="15"/>
      <c r="F18" s="15"/>
      <c r="G18" s="15"/>
      <c r="H18" s="15"/>
      <c r="I18" s="15"/>
    </row>
    <row r="20" spans="2:9" ht="111" customHeight="1" x14ac:dyDescent="0.25">
      <c r="B20" s="15" t="s">
        <v>19</v>
      </c>
      <c r="C20" s="15"/>
      <c r="D20" s="15"/>
      <c r="E20" s="15"/>
      <c r="F20" s="15"/>
      <c r="G20" s="15"/>
      <c r="H20" s="15"/>
      <c r="I20" s="15"/>
    </row>
    <row r="25" spans="2:9" s="3" customFormat="1" ht="13.5" x14ac:dyDescent="0.25">
      <c r="B25" s="4" t="s">
        <v>22</v>
      </c>
      <c r="C25" s="5"/>
      <c r="D25" s="5"/>
      <c r="E25" s="6"/>
      <c r="F25" s="6"/>
      <c r="G25" s="7"/>
    </row>
    <row r="26" spans="2:9" s="3" customFormat="1" ht="13.5" x14ac:dyDescent="0.25">
      <c r="B26" s="4" t="s">
        <v>23</v>
      </c>
      <c r="C26" s="5"/>
      <c r="D26" s="5"/>
      <c r="E26" s="6"/>
      <c r="F26" s="6"/>
      <c r="G26" s="7"/>
    </row>
    <row r="27" spans="2:9" s="3" customFormat="1" ht="13.5" x14ac:dyDescent="0.25">
      <c r="B27" s="4" t="s">
        <v>24</v>
      </c>
      <c r="C27" s="5"/>
      <c r="D27" s="5"/>
      <c r="E27" s="6"/>
      <c r="F27" s="6"/>
      <c r="G27" s="7"/>
    </row>
    <row r="28" spans="2:9" s="3" customFormat="1" ht="13.5" x14ac:dyDescent="0.25">
      <c r="B28" s="4" t="s">
        <v>25</v>
      </c>
      <c r="C28" s="5"/>
      <c r="D28" s="5"/>
      <c r="E28" s="6"/>
      <c r="F28" s="6"/>
      <c r="G28" s="7"/>
    </row>
    <row r="29" spans="2:9" s="3" customFormat="1" ht="13.5" x14ac:dyDescent="0.25">
      <c r="B29" s="4" t="s">
        <v>26</v>
      </c>
      <c r="C29" s="5"/>
      <c r="D29" s="5"/>
      <c r="E29" s="6"/>
      <c r="F29" s="6"/>
      <c r="G29" s="7"/>
    </row>
  </sheetData>
  <mergeCells count="8">
    <mergeCell ref="B18:I18"/>
    <mergeCell ref="B20:I20"/>
    <mergeCell ref="B2:I2"/>
    <mergeCell ref="B4:I4"/>
    <mergeCell ref="B6:I6"/>
    <mergeCell ref="B13:D13"/>
    <mergeCell ref="B9:D9"/>
    <mergeCell ref="B15:F15"/>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9C15EF57A507D468F1F75E45038497A" ma:contentTypeVersion="13" ma:contentTypeDescription="Crear nuevo documento." ma:contentTypeScope="" ma:versionID="be61d8abc0ed3307d76b3f1514f04d3f">
  <xsd:schema xmlns:xsd="http://www.w3.org/2001/XMLSchema" xmlns:xs="http://www.w3.org/2001/XMLSchema" xmlns:p="http://schemas.microsoft.com/office/2006/metadata/properties" xmlns:ns1="http://schemas.microsoft.com/sharepoint/v3" xmlns:ns2="6a377735-9fca-43e2-8f2c-45a5e5075ce0" xmlns:ns3="aa4fc0ec-267c-4c0e-85e7-5b097c0f2bfc" targetNamespace="http://schemas.microsoft.com/office/2006/metadata/properties" ma:root="true" ma:fieldsID="8708f8a4008d62dd399f008faa51d546" ns1:_="" ns2:_="" ns3:_="">
    <xsd:import namespace="http://schemas.microsoft.com/sharepoint/v3"/>
    <xsd:import namespace="6a377735-9fca-43e2-8f2c-45a5e5075ce0"/>
    <xsd:import namespace="aa4fc0ec-267c-4c0e-85e7-5b097c0f2bf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Propiedades de la Directiva de cumplimiento unificado" ma:hidden="true" ma:internalName="_ip_UnifiedCompliancePolicyProperties">
      <xsd:simpleType>
        <xsd:restriction base="dms:Note"/>
      </xsd:simpleType>
    </xsd:element>
    <xsd:element name="_ip_UnifiedCompliancePolicyUIAction" ma:index="20"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377735-9fca-43e2-8f2c-45a5e5075c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4fc0ec-267c-4c0e-85e7-5b097c0f2bf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8ea1ea6-db1e-44a4-a953-3d0b91d2a031}" ma:internalName="TaxCatchAll" ma:showField="CatchAllData" ma:web="aa4fc0ec-267c-4c0e-85e7-5b097c0f2bf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a4fc0ec-267c-4c0e-85e7-5b097c0f2bfc" xsi:nil="true"/>
    <lcf76f155ced4ddcb4097134ff3c332f xmlns="6a377735-9fca-43e2-8f2c-45a5e5075ce0">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19003B6-1BDA-4DE8-8608-5D8EC51A80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a377735-9fca-43e2-8f2c-45a5e5075ce0"/>
    <ds:schemaRef ds:uri="aa4fc0ec-267c-4c0e-85e7-5b097c0f2b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43F5504-CFD0-42A4-96D1-3BF52FB4A698}">
  <ds:schemaRefs>
    <ds:schemaRef ds:uri="http://schemas.microsoft.com/office/2006/metadata/properties"/>
    <ds:schemaRef ds:uri="http://schemas.microsoft.com/office/infopath/2007/PartnerControls"/>
    <ds:schemaRef ds:uri="http://schemas.microsoft.com/sharepoint/v3"/>
    <ds:schemaRef ds:uri="aa4fc0ec-267c-4c0e-85e7-5b097c0f2bfc"/>
    <ds:schemaRef ds:uri="6a377735-9fca-43e2-8f2c-45a5e5075ce0"/>
  </ds:schemaRefs>
</ds:datastoreItem>
</file>

<file path=customXml/itemProps3.xml><?xml version="1.0" encoding="utf-8"?>
<ds:datastoreItem xmlns:ds="http://schemas.openxmlformats.org/officeDocument/2006/customXml" ds:itemID="{03480FF1-99D4-4B04-A650-C4D1650BC43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yolima Gonzalez Soler</dc:creator>
  <cp:keywords/>
  <dc:description/>
  <cp:lastModifiedBy>TS22. MARIBEL ZAPATA JAMA</cp:lastModifiedBy>
  <cp:revision/>
  <cp:lastPrinted>2026-03-16T12:04:56Z</cp:lastPrinted>
  <dcterms:created xsi:type="dcterms:W3CDTF">2026-02-27T03:15:13Z</dcterms:created>
  <dcterms:modified xsi:type="dcterms:W3CDTF">2026-03-26T15:39:16Z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0x01010089C15EF57A507D468F1F75E45038497A</vt:lpwstr>
  </property>
  <property fmtid="{D5CDD505-2E9C-101B-9397-08002B2CF9AE}" pid="3" name="MSIP_Label_87446877-064a-4923-8350-2d0c55de05ab_Enabled">
    <vt:lpwstr>true</vt:lpwstr>
  </property>
  <property fmtid="{D5CDD505-2E9C-101B-9397-08002B2CF9AE}" pid="4" name="MSIP_Label_87446877-064a-4923-8350-2d0c55de05ab_SetDate">
    <vt:lpwstr>2026-03-05T17:45:33Z</vt:lpwstr>
  </property>
  <property fmtid="{D5CDD505-2E9C-101B-9397-08002B2CF9AE}" pid="5" name="MSIP_Label_87446877-064a-4923-8350-2d0c55de05ab_Method">
    <vt:lpwstr>Standard</vt:lpwstr>
  </property>
  <property fmtid="{D5CDD505-2E9C-101B-9397-08002B2CF9AE}" pid="6" name="MSIP_Label_87446877-064a-4923-8350-2d0c55de05ab_Name">
    <vt:lpwstr>defa4170-0d19-0005-0001-bc88714345d2</vt:lpwstr>
  </property>
  <property fmtid="{D5CDD505-2E9C-101B-9397-08002B2CF9AE}" pid="7" name="MSIP_Label_87446877-064a-4923-8350-2d0c55de05ab_SiteId">
    <vt:lpwstr>94c5cb74-a49f-495d-925e-1a43c8297e06</vt:lpwstr>
  </property>
  <property fmtid="{D5CDD505-2E9C-101B-9397-08002B2CF9AE}" pid="8" name="MSIP_Label_87446877-064a-4923-8350-2d0c55de05ab_ActionId">
    <vt:lpwstr>49b3f318-7874-4daa-b410-b375a0e83eca</vt:lpwstr>
  </property>
  <property fmtid="{D5CDD505-2E9C-101B-9397-08002B2CF9AE}" pid="9" name="MSIP_Label_87446877-064a-4923-8350-2d0c55de05ab_ContentBits">
    <vt:lpwstr>0</vt:lpwstr>
  </property>
  <property fmtid="{D5CDD505-2E9C-101B-9397-08002B2CF9AE}" pid="10" name="MSIP_Label_87446877-064a-4923-8350-2d0c55de05ab_Tag">
    <vt:lpwstr>10, 3, 0, 1</vt:lpwstr>
  </property>
  <property fmtid="{D5CDD505-2E9C-101B-9397-08002B2CF9AE}" pid="11" name="MediaServiceImageTags">
    <vt:lpwstr/>
  </property>
</Properties>
</file>