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ndres G\Desktop\Raciones amacayacu\"/>
    </mc:Choice>
  </mc:AlternateContent>
  <xr:revisionPtr revIDLastSave="0" documentId="13_ncr:1_{1DF0FF5C-EB81-42DD-BE3C-8E4CBFC582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60" i="1" s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9" i="1"/>
  <c r="G60" i="1"/>
  <c r="F60" i="1"/>
  <c r="G62" i="1" l="1"/>
</calcChain>
</file>

<file path=xl/sharedStrings.xml><?xml version="1.0" encoding="utf-8"?>
<sst xmlns="http://schemas.openxmlformats.org/spreadsheetml/2006/main" count="165" uniqueCount="103">
  <si>
    <t>ITEM</t>
  </si>
  <si>
    <t>VALOR UNITARIO</t>
  </si>
  <si>
    <t>caja x 6 unidades</t>
  </si>
  <si>
    <t>Tomate rojo nacional, 100% natural</t>
  </si>
  <si>
    <t>TOTALES</t>
  </si>
  <si>
    <t>PROMEDIO COTIZACIONES</t>
  </si>
  <si>
    <t xml:space="preserve">PRODUCTO </t>
  </si>
  <si>
    <t xml:space="preserve">PRESENTACIÓN </t>
  </si>
  <si>
    <t xml:space="preserve">U MEDIDA </t>
  </si>
  <si>
    <t xml:space="preserve">CANTIDAD </t>
  </si>
  <si>
    <t xml:space="preserve">Aceite de cocina 100% vegetal </t>
  </si>
  <si>
    <t xml:space="preserve">Frasco x 900 ml </t>
  </si>
  <si>
    <t>UNIDAD</t>
  </si>
  <si>
    <t xml:space="preserve">Ajos </t>
  </si>
  <si>
    <t xml:space="preserve">Kilo x 1000 gr </t>
  </si>
  <si>
    <t>KILO</t>
  </si>
  <si>
    <t xml:space="preserve">Arroz blanco </t>
  </si>
  <si>
    <t xml:space="preserve">Atún lomitos en agua </t>
  </si>
  <si>
    <t xml:space="preserve">Lata abre fácil x 160 gr </t>
  </si>
  <si>
    <t xml:space="preserve">Atún lomitos en aceite </t>
  </si>
  <si>
    <t>Atún con maíz y vegetales</t>
  </si>
  <si>
    <t xml:space="preserve">Albóndigas en salsa </t>
  </si>
  <si>
    <t xml:space="preserve">Tarro por 162 gr </t>
  </si>
  <si>
    <t xml:space="preserve">Avena hojuelas  </t>
  </si>
  <si>
    <t xml:space="preserve">Paquete 250 gr </t>
  </si>
  <si>
    <t>PAQUETE</t>
  </si>
  <si>
    <t xml:space="preserve">Azúcar refinada </t>
  </si>
  <si>
    <t xml:space="preserve">Kilo x 1.000 gr </t>
  </si>
  <si>
    <t xml:space="preserve">Bebida en polvo para refresco </t>
  </si>
  <si>
    <t xml:space="preserve">Caja x 10 sobres individuales </t>
  </si>
  <si>
    <t>CAJA</t>
  </si>
  <si>
    <t xml:space="preserve">Bocadillo de guayaba envuelto en hoja </t>
  </si>
  <si>
    <t xml:space="preserve">Caja x 12 unidades </t>
  </si>
  <si>
    <t xml:space="preserve">Café granulado </t>
  </si>
  <si>
    <t xml:space="preserve">Paquete x 500 gr </t>
  </si>
  <si>
    <t xml:space="preserve">Caldo de gallina deshidratado en cubos </t>
  </si>
  <si>
    <t xml:space="preserve">Paquete x 8 unidades </t>
  </si>
  <si>
    <t xml:space="preserve">Cebolla roja </t>
  </si>
  <si>
    <t xml:space="preserve">Mezcla para condimentar Tricompleto, contiene ajo, cebolla, comino y pimienta </t>
  </si>
  <si>
    <t>Frasco x 51 gr.</t>
  </si>
  <si>
    <t xml:space="preserve">Bon bon bum Chupetas dulces  </t>
  </si>
  <si>
    <t xml:space="preserve">Paquete x 50 uni.  </t>
  </si>
  <si>
    <t xml:space="preserve">Dulces variados </t>
  </si>
  <si>
    <t xml:space="preserve">Paquete x 50 uni. </t>
  </si>
  <si>
    <t xml:space="preserve">Ensalada de arvejas y zanahoria </t>
  </si>
  <si>
    <t xml:space="preserve">Lata x 300 gr </t>
  </si>
  <si>
    <t>LATA</t>
  </si>
  <si>
    <t xml:space="preserve">carne fileteada corte sencillo 1cm grosor (punta de anca) </t>
  </si>
  <si>
    <t>Empacada al vacio, cada porción de 200 gramos</t>
  </si>
  <si>
    <t xml:space="preserve">Carne molida </t>
  </si>
  <si>
    <t xml:space="preserve">Empacada al vacío x 500 gr  </t>
  </si>
  <si>
    <t>LIBRA</t>
  </si>
  <si>
    <t xml:space="preserve">Paquete x 200 gr </t>
  </si>
  <si>
    <t xml:space="preserve">Frijoles enlatados </t>
  </si>
  <si>
    <t xml:space="preserve">Lata x 380 gr </t>
  </si>
  <si>
    <t xml:space="preserve">Galletas de dulce con relleno </t>
  </si>
  <si>
    <t xml:space="preserve">Paquete x 12 unidades </t>
  </si>
  <si>
    <t xml:space="preserve">Galletas de sal </t>
  </si>
  <si>
    <t xml:space="preserve">Paquete x 9 unidades </t>
  </si>
  <si>
    <t xml:space="preserve">Harina de maíz para arepas </t>
  </si>
  <si>
    <t xml:space="preserve">Libra x 500 gr </t>
  </si>
  <si>
    <t xml:space="preserve">Harina de trigo </t>
  </si>
  <si>
    <t xml:space="preserve">Jamón para sándwich </t>
  </si>
  <si>
    <t xml:space="preserve">Tajado y empacado al vacío x 500 gr </t>
  </si>
  <si>
    <t xml:space="preserve">Leche en polvo entera </t>
  </si>
  <si>
    <t xml:space="preserve">Bolsa x 200 gr </t>
  </si>
  <si>
    <t xml:space="preserve">Leche condensada azucarada semidescremada </t>
  </si>
  <si>
    <t>Bolsa x 100 gr</t>
  </si>
  <si>
    <t xml:space="preserve">Lentejas  </t>
  </si>
  <si>
    <t xml:space="preserve">kilo x 1000 gr </t>
  </si>
  <si>
    <t xml:space="preserve">Maíz enlatado </t>
  </si>
  <si>
    <t xml:space="preserve">Lata x 250 gr </t>
  </si>
  <si>
    <t xml:space="preserve">Maíz pira </t>
  </si>
  <si>
    <t xml:space="preserve">Maní dulce </t>
  </si>
  <si>
    <t xml:space="preserve">Paquete individual x 50 gr </t>
  </si>
  <si>
    <t xml:space="preserve">Maní salado </t>
  </si>
  <si>
    <t xml:space="preserve">Mayonesa </t>
  </si>
  <si>
    <t xml:space="preserve">Mermelada sabores surtidos </t>
  </si>
  <si>
    <t xml:space="preserve">Panela cuadrada </t>
  </si>
  <si>
    <t xml:space="preserve">Unidad x 250 gr </t>
  </si>
  <si>
    <t>Panela con limón granulada, mezcla instantánea</t>
  </si>
  <si>
    <t>Libra x 500 gr</t>
  </si>
  <si>
    <t xml:space="preserve">Pan blanco tajado </t>
  </si>
  <si>
    <t xml:space="preserve">Pasta para seco </t>
  </si>
  <si>
    <t xml:space="preserve">Pasta para sopa </t>
  </si>
  <si>
    <t xml:space="preserve">Paquete x 250 gr </t>
  </si>
  <si>
    <t xml:space="preserve">Pasta de tomate </t>
  </si>
  <si>
    <t xml:space="preserve">Pechuga de pollo  </t>
  </si>
  <si>
    <t xml:space="preserve">Empacada al vacío x 1.000 gr </t>
  </si>
  <si>
    <t xml:space="preserve">Pulpa de frutas </t>
  </si>
  <si>
    <t xml:space="preserve">Queso para sándwich </t>
  </si>
  <si>
    <t xml:space="preserve">Sal marina </t>
  </si>
  <si>
    <t xml:space="preserve">Salchicha Viena de pollo </t>
  </si>
  <si>
    <t xml:space="preserve">Lata abre fácil x 150 gr </t>
  </si>
  <si>
    <t xml:space="preserve">Sardina en salsa de tomate </t>
  </si>
  <si>
    <t xml:space="preserve">Lata abre fácil x 170 gr </t>
  </si>
  <si>
    <t xml:space="preserve">Sopa instantánea (pollo, fideos, verduras) </t>
  </si>
  <si>
    <t xml:space="preserve">Sobre x 90 gr </t>
  </si>
  <si>
    <t>Barra de cereales, sabores surtidos (nueces, chocolate, maní y pasas), caja x 6 barras, contenido neto 138 gr</t>
  </si>
  <si>
    <t xml:space="preserve">INVERSIONES ORELLANA </t>
  </si>
  <si>
    <t>VALOR TOTAL PROMEDIO DE EL ESTUDIO DE MERCADO DE LA OFERTA - techo maximo</t>
  </si>
  <si>
    <t>Chocolate; mezcla en polvo para preparar bebida de chocolate instantánea</t>
  </si>
  <si>
    <t>IMPORTADOR Y EXPORTADOR AMAZONAS S.A.S – MADFRE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</si>
</sst>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C0A]\ * #,##0.00_-;\-[$$-2C0A]\ * #,##0.00_-;_-[$$-2C0A]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3" fillId="0" borderId="6" xfId="0" applyNumberFormat="1" applyFont="1" applyBorder="1" applyAlignment="1">
      <alignment horizontal="center" vertical="center"/>
    </xf>
    <xf numFmtId="164" fontId="1" fillId="0" borderId="1" xfId="0" applyNumberFormat="1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 wrapText="1"/>
    </xf>
    <xf numFmtId="164" fontId="0" fillId="0" borderId="4" xfId="0" applyNumberFormat="1" applyBorder="1"/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164" fontId="3" fillId="0" borderId="8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0" fillId="0" borderId="7" xfId="0" applyNumberFormat="1" applyBorder="1"/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I62"/>
  <sheetViews>
    <sheetView tabSelected="1" topLeftCell="B49" zoomScale="85" zoomScaleNormal="85" workbookViewId="0">
      <selection activeCell="N58" sqref="N58"/>
    </sheetView>
  </sheetViews>
  <sheetFormatPr baseColWidth="10" defaultColWidth="11.42578125" defaultRowHeight="15" x14ac:dyDescent="0.25"/>
  <cols>
    <col min="2" max="3" width="20.28515625" customWidth="1"/>
    <col min="4" max="4" width="12.5703125" customWidth="1"/>
    <col min="5" max="5" width="10.5703125" customWidth="1"/>
    <col min="6" max="7" width="18.85546875" customWidth="1"/>
    <col min="8" max="8" width="4" customWidth="1"/>
    <col min="9" max="9" width="18" bestFit="1" customWidth="1"/>
  </cols>
  <sheetData>
    <row r="5" spans="1:9" ht="15" customHeight="1" x14ac:dyDescent="0.25">
      <c r="A5" s="20"/>
      <c r="B5" s="20"/>
      <c r="D5" s="20"/>
      <c r="E5" s="20"/>
      <c r="F5" s="14" t="s">
        <v>99</v>
      </c>
      <c r="G5" s="14" t="s">
        <v>102</v>
      </c>
    </row>
    <row r="6" spans="1:9" x14ac:dyDescent="0.25">
      <c r="A6" s="20"/>
      <c r="B6" s="20"/>
      <c r="D6" s="20"/>
      <c r="E6" s="20"/>
      <c r="F6" s="14"/>
      <c r="G6" s="14"/>
    </row>
    <row r="7" spans="1:9" ht="36" customHeight="1" thickBot="1" x14ac:dyDescent="0.3">
      <c r="A7" s="20"/>
      <c r="B7" s="20"/>
      <c r="D7" s="20"/>
      <c r="E7" s="20"/>
      <c r="F7" s="14"/>
      <c r="G7" s="14"/>
    </row>
    <row r="8" spans="1:9" ht="30" x14ac:dyDescent="0.25">
      <c r="A8" s="5" t="s">
        <v>0</v>
      </c>
      <c r="B8" s="5" t="s">
        <v>6</v>
      </c>
      <c r="C8" s="5" t="s">
        <v>7</v>
      </c>
      <c r="D8" s="6" t="s">
        <v>8</v>
      </c>
      <c r="E8" s="6" t="s">
        <v>9</v>
      </c>
      <c r="F8" s="3" t="s">
        <v>1</v>
      </c>
      <c r="G8" s="4" t="s">
        <v>1</v>
      </c>
      <c r="I8" s="7" t="s">
        <v>5</v>
      </c>
    </row>
    <row r="9" spans="1:9" ht="31.5" customHeight="1" x14ac:dyDescent="0.25">
      <c r="A9" s="9">
        <v>1</v>
      </c>
      <c r="B9" s="10" t="s">
        <v>10</v>
      </c>
      <c r="C9" s="10" t="s">
        <v>11</v>
      </c>
      <c r="D9" s="9" t="s">
        <v>12</v>
      </c>
      <c r="E9" s="9">
        <v>1</v>
      </c>
      <c r="F9" s="12">
        <v>7000</v>
      </c>
      <c r="G9" s="11">
        <v>7500</v>
      </c>
      <c r="I9" s="13">
        <f>+AVERAGE(F9:G9)</f>
        <v>7250</v>
      </c>
    </row>
    <row r="10" spans="1:9" ht="31.5" customHeight="1" x14ac:dyDescent="0.25">
      <c r="A10" s="9">
        <v>2</v>
      </c>
      <c r="B10" s="10" t="s">
        <v>13</v>
      </c>
      <c r="C10" s="10" t="s">
        <v>14</v>
      </c>
      <c r="D10" s="9" t="s">
        <v>15</v>
      </c>
      <c r="E10" s="9">
        <v>1</v>
      </c>
      <c r="F10" s="12">
        <v>22000</v>
      </c>
      <c r="G10" s="11">
        <v>21600</v>
      </c>
      <c r="I10" s="13">
        <f t="shared" ref="I10:I59" si="0">+AVERAGE(F10:G10)</f>
        <v>21800</v>
      </c>
    </row>
    <row r="11" spans="1:9" ht="31.5" customHeight="1" x14ac:dyDescent="0.25">
      <c r="A11" s="9">
        <v>3</v>
      </c>
      <c r="B11" s="10" t="s">
        <v>16</v>
      </c>
      <c r="C11" s="10" t="s">
        <v>14</v>
      </c>
      <c r="D11" s="9" t="s">
        <v>15</v>
      </c>
      <c r="E11" s="9">
        <v>1</v>
      </c>
      <c r="F11" s="12">
        <v>4900</v>
      </c>
      <c r="G11" s="11">
        <v>5200</v>
      </c>
      <c r="I11" s="13">
        <f t="shared" si="0"/>
        <v>5050</v>
      </c>
    </row>
    <row r="12" spans="1:9" ht="31.5" customHeight="1" x14ac:dyDescent="0.25">
      <c r="A12" s="9">
        <v>4</v>
      </c>
      <c r="B12" s="10" t="s">
        <v>17</v>
      </c>
      <c r="C12" s="10" t="s">
        <v>18</v>
      </c>
      <c r="D12" s="9" t="s">
        <v>12</v>
      </c>
      <c r="E12" s="9">
        <v>1</v>
      </c>
      <c r="F12" s="12">
        <v>6200</v>
      </c>
      <c r="G12" s="11">
        <v>6500</v>
      </c>
      <c r="I12" s="13">
        <f t="shared" si="0"/>
        <v>6350</v>
      </c>
    </row>
    <row r="13" spans="1:9" ht="25.5" x14ac:dyDescent="0.25">
      <c r="A13" s="9">
        <v>5</v>
      </c>
      <c r="B13" s="10" t="s">
        <v>19</v>
      </c>
      <c r="C13" s="10" t="s">
        <v>18</v>
      </c>
      <c r="D13" s="9" t="s">
        <v>12</v>
      </c>
      <c r="E13" s="9">
        <v>1</v>
      </c>
      <c r="F13" s="12">
        <v>6200</v>
      </c>
      <c r="G13" s="11">
        <v>6900</v>
      </c>
      <c r="I13" s="13">
        <f t="shared" si="0"/>
        <v>6550</v>
      </c>
    </row>
    <row r="14" spans="1:9" ht="25.5" x14ac:dyDescent="0.25">
      <c r="A14" s="9">
        <v>6</v>
      </c>
      <c r="B14" s="10" t="s">
        <v>20</v>
      </c>
      <c r="C14" s="10" t="s">
        <v>18</v>
      </c>
      <c r="D14" s="9" t="s">
        <v>12</v>
      </c>
      <c r="E14" s="9">
        <v>1</v>
      </c>
      <c r="F14" s="12">
        <v>7500</v>
      </c>
      <c r="G14" s="11">
        <v>7200</v>
      </c>
      <c r="I14" s="13">
        <f t="shared" si="0"/>
        <v>7350</v>
      </c>
    </row>
    <row r="15" spans="1:9" ht="21" customHeight="1" x14ac:dyDescent="0.25">
      <c r="A15" s="9">
        <v>7</v>
      </c>
      <c r="B15" s="10" t="s">
        <v>21</v>
      </c>
      <c r="C15" s="10" t="s">
        <v>22</v>
      </c>
      <c r="D15" s="9" t="s">
        <v>12</v>
      </c>
      <c r="E15" s="9">
        <v>1</v>
      </c>
      <c r="F15" s="12">
        <v>7500</v>
      </c>
      <c r="G15" s="11">
        <v>8200</v>
      </c>
      <c r="I15" s="13">
        <f t="shared" si="0"/>
        <v>7850</v>
      </c>
    </row>
    <row r="16" spans="1:9" ht="21.75" customHeight="1" x14ac:dyDescent="0.25">
      <c r="A16" s="9">
        <v>8</v>
      </c>
      <c r="B16" s="10" t="s">
        <v>23</v>
      </c>
      <c r="C16" s="10" t="s">
        <v>24</v>
      </c>
      <c r="D16" s="9" t="s">
        <v>25</v>
      </c>
      <c r="E16" s="9">
        <v>1</v>
      </c>
      <c r="F16" s="12">
        <v>3200</v>
      </c>
      <c r="G16" s="11">
        <v>6000</v>
      </c>
      <c r="I16" s="13">
        <f t="shared" si="0"/>
        <v>4600</v>
      </c>
    </row>
    <row r="17" spans="1:9" x14ac:dyDescent="0.25">
      <c r="A17" s="9">
        <v>9</v>
      </c>
      <c r="B17" s="10" t="s">
        <v>26</v>
      </c>
      <c r="C17" s="10" t="s">
        <v>27</v>
      </c>
      <c r="D17" s="9" t="s">
        <v>15</v>
      </c>
      <c r="E17" s="9">
        <v>1</v>
      </c>
      <c r="F17" s="12">
        <v>4500</v>
      </c>
      <c r="G17" s="11">
        <v>4800</v>
      </c>
      <c r="I17" s="13">
        <f t="shared" si="0"/>
        <v>4650</v>
      </c>
    </row>
    <row r="18" spans="1:9" ht="25.5" x14ac:dyDescent="0.25">
      <c r="A18" s="9">
        <v>10</v>
      </c>
      <c r="B18" s="10" t="s">
        <v>28</v>
      </c>
      <c r="C18" s="10" t="s">
        <v>29</v>
      </c>
      <c r="D18" s="9" t="s">
        <v>30</v>
      </c>
      <c r="E18" s="9">
        <v>1</v>
      </c>
      <c r="F18" s="12">
        <v>19800</v>
      </c>
      <c r="G18" s="11">
        <v>20000</v>
      </c>
      <c r="I18" s="13">
        <f t="shared" si="0"/>
        <v>19900</v>
      </c>
    </row>
    <row r="19" spans="1:9" ht="38.25" x14ac:dyDescent="0.25">
      <c r="A19" s="9">
        <v>11</v>
      </c>
      <c r="B19" s="10" t="s">
        <v>31</v>
      </c>
      <c r="C19" s="10" t="s">
        <v>32</v>
      </c>
      <c r="D19" s="9" t="s">
        <v>30</v>
      </c>
      <c r="E19" s="9">
        <v>1</v>
      </c>
      <c r="F19" s="12">
        <v>24000</v>
      </c>
      <c r="G19" s="11">
        <v>25000</v>
      </c>
      <c r="I19" s="13">
        <f t="shared" si="0"/>
        <v>24500</v>
      </c>
    </row>
    <row r="20" spans="1:9" x14ac:dyDescent="0.25">
      <c r="A20" s="9">
        <v>12</v>
      </c>
      <c r="B20" s="10" t="s">
        <v>33</v>
      </c>
      <c r="C20" s="10" t="s">
        <v>34</v>
      </c>
      <c r="D20" s="9" t="s">
        <v>25</v>
      </c>
      <c r="E20" s="9">
        <v>1</v>
      </c>
      <c r="F20" s="12">
        <v>33000</v>
      </c>
      <c r="G20" s="11">
        <v>32000</v>
      </c>
      <c r="I20" s="13">
        <f t="shared" si="0"/>
        <v>32500</v>
      </c>
    </row>
    <row r="21" spans="1:9" ht="38.25" x14ac:dyDescent="0.25">
      <c r="A21" s="9">
        <v>13</v>
      </c>
      <c r="B21" s="10" t="s">
        <v>35</v>
      </c>
      <c r="C21" s="10" t="s">
        <v>36</v>
      </c>
      <c r="D21" s="9" t="s">
        <v>25</v>
      </c>
      <c r="E21" s="9">
        <v>1</v>
      </c>
      <c r="F21" s="12">
        <v>4700</v>
      </c>
      <c r="G21" s="11">
        <v>5700</v>
      </c>
      <c r="I21" s="13">
        <f t="shared" si="0"/>
        <v>5200</v>
      </c>
    </row>
    <row r="22" spans="1:9" x14ac:dyDescent="0.25">
      <c r="A22" s="9">
        <v>14</v>
      </c>
      <c r="B22" s="10" t="s">
        <v>37</v>
      </c>
      <c r="C22" s="10" t="s">
        <v>14</v>
      </c>
      <c r="D22" s="9" t="s">
        <v>15</v>
      </c>
      <c r="E22" s="9">
        <v>1</v>
      </c>
      <c r="F22" s="12">
        <v>6000</v>
      </c>
      <c r="G22" s="11">
        <v>5200</v>
      </c>
      <c r="I22" s="13">
        <f t="shared" si="0"/>
        <v>5600</v>
      </c>
    </row>
    <row r="23" spans="1:9" ht="76.5" x14ac:dyDescent="0.25">
      <c r="A23" s="9">
        <v>15</v>
      </c>
      <c r="B23" s="10" t="s">
        <v>38</v>
      </c>
      <c r="C23" s="10" t="s">
        <v>39</v>
      </c>
      <c r="D23" s="9" t="s">
        <v>12</v>
      </c>
      <c r="E23" s="9">
        <v>1</v>
      </c>
      <c r="F23" s="12">
        <v>7800</v>
      </c>
      <c r="G23" s="11">
        <v>9600</v>
      </c>
      <c r="I23" s="13">
        <f t="shared" si="0"/>
        <v>8700</v>
      </c>
    </row>
    <row r="24" spans="1:9" ht="25.5" x14ac:dyDescent="0.25">
      <c r="A24" s="9">
        <v>16</v>
      </c>
      <c r="B24" s="10" t="s">
        <v>40</v>
      </c>
      <c r="C24" s="10" t="s">
        <v>41</v>
      </c>
      <c r="D24" s="9" t="s">
        <v>25</v>
      </c>
      <c r="E24" s="9">
        <v>1</v>
      </c>
      <c r="F24" s="12">
        <v>9800</v>
      </c>
      <c r="G24" s="11">
        <v>10800</v>
      </c>
      <c r="I24" s="13">
        <f t="shared" si="0"/>
        <v>10300</v>
      </c>
    </row>
    <row r="25" spans="1:9" ht="26.25" customHeight="1" x14ac:dyDescent="0.25">
      <c r="A25" s="9">
        <v>17</v>
      </c>
      <c r="B25" s="10" t="s">
        <v>42</v>
      </c>
      <c r="C25" s="10" t="s">
        <v>43</v>
      </c>
      <c r="D25" s="9" t="s">
        <v>25</v>
      </c>
      <c r="E25" s="9">
        <v>1</v>
      </c>
      <c r="F25" s="12">
        <v>8900</v>
      </c>
      <c r="G25" s="11">
        <v>9200</v>
      </c>
      <c r="I25" s="13">
        <f t="shared" si="0"/>
        <v>9050</v>
      </c>
    </row>
    <row r="26" spans="1:9" ht="64.5" customHeight="1" x14ac:dyDescent="0.25">
      <c r="A26" s="9">
        <v>18</v>
      </c>
      <c r="B26" s="10" t="s">
        <v>44</v>
      </c>
      <c r="C26" s="10" t="s">
        <v>45</v>
      </c>
      <c r="D26" s="9" t="s">
        <v>46</v>
      </c>
      <c r="E26" s="9">
        <v>1</v>
      </c>
      <c r="F26" s="12">
        <v>5800</v>
      </c>
      <c r="G26" s="11">
        <v>7600</v>
      </c>
      <c r="I26" s="13">
        <f t="shared" si="0"/>
        <v>6700</v>
      </c>
    </row>
    <row r="27" spans="1:9" ht="51" x14ac:dyDescent="0.25">
      <c r="A27" s="9">
        <v>19</v>
      </c>
      <c r="B27" s="10" t="s">
        <v>47</v>
      </c>
      <c r="C27" s="10" t="s">
        <v>48</v>
      </c>
      <c r="D27" s="9" t="s">
        <v>12</v>
      </c>
      <c r="E27" s="9">
        <v>1</v>
      </c>
      <c r="F27" s="12">
        <v>37000</v>
      </c>
      <c r="G27" s="11">
        <v>40000</v>
      </c>
      <c r="I27" s="13">
        <f t="shared" si="0"/>
        <v>38500</v>
      </c>
    </row>
    <row r="28" spans="1:9" ht="25.5" x14ac:dyDescent="0.25">
      <c r="A28" s="9">
        <v>20</v>
      </c>
      <c r="B28" s="10" t="s">
        <v>49</v>
      </c>
      <c r="C28" s="10" t="s">
        <v>50</v>
      </c>
      <c r="D28" s="9" t="s">
        <v>51</v>
      </c>
      <c r="E28" s="9">
        <v>1</v>
      </c>
      <c r="F28" s="12">
        <v>23000</v>
      </c>
      <c r="G28" s="11">
        <v>21000</v>
      </c>
      <c r="I28" s="13">
        <f t="shared" si="0"/>
        <v>22000</v>
      </c>
    </row>
    <row r="29" spans="1:9" ht="63.75" x14ac:dyDescent="0.25">
      <c r="A29" s="9">
        <v>21</v>
      </c>
      <c r="B29" s="10" t="s">
        <v>101</v>
      </c>
      <c r="C29" s="10" t="s">
        <v>52</v>
      </c>
      <c r="D29" s="9" t="s">
        <v>25</v>
      </c>
      <c r="E29" s="9">
        <v>1</v>
      </c>
      <c r="F29" s="12">
        <v>15200</v>
      </c>
      <c r="G29" s="11">
        <v>17000</v>
      </c>
      <c r="I29" s="13">
        <f t="shared" si="0"/>
        <v>16100</v>
      </c>
    </row>
    <row r="30" spans="1:9" x14ac:dyDescent="0.25">
      <c r="A30" s="9">
        <v>22</v>
      </c>
      <c r="B30" s="10" t="s">
        <v>53</v>
      </c>
      <c r="C30" s="10" t="s">
        <v>54</v>
      </c>
      <c r="D30" s="9" t="s">
        <v>46</v>
      </c>
      <c r="E30" s="9">
        <v>1</v>
      </c>
      <c r="F30" s="12">
        <v>8500</v>
      </c>
      <c r="G30" s="11">
        <v>7800</v>
      </c>
      <c r="I30" s="13">
        <f t="shared" si="0"/>
        <v>8150</v>
      </c>
    </row>
    <row r="31" spans="1:9" ht="25.5" x14ac:dyDescent="0.25">
      <c r="A31" s="9">
        <v>23</v>
      </c>
      <c r="B31" s="10" t="s">
        <v>55</v>
      </c>
      <c r="C31" s="10" t="s">
        <v>56</v>
      </c>
      <c r="D31" s="9" t="s">
        <v>25</v>
      </c>
      <c r="E31" s="9">
        <v>1</v>
      </c>
      <c r="F31" s="12">
        <v>13600</v>
      </c>
      <c r="G31" s="11">
        <v>15200</v>
      </c>
      <c r="I31" s="13">
        <f t="shared" si="0"/>
        <v>14400</v>
      </c>
    </row>
    <row r="32" spans="1:9" ht="25.5" x14ac:dyDescent="0.25">
      <c r="A32" s="9">
        <v>24</v>
      </c>
      <c r="B32" s="10" t="s">
        <v>57</v>
      </c>
      <c r="C32" s="10" t="s">
        <v>58</v>
      </c>
      <c r="D32" s="9" t="s">
        <v>25</v>
      </c>
      <c r="E32" s="9">
        <v>1</v>
      </c>
      <c r="F32" s="12">
        <v>8800</v>
      </c>
      <c r="G32" s="11">
        <v>10200</v>
      </c>
      <c r="I32" s="13">
        <f t="shared" si="0"/>
        <v>9500</v>
      </c>
    </row>
    <row r="33" spans="1:9" ht="25.5" x14ac:dyDescent="0.25">
      <c r="A33" s="9">
        <v>25</v>
      </c>
      <c r="B33" s="10" t="s">
        <v>59</v>
      </c>
      <c r="C33" s="10" t="s">
        <v>60</v>
      </c>
      <c r="D33" s="9" t="s">
        <v>51</v>
      </c>
      <c r="E33" s="9">
        <v>1</v>
      </c>
      <c r="F33" s="12">
        <v>6800</v>
      </c>
      <c r="G33" s="11">
        <v>8600</v>
      </c>
      <c r="I33" s="13">
        <f t="shared" si="0"/>
        <v>7700</v>
      </c>
    </row>
    <row r="34" spans="1:9" x14ac:dyDescent="0.25">
      <c r="A34" s="9">
        <v>26</v>
      </c>
      <c r="B34" s="10" t="s">
        <v>61</v>
      </c>
      <c r="C34" s="10" t="s">
        <v>14</v>
      </c>
      <c r="D34" s="9" t="s">
        <v>15</v>
      </c>
      <c r="E34" s="9">
        <v>1</v>
      </c>
      <c r="F34" s="12">
        <v>7200</v>
      </c>
      <c r="G34" s="11">
        <v>9800</v>
      </c>
      <c r="I34" s="13">
        <f t="shared" si="0"/>
        <v>8500</v>
      </c>
    </row>
    <row r="35" spans="1:9" ht="25.5" x14ac:dyDescent="0.25">
      <c r="A35" s="9">
        <v>27</v>
      </c>
      <c r="B35" s="10" t="s">
        <v>62</v>
      </c>
      <c r="C35" s="10" t="s">
        <v>63</v>
      </c>
      <c r="D35" s="9" t="s">
        <v>51</v>
      </c>
      <c r="E35" s="9">
        <v>1</v>
      </c>
      <c r="F35" s="12">
        <v>24000</v>
      </c>
      <c r="G35" s="11">
        <v>27000</v>
      </c>
      <c r="I35" s="13">
        <f t="shared" si="0"/>
        <v>25500</v>
      </c>
    </row>
    <row r="36" spans="1:9" ht="51.75" customHeight="1" x14ac:dyDescent="0.25">
      <c r="A36" s="9">
        <v>28</v>
      </c>
      <c r="B36" s="10" t="s">
        <v>64</v>
      </c>
      <c r="C36" s="10" t="s">
        <v>65</v>
      </c>
      <c r="D36" s="9" t="s">
        <v>12</v>
      </c>
      <c r="E36" s="9">
        <v>1</v>
      </c>
      <c r="F36" s="12">
        <v>15000</v>
      </c>
      <c r="G36" s="11">
        <v>18000</v>
      </c>
      <c r="I36" s="13">
        <f t="shared" si="0"/>
        <v>16500</v>
      </c>
    </row>
    <row r="37" spans="1:9" ht="38.25" x14ac:dyDescent="0.25">
      <c r="A37" s="9">
        <v>29</v>
      </c>
      <c r="B37" s="10" t="s">
        <v>66</v>
      </c>
      <c r="C37" s="10" t="s">
        <v>67</v>
      </c>
      <c r="D37" s="9" t="s">
        <v>12</v>
      </c>
      <c r="E37" s="9">
        <v>1</v>
      </c>
      <c r="F37" s="12">
        <v>12000</v>
      </c>
      <c r="G37" s="11">
        <v>10800</v>
      </c>
      <c r="I37" s="13">
        <f t="shared" si="0"/>
        <v>11400</v>
      </c>
    </row>
    <row r="38" spans="1:9" x14ac:dyDescent="0.25">
      <c r="A38" s="9">
        <v>30</v>
      </c>
      <c r="B38" s="10" t="s">
        <v>68</v>
      </c>
      <c r="C38" s="10" t="s">
        <v>69</v>
      </c>
      <c r="D38" s="9" t="s">
        <v>15</v>
      </c>
      <c r="E38" s="9">
        <v>1</v>
      </c>
      <c r="F38" s="12">
        <v>7500</v>
      </c>
      <c r="G38" s="11">
        <v>9100</v>
      </c>
      <c r="I38" s="13">
        <f t="shared" si="0"/>
        <v>8300</v>
      </c>
    </row>
    <row r="39" spans="1:9" x14ac:dyDescent="0.25">
      <c r="A39" s="9">
        <v>31</v>
      </c>
      <c r="B39" s="10" t="s">
        <v>70</v>
      </c>
      <c r="C39" s="10" t="s">
        <v>71</v>
      </c>
      <c r="D39" s="9" t="s">
        <v>46</v>
      </c>
      <c r="E39" s="9">
        <v>1</v>
      </c>
      <c r="F39" s="12">
        <v>5700</v>
      </c>
      <c r="G39" s="11">
        <v>9000</v>
      </c>
      <c r="I39" s="13">
        <f t="shared" si="0"/>
        <v>7350</v>
      </c>
    </row>
    <row r="40" spans="1:9" x14ac:dyDescent="0.25">
      <c r="A40" s="9">
        <v>32</v>
      </c>
      <c r="B40" s="10" t="s">
        <v>72</v>
      </c>
      <c r="C40" s="10" t="s">
        <v>60</v>
      </c>
      <c r="D40" s="9" t="s">
        <v>51</v>
      </c>
      <c r="E40" s="9">
        <v>1</v>
      </c>
      <c r="F40" s="12">
        <v>7200</v>
      </c>
      <c r="G40" s="11">
        <v>9800</v>
      </c>
      <c r="I40" s="13">
        <f t="shared" si="0"/>
        <v>8500</v>
      </c>
    </row>
    <row r="41" spans="1:9" ht="25.5" x14ac:dyDescent="0.25">
      <c r="A41" s="9">
        <v>33</v>
      </c>
      <c r="B41" s="10" t="s">
        <v>73</v>
      </c>
      <c r="C41" s="10" t="s">
        <v>74</v>
      </c>
      <c r="D41" s="9" t="s">
        <v>25</v>
      </c>
      <c r="E41" s="9">
        <v>1</v>
      </c>
      <c r="F41" s="12">
        <v>7100</v>
      </c>
      <c r="G41" s="11">
        <v>6900</v>
      </c>
      <c r="I41" s="13">
        <f t="shared" si="0"/>
        <v>7000</v>
      </c>
    </row>
    <row r="42" spans="1:9" ht="25.5" x14ac:dyDescent="0.25">
      <c r="A42" s="9">
        <v>34</v>
      </c>
      <c r="B42" s="10" t="s">
        <v>75</v>
      </c>
      <c r="C42" s="10" t="s">
        <v>74</v>
      </c>
      <c r="D42" s="9" t="s">
        <v>25</v>
      </c>
      <c r="E42" s="9">
        <v>1</v>
      </c>
      <c r="F42" s="12">
        <v>5200</v>
      </c>
      <c r="G42" s="11">
        <v>7800</v>
      </c>
      <c r="I42" s="13">
        <f t="shared" si="0"/>
        <v>6500</v>
      </c>
    </row>
    <row r="43" spans="1:9" x14ac:dyDescent="0.25">
      <c r="A43" s="9">
        <v>35</v>
      </c>
      <c r="B43" s="10" t="s">
        <v>76</v>
      </c>
      <c r="C43" s="10" t="s">
        <v>52</v>
      </c>
      <c r="D43" s="9" t="s">
        <v>25</v>
      </c>
      <c r="E43" s="9">
        <v>1</v>
      </c>
      <c r="F43" s="12">
        <v>6400</v>
      </c>
      <c r="G43" s="11">
        <v>5800</v>
      </c>
      <c r="I43" s="13">
        <f t="shared" si="0"/>
        <v>6100</v>
      </c>
    </row>
    <row r="44" spans="1:9" ht="25.5" x14ac:dyDescent="0.25">
      <c r="A44" s="9">
        <v>36</v>
      </c>
      <c r="B44" s="10" t="s">
        <v>77</v>
      </c>
      <c r="C44" s="10" t="s">
        <v>52</v>
      </c>
      <c r="D44" s="9" t="s">
        <v>25</v>
      </c>
      <c r="E44" s="9">
        <v>1</v>
      </c>
      <c r="F44" s="12">
        <v>5900</v>
      </c>
      <c r="G44" s="11">
        <v>6800</v>
      </c>
      <c r="I44" s="13">
        <f t="shared" si="0"/>
        <v>6350</v>
      </c>
    </row>
    <row r="45" spans="1:9" x14ac:dyDescent="0.25">
      <c r="A45" s="9">
        <v>37</v>
      </c>
      <c r="B45" s="10" t="s">
        <v>78</v>
      </c>
      <c r="C45" s="10" t="s">
        <v>79</v>
      </c>
      <c r="D45" s="9" t="s">
        <v>12</v>
      </c>
      <c r="E45" s="9">
        <v>1</v>
      </c>
      <c r="F45" s="12">
        <v>9400</v>
      </c>
      <c r="G45" s="11">
        <v>10200</v>
      </c>
      <c r="I45" s="13">
        <f t="shared" si="0"/>
        <v>9800</v>
      </c>
    </row>
    <row r="46" spans="1:9" ht="38.25" x14ac:dyDescent="0.25">
      <c r="A46" s="9">
        <v>38</v>
      </c>
      <c r="B46" s="10" t="s">
        <v>80</v>
      </c>
      <c r="C46" s="10" t="s">
        <v>81</v>
      </c>
      <c r="D46" s="9" t="s">
        <v>51</v>
      </c>
      <c r="E46" s="9">
        <v>1</v>
      </c>
      <c r="F46" s="12">
        <v>7500</v>
      </c>
      <c r="G46" s="11">
        <v>9800</v>
      </c>
      <c r="I46" s="13">
        <f t="shared" si="0"/>
        <v>8650</v>
      </c>
    </row>
    <row r="47" spans="1:9" x14ac:dyDescent="0.25">
      <c r="A47" s="9">
        <v>39</v>
      </c>
      <c r="B47" s="10" t="s">
        <v>82</v>
      </c>
      <c r="C47" s="10" t="s">
        <v>34</v>
      </c>
      <c r="D47" s="9" t="s">
        <v>25</v>
      </c>
      <c r="E47" s="9">
        <v>1</v>
      </c>
      <c r="F47" s="12">
        <v>12000</v>
      </c>
      <c r="G47" s="11">
        <v>15000</v>
      </c>
      <c r="I47" s="13">
        <f t="shared" si="0"/>
        <v>13500</v>
      </c>
    </row>
    <row r="48" spans="1:9" x14ac:dyDescent="0.25">
      <c r="A48" s="9">
        <v>40</v>
      </c>
      <c r="B48" s="10" t="s">
        <v>83</v>
      </c>
      <c r="C48" s="10" t="s">
        <v>34</v>
      </c>
      <c r="D48" s="9" t="s">
        <v>25</v>
      </c>
      <c r="E48" s="9">
        <v>1</v>
      </c>
      <c r="F48" s="12">
        <v>5700</v>
      </c>
      <c r="G48" s="11">
        <v>8200</v>
      </c>
      <c r="I48" s="13">
        <f t="shared" si="0"/>
        <v>6950</v>
      </c>
    </row>
    <row r="49" spans="1:9" x14ac:dyDescent="0.25">
      <c r="A49" s="9">
        <v>41</v>
      </c>
      <c r="B49" s="10" t="s">
        <v>84</v>
      </c>
      <c r="C49" s="10" t="s">
        <v>85</v>
      </c>
      <c r="D49" s="9" t="s">
        <v>25</v>
      </c>
      <c r="E49" s="9">
        <v>1</v>
      </c>
      <c r="F49" s="12">
        <v>4500</v>
      </c>
      <c r="G49" s="11">
        <v>5200</v>
      </c>
      <c r="I49" s="13">
        <f t="shared" si="0"/>
        <v>4850</v>
      </c>
    </row>
    <row r="50" spans="1:9" x14ac:dyDescent="0.25">
      <c r="A50" s="9">
        <v>42</v>
      </c>
      <c r="B50" s="10" t="s">
        <v>86</v>
      </c>
      <c r="C50" s="10" t="s">
        <v>52</v>
      </c>
      <c r="D50" s="9" t="s">
        <v>25</v>
      </c>
      <c r="E50" s="9">
        <v>1</v>
      </c>
      <c r="F50" s="12">
        <v>6800</v>
      </c>
      <c r="G50" s="11">
        <v>5800</v>
      </c>
      <c r="I50" s="13">
        <f t="shared" si="0"/>
        <v>6300</v>
      </c>
    </row>
    <row r="51" spans="1:9" ht="25.5" x14ac:dyDescent="0.25">
      <c r="A51" s="9">
        <v>43</v>
      </c>
      <c r="B51" s="10" t="s">
        <v>87</v>
      </c>
      <c r="C51" s="10" t="s">
        <v>88</v>
      </c>
      <c r="D51" s="9" t="s">
        <v>15</v>
      </c>
      <c r="E51" s="9">
        <v>1</v>
      </c>
      <c r="F51" s="12">
        <v>20000</v>
      </c>
      <c r="G51" s="11">
        <v>23500</v>
      </c>
      <c r="I51" s="13">
        <f t="shared" si="0"/>
        <v>21750</v>
      </c>
    </row>
    <row r="52" spans="1:9" x14ac:dyDescent="0.25">
      <c r="A52" s="9">
        <v>44</v>
      </c>
      <c r="B52" s="10" t="s">
        <v>89</v>
      </c>
      <c r="C52" s="10" t="s">
        <v>14</v>
      </c>
      <c r="D52" s="9" t="s">
        <v>15</v>
      </c>
      <c r="E52" s="9">
        <v>1</v>
      </c>
      <c r="F52" s="12">
        <v>17500</v>
      </c>
      <c r="G52" s="11">
        <v>19500</v>
      </c>
      <c r="I52" s="13">
        <f t="shared" si="0"/>
        <v>18500</v>
      </c>
    </row>
    <row r="53" spans="1:9" ht="25.5" x14ac:dyDescent="0.25">
      <c r="A53" s="9">
        <v>45</v>
      </c>
      <c r="B53" s="10" t="s">
        <v>90</v>
      </c>
      <c r="C53" s="10" t="s">
        <v>63</v>
      </c>
      <c r="D53" s="9" t="s">
        <v>51</v>
      </c>
      <c r="E53" s="9">
        <v>1</v>
      </c>
      <c r="F53" s="12">
        <v>24500</v>
      </c>
      <c r="G53" s="11">
        <v>25000</v>
      </c>
      <c r="I53" s="13">
        <f t="shared" si="0"/>
        <v>24750</v>
      </c>
    </row>
    <row r="54" spans="1:9" x14ac:dyDescent="0.25">
      <c r="A54" s="9">
        <v>46</v>
      </c>
      <c r="B54" s="10" t="s">
        <v>91</v>
      </c>
      <c r="C54" s="10" t="s">
        <v>60</v>
      </c>
      <c r="D54" s="9" t="s">
        <v>51</v>
      </c>
      <c r="E54" s="9">
        <v>1</v>
      </c>
      <c r="F54" s="12">
        <v>17800</v>
      </c>
      <c r="G54" s="11">
        <v>15200</v>
      </c>
      <c r="I54" s="13">
        <f t="shared" si="0"/>
        <v>16500</v>
      </c>
    </row>
    <row r="55" spans="1:9" ht="25.5" x14ac:dyDescent="0.25">
      <c r="A55" s="9">
        <v>47</v>
      </c>
      <c r="B55" s="10" t="s">
        <v>92</v>
      </c>
      <c r="C55" s="10" t="s">
        <v>93</v>
      </c>
      <c r="D55" s="9" t="s">
        <v>46</v>
      </c>
      <c r="E55" s="9">
        <v>1</v>
      </c>
      <c r="F55" s="12">
        <v>16000</v>
      </c>
      <c r="G55" s="11">
        <v>17200</v>
      </c>
      <c r="I55" s="13">
        <f t="shared" si="0"/>
        <v>16600</v>
      </c>
    </row>
    <row r="56" spans="1:9" ht="25.5" x14ac:dyDescent="0.25">
      <c r="A56" s="9">
        <v>48</v>
      </c>
      <c r="B56" s="10" t="s">
        <v>94</v>
      </c>
      <c r="C56" s="10" t="s">
        <v>95</v>
      </c>
      <c r="D56" s="9" t="s">
        <v>46</v>
      </c>
      <c r="E56" s="9">
        <v>1</v>
      </c>
      <c r="F56" s="12">
        <v>7900</v>
      </c>
      <c r="G56" s="11">
        <v>6800</v>
      </c>
      <c r="I56" s="13">
        <f t="shared" si="0"/>
        <v>7350</v>
      </c>
    </row>
    <row r="57" spans="1:9" ht="38.25" x14ac:dyDescent="0.25">
      <c r="A57" s="9">
        <v>49</v>
      </c>
      <c r="B57" s="10" t="s">
        <v>96</v>
      </c>
      <c r="C57" s="10" t="s">
        <v>97</v>
      </c>
      <c r="D57" s="9" t="s">
        <v>12</v>
      </c>
      <c r="E57" s="9">
        <v>1</v>
      </c>
      <c r="F57" s="12">
        <v>8000</v>
      </c>
      <c r="G57" s="11">
        <v>6800</v>
      </c>
      <c r="I57" s="13">
        <f t="shared" si="0"/>
        <v>7400</v>
      </c>
    </row>
    <row r="58" spans="1:9" ht="38.25" x14ac:dyDescent="0.25">
      <c r="A58" s="9">
        <v>50</v>
      </c>
      <c r="B58" s="10" t="s">
        <v>3</v>
      </c>
      <c r="C58" s="10" t="s">
        <v>69</v>
      </c>
      <c r="D58" s="9" t="s">
        <v>15</v>
      </c>
      <c r="E58" s="9">
        <v>1</v>
      </c>
      <c r="F58" s="12">
        <v>14500</v>
      </c>
      <c r="G58" s="11">
        <v>15000</v>
      </c>
      <c r="I58" s="13">
        <f t="shared" si="0"/>
        <v>14750</v>
      </c>
    </row>
    <row r="59" spans="1:9" ht="89.25" x14ac:dyDescent="0.25">
      <c r="A59" s="9">
        <v>51</v>
      </c>
      <c r="B59" s="10" t="s">
        <v>98</v>
      </c>
      <c r="C59" s="10" t="s">
        <v>2</v>
      </c>
      <c r="D59" s="9" t="s">
        <v>30</v>
      </c>
      <c r="E59" s="9">
        <v>1</v>
      </c>
      <c r="F59" s="12">
        <v>7000</v>
      </c>
      <c r="G59" s="11">
        <v>6800</v>
      </c>
      <c r="I59" s="13">
        <f t="shared" si="0"/>
        <v>6900</v>
      </c>
    </row>
    <row r="60" spans="1:9" ht="15.75" thickBot="1" x14ac:dyDescent="0.3">
      <c r="A60" s="17" t="s">
        <v>4</v>
      </c>
      <c r="B60" s="18"/>
      <c r="C60" s="18"/>
      <c r="D60" s="18"/>
      <c r="E60" s="19"/>
      <c r="F60" s="1">
        <f>+SUM(F9:F59)</f>
        <v>584000</v>
      </c>
      <c r="G60" s="1">
        <f>+SUM(G9:G59)</f>
        <v>629600</v>
      </c>
      <c r="I60" s="8">
        <f>+SUM(I9:I59)</f>
        <v>606800</v>
      </c>
    </row>
    <row r="61" spans="1:9" ht="15.75" thickBot="1" x14ac:dyDescent="0.3"/>
    <row r="62" spans="1:9" ht="15.75" thickBot="1" x14ac:dyDescent="0.3">
      <c r="A62" s="15" t="s">
        <v>100</v>
      </c>
      <c r="B62" s="16"/>
      <c r="C62" s="16"/>
      <c r="D62" s="16"/>
      <c r="E62" s="16"/>
      <c r="F62" s="16"/>
      <c r="G62" s="2">
        <f>+I60</f>
        <v>606800</v>
      </c>
    </row>
  </sheetData>
  <mergeCells count="8">
    <mergeCell ref="F5:F7"/>
    <mergeCell ref="G5:G7"/>
    <mergeCell ref="A62:F62"/>
    <mergeCell ref="A60:E60"/>
    <mergeCell ref="A5:A7"/>
    <mergeCell ref="B5:B7"/>
    <mergeCell ref="D5:D7"/>
    <mergeCell ref="E5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GRIMALDO</dc:creator>
  <cp:lastModifiedBy>Andres G</cp:lastModifiedBy>
  <cp:lastPrinted>2024-07-23T16:07:42Z</cp:lastPrinted>
  <dcterms:created xsi:type="dcterms:W3CDTF">2024-07-23T15:57:17Z</dcterms:created>
  <dcterms:modified xsi:type="dcterms:W3CDTF">2026-03-26T19:59:31Z</dcterms:modified>
</cp:coreProperties>
</file>