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mc:AlternateContent xmlns:mc="http://schemas.openxmlformats.org/markup-compatibility/2006">
    <mc:Choice Requires="x15">
      <x15ac:absPath xmlns:x15ac="http://schemas.microsoft.com/office/spreadsheetml/2010/11/ac" url="C:\T Digital\Coordinacion\06 Año 2026\UPS\"/>
    </mc:Choice>
  </mc:AlternateContent>
  <xr:revisionPtr revIDLastSave="15" documentId="8_{E86BA5FB-061B-4027-90DE-F2F5A6FB6EC4}" xr6:coauthVersionLast="47" xr6:coauthVersionMax="47" xr10:uidLastSave="{2A3DE0EA-9E45-4969-8578-AD047988C200}"/>
  <bookViews>
    <workbookView xWindow="28680" yWindow="-120" windowWidth="29040" windowHeight="15720" tabRatio="500" xr2:uid="{10BE6243-D508-4C03-A771-D8A33F48CFDE}"/>
  </bookViews>
  <sheets>
    <sheet name="MATRIZ DE RIESGOS" sheetId="1" r:id="rId1"/>
  </sheets>
  <definedNames>
    <definedName name="_xlnm.Print_Area" localSheetId="0">#N/A</definedName>
    <definedName name="_xlnm.Print_Titles" localSheetId="0">#N/A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 l="1"/>
  <c r="K20" i="1"/>
  <c r="P20" i="1"/>
  <c r="Q20" i="1"/>
  <c r="P14" i="1"/>
  <c r="Q14" i="1"/>
  <c r="P15" i="1"/>
  <c r="Q15" i="1"/>
  <c r="P16" i="1"/>
  <c r="Q16" i="1"/>
  <c r="P17" i="1"/>
  <c r="Q17" i="1"/>
  <c r="P18" i="1"/>
  <c r="Q18" i="1"/>
  <c r="P19" i="1"/>
  <c r="Q19" i="1"/>
  <c r="P21" i="1"/>
  <c r="Q21" i="1"/>
  <c r="P22" i="1"/>
  <c r="Q22" i="1"/>
  <c r="P23" i="1"/>
  <c r="Q23" i="1"/>
  <c r="P24" i="1"/>
  <c r="Q24" i="1"/>
  <c r="P25" i="1"/>
  <c r="Q25" i="1"/>
  <c r="P26" i="1"/>
  <c r="Q26" i="1"/>
  <c r="P27" i="1"/>
  <c r="Q27" i="1"/>
  <c r="P28" i="1"/>
  <c r="Q28" i="1"/>
  <c r="P29" i="1"/>
  <c r="Q29" i="1"/>
  <c r="J16" i="1"/>
  <c r="K16" i="1"/>
  <c r="J17" i="1"/>
  <c r="K17" i="1"/>
  <c r="J18" i="1"/>
  <c r="K18" i="1"/>
  <c r="J19" i="1"/>
  <c r="K19" i="1"/>
  <c r="J21" i="1"/>
  <c r="K21" i="1"/>
  <c r="J22" i="1"/>
  <c r="K22" i="1"/>
  <c r="J23" i="1"/>
  <c r="K23" i="1"/>
  <c r="J24" i="1"/>
  <c r="K24" i="1"/>
  <c r="J25" i="1"/>
  <c r="K25" i="1"/>
  <c r="J26" i="1"/>
  <c r="K26" i="1"/>
  <c r="J27" i="1"/>
  <c r="K27" i="1"/>
  <c r="J28" i="1"/>
  <c r="K28" i="1"/>
  <c r="J29" i="1"/>
  <c r="K29" i="1"/>
  <c r="J15" i="1"/>
  <c r="K15" i="1"/>
  <c r="J12" i="1"/>
  <c r="K12" i="1"/>
  <c r="J13" i="1"/>
  <c r="K13" i="1"/>
  <c r="J14" i="1"/>
  <c r="K14" i="1"/>
  <c r="P11" i="1"/>
  <c r="Q11" i="1"/>
  <c r="P13" i="1"/>
  <c r="Q13" i="1"/>
  <c r="J11" i="1"/>
  <c r="K11" i="1"/>
</calcChain>
</file>

<file path=xl/sharedStrings.xml><?xml version="1.0" encoding="utf-8"?>
<sst xmlns="http://schemas.openxmlformats.org/spreadsheetml/2006/main" count="301" uniqueCount="150">
  <si>
    <r>
      <rPr>
        <i/>
        <sz val="12"/>
        <rFont val="Times New Roman"/>
        <family val="1"/>
      </rPr>
      <t>Rama Judicial del Poder Público</t>
    </r>
  </si>
  <si>
    <r>
      <rPr>
        <i/>
        <sz val="12"/>
        <rFont val="Times New Roman"/>
        <family val="1"/>
      </rPr>
      <t>Consejo Superior de la Judicatura</t>
    </r>
  </si>
  <si>
    <t>Dirección Seccional de Administración Judicial de Ibagué</t>
  </si>
  <si>
    <t xml:space="preserve">        Area Administrativa - Grupo de Servicios Administrativos</t>
  </si>
  <si>
    <t>MATRIZ DE RIESGOS - CONTRATACION DIRECTA (ARRENDAMIENTO INMUEBLES)</t>
  </si>
  <si>
    <t>La Dirección Seccional de Administración Judicial de Villavicencio - Meta, identificó para el presente proceso de contratación, los riesgos que se relacionan en la siguiente tabla:</t>
  </si>
  <si>
    <t>EVALUACIÓN</t>
  </si>
  <si>
    <t>ASIGNACIÓN</t>
  </si>
  <si>
    <t>TRATAMIENTO</t>
  </si>
  <si>
    <t>EFECTO - TRATAMIENTO</t>
  </si>
  <si>
    <t>Afecta la ejecución del contrato?</t>
  </si>
  <si>
    <t>Responsable por implementar el tratamiento</t>
  </si>
  <si>
    <t>Fecha estimada en que se inicia el tratamiento</t>
  </si>
  <si>
    <t xml:space="preserve">Fecha estimada en que se completa el tratamiento </t>
  </si>
  <si>
    <t>MONITOREO Y REVISIÓN</t>
  </si>
  <si>
    <t>Nº</t>
  </si>
  <si>
    <t xml:space="preserve">Clase </t>
  </si>
  <si>
    <t>Fuente</t>
  </si>
  <si>
    <t>Etapa</t>
  </si>
  <si>
    <t>Tipo</t>
  </si>
  <si>
    <t>Descripción</t>
  </si>
  <si>
    <t>Consecuencia de la ocurrencia del evento</t>
  </si>
  <si>
    <t>Probabilidad</t>
  </si>
  <si>
    <t>Impacto</t>
  </si>
  <si>
    <t>Valoración del riesgo</t>
  </si>
  <si>
    <t>Categoría</t>
  </si>
  <si>
    <t>¿A quien se le asigna?</t>
  </si>
  <si>
    <t>Controles a ser implementados</t>
  </si>
  <si>
    <t>Valoración del Riesgo</t>
  </si>
  <si>
    <t>Como se realiza el monitoreo?</t>
  </si>
  <si>
    <t>Periodicidad ¿cuándo?</t>
  </si>
  <si>
    <t>Específico</t>
  </si>
  <si>
    <t>Externo</t>
  </si>
  <si>
    <t>Planeación</t>
  </si>
  <si>
    <t>Económico</t>
  </si>
  <si>
    <t>Variación de precios de equipos solares y componentes eléctricos</t>
  </si>
  <si>
    <t>generación de incrementos en los costos de adquisición de los insumos necesarios para la ejecución del contrato, afectando el equilibrio económico del mismo y pudiendo ocasionar retrasos en la ejecución, incumplimientos contractuales o solicitudes de modificación por parte del contratista.</t>
  </si>
  <si>
    <t>Entidad</t>
  </si>
  <si>
    <t>Para mitigar este riesgo, la entidad realizará un estudio de mercado actualizado con múltiples cotizaciones y establecerá que el contrato se ejecuta a precio global fijo, trasladando al contratista la responsabilidad de prever las fluctuaciones del mercado dentro de su oferta económica.</t>
  </si>
  <si>
    <t>SI</t>
  </si>
  <si>
    <t>Area Admisnitrativa - Soporte tecnologico</t>
  </si>
  <si>
    <t>Estructuración del proceso</t>
  </si>
  <si>
    <t>Publicación del proceso</t>
  </si>
  <si>
    <t>Mediante la revisión y validación de las especificaciones técnicas, la definición de condiciones contractuales claras y la incorporación de mecanismos de control en los estudios previos, con el fin de prevenir riesgos que puedan afectar la correcta ejecución del contrat</t>
  </si>
  <si>
    <t>Unica</t>
  </si>
  <si>
    <t>Regulatorio</t>
  </si>
  <si>
    <t>Cambios normativos en RETIE o normas aplicables</t>
  </si>
  <si>
    <t>Los cambios normativos en el Reglamento Técnico de Instalaciones Eléctricas (RETIE) o en las normas aplicables pueden generar la necesidad de ajustar diseños, especificaciones técnicas o procesos constructivos, lo que podría ocasionar retrasos en la ejecución del contrato, incremento en los costos o requerimientos adicionales para garantizar el cumplimiento de la normatividad vigente.</t>
  </si>
  <si>
    <t>Para mitigar este riesgo, se exigirá que a los proponentes que garanticen con su propuesta el cumplimiento de la normatividad vigente aplicable al momento de la ejecución del contrato, incluyendo RETIE y demás normas técnicas, así como que cuente con personal idóneo y certificado. Adicionalmente, se establecerá la obligación de realizar los ajustes técnicos necesarios sin afectar la correcta ejecución del objeto contractual, dentro de las condiciones determinadas por la Entidad.</t>
  </si>
  <si>
    <t>Riesgo Bajo</t>
  </si>
  <si>
    <t>Comite estructurador</t>
  </si>
  <si>
    <t>Evaluacion final de ofertas</t>
  </si>
  <si>
    <t>suscripcion acta de inicio</t>
  </si>
  <si>
    <t>El seguimiento se realizará a través del supervisor del contrato, quien verificará el cumplimiento de la normativa técnica vigente durante la ejecución, revisará los diseños, certificaciones y documentos técnicos entregados por el contratista, y controlará que las instalaciones cumplan con los requisitos exigidos por RETIE y demás disposiciones aplicables.</t>
  </si>
  <si>
    <t>Especifico</t>
  </si>
  <si>
    <t>De la Naturaleza</t>
  </si>
  <si>
    <t>Definición inadecuada de especificaciones técnicas</t>
  </si>
  <si>
    <t>Adquisición de equipos que no cumplen con las necesidades de la entidad, incompatibilidades entre los componentes del sistema, baja calidad en la solución implementada, reprocesos, retrasos en la ejecución del contrato, mayores costos y posibles incumplimientos contractuales.</t>
  </si>
  <si>
    <t>Elaboracón de especificaciones técnicas claras, completas y coherentes, basadas en estudios previos, análisis de mercado y requerimientos reales de la necesidad, así como la validación por parte del área técnica competente. Adicionalmente, se exigirán fichas técnicas, cumplimiento de normas aplicables y experiencia del proponente en soluciones similares.</t>
  </si>
  <si>
    <t xml:space="preserve">Soporte tecnologico </t>
  </si>
  <si>
    <t>Mediante la revisión y validación previa de las especificaciones técnicas por parte del área técnica, la verificación de su coherencia con la necesidad identificada y la definición de requisitos claros que permitan asegurar que los equipos a suministrar cumplan con las características exigidas.</t>
  </si>
  <si>
    <t>General</t>
  </si>
  <si>
    <t>Operacional</t>
  </si>
  <si>
    <t>Baja participación de oferentes</t>
  </si>
  <si>
    <t>La falta de pluralidad de oferentes o la declaratoria desierta del proceso puede generar retrasos en la contratación, necesidad de repetir el proceso de selección, afectación en el cumplimiento de los cronogramas institucionales y posible no satisfacción oportuna de la necesidad identificada.</t>
  </si>
  <si>
    <t>Estructuración de requisitos habilitantes proporcionales, claros y acordes con el mercado, realizará un adecuado estudio de mercado, dará amplia publicidad al proceso a través del SECOP y promoverá la participación de proveedores locales y nacionales, evitando condiciones restrictivas que limiten la concurrencia de oferentes.</t>
  </si>
  <si>
    <t>NO</t>
  </si>
  <si>
    <t>Mediante el seguimiento al número de interesados y oferentes durante las etapas del proceso, el análisis de observaciones presentadas por los posibles proponentes y la evaluación de las causas en caso de declaratoria desierta, con el fin de adoptar medidas correctivas en futuros procesos.</t>
  </si>
  <si>
    <t>Interno</t>
  </si>
  <si>
    <t>Selección</t>
  </si>
  <si>
    <t>Social o Político</t>
  </si>
  <si>
    <t>Posibles observaciones o controversias en el proceso</t>
  </si>
  <si>
    <t>Las posibles observaciones o controversias en el proceso pueden generar retrasos en el desarrollo de las etapas precontractuales, ajustes en los documentos del proceso, suspensión temporal del mismo y eventual afectación en los tiempos de adjudicación y ejecución, así como riesgos de reclamaciones por parte de los interesados.</t>
  </si>
  <si>
    <t>Elaboracón de documentos del proceso claros, completos y ajustados a la normativa vigente, realizará una adecuada estructuración técnica, jurídica y financiera, atenderá de manera oportuna y de fondo las observaciones presentadas por los interesados, y garantizando la transparencia y publicidad del proceso a través del SECOP.</t>
  </si>
  <si>
    <t>El seguimiento se realizará mediante la revisión permanente de las observaciones presentadas por los interesados, el control de los tiempos de respuesta dentro del proceso y el acompañamiento del equipo jurídico y técnico, con el fin de asegurar la adecuada gestión de las controversias y evitar afectaciones en el desarrollo del proceso de contratación.</t>
  </si>
  <si>
    <t>Contratación</t>
  </si>
  <si>
    <t>Incumplimiento en la constitución de garantías</t>
  </si>
  <si>
    <t>El incumplimiento en la constitución de las garantías exigidas puede impedir el perfeccionamiento y ejecución del contrato, generar retrasos en el inicio de las actividades, dejar desprotegida a la entidad frente a posibles riesgos derivados del incumplimiento contractual y dar lugar a la imposición de sanciones o a la declaratoria de incumplimiento del contratista.</t>
  </si>
  <si>
    <t>Contratista</t>
  </si>
  <si>
    <t>Requerir de manera clara en los documentos del proceso las condiciones de las garantías exigidas, incluyendo amparos, valores y vigencias, y verificará su adecuada constitución como requisito previo al inicio de la ejecución contractual. Asimismo, se exigirá su actualización y ajuste en caso de modificaciones al contrato, conforme a la normativa vigente.</t>
  </si>
  <si>
    <t>Asistencia Legal</t>
  </si>
  <si>
    <t>Aceptacion de la Oferta</t>
  </si>
  <si>
    <t>Suscripcion acta de inicio</t>
  </si>
  <si>
    <t>Verificación  por parte del área jurídica y del supervisor del contrato de la expedición, suficiencia, vigencia y actualización de las garantías durante toda la ejecución contractual, asegurando el cumplimiento de los requisitos establecidos y la cobertura de los riesgos asociados.</t>
  </si>
  <si>
    <t>Demoras en la legalización del contrato</t>
  </si>
  <si>
    <t>Retrasos en el inicio de la ejecución contractual, afectación en el cumplimiento de los cronogramas establecidos, postergación en la satisfacción de la necesidad de la entidad y posibles impactos en la prestación oportuna del servicio.</t>
  </si>
  <si>
    <t>Ambas</t>
  </si>
  <si>
    <t>Definición clara de los requisitos de legalización del contrato, seguimiento oportuno al cumplimiento de los mismos por parte del contratista y acompañamiento en el proceso de suscripción y legalización, asegurando la disponibilidad de los documentos y recursos necesarios para dar inicio a la ejecución contractual..</t>
  </si>
  <si>
    <t>Area adminsitrativa-Soporte tecnologico</t>
  </si>
  <si>
    <t xml:space="preserve">Aprobación de polizas </t>
  </si>
  <si>
    <t>El seguimiento se realizará mediante el control de los tiempos de cumplimiento de los requisitos de legalización, la verificación por parte del área jurídica del cumplimiento de las condiciones exigidas y el seguimiento por parte del supervisor y el equipo estructurador, con el fin de garantizar el inicio oportuno de la ejecución contractual.</t>
  </si>
  <si>
    <t>Ejecución</t>
  </si>
  <si>
    <t>Retrasos en la instalación del sistema</t>
  </si>
  <si>
    <t>Incumplimiento de los plazos contractuales, afectación en la puesta en funcionamiento de la solución energética, retraso en la satisfacción de la necesidad de la entidad y posibles sanciones al contratista por incumplimiento.</t>
  </si>
  <si>
    <t>Cronograma de ejecución claro y exigirá su cumplimiento, verificará la idoneidad y experiencia del contratista, y requerirá la disponibilidad de personal, equipos y materiales necesarios para la instalación. Asimismo, se definirán obligaciones contractuales específicas relacionadas con tiempos de ejecución.</t>
  </si>
  <si>
    <t>Supervisión</t>
  </si>
  <si>
    <t>Liquidacion del contrato</t>
  </si>
  <si>
    <t>El seguimiento se realizará mediante el control permanente del cronograma por parte del supervisor del contrato, la verificación del avance de las actividades de instalación, la realización de visitas técnicas cuando sea necesario y la adopción oportuna de medidas correctivas ante posibles desviaciones en los tiempos de ejecución.</t>
  </si>
  <si>
    <t>Constante</t>
  </si>
  <si>
    <t>Fallas en el funcionamiento del sistema fotovoltaico</t>
  </si>
  <si>
    <t>Interrupciones en el suministro de energía, afectación en la operación de los equipos tecnológicos de la entidad, posibles daños en los equipos conectados, reprocesos en la ejecución contractual y costos adicionales por mantenimiento o reposición.</t>
  </si>
  <si>
    <t>Exigir equipos suministrados nuevos, de calidad certificada y que cumplan con las especificaciones técnicas y normativas aplicables, así como la entrega de garantías mínimas. Adicionalmente, se requerirá la correcta instalación por personal calificado, la realización de pruebas de funcionamiento y la entrega de manuales de operación y mantenimiento.</t>
  </si>
  <si>
    <t>Terminación del contrato</t>
  </si>
  <si>
    <t>Verificación por parte del supervisor del correcto funcionamiento del sistema instalado, la revisión de las pruebas de operación, el control del cumplimiento de las condiciones de garantía y la atención oportuna de cualquier falla reportada durante la ejecución del contrato.</t>
  </si>
  <si>
    <t>Impactos ambientales durante la instalación</t>
  </si>
  <si>
    <t>Los impactos ambientales durante la instalación pueden generar afectaciones al entorno, manejo inadecuado de residuos, posibles sanciones por incumplimiento de la normatividad ambiental y afectación a la imagen institucional de la entidad.</t>
  </si>
  <si>
    <t>Exigencias hacia el contratista en el cumplimiento de la normatividad ambiental vigente y la implementación de buenas prácticas durante la ejecución de las actividades, incluyendo el manejo adecuado de residuos, control de materiales y uso responsable de los recursos. Asimismo, deberá cumplir con el Plan de Gestión Ambiental adoptado por la entidad.</t>
  </si>
  <si>
    <t>La supervisión del cumplimiento de las obligaciones ambientales por parte del contratista, la verificación en sitio de las condiciones de instalación y el control del manejo de residuos y materiales, asegurando el cumplimiento de la normatividad ambiental aplicable.</t>
  </si>
  <si>
    <t>Por evento</t>
  </si>
  <si>
    <t>Ambiental</t>
  </si>
  <si>
    <t>Condiciones climáticas adversas que retrasen la instalación</t>
  </si>
  <si>
    <t>Condiciones climáticas adversas, como lluvias intensas, alta humedad o eventos atmosféricos propios de la región, pueden generar retrasos en la instalación del sistema fotovoltaico, afectando el cumplimiento del cronograma contractual y la oportunidad en la puesta en funcionamiento de la solución.</t>
  </si>
  <si>
    <t>El contratista deberá planificar (CRONOGRAMA) las actividades de instalación teniendo en cuenta las condiciones climáticas de la zona, establecer cronogramas flexibles y prever medidas logísticas que permitan minimizar interrupciones, así como disponer de los recursos necesarios para reprogramar actividades sin afectar el cumplimiento del objeto contractual.</t>
  </si>
  <si>
    <t>Control del cronograma de ejecución por parte del supervisor del contrato, la verificación del avance de las actividades frente a las condiciones climáticas presentadas y la adopción de ajustes oportunos que permitan mitigar los retrasos generados por factores externos.</t>
  </si>
  <si>
    <t>Eventual</t>
  </si>
  <si>
    <t>Incremento en costos logísticos por ubicación geográfica</t>
  </si>
  <si>
    <t>El incremento en los costos logísticos debido a la ubicación geográfica de las sedes puede generar mayores gastos en transporte, cargue, descargue y movilización de equipos y personal, afectando la rentabilidad del contratista y pudiendo incidir en retrasos en la ejecución del contrato.</t>
  </si>
  <si>
    <t>Se establecerá que el contrato se ejecuta a todo costo, por lo que el contratista deberá contemplar dentro de su oferta económica todos los gastos asociados a transporte, logística y condiciones de acceso a los municipios. Asimismo, se verificará que el proponente tenga experiencia en ejecución de proyectos en zonas similares.</t>
  </si>
  <si>
    <t>El seguimiento se realizará mediante la verificación del cumplimiento del cronograma de ejecución, el control de las actividades logísticas por parte del supervisor del contrato y la identificación oportuna de posibles retrasos asociados a condiciones de acceso o transporte, con el fin de adoptar medidas correctivas cuando sea necesario.</t>
  </si>
  <si>
    <t>Problemas de acceso o seguridad en zonas rurales</t>
  </si>
  <si>
    <t>Los problemas de acceso o seguridad en zonas rurales pueden generar dificultades para el ingreso del personal y transporte de equipos, retrasos en la ejecución de las actividades, incremento en los tiempos de instalación y posibles riesgos para la integridad del personal involucrado en el proyecto.</t>
  </si>
  <si>
    <t>Para mitigar este riesgo, la entidad coordinará previamente con autoridades locales y el contratista las condiciones de acceso a las sedes, y el contratista deberá planificar las actividades logísticas considerando las condiciones de seguridad y ubicación, así como disponer de los medios necesarios para garantizar el traslado seguro del personal y los equipos.</t>
  </si>
  <si>
    <t>Mediante la verificación por parte del supervisor del contrato de las condiciones de acceso a los sitios de instalación, el control del avance de las actividades en campo y la coordinación permanente con el contratista.</t>
  </si>
  <si>
    <t>Incumplimiento en pagos o flujo de caja del contratista</t>
  </si>
  <si>
    <t>Retrasos en la ejecución del contrato, suspensión de actividades, incumplimiento de obligaciones contractuales y afectación en la calidad y oportunidad en la entrega del sistema.</t>
  </si>
  <si>
    <t>Seguimiento al cumplimiento del cronograma de actividades, aplicación de las cláusulas contractuales correspondientes en caso de incumplimientos. Asimismo, trámite oportuno de los pagos por parte de la entidad conforme a lo pactado, previa verificación del cumplimiento de las obligaciones contractuales.</t>
  </si>
  <si>
    <t>Comité estructurador</t>
  </si>
  <si>
    <t>Control del avance contractual por parte del supervisor, la verificación del cumplimiento de las obligaciones en los tiempos establecidos y la identificación oportuna de posibles retrasos asociados a dificultades financieras del contratista.</t>
  </si>
  <si>
    <t>Incumplimiento de normas RETIE en la instalación</t>
  </si>
  <si>
    <t>El incumplimiento de las normas del Reglamento Técnico de Instalaciones Eléctricas (RETIE) durante la instalación puede generar riesgos para la seguridad de las personas y los equipos, rechazo de las instalaciones por parte de las autoridades competentes, imposición de sanciones, necesidad de realizar correcciones o reprocesos y retrasos en la puesta en funcionamiento del sistema.</t>
  </si>
  <si>
    <t>La entidad exigirá que el contratista garantice el cumplimiento de las normas RETIE y demás disposiciones técnicas aplicables, cuente con personal calificado y certificado, y entregue las certificaciones de conformidad correspondientes. Asimismo, se requerirá la utilización de materiales y equipos que cumplan con los estándares exigidos por la normativa vigente.</t>
  </si>
  <si>
    <t>Verificación por parte del supervisor del contrato del cumplimiento de las normas RETIE durante la ejecución, la revisión de las certificaciones técnicas, inspecciones en sitio y la validación de que la instalación cumpla con los requisitos exigidos antes de su puesta en funcionamiento.</t>
  </si>
  <si>
    <t>Mensual</t>
  </si>
  <si>
    <t>Daños a equipos durante transporte o instalación</t>
  </si>
  <si>
    <t>Retrasos en la ejecución del contrato, incremento en los costos por reposición o reparación, afectación en el cronograma y posibles incumplimientos en la entrega del sistema en condiciones óptimas de funcionamiento.</t>
  </si>
  <si>
    <t>Se exigirá al contratista garantizar el adecuado embalaje, transporte, manipulación e instalación de los equipos. Adicionalmente, deberá asumir la responsabilidad por los daños ocasionados.</t>
  </si>
  <si>
    <t>Primera actividad programada</t>
  </si>
  <si>
    <t>Verificación por parte del supervisor del estado de los equipos al momento de la entrega e instalación, la revisión del cumplimiento de las condiciones técnicas.</t>
  </si>
  <si>
    <t>Obsolescencia o incompatibilidad de equipos</t>
  </si>
  <si>
    <t>Generación de deficiencias en el funcionamiento del sistema fotovoltaico, disminución en su eficiencia, fallas en la integración de los componentes, necesidad de reemplazos o ajustes técnicos y posibles retrasos en la puesta en funcionamiento del sistema.</t>
  </si>
  <si>
    <t xml:space="preserve">La entidad exigirá que los equipos ofertados correspondan a tecnología vigente, cumplan con estándares de calidad y sean compatibles entre sí, así como la presentación de fichas técnicas que evidencien dichas condiciones. </t>
  </si>
  <si>
    <t>Verificación por parte del supervisor del cumplimiento de las especificaciones técnicas, la revisión de las fichas técnicas de los equipos suministrados y la validación del correcto funcionamiento e integración del sistema durante las pruebas y puesta en operación.</t>
  </si>
  <si>
    <t>Manejo inadecuado de residuos eléctricos</t>
  </si>
  <si>
    <t>El manejo inadecuado de residuos eléctricos puede generar afectaciones al medio ambiente, riesgos para la salud de las personas, posibles sanciones por incumplimiento de la normatividad ambiental vigente y afectación a la imagen institucional de la entidad.</t>
  </si>
  <si>
    <t xml:space="preserve">Se exigirá al contratista la adecuada gestión de los residuos eléctricos conforme a la normatividad ambiental vigente, incluyendo su recolección, almacenamiento, transporte y disposición final a través de gestores autorizados. </t>
  </si>
  <si>
    <t>El supervisor verificara el cumplimiento de las obligaciones ambientales, la revisión de soportes de disposición final de residuos y el control en sitio del manejo adecuado de los mismos durante la ejecución del contrato.</t>
  </si>
  <si>
    <t>Incumplimiento de obligaciones contractuales</t>
  </si>
  <si>
    <t>Afectaciones en la ejecución del objeto del contrato, retrasos en la entrega de los bienes o servicios, incumplimiento de los plazos establecidos, imposición de sanciones, multas o declaratoria de incumplimiento, e incluso la terminación anticipada del contrato.</t>
  </si>
  <si>
    <t xml:space="preserve">Establecer de manera clara y detallada las obligaciones contractuales en los documentos del proceso y en el contrato, definirá mecanismos de control y seguimiento, e incluirá cláusulas sancionatorias como multas, cláusula penal y garantías que respalden el cumplimiento. </t>
  </si>
  <si>
    <t>El seguimiento se realizará mediante la supervisión permanente del contrato, la verificación del cumplimiento de las obligaciones en los tiempos establecidos, la elaboración de informes de avance y la adopción de medidas correctivas o sancionatorias en caso de presentarse incumplimientos.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</si>
</sst>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indexed="8"/>
      <name val="Calibri"/>
      <family val="2"/>
    </font>
    <font>
      <sz val="10"/>
      <name val="Arial"/>
      <family val="2"/>
    </font>
    <font>
      <i/>
      <sz val="12"/>
      <name val="Times New Roman"/>
      <family val="1"/>
    </font>
    <font>
      <b/>
      <sz val="18"/>
      <name val="Arial"/>
      <family val="2"/>
    </font>
    <font>
      <b/>
      <sz val="8"/>
      <color indexed="8"/>
      <name val="Arial"/>
      <family val="2"/>
    </font>
    <font>
      <sz val="10"/>
      <color indexed="8"/>
      <name val="Arial Narrow"/>
      <family val="2"/>
    </font>
    <font>
      <sz val="10"/>
      <name val="Arial Narrow"/>
      <family val="2"/>
    </font>
    <font>
      <sz val="11"/>
      <color rgb="FF9C0006"/>
      <name val="Calibri"/>
      <family val="2"/>
      <scheme val="minor"/>
    </font>
    <font>
      <sz val="10"/>
      <color rgb="FF000000"/>
      <name val="Arial Narrow"/>
      <family val="2"/>
    </font>
  </fonts>
  <fills count="8">
    <fill>
      <patternFill patternType="none"/>
    </fill>
    <fill>
      <patternFill patternType="gray125"/>
    </fill>
    <fill>
      <patternFill patternType="solid">
        <fgColor rgb="FFFFC7CE"/>
      </patternFill>
    </fill>
    <fill>
      <patternFill patternType="solid">
        <fgColor theme="0" tint="-4.9989318521683403E-2"/>
        <bgColor indexed="64"/>
      </patternFill>
    </fill>
    <fill>
      <patternFill patternType="solid">
        <fgColor theme="6" tint="0.39997558519241921"/>
        <bgColor indexed="31"/>
      </patternFill>
    </fill>
    <fill>
      <patternFill patternType="solid">
        <fgColor theme="9" tint="0.79998168889431442"/>
        <bgColor indexed="64"/>
      </patternFill>
    </fill>
    <fill>
      <patternFill patternType="solid">
        <fgColor rgb="FFFFFF00"/>
        <bgColor indexed="64"/>
      </patternFill>
    </fill>
    <fill>
      <patternFill patternType="solid">
        <fgColor theme="0"/>
        <bgColor indexed="64"/>
      </patternFill>
    </fill>
  </fills>
  <borders count="15">
    <border>
      <left/>
      <right/>
      <top/>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style="thin">
        <color indexed="8"/>
      </left>
      <right style="medium">
        <color indexed="8"/>
      </right>
      <top style="medium">
        <color indexed="64"/>
      </top>
      <bottom style="thin">
        <color indexed="8"/>
      </bottom>
      <diagonal/>
    </border>
    <border>
      <left/>
      <right style="thin">
        <color indexed="8"/>
      </right>
      <top style="medium">
        <color indexed="64"/>
      </top>
      <bottom style="medium">
        <color indexed="8"/>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style="medium">
        <color indexed="8"/>
      </left>
      <right/>
      <top style="medium">
        <color indexed="64"/>
      </top>
      <bottom style="medium">
        <color indexed="8"/>
      </bottom>
      <diagonal/>
    </border>
    <border>
      <left style="medium">
        <color indexed="64"/>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thin">
        <color indexed="8"/>
      </top>
      <bottom/>
      <diagonal/>
    </border>
    <border>
      <left style="thin">
        <color indexed="8"/>
      </left>
      <right style="thin">
        <color indexed="8"/>
      </right>
      <top style="thin">
        <color indexed="8"/>
      </top>
      <bottom/>
      <diagonal/>
    </border>
    <border>
      <left/>
      <right style="thin">
        <color indexed="8"/>
      </right>
      <top style="medium">
        <color indexed="8"/>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7" fillId="2" borderId="0" applyNumberFormat="0" applyBorder="0" applyAlignment="0" applyProtection="0"/>
    <xf numFmtId="0" fontId="1" fillId="0" borderId="0"/>
  </cellStyleXfs>
  <cellXfs count="43">
    <xf numFmtId="0" fontId="0" fillId="0" borderId="0" xfId="0"/>
    <xf numFmtId="0" fontId="0" fillId="0" borderId="0" xfId="0" applyAlignment="1">
      <alignment vertical="center" wrapText="1"/>
    </xf>
    <xf numFmtId="0" fontId="0" fillId="0" borderId="0" xfId="0" applyAlignment="1">
      <alignment horizontal="center"/>
    </xf>
    <xf numFmtId="0" fontId="0" fillId="0" borderId="0" xfId="0" applyAlignment="1">
      <alignment wrapText="1"/>
    </xf>
    <xf numFmtId="0" fontId="2" fillId="3" borderId="0" xfId="0" applyFont="1" applyFill="1" applyAlignment="1">
      <alignment horizontal="center" vertical="top" wrapText="1"/>
    </xf>
    <xf numFmtId="0" fontId="3" fillId="3" borderId="0" xfId="0" applyFont="1" applyFill="1" applyAlignment="1">
      <alignment horizontal="center" vertical="center" wrapText="1"/>
    </xf>
    <xf numFmtId="0" fontId="4" fillId="4" borderId="1" xfId="0" applyFont="1" applyFill="1" applyBorder="1" applyAlignment="1">
      <alignment horizontal="center" vertical="center" wrapText="1"/>
    </xf>
    <xf numFmtId="0" fontId="0" fillId="5" borderId="0" xfId="0" applyFill="1"/>
    <xf numFmtId="0" fontId="4" fillId="4" borderId="9" xfId="0" applyFont="1" applyFill="1" applyBorder="1" applyAlignment="1">
      <alignment vertical="center" textRotation="90" wrapText="1"/>
    </xf>
    <xf numFmtId="0" fontId="4" fillId="4" borderId="10" xfId="0" applyFont="1" applyFill="1" applyBorder="1" applyAlignment="1">
      <alignment vertical="center" textRotation="90" wrapText="1"/>
    </xf>
    <xf numFmtId="0" fontId="4" fillId="4" borderId="10" xfId="0" applyFont="1" applyFill="1" applyBorder="1" applyAlignment="1">
      <alignment horizontal="center" vertical="center" textRotation="90" wrapText="1"/>
    </xf>
    <xf numFmtId="0" fontId="4" fillId="4" borderId="11" xfId="0" applyFont="1" applyFill="1" applyBorder="1" applyAlignment="1">
      <alignment horizontal="center" vertical="center" textRotation="90" wrapText="1"/>
    </xf>
    <xf numFmtId="0" fontId="4" fillId="4" borderId="12" xfId="0" applyFont="1" applyFill="1" applyBorder="1" applyAlignment="1">
      <alignment horizontal="center" vertical="center" textRotation="90" wrapText="1"/>
    </xf>
    <xf numFmtId="0" fontId="5" fillId="6" borderId="14" xfId="0" applyFont="1" applyFill="1" applyBorder="1" applyAlignment="1">
      <alignment horizontal="center" vertical="center" wrapText="1"/>
    </xf>
    <xf numFmtId="0" fontId="5" fillId="0" borderId="14" xfId="0" applyFont="1" applyBorder="1" applyAlignment="1">
      <alignment horizontal="center" vertical="center" textRotation="90"/>
    </xf>
    <xf numFmtId="0" fontId="5" fillId="0" borderId="14" xfId="0" applyFont="1" applyBorder="1" applyAlignment="1">
      <alignment horizontal="center" vertical="center" textRotation="90" wrapText="1"/>
    </xf>
    <xf numFmtId="0" fontId="5" fillId="0" borderId="14" xfId="0" applyFont="1" applyBorder="1" applyAlignment="1">
      <alignment vertical="center" wrapText="1"/>
    </xf>
    <xf numFmtId="0" fontId="5" fillId="0" borderId="14" xfId="0" applyFont="1" applyBorder="1" applyAlignment="1">
      <alignment horizontal="center" vertical="center" wrapText="1"/>
    </xf>
    <xf numFmtId="0" fontId="5" fillId="0" borderId="14" xfId="0" applyFont="1" applyBorder="1" applyAlignment="1">
      <alignment horizontal="center" vertical="center"/>
    </xf>
    <xf numFmtId="0" fontId="6" fillId="0" borderId="14" xfId="0" applyFont="1" applyBorder="1" applyAlignment="1">
      <alignment horizontal="center" vertical="center" wrapText="1"/>
    </xf>
    <xf numFmtId="0" fontId="6" fillId="0" borderId="14" xfId="0" applyFont="1" applyBorder="1" applyAlignment="1">
      <alignment horizontal="center" vertical="center" textRotation="90"/>
    </xf>
    <xf numFmtId="0" fontId="5" fillId="0" borderId="14" xfId="0" applyFont="1" applyBorder="1" applyAlignment="1">
      <alignment wrapText="1"/>
    </xf>
    <xf numFmtId="0" fontId="5" fillId="0" borderId="14" xfId="0" applyFont="1" applyBorder="1"/>
    <xf numFmtId="0" fontId="5" fillId="6" borderId="14" xfId="0" applyFont="1" applyFill="1" applyBorder="1"/>
    <xf numFmtId="0" fontId="5" fillId="7" borderId="14" xfId="0" applyFont="1" applyFill="1" applyBorder="1" applyAlignment="1">
      <alignment vertical="center" wrapText="1"/>
    </xf>
    <xf numFmtId="0" fontId="5" fillId="7" borderId="14" xfId="0" applyFont="1" applyFill="1" applyBorder="1" applyAlignment="1">
      <alignment wrapText="1"/>
    </xf>
    <xf numFmtId="0" fontId="5" fillId="7" borderId="14" xfId="0" applyFont="1" applyFill="1" applyBorder="1"/>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textRotation="90" wrapText="1"/>
    </xf>
    <xf numFmtId="0" fontId="4" fillId="4" borderId="13" xfId="0" applyFont="1" applyFill="1" applyBorder="1" applyAlignment="1">
      <alignment horizontal="center" vertical="center" textRotation="90"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2" fillId="3" borderId="0" xfId="0" applyFont="1" applyFill="1" applyAlignment="1">
      <alignment horizontal="center" vertical="top" wrapText="1"/>
    </xf>
    <xf numFmtId="0" fontId="3" fillId="3" borderId="0" xfId="0" applyFont="1" applyFill="1" applyAlignment="1">
      <alignment horizontal="center" vertical="center" wrapText="1"/>
    </xf>
    <xf numFmtId="0" fontId="5" fillId="0" borderId="14" xfId="0" applyFont="1" applyFill="1" applyBorder="1" applyAlignment="1">
      <alignment horizontal="center" vertical="center" textRotation="90"/>
    </xf>
    <xf numFmtId="0" fontId="5" fillId="0" borderId="14" xfId="0" applyFont="1" applyFill="1" applyBorder="1" applyAlignment="1">
      <alignment horizontal="center" vertical="center" textRotation="90" wrapText="1"/>
    </xf>
    <xf numFmtId="0" fontId="5" fillId="0" borderId="14" xfId="0" applyFont="1" applyFill="1" applyBorder="1" applyAlignment="1">
      <alignment vertical="center" wrapText="1"/>
    </xf>
    <xf numFmtId="0" fontId="5" fillId="0" borderId="14" xfId="0" applyFont="1" applyFill="1" applyBorder="1" applyAlignment="1">
      <alignment horizontal="center" vertical="center" wrapText="1"/>
    </xf>
    <xf numFmtId="0" fontId="8" fillId="0" borderId="14" xfId="1" applyFont="1" applyFill="1" applyBorder="1"/>
  </cellXfs>
  <cellStyles count="3">
    <cellStyle name="Incorrecto" xfId="1" builtinId="27"/>
    <cellStyle name="Normal" xfId="0" builtinId="0"/>
    <cellStyle name="Normal 2" xfId="2" xr:uid="{D74CD902-07EF-4801-9624-C07A7F7A23DD}"/>
  </cellStyles>
  <dxfs count="8">
    <dxf>
      <fill>
        <patternFill>
          <bgColor rgb="FF92D050"/>
        </patternFill>
      </fill>
    </dxf>
    <dxf>
      <fill>
        <patternFill>
          <bgColor rgb="FFFFFF00"/>
        </patternFill>
      </fill>
    </dxf>
    <dxf>
      <fill>
        <patternFill>
          <bgColor rgb="FFF08010"/>
        </patternFill>
      </fill>
    </dxf>
    <dxf>
      <fill>
        <patternFill>
          <bgColor rgb="FFFF0000"/>
        </patternFill>
      </fill>
    </dxf>
    <dxf>
      <fill>
        <patternFill>
          <bgColor rgb="FF92D050"/>
        </patternFill>
      </fill>
    </dxf>
    <dxf>
      <fill>
        <patternFill>
          <bgColor rgb="FFFFFF00"/>
        </patternFill>
      </fill>
    </dxf>
    <dxf>
      <fill>
        <patternFill>
          <bgColor rgb="FFFF9933"/>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428625</xdr:colOff>
      <xdr:row>7</xdr:row>
      <xdr:rowOff>19050</xdr:rowOff>
    </xdr:from>
    <xdr:to>
      <xdr:col>13</xdr:col>
      <xdr:colOff>190500</xdr:colOff>
      <xdr:row>7</xdr:row>
      <xdr:rowOff>781050</xdr:rowOff>
    </xdr:to>
    <xdr:pic>
      <xdr:nvPicPr>
        <xdr:cNvPr id="1135" name="Imagen 1">
          <a:extLst>
            <a:ext uri="{FF2B5EF4-FFF2-40B4-BE49-F238E27FC236}">
              <a16:creationId xmlns:a16="http://schemas.microsoft.com/office/drawing/2014/main" id="{81908EF7-F89B-3CE0-0A45-B3041EDD28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19050"/>
          <a:ext cx="24765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BC20A-B8B8-4D42-B42F-C38551871A13}">
  <dimension ref="A1:Z29"/>
  <sheetViews>
    <sheetView tabSelected="1" zoomScale="110" zoomScaleNormal="110" zoomScaleSheetLayoutView="90" workbookViewId="0">
      <pane ySplit="10" topLeftCell="A23" activePane="bottomLeft" state="frozen"/>
      <selection pane="bottomLeft" activeCell="W25" sqref="W25"/>
    </sheetView>
  </sheetViews>
  <sheetFormatPr defaultColWidth="12" defaultRowHeight="15"/>
  <cols>
    <col min="1" max="1" width="4.7109375" customWidth="1"/>
    <col min="2" max="2" width="5.140625" customWidth="1"/>
    <col min="3" max="3" width="4.42578125" customWidth="1"/>
    <col min="4" max="4" width="4.7109375" style="1" customWidth="1"/>
    <col min="5" max="5" width="4.42578125" style="1" customWidth="1"/>
    <col min="6" max="6" width="13.28515625" customWidth="1"/>
    <col min="7" max="7" width="36.42578125" style="2" customWidth="1"/>
    <col min="8" max="8" width="4.28515625" customWidth="1"/>
    <col min="9" max="9" width="5" customWidth="1"/>
    <col min="10" max="10" width="6.140625" customWidth="1"/>
    <col min="11" max="11" width="3.85546875" customWidth="1"/>
    <col min="12" max="12" width="6.85546875" customWidth="1"/>
    <col min="13" max="13" width="33.85546875" customWidth="1"/>
    <col min="14" max="14" width="5" customWidth="1"/>
    <col min="15" max="15" width="3.85546875" customWidth="1"/>
    <col min="16" max="16" width="6.7109375" customWidth="1"/>
    <col min="17" max="17" width="8.140625" customWidth="1"/>
    <col min="18" max="18" width="8" customWidth="1"/>
    <col min="19" max="19" width="13.85546875" customWidth="1"/>
    <col min="20" max="20" width="9.42578125" customWidth="1"/>
    <col min="21" max="21" width="8.7109375" customWidth="1"/>
    <col min="22" max="22" width="32.5703125" customWidth="1"/>
    <col min="23" max="23" width="9.5703125" bestFit="1" customWidth="1"/>
  </cols>
  <sheetData>
    <row r="1" spans="1:26" ht="15.75" hidden="1">
      <c r="A1" s="36" t="s">
        <v>0</v>
      </c>
      <c r="B1" s="36"/>
      <c r="C1" s="36"/>
      <c r="D1" s="36"/>
      <c r="E1" s="36"/>
      <c r="F1" s="36"/>
      <c r="G1" s="36"/>
      <c r="H1" s="36"/>
      <c r="I1" s="36"/>
      <c r="J1" s="36"/>
      <c r="K1" s="36"/>
      <c r="L1" s="36"/>
      <c r="M1" s="36"/>
      <c r="N1" s="36"/>
      <c r="O1" s="36"/>
      <c r="P1" s="36"/>
      <c r="Q1" s="36"/>
      <c r="R1" s="36"/>
      <c r="S1" s="36"/>
      <c r="T1" s="36"/>
      <c r="U1" s="36"/>
      <c r="V1" s="36"/>
      <c r="W1" s="36"/>
    </row>
    <row r="2" spans="1:26" ht="15.75" hidden="1">
      <c r="A2" s="36" t="s">
        <v>1</v>
      </c>
      <c r="B2" s="36"/>
      <c r="C2" s="36"/>
      <c r="D2" s="36"/>
      <c r="E2" s="36"/>
      <c r="F2" s="36"/>
      <c r="G2" s="36"/>
      <c r="H2" s="36"/>
      <c r="I2" s="36"/>
      <c r="J2" s="36"/>
      <c r="K2" s="36"/>
      <c r="L2" s="36"/>
      <c r="M2" s="36"/>
      <c r="N2" s="36"/>
      <c r="O2" s="36"/>
      <c r="P2" s="36"/>
      <c r="Q2" s="36"/>
      <c r="R2" s="36"/>
      <c r="S2" s="36"/>
      <c r="T2" s="36"/>
      <c r="U2" s="36"/>
      <c r="V2" s="36"/>
      <c r="W2" s="36"/>
    </row>
    <row r="3" spans="1:26" ht="15.75" hidden="1">
      <c r="A3" s="36" t="s">
        <v>2</v>
      </c>
      <c r="B3" s="36"/>
      <c r="C3" s="36"/>
      <c r="D3" s="36"/>
      <c r="E3" s="36"/>
      <c r="F3" s="36"/>
      <c r="G3" s="36"/>
      <c r="H3" s="36"/>
      <c r="I3" s="36"/>
      <c r="J3" s="36"/>
      <c r="K3" s="36"/>
      <c r="L3" s="36"/>
      <c r="M3" s="36"/>
      <c r="N3" s="36"/>
      <c r="O3" s="36"/>
      <c r="P3" s="36"/>
      <c r="Q3" s="36"/>
      <c r="R3" s="36"/>
      <c r="S3" s="36"/>
      <c r="T3" s="36"/>
      <c r="U3" s="36"/>
      <c r="V3" s="36"/>
      <c r="W3" s="36"/>
    </row>
    <row r="4" spans="1:26" ht="15.75" hidden="1">
      <c r="A4" s="4"/>
      <c r="B4" s="4"/>
      <c r="C4" s="4"/>
      <c r="D4" s="4"/>
      <c r="E4" s="4"/>
      <c r="F4" s="4"/>
      <c r="G4" s="4"/>
      <c r="H4" s="4"/>
      <c r="I4" s="4"/>
      <c r="J4" s="4"/>
      <c r="K4" s="4"/>
      <c r="L4" s="4"/>
      <c r="M4" s="4"/>
      <c r="N4" s="4"/>
      <c r="O4" s="4"/>
      <c r="P4" s="4"/>
      <c r="Q4" s="4"/>
      <c r="R4" s="4"/>
      <c r="S4" s="4"/>
      <c r="T4" s="4"/>
      <c r="U4" s="4"/>
      <c r="V4" s="4"/>
      <c r="W4" s="4"/>
    </row>
    <row r="5" spans="1:26" ht="15.75" hidden="1">
      <c r="A5" s="36" t="s">
        <v>3</v>
      </c>
      <c r="B5" s="36"/>
      <c r="C5" s="36"/>
      <c r="D5" s="36"/>
      <c r="E5" s="36"/>
      <c r="F5" s="36"/>
      <c r="G5" s="36"/>
      <c r="H5" s="36"/>
      <c r="I5" s="36"/>
      <c r="J5" s="36"/>
      <c r="K5" s="36"/>
      <c r="L5" s="36"/>
      <c r="M5" s="36"/>
      <c r="N5" s="36"/>
      <c r="O5" s="36"/>
      <c r="P5" s="36"/>
      <c r="Q5" s="36"/>
      <c r="R5" s="36"/>
      <c r="S5" s="36"/>
      <c r="T5" s="36"/>
      <c r="U5" s="36"/>
      <c r="V5" s="36"/>
      <c r="W5" s="36"/>
    </row>
    <row r="6" spans="1:26" ht="15.75" hidden="1">
      <c r="A6" s="4"/>
      <c r="B6" s="4"/>
      <c r="C6" s="4"/>
      <c r="D6" s="4"/>
      <c r="E6" s="4"/>
      <c r="F6" s="4"/>
      <c r="G6" s="4"/>
      <c r="H6" s="4"/>
      <c r="I6" s="4"/>
      <c r="J6" s="4"/>
      <c r="K6" s="4"/>
      <c r="L6" s="4"/>
      <c r="M6" s="4"/>
      <c r="N6" s="4"/>
      <c r="O6" s="4"/>
      <c r="P6" s="4"/>
      <c r="Q6" s="4"/>
      <c r="R6" s="4"/>
      <c r="S6" s="4"/>
      <c r="T6" s="4"/>
      <c r="U6" s="4"/>
      <c r="V6" s="4"/>
      <c r="W6" s="4"/>
    </row>
    <row r="7" spans="1:26" ht="23.25" hidden="1">
      <c r="A7" s="37" t="s">
        <v>4</v>
      </c>
      <c r="B7" s="37"/>
      <c r="C7" s="37"/>
      <c r="D7" s="37"/>
      <c r="E7" s="37"/>
      <c r="F7" s="37"/>
      <c r="G7" s="37"/>
      <c r="H7" s="37"/>
      <c r="I7" s="37"/>
      <c r="J7" s="37"/>
      <c r="K7" s="37"/>
      <c r="L7" s="37"/>
      <c r="M7" s="37"/>
      <c r="N7" s="37"/>
      <c r="O7" s="37"/>
      <c r="P7" s="37"/>
      <c r="Q7" s="37"/>
      <c r="R7" s="37"/>
      <c r="S7" s="37"/>
      <c r="T7" s="37"/>
      <c r="U7" s="37"/>
      <c r="V7" s="37"/>
      <c r="W7" s="37"/>
    </row>
    <row r="8" spans="1:26" ht="66.75" customHeight="1" thickBot="1">
      <c r="A8" s="5"/>
      <c r="B8" s="5"/>
      <c r="C8" s="5"/>
      <c r="D8" s="5"/>
      <c r="E8" s="5"/>
      <c r="F8" s="5"/>
      <c r="G8" s="5"/>
      <c r="H8" s="5"/>
      <c r="I8" s="5"/>
      <c r="J8" s="5"/>
      <c r="K8" s="5"/>
      <c r="L8" s="5"/>
      <c r="M8" s="5"/>
      <c r="N8" s="5"/>
      <c r="O8" s="5"/>
      <c r="P8" s="5"/>
      <c r="Q8" s="5"/>
      <c r="R8" s="5"/>
      <c r="S8" s="5"/>
      <c r="T8" s="5"/>
      <c r="U8" s="5"/>
      <c r="V8" s="5"/>
      <c r="W8" s="5"/>
    </row>
    <row r="9" spans="1:26" ht="69" customHeight="1" thickBot="1">
      <c r="A9" s="32" t="s">
        <v>5</v>
      </c>
      <c r="B9" s="33"/>
      <c r="C9" s="33"/>
      <c r="D9" s="33"/>
      <c r="E9" s="33"/>
      <c r="F9" s="33"/>
      <c r="G9" s="34"/>
      <c r="H9" s="35" t="s">
        <v>6</v>
      </c>
      <c r="I9" s="33"/>
      <c r="J9" s="33"/>
      <c r="K9" s="33"/>
      <c r="L9" s="6" t="s">
        <v>7</v>
      </c>
      <c r="M9" s="6" t="s">
        <v>8</v>
      </c>
      <c r="N9" s="29" t="s">
        <v>9</v>
      </c>
      <c r="O9" s="29"/>
      <c r="P9" s="29"/>
      <c r="Q9" s="29"/>
      <c r="R9" s="30" t="s">
        <v>10</v>
      </c>
      <c r="S9" s="30" t="s">
        <v>11</v>
      </c>
      <c r="T9" s="30" t="s">
        <v>12</v>
      </c>
      <c r="U9" s="30" t="s">
        <v>13</v>
      </c>
      <c r="V9" s="27" t="s">
        <v>14</v>
      </c>
      <c r="W9" s="28"/>
      <c r="X9" s="3"/>
      <c r="Y9" s="3"/>
      <c r="Z9" s="3"/>
    </row>
    <row r="10" spans="1:26" ht="73.900000000000006" customHeight="1">
      <c r="A10" s="8" t="s">
        <v>15</v>
      </c>
      <c r="B10" s="9" t="s">
        <v>16</v>
      </c>
      <c r="C10" s="9" t="s">
        <v>17</v>
      </c>
      <c r="D10" s="9" t="s">
        <v>18</v>
      </c>
      <c r="E10" s="9" t="s">
        <v>19</v>
      </c>
      <c r="F10" s="10" t="s">
        <v>20</v>
      </c>
      <c r="G10" s="10" t="s">
        <v>21</v>
      </c>
      <c r="H10" s="9" t="s">
        <v>22</v>
      </c>
      <c r="I10" s="9" t="s">
        <v>23</v>
      </c>
      <c r="J10" s="9" t="s">
        <v>24</v>
      </c>
      <c r="K10" s="9" t="s">
        <v>25</v>
      </c>
      <c r="L10" s="11" t="s">
        <v>26</v>
      </c>
      <c r="M10" s="12" t="s">
        <v>27</v>
      </c>
      <c r="N10" s="11" t="s">
        <v>22</v>
      </c>
      <c r="O10" s="11" t="s">
        <v>23</v>
      </c>
      <c r="P10" s="11" t="s">
        <v>28</v>
      </c>
      <c r="Q10" s="11" t="s">
        <v>25</v>
      </c>
      <c r="R10" s="31"/>
      <c r="S10" s="31"/>
      <c r="T10" s="31"/>
      <c r="U10" s="31"/>
      <c r="V10" s="11" t="s">
        <v>29</v>
      </c>
      <c r="W10" s="11" t="s">
        <v>30</v>
      </c>
      <c r="X10" s="3"/>
      <c r="Y10" s="3"/>
      <c r="Z10" s="3"/>
    </row>
    <row r="11" spans="1:26" s="2" customFormat="1" ht="116.25" customHeight="1">
      <c r="A11" s="13">
        <v>1</v>
      </c>
      <c r="B11" s="14" t="s">
        <v>31</v>
      </c>
      <c r="C11" s="14" t="s">
        <v>32</v>
      </c>
      <c r="D11" s="14" t="s">
        <v>33</v>
      </c>
      <c r="E11" s="15" t="s">
        <v>34</v>
      </c>
      <c r="F11" s="16" t="s">
        <v>35</v>
      </c>
      <c r="G11" s="16" t="s">
        <v>36</v>
      </c>
      <c r="H11" s="17">
        <v>3</v>
      </c>
      <c r="I11" s="18">
        <v>2</v>
      </c>
      <c r="J11" s="19">
        <f>H11+I11</f>
        <v>5</v>
      </c>
      <c r="K11" s="20" t="str">
        <f>IF(AND(J11&gt;1,J11&lt;5),"Riesgo Bajo",IF(J11=5,"Riesgo Medio",IF(AND(J11&gt;5,J11&lt;8),"Riesgo Alto",IF(AND(J11&gt;7,J11&lt;11),"Riesgo Extremo","NO SE PUEDE ESTIMAR NIVEL DE RIESGO"))))</f>
        <v>Riesgo Medio</v>
      </c>
      <c r="L11" s="16" t="s">
        <v>37</v>
      </c>
      <c r="M11" s="17" t="s">
        <v>38</v>
      </c>
      <c r="N11" s="18">
        <v>1</v>
      </c>
      <c r="O11" s="18">
        <v>2</v>
      </c>
      <c r="P11" s="17">
        <f>O11+N11</f>
        <v>3</v>
      </c>
      <c r="Q11" s="15" t="str">
        <f>IF(AND(P11&gt;1,P11&lt;5),"Riesgo Bajo",IF(P11=5,"Riesgo Medio",IF(AND(P11&gt;5,P11&lt;8),"Riesgo Alto",IF(AND(P11&gt;7,P11&lt;11),"Riesgo Extremo","NO SE PUEDE ESTIMAR NIVEL DE RIESGO"))))</f>
        <v>Riesgo Bajo</v>
      </c>
      <c r="R11" s="17" t="s">
        <v>39</v>
      </c>
      <c r="S11" s="17" t="s">
        <v>40</v>
      </c>
      <c r="T11" s="17" t="s">
        <v>41</v>
      </c>
      <c r="U11" s="17" t="s">
        <v>42</v>
      </c>
      <c r="V11" s="17" t="s">
        <v>43</v>
      </c>
      <c r="W11" s="17" t="s">
        <v>44</v>
      </c>
    </row>
    <row r="12" spans="1:26" s="2" customFormat="1" ht="121.5" customHeight="1">
      <c r="A12" s="13">
        <v>2</v>
      </c>
      <c r="B12" s="14" t="s">
        <v>31</v>
      </c>
      <c r="C12" s="14" t="s">
        <v>32</v>
      </c>
      <c r="D12" s="14" t="s">
        <v>33</v>
      </c>
      <c r="E12" s="15" t="s">
        <v>45</v>
      </c>
      <c r="F12" s="16" t="s">
        <v>46</v>
      </c>
      <c r="G12" s="16" t="s">
        <v>47</v>
      </c>
      <c r="H12" s="17">
        <v>2</v>
      </c>
      <c r="I12" s="18">
        <v>3</v>
      </c>
      <c r="J12" s="19">
        <f>H12+I12</f>
        <v>5</v>
      </c>
      <c r="K12" s="20" t="str">
        <f>IF(AND(J12&gt;1,J12&lt;5),"Riesgo Bajo",IF(J12=5,"Riesgo Medio",IF(AND(J12&gt;5,J12&lt;8),"Riesgo Alto",IF(AND(J12&gt;7,J12&lt;11),"Riesgo Extremo","NO SE PUEDE ESTIMAR NIVEL DE RIESGO"))))</f>
        <v>Riesgo Medio</v>
      </c>
      <c r="L12" s="16" t="s">
        <v>37</v>
      </c>
      <c r="M12" s="21" t="s">
        <v>48</v>
      </c>
      <c r="N12" s="18">
        <v>1</v>
      </c>
      <c r="O12" s="18">
        <v>2</v>
      </c>
      <c r="P12" s="17">
        <v>3</v>
      </c>
      <c r="Q12" s="15" t="s">
        <v>49</v>
      </c>
      <c r="R12" s="17" t="s">
        <v>39</v>
      </c>
      <c r="S12" s="17" t="s">
        <v>50</v>
      </c>
      <c r="T12" s="17" t="s">
        <v>51</v>
      </c>
      <c r="U12" s="17" t="s">
        <v>52</v>
      </c>
      <c r="V12" s="17" t="s">
        <v>53</v>
      </c>
      <c r="W12" s="17" t="s">
        <v>44</v>
      </c>
    </row>
    <row r="13" spans="1:26" ht="129.75" customHeight="1">
      <c r="A13" s="17">
        <v>3</v>
      </c>
      <c r="B13" s="14" t="s">
        <v>54</v>
      </c>
      <c r="C13" s="14" t="s">
        <v>32</v>
      </c>
      <c r="D13" s="14" t="s">
        <v>33</v>
      </c>
      <c r="E13" s="15" t="s">
        <v>55</v>
      </c>
      <c r="F13" s="16" t="s">
        <v>56</v>
      </c>
      <c r="G13" s="16" t="s">
        <v>57</v>
      </c>
      <c r="H13" s="17">
        <v>3</v>
      </c>
      <c r="I13" s="18">
        <v>3</v>
      </c>
      <c r="J13" s="19">
        <f>H13+I13</f>
        <v>6</v>
      </c>
      <c r="K13" s="20" t="str">
        <f>IF(AND(J13&gt;1,J13&lt;5),"Riesgo Bajo",IF(J13=5,"Riesgo Medio",IF(AND(J13&gt;5,J13&lt;8),"Riesgo Alto",IF(AND(J13&gt;7,J13&lt;11),"Riesgo Extremo","NO SE PUEDE ESTIMAR NIVEL DE RIESGO"))))</f>
        <v>Riesgo Alto</v>
      </c>
      <c r="L13" s="16" t="s">
        <v>37</v>
      </c>
      <c r="M13" s="21" t="s">
        <v>58</v>
      </c>
      <c r="N13" s="18">
        <v>2</v>
      </c>
      <c r="O13" s="18">
        <v>2</v>
      </c>
      <c r="P13" s="17">
        <f>O13+N13</f>
        <v>4</v>
      </c>
      <c r="Q13" s="15" t="str">
        <f>IF(AND(P13&gt;1,P13&lt;5),"Riesgo Bajo",IF(P13=5,"Riesgo Medio",IF(AND(P13&gt;5,P13&lt;8),"Riesgo Alto",IF(AND(P13&gt;7,P13&lt;11),"Riesgo Extremo","NO SE PUEDE ESTIMAR NIVEL DE RIESGO"))))</f>
        <v>Riesgo Bajo</v>
      </c>
      <c r="R13" s="17" t="s">
        <v>39</v>
      </c>
      <c r="S13" s="17" t="s">
        <v>59</v>
      </c>
      <c r="T13" s="17" t="s">
        <v>41</v>
      </c>
      <c r="U13" s="17" t="s">
        <v>42</v>
      </c>
      <c r="V13" s="17" t="s">
        <v>60</v>
      </c>
      <c r="W13" s="17" t="s">
        <v>44</v>
      </c>
    </row>
    <row r="14" spans="1:26" ht="123" customHeight="1">
      <c r="A14" s="13">
        <v>4</v>
      </c>
      <c r="B14" s="38" t="s">
        <v>61</v>
      </c>
      <c r="C14" s="38" t="s">
        <v>32</v>
      </c>
      <c r="D14" s="38" t="s">
        <v>33</v>
      </c>
      <c r="E14" s="39" t="s">
        <v>62</v>
      </c>
      <c r="F14" s="40" t="s">
        <v>63</v>
      </c>
      <c r="G14" s="40" t="s">
        <v>64</v>
      </c>
      <c r="H14" s="17">
        <v>2</v>
      </c>
      <c r="I14" s="18">
        <v>5</v>
      </c>
      <c r="J14" s="19">
        <f>H14+I14</f>
        <v>7</v>
      </c>
      <c r="K14" s="20" t="str">
        <f>IF(AND(J14&gt;1,J14&lt;5),"Riesgo Bajo",IF(J14=5,"Riesgo Medio",IF(AND(J14&gt;5,J14&lt;8),"Riesgo Alto",IF(AND(J14&gt;7,J14&lt;11),"Riesgo Extremo","NO SE PUEDE ESTIMAR NIVEL DE RIESGO"))))</f>
        <v>Riesgo Alto</v>
      </c>
      <c r="L14" s="16" t="s">
        <v>37</v>
      </c>
      <c r="M14" s="17" t="s">
        <v>65</v>
      </c>
      <c r="N14" s="18">
        <v>2</v>
      </c>
      <c r="O14" s="18">
        <v>2</v>
      </c>
      <c r="P14" s="17">
        <f t="shared" ref="P14:P29" si="0">O14+N14</f>
        <v>4</v>
      </c>
      <c r="Q14" s="15" t="str">
        <f t="shared" ref="Q14:Q29" si="1">IF(AND(P14&gt;1,P14&lt;5),"Riesgo Bajo",IF(P14=5,"Riesgo Medio",IF(AND(P14&gt;5,P14&lt;8),"Riesgo Alto",IF(AND(P14&gt;7,P14&lt;11),"Riesgo Extremo","NO SE PUEDE ESTIMAR NIVEL DE RIESGO"))))</f>
        <v>Riesgo Bajo</v>
      </c>
      <c r="R14" s="17" t="s">
        <v>66</v>
      </c>
      <c r="S14" s="17" t="s">
        <v>50</v>
      </c>
      <c r="T14" s="17" t="s">
        <v>42</v>
      </c>
      <c r="U14" s="17" t="s">
        <v>51</v>
      </c>
      <c r="V14" s="17" t="s">
        <v>67</v>
      </c>
      <c r="W14" s="17" t="s">
        <v>44</v>
      </c>
    </row>
    <row r="15" spans="1:26" ht="90.75" customHeight="1">
      <c r="A15" s="13">
        <v>5</v>
      </c>
      <c r="B15" s="14" t="s">
        <v>31</v>
      </c>
      <c r="C15" s="14" t="s">
        <v>68</v>
      </c>
      <c r="D15" s="14" t="s">
        <v>69</v>
      </c>
      <c r="E15" s="15" t="s">
        <v>70</v>
      </c>
      <c r="F15" s="16" t="s">
        <v>71</v>
      </c>
      <c r="G15" s="16" t="s">
        <v>72</v>
      </c>
      <c r="H15" s="17">
        <v>3</v>
      </c>
      <c r="I15" s="18">
        <v>5</v>
      </c>
      <c r="J15" s="19">
        <f>H15+I15</f>
        <v>8</v>
      </c>
      <c r="K15" s="20" t="str">
        <f>IF(AND(J15&gt;1,J15&lt;5),"Riesgo Bajo",IF(J15=5,"Riesgo Medio",IF(AND(J15&gt;5,J15&lt;8),"Riesgo Alto",IF(AND(J15&gt;7,J15&lt;11),"Riesgo Extremo","NO SE PUEDE ESTIMAR NIVEL DE RIESGO"))))</f>
        <v>Riesgo Extremo</v>
      </c>
      <c r="L15" s="16" t="s">
        <v>37</v>
      </c>
      <c r="M15" s="21" t="s">
        <v>73</v>
      </c>
      <c r="N15" s="18">
        <v>2</v>
      </c>
      <c r="O15" s="18">
        <v>2</v>
      </c>
      <c r="P15" s="17">
        <f t="shared" si="0"/>
        <v>4</v>
      </c>
      <c r="Q15" s="15" t="str">
        <f t="shared" si="1"/>
        <v>Riesgo Bajo</v>
      </c>
      <c r="R15" s="17" t="s">
        <v>66</v>
      </c>
      <c r="S15" s="17" t="s">
        <v>50</v>
      </c>
      <c r="T15" s="17" t="s">
        <v>41</v>
      </c>
      <c r="U15" s="17" t="s">
        <v>42</v>
      </c>
      <c r="V15" s="17" t="s">
        <v>74</v>
      </c>
      <c r="W15" s="22" t="s">
        <v>44</v>
      </c>
    </row>
    <row r="16" spans="1:26" ht="70.5" customHeight="1">
      <c r="A16" s="13">
        <v>6</v>
      </c>
      <c r="B16" s="14" t="s">
        <v>31</v>
      </c>
      <c r="C16" s="14" t="s">
        <v>68</v>
      </c>
      <c r="D16" s="14" t="s">
        <v>75</v>
      </c>
      <c r="E16" s="15" t="s">
        <v>45</v>
      </c>
      <c r="F16" s="16" t="s">
        <v>76</v>
      </c>
      <c r="G16" s="16" t="s">
        <v>77</v>
      </c>
      <c r="H16" s="17">
        <v>2</v>
      </c>
      <c r="I16" s="18">
        <v>3</v>
      </c>
      <c r="J16" s="19">
        <f t="shared" ref="J16:J29" si="2">H16+I16</f>
        <v>5</v>
      </c>
      <c r="K16" s="20" t="str">
        <f t="shared" ref="K16:K29" si="3">IF(AND(J16&gt;1,J16&lt;5),"Riesgo Bajo",IF(J16=5,"Riesgo Medio",IF(AND(J16&gt;5,J16&lt;8),"Riesgo Alto",IF(AND(J16&gt;7,J16&lt;11),"Riesgo Extremo","NO SE PUEDE ESTIMAR NIVEL DE RIESGO"))))</f>
        <v>Riesgo Medio</v>
      </c>
      <c r="L16" s="16" t="s">
        <v>78</v>
      </c>
      <c r="M16" s="21" t="s">
        <v>79</v>
      </c>
      <c r="N16" s="18">
        <v>1</v>
      </c>
      <c r="O16" s="18">
        <v>2</v>
      </c>
      <c r="P16" s="17">
        <f t="shared" si="0"/>
        <v>3</v>
      </c>
      <c r="Q16" s="15" t="str">
        <f t="shared" si="1"/>
        <v>Riesgo Bajo</v>
      </c>
      <c r="R16" s="17" t="s">
        <v>39</v>
      </c>
      <c r="S16" s="41" t="s">
        <v>80</v>
      </c>
      <c r="T16" s="17" t="s">
        <v>81</v>
      </c>
      <c r="U16" s="17" t="s">
        <v>82</v>
      </c>
      <c r="V16" s="17" t="s">
        <v>83</v>
      </c>
      <c r="W16" s="22" t="s">
        <v>44</v>
      </c>
    </row>
    <row r="17" spans="1:23" ht="71.25" customHeight="1">
      <c r="A17" s="13">
        <v>7</v>
      </c>
      <c r="B17" s="14" t="s">
        <v>31</v>
      </c>
      <c r="C17" s="14" t="s">
        <v>68</v>
      </c>
      <c r="D17" s="14" t="s">
        <v>75</v>
      </c>
      <c r="E17" s="15" t="s">
        <v>34</v>
      </c>
      <c r="F17" s="16" t="s">
        <v>84</v>
      </c>
      <c r="G17" s="16" t="s">
        <v>85</v>
      </c>
      <c r="H17" s="17">
        <v>2</v>
      </c>
      <c r="I17" s="18">
        <v>3</v>
      </c>
      <c r="J17" s="19">
        <f t="shared" si="2"/>
        <v>5</v>
      </c>
      <c r="K17" s="20" t="str">
        <f t="shared" si="3"/>
        <v>Riesgo Medio</v>
      </c>
      <c r="L17" s="16" t="s">
        <v>86</v>
      </c>
      <c r="M17" s="21" t="s">
        <v>87</v>
      </c>
      <c r="N17" s="18">
        <v>1</v>
      </c>
      <c r="O17" s="18">
        <v>1</v>
      </c>
      <c r="P17" s="17">
        <f t="shared" si="0"/>
        <v>2</v>
      </c>
      <c r="Q17" s="15" t="str">
        <f t="shared" si="1"/>
        <v>Riesgo Bajo</v>
      </c>
      <c r="R17" s="17" t="s">
        <v>39</v>
      </c>
      <c r="S17" s="17" t="s">
        <v>88</v>
      </c>
      <c r="T17" s="17" t="s">
        <v>81</v>
      </c>
      <c r="U17" s="17" t="s">
        <v>89</v>
      </c>
      <c r="V17" s="17" t="s">
        <v>90</v>
      </c>
      <c r="W17" s="22" t="s">
        <v>44</v>
      </c>
    </row>
    <row r="18" spans="1:23" ht="62.25" customHeight="1">
      <c r="A18" s="13">
        <v>8</v>
      </c>
      <c r="B18" s="14" t="s">
        <v>31</v>
      </c>
      <c r="C18" s="14" t="s">
        <v>68</v>
      </c>
      <c r="D18" s="14" t="s">
        <v>91</v>
      </c>
      <c r="E18" s="15" t="s">
        <v>62</v>
      </c>
      <c r="F18" s="16" t="s">
        <v>92</v>
      </c>
      <c r="G18" s="16" t="s">
        <v>93</v>
      </c>
      <c r="H18" s="17">
        <v>4</v>
      </c>
      <c r="I18" s="18">
        <v>5</v>
      </c>
      <c r="J18" s="19">
        <f t="shared" si="2"/>
        <v>9</v>
      </c>
      <c r="K18" s="20" t="str">
        <f t="shared" si="3"/>
        <v>Riesgo Extremo</v>
      </c>
      <c r="L18" s="16" t="s">
        <v>78</v>
      </c>
      <c r="M18" s="21" t="s">
        <v>94</v>
      </c>
      <c r="N18" s="18">
        <v>2</v>
      </c>
      <c r="O18" s="18">
        <v>2</v>
      </c>
      <c r="P18" s="17">
        <f t="shared" si="0"/>
        <v>4</v>
      </c>
      <c r="Q18" s="15" t="str">
        <f t="shared" si="1"/>
        <v>Riesgo Bajo</v>
      </c>
      <c r="R18" s="17" t="s">
        <v>39</v>
      </c>
      <c r="S18" s="17" t="s">
        <v>95</v>
      </c>
      <c r="T18" s="17" t="s">
        <v>82</v>
      </c>
      <c r="U18" s="17" t="s">
        <v>96</v>
      </c>
      <c r="V18" s="17" t="s">
        <v>97</v>
      </c>
      <c r="W18" s="22" t="s">
        <v>98</v>
      </c>
    </row>
    <row r="19" spans="1:23" ht="112.5" customHeight="1">
      <c r="A19" s="13">
        <v>9</v>
      </c>
      <c r="B19" s="14" t="s">
        <v>31</v>
      </c>
      <c r="C19" s="14" t="s">
        <v>68</v>
      </c>
      <c r="D19" s="14" t="s">
        <v>91</v>
      </c>
      <c r="E19" s="15" t="s">
        <v>55</v>
      </c>
      <c r="F19" s="16" t="s">
        <v>99</v>
      </c>
      <c r="G19" s="16" t="s">
        <v>100</v>
      </c>
      <c r="H19" s="17">
        <v>4</v>
      </c>
      <c r="I19" s="18">
        <v>5</v>
      </c>
      <c r="J19" s="19">
        <f t="shared" si="2"/>
        <v>9</v>
      </c>
      <c r="K19" s="20" t="str">
        <f t="shared" si="3"/>
        <v>Riesgo Extremo</v>
      </c>
      <c r="L19" s="16" t="s">
        <v>78</v>
      </c>
      <c r="M19" s="21" t="s">
        <v>101</v>
      </c>
      <c r="N19" s="18">
        <v>2</v>
      </c>
      <c r="O19" s="18">
        <v>2</v>
      </c>
      <c r="P19" s="17">
        <f t="shared" si="0"/>
        <v>4</v>
      </c>
      <c r="Q19" s="15" t="str">
        <f t="shared" si="1"/>
        <v>Riesgo Bajo</v>
      </c>
      <c r="R19" s="17" t="s">
        <v>39</v>
      </c>
      <c r="S19" s="17" t="s">
        <v>95</v>
      </c>
      <c r="T19" s="17" t="s">
        <v>82</v>
      </c>
      <c r="U19" s="17" t="s">
        <v>102</v>
      </c>
      <c r="V19" s="17" t="s">
        <v>103</v>
      </c>
      <c r="W19" s="22" t="s">
        <v>98</v>
      </c>
    </row>
    <row r="20" spans="1:23" s="7" customFormat="1" ht="97.5" customHeight="1">
      <c r="A20" s="23">
        <v>10</v>
      </c>
      <c r="B20" s="14" t="s">
        <v>31</v>
      </c>
      <c r="C20" s="14" t="s">
        <v>68</v>
      </c>
      <c r="D20" s="14" t="s">
        <v>91</v>
      </c>
      <c r="E20" s="15" t="s">
        <v>55</v>
      </c>
      <c r="F20" s="24" t="s">
        <v>104</v>
      </c>
      <c r="G20" s="24" t="s">
        <v>105</v>
      </c>
      <c r="H20" s="17">
        <v>2</v>
      </c>
      <c r="I20" s="18">
        <v>3</v>
      </c>
      <c r="J20" s="19">
        <f t="shared" si="2"/>
        <v>5</v>
      </c>
      <c r="K20" s="20" t="str">
        <f t="shared" si="3"/>
        <v>Riesgo Medio</v>
      </c>
      <c r="L20" s="24" t="s">
        <v>78</v>
      </c>
      <c r="M20" s="25" t="s">
        <v>106</v>
      </c>
      <c r="N20" s="18">
        <v>1</v>
      </c>
      <c r="O20" s="18">
        <v>1</v>
      </c>
      <c r="P20" s="17">
        <f t="shared" si="0"/>
        <v>2</v>
      </c>
      <c r="Q20" s="15" t="str">
        <f t="shared" si="1"/>
        <v>Riesgo Bajo</v>
      </c>
      <c r="R20" s="17" t="s">
        <v>39</v>
      </c>
      <c r="S20" s="26" t="s">
        <v>95</v>
      </c>
      <c r="T20" s="17" t="s">
        <v>82</v>
      </c>
      <c r="U20" s="17" t="s">
        <v>102</v>
      </c>
      <c r="V20" s="25" t="s">
        <v>107</v>
      </c>
      <c r="W20" s="26" t="s">
        <v>108</v>
      </c>
    </row>
    <row r="21" spans="1:23" ht="132" customHeight="1">
      <c r="A21" s="13">
        <v>11</v>
      </c>
      <c r="B21" s="14" t="s">
        <v>31</v>
      </c>
      <c r="C21" s="14" t="s">
        <v>68</v>
      </c>
      <c r="D21" s="14" t="s">
        <v>91</v>
      </c>
      <c r="E21" s="15" t="s">
        <v>109</v>
      </c>
      <c r="F21" s="16" t="s">
        <v>110</v>
      </c>
      <c r="G21" s="16" t="s">
        <v>111</v>
      </c>
      <c r="H21" s="17">
        <v>4</v>
      </c>
      <c r="I21" s="18">
        <v>4</v>
      </c>
      <c r="J21" s="19">
        <f t="shared" si="2"/>
        <v>8</v>
      </c>
      <c r="K21" s="20" t="str">
        <f t="shared" si="3"/>
        <v>Riesgo Extremo</v>
      </c>
      <c r="L21" s="16" t="s">
        <v>78</v>
      </c>
      <c r="M21" s="21" t="s">
        <v>112</v>
      </c>
      <c r="N21" s="18">
        <v>2</v>
      </c>
      <c r="O21" s="18">
        <v>2</v>
      </c>
      <c r="P21" s="17">
        <f t="shared" si="0"/>
        <v>4</v>
      </c>
      <c r="Q21" s="15" t="str">
        <f t="shared" si="1"/>
        <v>Riesgo Bajo</v>
      </c>
      <c r="R21" s="17" t="s">
        <v>39</v>
      </c>
      <c r="S21" s="17" t="s">
        <v>95</v>
      </c>
      <c r="T21" s="17" t="s">
        <v>82</v>
      </c>
      <c r="U21" s="17" t="s">
        <v>102</v>
      </c>
      <c r="V21" s="17" t="s">
        <v>113</v>
      </c>
      <c r="W21" s="22" t="s">
        <v>114</v>
      </c>
    </row>
    <row r="22" spans="1:23" ht="123" customHeight="1">
      <c r="A22" s="13">
        <v>12</v>
      </c>
      <c r="B22" s="14" t="s">
        <v>31</v>
      </c>
      <c r="C22" s="14" t="s">
        <v>32</v>
      </c>
      <c r="D22" s="14" t="s">
        <v>91</v>
      </c>
      <c r="E22" s="15" t="s">
        <v>34</v>
      </c>
      <c r="F22" s="16" t="s">
        <v>115</v>
      </c>
      <c r="G22" s="16" t="s">
        <v>116</v>
      </c>
      <c r="H22" s="17">
        <v>3</v>
      </c>
      <c r="I22" s="18">
        <v>3</v>
      </c>
      <c r="J22" s="19">
        <f t="shared" si="2"/>
        <v>6</v>
      </c>
      <c r="K22" s="20" t="str">
        <f t="shared" si="3"/>
        <v>Riesgo Alto</v>
      </c>
      <c r="L22" s="16" t="s">
        <v>78</v>
      </c>
      <c r="M22" s="21" t="s">
        <v>117</v>
      </c>
      <c r="N22" s="18">
        <v>2</v>
      </c>
      <c r="O22" s="18">
        <v>2</v>
      </c>
      <c r="P22" s="17">
        <f t="shared" si="0"/>
        <v>4</v>
      </c>
      <c r="Q22" s="15" t="str">
        <f t="shared" si="1"/>
        <v>Riesgo Bajo</v>
      </c>
      <c r="R22" s="17" t="s">
        <v>39</v>
      </c>
      <c r="S22" s="17" t="s">
        <v>95</v>
      </c>
      <c r="T22" s="17" t="s">
        <v>82</v>
      </c>
      <c r="U22" s="17" t="s">
        <v>102</v>
      </c>
      <c r="V22" s="21" t="s">
        <v>118</v>
      </c>
      <c r="W22" s="22" t="s">
        <v>108</v>
      </c>
    </row>
    <row r="23" spans="1:23" ht="84.75" customHeight="1">
      <c r="A23" s="13">
        <v>13</v>
      </c>
      <c r="B23" s="14" t="s">
        <v>31</v>
      </c>
      <c r="C23" s="14" t="s">
        <v>32</v>
      </c>
      <c r="D23" s="14" t="s">
        <v>91</v>
      </c>
      <c r="E23" s="15" t="s">
        <v>70</v>
      </c>
      <c r="F23" s="16" t="s">
        <v>119</v>
      </c>
      <c r="G23" s="16" t="s">
        <v>120</v>
      </c>
      <c r="H23" s="17">
        <v>2</v>
      </c>
      <c r="I23" s="18">
        <v>3</v>
      </c>
      <c r="J23" s="19">
        <f t="shared" si="2"/>
        <v>5</v>
      </c>
      <c r="K23" s="20" t="str">
        <f t="shared" si="3"/>
        <v>Riesgo Medio</v>
      </c>
      <c r="L23" s="16" t="s">
        <v>37</v>
      </c>
      <c r="M23" s="21" t="s">
        <v>121</v>
      </c>
      <c r="N23" s="18">
        <v>2</v>
      </c>
      <c r="O23" s="18">
        <v>2</v>
      </c>
      <c r="P23" s="17">
        <f t="shared" si="0"/>
        <v>4</v>
      </c>
      <c r="Q23" s="15" t="str">
        <f t="shared" si="1"/>
        <v>Riesgo Bajo</v>
      </c>
      <c r="R23" s="17" t="s">
        <v>39</v>
      </c>
      <c r="S23" s="17" t="s">
        <v>95</v>
      </c>
      <c r="T23" s="17" t="s">
        <v>82</v>
      </c>
      <c r="U23" s="17" t="s">
        <v>102</v>
      </c>
      <c r="V23" s="17" t="s">
        <v>122</v>
      </c>
      <c r="W23" s="22" t="s">
        <v>114</v>
      </c>
    </row>
    <row r="24" spans="1:23" ht="66" customHeight="1">
      <c r="A24" s="13">
        <v>14</v>
      </c>
      <c r="B24" s="14" t="s">
        <v>31</v>
      </c>
      <c r="C24" s="14" t="s">
        <v>68</v>
      </c>
      <c r="D24" s="14" t="s">
        <v>91</v>
      </c>
      <c r="E24" s="15" t="s">
        <v>34</v>
      </c>
      <c r="F24" s="16" t="s">
        <v>123</v>
      </c>
      <c r="G24" s="16" t="s">
        <v>124</v>
      </c>
      <c r="H24" s="17">
        <v>2</v>
      </c>
      <c r="I24" s="18">
        <v>3</v>
      </c>
      <c r="J24" s="19">
        <f t="shared" si="2"/>
        <v>5</v>
      </c>
      <c r="K24" s="20" t="str">
        <f t="shared" si="3"/>
        <v>Riesgo Medio</v>
      </c>
      <c r="L24" s="16" t="s">
        <v>78</v>
      </c>
      <c r="M24" s="21" t="s">
        <v>125</v>
      </c>
      <c r="N24" s="18">
        <v>1</v>
      </c>
      <c r="O24" s="18">
        <v>1</v>
      </c>
      <c r="P24" s="17">
        <f t="shared" si="0"/>
        <v>2</v>
      </c>
      <c r="Q24" s="15" t="str">
        <f t="shared" si="1"/>
        <v>Riesgo Bajo</v>
      </c>
      <c r="R24" s="17" t="s">
        <v>39</v>
      </c>
      <c r="S24" s="17" t="s">
        <v>126</v>
      </c>
      <c r="T24" s="17" t="s">
        <v>82</v>
      </c>
      <c r="U24" s="17" t="s">
        <v>102</v>
      </c>
      <c r="V24" s="17" t="s">
        <v>127</v>
      </c>
      <c r="W24" s="22" t="s">
        <v>98</v>
      </c>
    </row>
    <row r="25" spans="1:23" ht="83.25" customHeight="1">
      <c r="A25" s="13">
        <v>15</v>
      </c>
      <c r="B25" s="14" t="s">
        <v>31</v>
      </c>
      <c r="C25" s="14" t="s">
        <v>32</v>
      </c>
      <c r="D25" s="14" t="s">
        <v>91</v>
      </c>
      <c r="E25" s="15" t="s">
        <v>45</v>
      </c>
      <c r="F25" s="16" t="s">
        <v>128</v>
      </c>
      <c r="G25" s="16" t="s">
        <v>129</v>
      </c>
      <c r="H25" s="17">
        <v>2</v>
      </c>
      <c r="I25" s="18">
        <v>3</v>
      </c>
      <c r="J25" s="19">
        <f t="shared" si="2"/>
        <v>5</v>
      </c>
      <c r="K25" s="20" t="str">
        <f t="shared" si="3"/>
        <v>Riesgo Medio</v>
      </c>
      <c r="L25" s="16" t="s">
        <v>78</v>
      </c>
      <c r="M25" s="21" t="s">
        <v>130</v>
      </c>
      <c r="N25" s="18">
        <v>2</v>
      </c>
      <c r="O25" s="18">
        <v>2</v>
      </c>
      <c r="P25" s="17">
        <f t="shared" si="0"/>
        <v>4</v>
      </c>
      <c r="Q25" s="15" t="str">
        <f t="shared" si="1"/>
        <v>Riesgo Bajo</v>
      </c>
      <c r="R25" s="17" t="s">
        <v>39</v>
      </c>
      <c r="S25" s="17" t="s">
        <v>95</v>
      </c>
      <c r="T25" s="17" t="s">
        <v>82</v>
      </c>
      <c r="U25" s="17" t="s">
        <v>102</v>
      </c>
      <c r="V25" s="17" t="s">
        <v>131</v>
      </c>
      <c r="W25" s="42" t="s">
        <v>132</v>
      </c>
    </row>
    <row r="26" spans="1:23" ht="78.75" customHeight="1">
      <c r="A26" s="13">
        <v>16</v>
      </c>
      <c r="B26" s="14" t="s">
        <v>31</v>
      </c>
      <c r="C26" s="14" t="s">
        <v>32</v>
      </c>
      <c r="D26" s="14" t="s">
        <v>91</v>
      </c>
      <c r="E26" s="15" t="s">
        <v>62</v>
      </c>
      <c r="F26" s="16" t="s">
        <v>133</v>
      </c>
      <c r="G26" s="16" t="s">
        <v>134</v>
      </c>
      <c r="H26" s="17">
        <v>3</v>
      </c>
      <c r="I26" s="18">
        <v>3</v>
      </c>
      <c r="J26" s="19">
        <f t="shared" si="2"/>
        <v>6</v>
      </c>
      <c r="K26" s="20" t="str">
        <f t="shared" si="3"/>
        <v>Riesgo Alto</v>
      </c>
      <c r="L26" s="16" t="s">
        <v>78</v>
      </c>
      <c r="M26" s="21" t="s">
        <v>135</v>
      </c>
      <c r="N26" s="18">
        <v>2</v>
      </c>
      <c r="O26" s="18">
        <v>2</v>
      </c>
      <c r="P26" s="17">
        <f t="shared" si="0"/>
        <v>4</v>
      </c>
      <c r="Q26" s="15" t="str">
        <f t="shared" si="1"/>
        <v>Riesgo Bajo</v>
      </c>
      <c r="R26" s="17" t="s">
        <v>39</v>
      </c>
      <c r="S26" s="17" t="s">
        <v>95</v>
      </c>
      <c r="T26" s="17" t="s">
        <v>136</v>
      </c>
      <c r="U26" s="17" t="s">
        <v>102</v>
      </c>
      <c r="V26" s="17" t="s">
        <v>137</v>
      </c>
      <c r="W26" s="22" t="s">
        <v>98</v>
      </c>
    </row>
    <row r="27" spans="1:23" ht="75.75" customHeight="1">
      <c r="A27" s="13">
        <v>17</v>
      </c>
      <c r="B27" s="14" t="s">
        <v>31</v>
      </c>
      <c r="C27" s="14" t="s">
        <v>32</v>
      </c>
      <c r="D27" s="14" t="s">
        <v>91</v>
      </c>
      <c r="E27" s="15" t="s">
        <v>55</v>
      </c>
      <c r="F27" s="16" t="s">
        <v>138</v>
      </c>
      <c r="G27" s="16" t="s">
        <v>139</v>
      </c>
      <c r="H27" s="17">
        <v>4</v>
      </c>
      <c r="I27" s="18">
        <v>5</v>
      </c>
      <c r="J27" s="19">
        <f t="shared" si="2"/>
        <v>9</v>
      </c>
      <c r="K27" s="20" t="str">
        <f t="shared" si="3"/>
        <v>Riesgo Extremo</v>
      </c>
      <c r="L27" s="16" t="s">
        <v>78</v>
      </c>
      <c r="M27" s="21" t="s">
        <v>140</v>
      </c>
      <c r="N27" s="18">
        <v>1</v>
      </c>
      <c r="O27" s="18">
        <v>1</v>
      </c>
      <c r="P27" s="17">
        <f t="shared" si="0"/>
        <v>2</v>
      </c>
      <c r="Q27" s="15" t="str">
        <f t="shared" si="1"/>
        <v>Riesgo Bajo</v>
      </c>
      <c r="R27" s="17" t="s">
        <v>39</v>
      </c>
      <c r="S27" s="17" t="s">
        <v>95</v>
      </c>
      <c r="T27" s="17" t="s">
        <v>136</v>
      </c>
      <c r="U27" s="17" t="s">
        <v>102</v>
      </c>
      <c r="V27" s="17" t="s">
        <v>141</v>
      </c>
      <c r="W27" s="22" t="s">
        <v>108</v>
      </c>
    </row>
    <row r="28" spans="1:23" ht="92.25" customHeight="1">
      <c r="A28" s="13">
        <v>18</v>
      </c>
      <c r="B28" s="14" t="s">
        <v>31</v>
      </c>
      <c r="C28" s="14" t="s">
        <v>32</v>
      </c>
      <c r="D28" s="14" t="s">
        <v>91</v>
      </c>
      <c r="E28" s="15" t="s">
        <v>109</v>
      </c>
      <c r="F28" s="16" t="s">
        <v>142</v>
      </c>
      <c r="G28" s="16" t="s">
        <v>143</v>
      </c>
      <c r="H28" s="17">
        <v>2</v>
      </c>
      <c r="I28" s="18">
        <v>3</v>
      </c>
      <c r="J28" s="19">
        <f t="shared" si="2"/>
        <v>5</v>
      </c>
      <c r="K28" s="20" t="str">
        <f t="shared" si="3"/>
        <v>Riesgo Medio</v>
      </c>
      <c r="L28" s="16" t="s">
        <v>78</v>
      </c>
      <c r="M28" s="21" t="s">
        <v>144</v>
      </c>
      <c r="N28" s="18">
        <v>1</v>
      </c>
      <c r="O28" s="18">
        <v>1</v>
      </c>
      <c r="P28" s="17">
        <f t="shared" si="0"/>
        <v>2</v>
      </c>
      <c r="Q28" s="15" t="str">
        <f t="shared" si="1"/>
        <v>Riesgo Bajo</v>
      </c>
      <c r="R28" s="17" t="s">
        <v>39</v>
      </c>
      <c r="S28" s="17" t="s">
        <v>95</v>
      </c>
      <c r="T28" s="17" t="s">
        <v>136</v>
      </c>
      <c r="U28" s="17" t="s">
        <v>102</v>
      </c>
      <c r="V28" s="17" t="s">
        <v>145</v>
      </c>
      <c r="W28" s="22" t="s">
        <v>108</v>
      </c>
    </row>
    <row r="29" spans="1:23" ht="96" customHeight="1">
      <c r="A29" s="13">
        <v>19</v>
      </c>
      <c r="B29" s="14" t="s">
        <v>31</v>
      </c>
      <c r="C29" s="14" t="s">
        <v>32</v>
      </c>
      <c r="D29" s="14" t="s">
        <v>91</v>
      </c>
      <c r="E29" s="15" t="s">
        <v>62</v>
      </c>
      <c r="F29" s="16" t="s">
        <v>146</v>
      </c>
      <c r="G29" s="16" t="s">
        <v>147</v>
      </c>
      <c r="H29" s="17">
        <v>2</v>
      </c>
      <c r="I29" s="18">
        <v>4</v>
      </c>
      <c r="J29" s="19">
        <f t="shared" si="2"/>
        <v>6</v>
      </c>
      <c r="K29" s="20" t="str">
        <f t="shared" si="3"/>
        <v>Riesgo Alto</v>
      </c>
      <c r="L29" s="16" t="s">
        <v>78</v>
      </c>
      <c r="M29" s="21" t="s">
        <v>148</v>
      </c>
      <c r="N29" s="18">
        <v>2</v>
      </c>
      <c r="O29" s="18">
        <v>2</v>
      </c>
      <c r="P29" s="17">
        <f t="shared" si="0"/>
        <v>4</v>
      </c>
      <c r="Q29" s="15" t="str">
        <f t="shared" si="1"/>
        <v>Riesgo Bajo</v>
      </c>
      <c r="R29" s="17" t="s">
        <v>39</v>
      </c>
      <c r="S29" s="22" t="s">
        <v>95</v>
      </c>
      <c r="T29" s="17" t="s">
        <v>82</v>
      </c>
      <c r="U29" s="17" t="s">
        <v>96</v>
      </c>
      <c r="V29" s="17" t="s">
        <v>149</v>
      </c>
      <c r="W29" s="22" t="s">
        <v>98</v>
      </c>
    </row>
  </sheetData>
  <sheetProtection selectLockedCells="1" selectUnlockedCells="1"/>
  <mergeCells count="13">
    <mergeCell ref="A1:W1"/>
    <mergeCell ref="A2:W2"/>
    <mergeCell ref="A3:W3"/>
    <mergeCell ref="A5:W5"/>
    <mergeCell ref="A7:W7"/>
    <mergeCell ref="V9:W9"/>
    <mergeCell ref="N9:Q9"/>
    <mergeCell ref="R9:R10"/>
    <mergeCell ref="A9:G9"/>
    <mergeCell ref="H9:K9"/>
    <mergeCell ref="S9:S10"/>
    <mergeCell ref="T9:T10"/>
    <mergeCell ref="U9:U10"/>
  </mergeCells>
  <conditionalFormatting sqref="J11:K29 P11:Q29">
    <cfRule type="containsText" dxfId="7" priority="185" stopIfTrue="1" operator="containsText" text="Riesgo Extremo">
      <formula>NOT(ISERROR(SEARCH("Riesgo Extremo",J11)))</formula>
    </cfRule>
    <cfRule type="containsText" dxfId="6" priority="186" stopIfTrue="1" operator="containsText" text="Riesgo Alto">
      <formula>NOT(ISERROR(SEARCH("Riesgo Alto",J11)))</formula>
    </cfRule>
    <cfRule type="containsText" dxfId="5" priority="187" stopIfTrue="1" operator="containsText" text="Riesgo Medio">
      <formula>NOT(ISERROR(SEARCH("Riesgo Medio",J11)))</formula>
    </cfRule>
    <cfRule type="containsText" dxfId="4" priority="188" stopIfTrue="1" operator="containsText" text="Riesgo Bajo">
      <formula>NOT(ISERROR(SEARCH("Riesgo Bajo",J11)))</formula>
    </cfRule>
    <cfRule type="cellIs" dxfId="3" priority="189" stopIfTrue="1" operator="between">
      <formula>8</formula>
      <formula>10</formula>
    </cfRule>
    <cfRule type="cellIs" dxfId="2" priority="190" stopIfTrue="1" operator="between">
      <formula>6</formula>
      <formula>7</formula>
    </cfRule>
    <cfRule type="cellIs" dxfId="1" priority="191" stopIfTrue="1" operator="equal">
      <formula>5</formula>
    </cfRule>
    <cfRule type="cellIs" dxfId="0" priority="192" stopIfTrue="1" operator="between">
      <formula>1</formula>
      <formula>4</formula>
    </cfRule>
  </conditionalFormatting>
  <dataValidations count="5">
    <dataValidation allowBlank="1" showErrorMessage="1" sqref="K11:K14 Q11:Q29" xr:uid="{4EABD337-C635-40A5-AB61-A93E53C01EDF}"/>
    <dataValidation type="list" allowBlank="1" showErrorMessage="1" sqref="B11:B29" xr:uid="{AF519437-D129-4332-86D3-AC51D3CD2D59}">
      <formula1>"General,Específico"</formula1>
      <formula2>0</formula2>
    </dataValidation>
    <dataValidation type="list" allowBlank="1" showErrorMessage="1" sqref="C11:C29" xr:uid="{7A4B9279-13FC-44F3-A4CA-48EA88E14010}">
      <formula1>"Interno,Externo"</formula1>
      <formula2>0</formula2>
    </dataValidation>
    <dataValidation type="list" allowBlank="1" showErrorMessage="1" sqref="D11:D29" xr:uid="{A483DF41-0D6F-49FB-B107-EDF6FB213B27}">
      <formula1>"Planeación,Selección,Contratación,Ejecución,Postentrega"</formula1>
      <formula2>0</formula2>
    </dataValidation>
    <dataValidation type="list" allowBlank="1" showErrorMessage="1" sqref="E11:E29" xr:uid="{CF75C4CF-ACD5-4039-BA46-FF69869A5D72}">
      <formula1>"Económico,Social o Político,Operacional,Regulatorio,De la Naturaleza,Ambiental,Estratégico"</formula1>
      <formula2>0</formula2>
    </dataValidation>
  </dataValidations>
  <printOptions horizontalCentered="1" verticalCentered="1"/>
  <pageMargins left="0.19685039370078741" right="0.19685039370078741" top="0" bottom="0" header="0.51181102362204722" footer="0.51181102362204722"/>
  <pageSetup scale="51" firstPageNumber="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Jean Marlon Palencia Acevedo;Diego Jiménez</dc:creator>
  <cp:keywords/>
  <dc:description/>
  <cp:lastModifiedBy>Apoyo Asistencia Legal - Villavicencio</cp:lastModifiedBy>
  <cp:revision/>
  <dcterms:created xsi:type="dcterms:W3CDTF">2019-09-11T20:09:44Z</dcterms:created>
  <dcterms:modified xsi:type="dcterms:W3CDTF">2026-03-27T18:56:44Z</dcterms:modified>
  <cp:category/>
  <cp:contentStatus/>
</cp:coreProperties>
</file>