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fiscaliagovco-my.sharepoint.com/personal/maria_karam_fiscalia_gov_co/Documents/AÑO 2026/AAA PROCESO 2026/2)   PRUEBAS PSICOTEC FORTALECER PERICIA NEUROSICOLOGIA min 5 eb/"/>
    </mc:Choice>
  </mc:AlternateContent>
  <xr:revisionPtr revIDLastSave="0" documentId="8_{1A8D9CC8-7133-4993-AC2C-86783429F2FB}" xr6:coauthVersionLast="47" xr6:coauthVersionMax="47" xr10:uidLastSave="{00000000-0000-0000-0000-000000000000}"/>
  <bookViews>
    <workbookView xWindow="-120" yWindow="-120" windowWidth="20730" windowHeight="11160" xr2:uid="{B14B3EBE-AA42-4D96-9944-F0A115C9FA32}"/>
  </bookViews>
  <sheets>
    <sheet name="ANEXO 1" sheetId="1" r:id="rId1"/>
  </sheets>
  <definedNames>
    <definedName name="_xlnm.Print_Area" localSheetId="0">'ANEXO 1'!$B$2:$L$73</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43" i="1" l="1"/>
  <c r="L27" i="1"/>
  <c r="L28" i="1"/>
  <c r="L29" i="1"/>
  <c r="L30" i="1"/>
  <c r="L31" i="1"/>
  <c r="L32" i="1"/>
  <c r="L33" i="1"/>
  <c r="L34" i="1"/>
  <c r="L35" i="1"/>
  <c r="L36" i="1"/>
  <c r="L37" i="1"/>
  <c r="L38" i="1"/>
  <c r="L39" i="1"/>
  <c r="L40" i="1"/>
  <c r="L41" i="1"/>
  <c r="L42" i="1"/>
  <c r="L26" i="1"/>
  <c r="L4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Cata</author>
  </authors>
  <commentList>
    <comment ref="K6" authorId="0" shapeId="0" xr:uid="{F623E95A-1A5A-454F-A66D-BC76C0790910}">
      <text>
        <r>
          <rPr>
            <sz val="9"/>
            <color indexed="81"/>
            <rFont val="Tahoma"/>
            <family val="2"/>
          </rPr>
          <t xml:space="preserve">
En el vento de no tener iva indicar N/A)</t>
        </r>
      </text>
    </comment>
  </commentList>
</comments>
</file>

<file path=xl/sharedStrings.xml><?xml version="1.0" encoding="utf-8"?>
<sst xmlns="http://schemas.openxmlformats.org/spreadsheetml/2006/main" count="218" uniqueCount="97">
  <si>
    <t>FORMATO PRESENTACION OFERTA ECONOMICA</t>
  </si>
  <si>
    <t>ADQUISICIÓN DE ADQUISICIÓN DE PRUEBAS PSICOTÉCNICAS PARA FORTALECER LAS PERICIAS EN PSICOLOGÍA Y NEUROPSICOLOGÍA FORENSE PARA ABORDAR LOS DELITOS DE VIOLENCIA SEXUAL, VIOLENCIA INTRAFAMILIAR Y VIOLENCIAS BASADAS EN GÉNERO QUE CONOCE LA FISCALÍA GENERAL DE LA NACIÓN.  PARA LA FISCALÍA GENERAL DE LA NACIÓN A NIVEL NACIONAL.</t>
  </si>
  <si>
    <t>DESCRIPCION DE LA NECESIDAD</t>
  </si>
  <si>
    <t>ANALISIS DE COTIZACIONES</t>
  </si>
  <si>
    <t>Ítem</t>
  </si>
  <si>
    <t>Descripción del Bien o Servicio</t>
  </si>
  <si>
    <t>Unidad de Medida</t>
  </si>
  <si>
    <t>Cantidad</t>
  </si>
  <si>
    <t>Valor Unitario
sin IVA</t>
  </si>
  <si>
    <t>Valor IVA</t>
  </si>
  <si>
    <r>
      <t xml:space="preserve">Valor Unitario </t>
    </r>
    <r>
      <rPr>
        <b/>
        <sz val="10"/>
        <color rgb="FFFF0000"/>
        <rFont val="Arial Narrow"/>
        <family val="2"/>
      </rPr>
      <t>incluido IVA</t>
    </r>
  </si>
  <si>
    <r>
      <t xml:space="preserve">Valor Total
</t>
    </r>
    <r>
      <rPr>
        <b/>
        <sz val="10"/>
        <color rgb="FFFF0000"/>
        <rFont val="Arial Narrow"/>
        <family val="2"/>
      </rPr>
      <t>incluido IVA</t>
    </r>
  </si>
  <si>
    <t xml:space="preserve">Prueba Psicotécnica NEUROPSI 3a. Edición. Atención y Memoria.
Evalúa de manera confiable y valida las funciones de atención, memoria y funciones ejecutivas. Edad de aplicación de 6 a 86 años.
</t>
  </si>
  <si>
    <t>(Según especificaciones técnicas)</t>
  </si>
  <si>
    <t xml:space="preserve">
Paquete por prueba el cual contiene manual de aplicación, 10 protocolos, libreta de estímulos y cubos.</t>
  </si>
  <si>
    <t>NA</t>
  </si>
  <si>
    <t xml:space="preserve">Prueba Neuropsi Breve. Evaluación Neuropsicológica Breve en Español
Evalúa un amplio espectro de funciones cognoscitivas en pacientes psiquiátricos, geriátricos, neurológicos, pacientes con diversos problemas médicos. Edad de aplicación de 16 a 85 años.
</t>
  </si>
  <si>
    <t>Incluye protocolos y perfiles de calificación para la evaluación cognoscitiva de población con nula escolaridad y para individuos con baja y alta escolaridad.</t>
  </si>
  <si>
    <t xml:space="preserve">Prueba Psicotécnica ENI -2 Evaluación Neuropsicológica Infantil. 
Comprende la evaluación de 11 procesos neuropsicológicos: atención, habilidades construccionales, memoria, percepción, lenguaje oral, lectura, escritura, cálculo, habilidades visoespaciales y la capacidad de planeación, organización y conceptuación. Edad de aplicación de 5 a 16 años.
</t>
  </si>
  <si>
    <t xml:space="preserve">Paquete por prueba el cual contiene manual de aplicación, libreta de estímulos 1 y 2,
10 historias clínicas, 
10 cuestionarios para padres, 
10 libretas de puntajes, 
10 libretas de respuestas, 
10 libretas de signos neurológicos blancos.
</t>
  </si>
  <si>
    <t>ENI P Evaluación Neuropsicológica Infantil para Preescolar, se centra en estimar el nivel de desarrollo de funciones receptivas, expresivas, básicas, de procesamiento y ejecutivas. Edad de aplicación de 2 a 5 años.</t>
  </si>
  <si>
    <t>Paquete por prueba el cual contiene manual técnico, cuestionario para padres y libretas de estímulos.</t>
  </si>
  <si>
    <t xml:space="preserve">Prueba Psicotécnica BANFE – 3, Batería Neuropsicológica De Funciones Ejecutivas y Lóbulos Frontales.
Evalúa el desarrollo de las funciones ejecutivas mediante 15 subtest los cuales se agrupan en tres áreas: Orbitomedial, prefrontal anterior y dorsolateral.  Edad de aplicación de 6 a 90 años.
</t>
  </si>
  <si>
    <t>Paquete por prueba el cual contiene manual de aplicación, 10 protocolos, 10 cuestionarios neuropsicológicos de daño frontal, juego de láminas, juego de cartas, juego de tarjetas, torre de Hanói.</t>
  </si>
  <si>
    <t xml:space="preserve">PAI Inventario de Evaluación de la Personalidad. 
Permite una evaluación comprehensiva de la psicopatología en adultos mediante 22 escalas
</t>
  </si>
  <si>
    <t>Juego completo (Manual técnico, Manual de aplicación, 10 Cuadernillos, Kit corrección 25 usos, Guía de casos)</t>
  </si>
  <si>
    <t xml:space="preserve">PAI A. Inventario de Evaluación de la Personalidad para Adolescentes.
Permite la evaluación comprehensiva de la psicopatología en adolescentes mediante XXX
</t>
  </si>
  <si>
    <t>Juego completo (Manual, 10 Cuadernillos, Kit corrección 25 usos)</t>
  </si>
  <si>
    <t xml:space="preserve">TAMAI. Test Auto evaluativo Multifactorial de Adaptación Infantil
Está destinado a la apreciación del grado de adaptación, ofreciendo la novedad de distinguir, unos subfactores que se asocian entre sí formando conglomerados o clúster que permiten determinar las raíces de la inadaptación
</t>
  </si>
  <si>
    <t>Juego completo (Manual, Kit corrección 25 usos)</t>
  </si>
  <si>
    <t xml:space="preserve">STAXI-2. Inventario de Expresión de Ira Estado-Rasgo
Ha sido guiado en su desarrollo por los estudios sobre las características de la ira y sus efectos en la salud mental y física.
</t>
  </si>
  <si>
    <t>Juego completo (Manual, 25 Ejemplares autocorregibles)</t>
  </si>
  <si>
    <t xml:space="preserve">WCST (m).Test de Clasificación de Tarjetas de Wisconsin – Modificado
Permite evaluar el razonamiento abstracto, la solución de problemas y la flexibilidad a la hora de cambiar de estrategias cognitivas en función de los cambios en el entorno. Edad de 18 a 90 años.
</t>
  </si>
  <si>
    <t>Juego completo (Manual, Kit corrección 25 usos y Tarjetas con estímulos)</t>
  </si>
  <si>
    <t xml:space="preserve">DICAE – Exploración Cognitiva de personas con trastorno del Desarrollo Intelectual y Apoyo Extenso.
Está diseñada para ofrecer un perfil cognitivo general de personas con discapacidad intelectual moderada o grave, capacidad verbal limitada (o nula) y con necesidad de apoyo extenso. Edad adultos.
</t>
  </si>
  <si>
    <t>Juego completo (Manual, Kit corrección 25 usos, Cuaderno de estímulos, Cuaderno de resistencia, Material manipulativo)</t>
  </si>
  <si>
    <t xml:space="preserve">EGEP 5 / PIN.Evaluación Global de Estrés Postraumático (c)
Es un instrumento de medición mediante autoinforme que permite la evaluación del trastorno de estrés postraumático. Edad adultos a partir de 18 años.
</t>
  </si>
  <si>
    <t xml:space="preserve">STROOP R / PIN. Test de Colores y Palabras – Edición Revisada.
Prueba de referencia para la detección de problemas neuropsicológicos y daños cerebrales. Edad de 6 a 85 años.
</t>
  </si>
  <si>
    <t xml:space="preserve">DP 3. Perfil de Desarrollo-3 (b)
Permite evaluar de forma rápida las cinco principales áreas del desarrollo infantil (Cognición, Motricidad, Socioemocional, Comunicación y Conducta adaptativa) y ofrece un índice global de desarrollo del niño. Edad de 0:0 a 12:11 años
</t>
  </si>
  <si>
    <t>Juego completo (Manual, 10 Ejemplares de cada tipo, 1 Pin de corrección 20 usos)</t>
  </si>
  <si>
    <t xml:space="preserve">TONI 4. Test de Inteligencia No Verbal.
Es una prueba para la evaluación de la inteligencia general en jóvenes y adultos.  Edad de 6 a 79 años.
</t>
  </si>
  <si>
    <t>Juego completo (Manual, Kit de corrección 25 usos, Cuaderno de láminas)</t>
  </si>
  <si>
    <t xml:space="preserve">PCL. Escala de Evaluación de la Psicopatía de Hare – Revisada
Permite la evaluación de la psicopatía en la población penitenciaria y en la práctica clínica y forense. Edad Adultos.
</t>
  </si>
  <si>
    <t>Juego completo (Manual, Kit corrección 25 usos, 25 Guías entrevista, 5 Cuadernos evaluación.)</t>
  </si>
  <si>
    <t xml:space="preserve">TECA. Test de Empatía Cognitiva y Afectiva
Es un instrumento de evaluación de la empatía. Edades adolescentes a partir de 16 años y Adultos.
</t>
  </si>
  <si>
    <t>Manual, kit corrección 25 usos</t>
  </si>
  <si>
    <t>Tabla 2. Cantidades por Usos Adicionales</t>
  </si>
  <si>
    <t xml:space="preserve">
4 Paquetes con 10 usos cada uno para un total de 40.</t>
  </si>
  <si>
    <r>
      <t xml:space="preserve">Prueba Neuropsi Breve. </t>
    </r>
    <r>
      <rPr>
        <sz val="11"/>
        <color theme="1"/>
        <rFont val="Arial"/>
        <family val="2"/>
      </rPr>
      <t>Evaluación Neuropsicológica Breve en Español</t>
    </r>
  </si>
  <si>
    <t>2 Paquetes con 20 usos cada uno para un total de 40.</t>
  </si>
  <si>
    <t xml:space="preserve">Prueba Psicotécnica ENI -2 Evaluación Neuropsicológica Infantil. 
Comprende la evaluación de 11 procesos neuropsicológicos: atención, habilidades construccionales, memoria, percepción, lenguaje oral, lectura, escritura, cálculo, habilidades visoespaciales y la capacidad de planeación, organización y conceptuación. Edad de aplicación de 5 a 16 años.
</t>
  </si>
  <si>
    <t>3 Paquetes con 10 usos cada uno para un total de 30</t>
  </si>
  <si>
    <t>ENI P. Evaluación Neuropsicológica Infantil para Preescolar, se centra en estimar el nivel de desarrollo de funciones receptivas, expresivas, básicas, de procesamiento y ejecutivas. Edad de aplicación de 2 a 5 años.</t>
  </si>
  <si>
    <t>2 Paquetes con 15 usos cada uno para un total de 30</t>
  </si>
  <si>
    <t>1 Paquetes con 25 usos</t>
  </si>
  <si>
    <t xml:space="preserve">PAI A. Inventario de Evaluación de la Personalidad para Adolescentes.
Permite la evaluación comprehensiva de la psicopatología en adolescentes mediante
</t>
  </si>
  <si>
    <t>2 Paquetes con 25 usos cada uno para un total de 50</t>
  </si>
  <si>
    <t xml:space="preserve">SENA SIST EVAL . Sistema de Evaluación de Niños y Adolescentes
Evaluación de los principales problemas emocionales y de conducta de niños y adolescentes.
</t>
  </si>
  <si>
    <t>2 Paquetes con 25 usos por cada uno de los 9 grupos de la prueba, para un total de 450.</t>
  </si>
  <si>
    <t xml:space="preserve">WCST (m).Test de Clasificación de Tarjetas de Wisconsin – Modificado
Permite evaluar el razonamiento abstracto, la solución de problemas y la flexibilidad a la hora de cambiar de estrategias cognitivas en función de los cambios en el entorno. Edad de 18 a 90 años
</t>
  </si>
  <si>
    <t xml:space="preserve">TECA R. Test de Empatía Cognitiva y Afectiva
Es un instrumento de evaluación de la empatía. Edades adolescentes a partir de 16 años y Adultos.
</t>
  </si>
  <si>
    <t>MMPI – 2 – RF. Inventario Multifásico de personalidad de Minnesota – 2 Reestructurado</t>
  </si>
  <si>
    <t>4 Paquetes con 25 usos cada uno para un total de 100</t>
  </si>
  <si>
    <t>LSB 50. Listado de Síntomas Breve</t>
  </si>
  <si>
    <t>SIMS. Inventario Estructurado de Simulación de Síntomas</t>
  </si>
  <si>
    <t>4 Paquetes con 25 usos cada una para un total de 100</t>
  </si>
  <si>
    <t>TOMM. Test de Simulación de Problemas de Memoria.</t>
  </si>
  <si>
    <t>3 Paquetes con 25 usos cada una para un total de 75</t>
  </si>
  <si>
    <t>TOTAL</t>
  </si>
  <si>
    <t>NOTAS:</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</si>
  <si>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</si>
  <si>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</si>
  <si>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14"/>
        <color rgb="FFFF0000"/>
        <rFont val="Arial Narrow"/>
        <family val="2"/>
      </rPr>
      <t>EXCEL EDITABLE.</t>
    </r>
  </si>
  <si>
    <t>Marque con una X la opción que corresponda</t>
  </si>
  <si>
    <t>PERSONA JURÍDICA</t>
  </si>
  <si>
    <t>X</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</si>
  <si>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</si>
  <si>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</si>
  <si>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</si>
  <si>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</si>
  <si>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Editorial el Manual Moderno Colombia SAS</t>
  </si>
  <si>
    <t>Representante Legal:</t>
  </si>
  <si>
    <t>Wilmer Harvey Forero Valero</t>
  </si>
  <si>
    <t>NIT / C.C.:</t>
  </si>
  <si>
    <t>800177584-1</t>
  </si>
  <si>
    <t>Teléfono o Celular:</t>
  </si>
  <si>
    <t xml:space="preserve"> 316 2245832</t>
  </si>
  <si>
    <t xml:space="preserve">E-mail: </t>
  </si>
  <si>
    <t>paula.cita@manualmoderno.co</t>
  </si>
  <si>
    <t>Fecha de Oferta:</t>
  </si>
  <si>
    <t>Validez de Oferta económica 90 días:</t>
  </si>
  <si>
    <t>SI__x__ NO_____</t>
  </si>
  <si>
    <t>¿Cumple con lo solicitado en le Ficha Técnica?</t>
  </si>
  <si>
    <t>SI __x___  NO_____</t>
  </si>
  <si>
    <r>
      <rPr>
        <b/>
        <sz val="12"/>
        <color rgb="FFFF0000"/>
        <rFont val="Arial Narrow"/>
        <family val="2"/>
      </rPr>
      <t xml:space="preserve">IVA </t>
    </r>
    <r>
      <rPr>
        <b/>
        <sz val="12"/>
        <color theme="1"/>
        <rFont val="Arial Narrow"/>
        <family val="2"/>
      </rPr>
      <t>(INDICAR SI LOS ITEMS ESTÁN O NO EXCENTOS DEL IVA, DE ESTAR EXCENTOS FAVOR INDICAR LA NORMA)</t>
    </r>
  </si>
  <si>
    <t>EXENTOS DE IVA SEGUN ARTICULOS 478 Y 481 DE ESTATUTO TRIBUTARIO</t>
  </si>
  <si>
    <t>FIRMA 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</si>
</sst>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0.00"/>
  </numFmts>
  <fonts count="27" x14ac:knownFonts="1">
    <font>
      <sz val="11"/>
      <color theme="1"/>
      <name val="Calibri"/>
      <family val="2"/>
      <scheme val="minor"/>
    </font>
    <font>
      <sz val="11"/>
      <color theme="1"/>
      <name val="Arial Narrow"/>
      <family val="2"/>
    </font>
    <font>
      <b/>
      <sz val="11"/>
      <color theme="1"/>
      <name val="Arial Narrow"/>
      <family val="2"/>
    </font>
    <font>
      <b/>
      <sz val="10"/>
      <color rgb="FF000000"/>
      <name val="Arial Narrow"/>
      <family val="2"/>
    </font>
    <font>
      <sz val="10"/>
      <color theme="1"/>
      <name val="Arial Narrow"/>
      <family val="2"/>
    </font>
    <font>
      <sz val="11"/>
      <color rgb="FF7030A0"/>
      <name val="Arial Narrow"/>
      <family val="2"/>
    </font>
    <font>
      <sz val="10"/>
      <name val="Arial Narrow"/>
      <family val="2"/>
    </font>
    <font>
      <b/>
      <sz val="11"/>
      <name val="Arial Narrow"/>
      <family val="2"/>
    </font>
    <font>
      <b/>
      <sz val="12"/>
      <color theme="1"/>
      <name val="Arial Narrow"/>
      <family val="2"/>
    </font>
    <font>
      <sz val="11"/>
      <name val="Arial Narrow"/>
      <family val="2"/>
    </font>
    <font>
      <b/>
      <sz val="10"/>
      <name val="Arial Narrow"/>
      <family val="2"/>
    </font>
    <font>
      <sz val="11"/>
      <color theme="0"/>
      <name val="Arial Narrow"/>
      <family val="2"/>
    </font>
    <font>
      <u/>
      <sz val="11"/>
      <color theme="10"/>
      <name val="Calibri"/>
      <family val="2"/>
      <scheme val="minor"/>
    </font>
    <font>
      <sz val="12"/>
      <color theme="1"/>
      <name val="Arial Narrow"/>
      <family val="2"/>
    </font>
    <font>
      <b/>
      <sz val="12"/>
      <name val="Arial Narrow"/>
      <family val="2"/>
    </font>
    <font>
      <sz val="12"/>
      <name val="Arial Narrow"/>
      <family val="2"/>
    </font>
    <font>
      <b/>
      <sz val="12"/>
      <color rgb="FF000000"/>
      <name val="Arial Narrow"/>
      <family val="2"/>
    </font>
    <font>
      <sz val="12"/>
      <color theme="1"/>
      <name val="Calibri"/>
      <family val="2"/>
      <scheme val="minor"/>
    </font>
    <font>
      <u/>
      <sz val="12"/>
      <color theme="1"/>
      <name val="Arial Narrow"/>
      <family val="2"/>
    </font>
    <font>
      <i/>
      <sz val="12"/>
      <color theme="1"/>
      <name val="Arial Narrow"/>
      <family val="2"/>
    </font>
    <font>
      <u/>
      <sz val="12"/>
      <color theme="10"/>
      <name val="Arial Narrow"/>
      <family val="2"/>
    </font>
    <font>
      <b/>
      <u/>
      <sz val="14"/>
      <color rgb="FFFF0000"/>
      <name val="Arial Narrow"/>
      <family val="2"/>
    </font>
    <font>
      <sz val="11"/>
      <color theme="1"/>
      <name val="Arial"/>
      <family val="2"/>
    </font>
    <font>
      <b/>
      <sz val="11"/>
      <color theme="1"/>
      <name val="Arial"/>
      <family val="2"/>
    </font>
    <font>
      <b/>
      <sz val="12"/>
      <color rgb="FFFF0000"/>
      <name val="Arial Narrow"/>
      <family val="2"/>
    </font>
    <font>
      <b/>
      <sz val="10"/>
      <color rgb="FFFF0000"/>
      <name val="Arial Narrow"/>
      <family val="2"/>
    </font>
    <font>
      <sz val="9"/>
      <color indexed="81"/>
      <name val="Tahoma"/>
      <family val="2"/>
    </font>
  </fonts>
  <fills count="9">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theme="0"/>
        <bgColor indexed="64"/>
      </patternFill>
    </fill>
    <fill>
      <patternFill patternType="solid">
        <fgColor theme="3" tint="0.74999237037263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auto="1"/>
      </top>
      <bottom/>
      <diagonal/>
    </border>
    <border>
      <left style="medium">
        <color auto="1"/>
      </left>
      <right style="medium">
        <color auto="1"/>
      </right>
      <top style="medium">
        <color auto="1"/>
      </top>
      <bottom style="medium">
        <color auto="1"/>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0" fontId="12" fillId="0" borderId="0" applyNumberFormat="0" applyFill="0" applyBorder="0" applyAlignment="0" applyProtection="0"/>
    <xf numFmtId="0" fontId="17" fillId="0" borderId="0"/>
    <xf numFmtId="0" fontId="17" fillId="0" borderId="0"/>
  </cellStyleXfs>
  <cellXfs count="107">
    <xf numFmtId="0" fontId="0" fillId="0" borderId="0" xfId="0"/>
    <xf numFmtId="0" fontId="1" fillId="0" borderId="1" xfId="0" applyFont="1" applyBorder="1" applyAlignment="1">
      <alignment horizontal="center"/>
    </xf>
    <xf numFmtId="0" fontId="1" fillId="0" borderId="0" xfId="0" applyFont="1"/>
    <xf numFmtId="0" fontId="1" fillId="0" borderId="2" xfId="0" applyFont="1" applyBorder="1" applyAlignment="1">
      <alignment horizontal="center"/>
    </xf>
    <xf numFmtId="0" fontId="4" fillId="0" borderId="0" xfId="0" applyFont="1"/>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5" fillId="0" borderId="1" xfId="0" applyFont="1" applyBorder="1" applyAlignment="1">
      <alignment horizontal="center" vertical="center" wrapText="1"/>
    </xf>
    <xf numFmtId="164" fontId="1" fillId="0" borderId="1" xfId="0" applyNumberFormat="1" applyFont="1" applyBorder="1" applyAlignment="1">
      <alignment horizontal="center" vertical="center"/>
    </xf>
    <xf numFmtId="165"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3" fontId="1" fillId="0" borderId="1" xfId="0" applyNumberFormat="1" applyFont="1" applyBorder="1" applyAlignment="1">
      <alignment horizontal="center" vertical="center" wrapText="1"/>
    </xf>
    <xf numFmtId="0" fontId="1" fillId="5" borderId="3" xfId="0" applyFont="1" applyFill="1" applyBorder="1"/>
    <xf numFmtId="164" fontId="8" fillId="5" borderId="1" xfId="0" applyNumberFormat="1" applyFont="1" applyFill="1" applyBorder="1" applyAlignment="1">
      <alignment horizontal="center" vertical="center"/>
    </xf>
    <xf numFmtId="0" fontId="7" fillId="0" borderId="0" xfId="0" applyFont="1" applyAlignment="1">
      <alignment vertical="center"/>
    </xf>
    <xf numFmtId="0" fontId="9" fillId="0" borderId="0" xfId="0" applyFont="1" applyAlignment="1">
      <alignment vertical="center"/>
    </xf>
    <xf numFmtId="0" fontId="1" fillId="0" borderId="0" xfId="0" applyFont="1" applyAlignment="1">
      <alignment horizontal="center" vertical="center" wrapText="1"/>
    </xf>
    <xf numFmtId="3" fontId="1" fillId="0" borderId="0" xfId="0" applyNumberFormat="1" applyFont="1" applyAlignment="1">
      <alignment horizontal="center" vertical="center" wrapText="1"/>
    </xf>
    <xf numFmtId="165" fontId="1" fillId="0" borderId="0" xfId="0" applyNumberFormat="1" applyFont="1" applyAlignment="1">
      <alignment horizontal="center" vertical="center"/>
    </xf>
    <xf numFmtId="164" fontId="1" fillId="0" borderId="0" xfId="0" applyNumberFormat="1" applyFont="1" applyAlignment="1">
      <alignment horizontal="center" vertical="center"/>
    </xf>
    <xf numFmtId="0" fontId="11" fillId="4" borderId="0" xfId="0" applyFont="1" applyFill="1"/>
    <xf numFmtId="165" fontId="11" fillId="4" borderId="0" xfId="0" applyNumberFormat="1" applyFont="1" applyFill="1" applyAlignment="1">
      <alignment horizontal="center" vertical="center"/>
    </xf>
    <xf numFmtId="164" fontId="11" fillId="4" borderId="0" xfId="0" applyNumberFormat="1" applyFont="1" applyFill="1" applyAlignment="1">
      <alignment horizontal="center" vertical="center"/>
    </xf>
    <xf numFmtId="0" fontId="5" fillId="4" borderId="1" xfId="0" applyFont="1" applyFill="1" applyBorder="1" applyAlignment="1">
      <alignment horizontal="center" vertical="center" wrapText="1"/>
    </xf>
    <xf numFmtId="0" fontId="1" fillId="4" borderId="0" xfId="0" applyFont="1" applyFill="1"/>
    <xf numFmtId="165" fontId="1" fillId="4" borderId="1" xfId="0" applyNumberFormat="1" applyFont="1" applyFill="1" applyBorder="1" applyAlignment="1">
      <alignment horizontal="center" vertical="center"/>
    </xf>
    <xf numFmtId="164" fontId="1" fillId="4" borderId="1" xfId="0" applyNumberFormat="1" applyFont="1" applyFill="1" applyBorder="1" applyAlignment="1">
      <alignment horizontal="center" vertical="center"/>
    </xf>
    <xf numFmtId="0" fontId="6" fillId="0" borderId="0" xfId="0" applyFont="1" applyAlignment="1">
      <alignment horizontal="left" vertical="center" wrapText="1"/>
    </xf>
    <xf numFmtId="0" fontId="10" fillId="0" borderId="0" xfId="0" applyFont="1" applyAlignment="1">
      <alignment vertical="center"/>
    </xf>
    <xf numFmtId="0" fontId="6" fillId="0" borderId="0" xfId="0" applyFont="1" applyAlignment="1">
      <alignment vertical="center"/>
    </xf>
    <xf numFmtId="0" fontId="13" fillId="0" borderId="0" xfId="0" applyFont="1" applyAlignment="1">
      <alignment vertical="center"/>
    </xf>
    <xf numFmtId="0" fontId="13" fillId="0" borderId="0" xfId="0" applyFont="1" applyAlignment="1">
      <alignment horizontal="left" vertical="center"/>
    </xf>
    <xf numFmtId="0" fontId="13" fillId="0" borderId="0" xfId="0" applyFont="1" applyAlignment="1">
      <alignment horizontal="center" vertical="center"/>
    </xf>
    <xf numFmtId="0" fontId="8" fillId="0" borderId="11" xfId="2" applyFont="1" applyBorder="1" applyAlignment="1" applyProtection="1">
      <alignment horizontal="left" vertical="center" wrapText="1"/>
      <protection locked="0"/>
    </xf>
    <xf numFmtId="0" fontId="13" fillId="0" borderId="11" xfId="2" applyFont="1" applyBorder="1" applyAlignment="1" applyProtection="1">
      <alignment horizontal="left" vertical="center" wrapText="1"/>
      <protection locked="0"/>
    </xf>
    <xf numFmtId="0" fontId="13" fillId="0" borderId="0" xfId="2" applyFont="1" applyAlignment="1" applyProtection="1">
      <alignment horizontal="left" vertical="center" wrapText="1"/>
      <protection locked="0"/>
    </xf>
    <xf numFmtId="0" fontId="13" fillId="0" borderId="12" xfId="2" applyFont="1" applyBorder="1" applyAlignment="1" applyProtection="1">
      <alignment horizontal="left" vertical="center" wrapText="1"/>
      <protection locked="0"/>
    </xf>
    <xf numFmtId="0" fontId="13" fillId="0" borderId="12" xfId="2" applyFont="1" applyBorder="1" applyAlignment="1" applyProtection="1">
      <alignment horizontal="left" vertical="center"/>
      <protection locked="0"/>
    </xf>
    <xf numFmtId="0" fontId="22" fillId="0" borderId="0" xfId="0" applyFont="1" applyAlignment="1">
      <alignment horizontal="justify" vertical="center" wrapText="1"/>
    </xf>
    <xf numFmtId="0" fontId="22" fillId="0" borderId="0" xfId="0" applyFont="1" applyAlignment="1">
      <alignment wrapText="1"/>
    </xf>
    <xf numFmtId="3" fontId="1" fillId="4" borderId="1" xfId="0" applyNumberFormat="1"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0" xfId="0" applyFont="1" applyFill="1" applyAlignment="1">
      <alignment horizontal="center" vertical="center" wrapText="1"/>
    </xf>
    <xf numFmtId="3" fontId="1" fillId="4" borderId="0" xfId="0" applyNumberFormat="1" applyFont="1" applyFill="1" applyAlignment="1">
      <alignment horizontal="center" vertical="center" wrapText="1"/>
    </xf>
    <xf numFmtId="0" fontId="1"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0" fontId="2" fillId="6" borderId="13" xfId="0" applyFont="1" applyFill="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center" vertical="center" wrapText="1"/>
    </xf>
    <xf numFmtId="165" fontId="1" fillId="5" borderId="2" xfId="0" applyNumberFormat="1" applyFont="1" applyFill="1" applyBorder="1"/>
    <xf numFmtId="0" fontId="23" fillId="0" borderId="1" xfId="0" applyFont="1" applyBorder="1" applyAlignment="1">
      <alignment horizontal="justify" vertical="center"/>
    </xf>
    <xf numFmtId="3" fontId="8" fillId="7" borderId="1" xfId="2" applyNumberFormat="1" applyFont="1" applyFill="1" applyBorder="1" applyAlignment="1" applyProtection="1">
      <alignment horizontal="center" vertical="center" wrapText="1"/>
      <protection locked="0"/>
    </xf>
    <xf numFmtId="3" fontId="8" fillId="7" borderId="2" xfId="2" applyNumberFormat="1" applyFont="1" applyFill="1" applyBorder="1" applyAlignment="1" applyProtection="1">
      <alignment horizontal="center" vertical="center" wrapText="1"/>
      <protection locked="0"/>
    </xf>
    <xf numFmtId="3" fontId="8" fillId="0" borderId="1" xfId="2" applyNumberFormat="1" applyFont="1" applyBorder="1" applyAlignment="1" applyProtection="1">
      <alignment horizontal="left" vertical="center" wrapText="1"/>
      <protection locked="0"/>
    </xf>
    <xf numFmtId="0" fontId="8" fillId="8" borderId="9" xfId="3" applyFont="1" applyFill="1" applyBorder="1" applyAlignment="1">
      <alignment horizontal="center" vertical="center"/>
    </xf>
    <xf numFmtId="0" fontId="8" fillId="8" borderId="0" xfId="3" applyFont="1" applyFill="1" applyAlignment="1">
      <alignment horizontal="center" vertical="center"/>
    </xf>
    <xf numFmtId="0" fontId="8" fillId="8" borderId="6" xfId="3" applyFont="1" applyFill="1" applyBorder="1" applyAlignment="1">
      <alignment horizontal="center" vertical="center"/>
    </xf>
    <xf numFmtId="0" fontId="8" fillId="8" borderId="7" xfId="3" applyFont="1" applyFill="1" applyBorder="1" applyAlignment="1">
      <alignment horizontal="center" vertical="center"/>
    </xf>
    <xf numFmtId="0" fontId="13" fillId="0" borderId="1" xfId="3" applyFont="1" applyBorder="1" applyAlignment="1">
      <alignment horizontal="center"/>
    </xf>
    <xf numFmtId="3" fontId="8" fillId="7" borderId="14" xfId="2" applyNumberFormat="1" applyFont="1" applyFill="1" applyBorder="1" applyAlignment="1" applyProtection="1">
      <alignment horizontal="center" vertical="center" wrapText="1"/>
      <protection locked="0"/>
    </xf>
    <xf numFmtId="3" fontId="8" fillId="7" borderId="15" xfId="2" applyNumberFormat="1" applyFont="1" applyFill="1" applyBorder="1" applyAlignment="1" applyProtection="1">
      <alignment horizontal="center" vertical="center" wrapText="1"/>
      <protection locked="0"/>
    </xf>
    <xf numFmtId="0" fontId="8" fillId="0" borderId="2" xfId="2" applyFont="1" applyBorder="1" applyAlignment="1" applyProtection="1">
      <alignment horizontal="center" vertical="center" wrapText="1"/>
      <protection locked="0"/>
    </xf>
    <xf numFmtId="0" fontId="8" fillId="0" borderId="3" xfId="2" applyFont="1" applyBorder="1" applyAlignment="1" applyProtection="1">
      <alignment horizontal="center" vertical="center" wrapText="1"/>
      <protection locked="0"/>
    </xf>
    <xf numFmtId="0" fontId="8" fillId="0" borderId="4" xfId="2" applyFont="1" applyBorder="1" applyAlignment="1" applyProtection="1">
      <alignment horizontal="center" vertical="center" wrapText="1"/>
      <protection locked="0"/>
    </xf>
    <xf numFmtId="3" fontId="12" fillId="0" borderId="2" xfId="1" applyNumberFormat="1" applyBorder="1" applyAlignment="1" applyProtection="1">
      <alignment horizontal="center" vertical="center" wrapText="1"/>
      <protection locked="0"/>
    </xf>
    <xf numFmtId="3" fontId="20" fillId="0" borderId="3" xfId="1" applyNumberFormat="1" applyFont="1" applyBorder="1" applyAlignment="1" applyProtection="1">
      <alignment horizontal="center" vertical="center" wrapText="1"/>
      <protection locked="0"/>
    </xf>
    <xf numFmtId="3" fontId="20" fillId="0" borderId="4" xfId="1" applyNumberFormat="1" applyFont="1" applyBorder="1" applyAlignment="1" applyProtection="1">
      <alignment horizontal="center" vertical="center" wrapText="1"/>
      <protection locked="0"/>
    </xf>
    <xf numFmtId="14" fontId="8" fillId="0" borderId="2" xfId="2" applyNumberFormat="1" applyFont="1" applyBorder="1" applyAlignment="1" applyProtection="1">
      <alignment horizontal="center" vertical="center" wrapText="1"/>
      <protection locked="0"/>
    </xf>
    <xf numFmtId="3" fontId="8" fillId="7" borderId="4" xfId="2" applyNumberFormat="1" applyFont="1" applyFill="1" applyBorder="1" applyAlignment="1" applyProtection="1">
      <alignment horizontal="center" vertical="center" wrapText="1"/>
      <protection locked="0"/>
    </xf>
    <xf numFmtId="3" fontId="8" fillId="0" borderId="2" xfId="2" applyNumberFormat="1" applyFont="1" applyBorder="1" applyAlignment="1" applyProtection="1">
      <alignment horizontal="center" vertical="center" wrapText="1"/>
      <protection locked="0"/>
    </xf>
    <xf numFmtId="3" fontId="8" fillId="0" borderId="3" xfId="2" applyNumberFormat="1" applyFont="1" applyBorder="1" applyAlignment="1" applyProtection="1">
      <alignment horizontal="center" vertical="center" wrapText="1"/>
      <protection locked="0"/>
    </xf>
    <xf numFmtId="3" fontId="8" fillId="0" borderId="4" xfId="2" applyNumberFormat="1" applyFont="1" applyBorder="1" applyAlignment="1" applyProtection="1">
      <alignment horizontal="center" vertical="center" wrapText="1"/>
      <protection locked="0"/>
    </xf>
    <xf numFmtId="0" fontId="13" fillId="0" borderId="1" xfId="2" applyFont="1" applyBorder="1" applyAlignment="1" applyProtection="1">
      <alignment horizontal="justify" vertical="justify"/>
      <protection locked="0"/>
    </xf>
    <xf numFmtId="0" fontId="13" fillId="0" borderId="13" xfId="2" applyFont="1" applyBorder="1" applyAlignment="1" applyProtection="1">
      <alignment horizontal="justify" vertical="justify"/>
      <protection locked="0"/>
    </xf>
    <xf numFmtId="0" fontId="8" fillId="0" borderId="1" xfId="2" applyFont="1" applyBorder="1" applyAlignment="1" applyProtection="1">
      <alignment horizontal="center" vertical="center"/>
      <protection locked="0"/>
    </xf>
    <xf numFmtId="0" fontId="8" fillId="0" borderId="2" xfId="2" applyFont="1" applyBorder="1" applyAlignment="1" applyProtection="1">
      <alignment horizontal="center" vertical="center"/>
      <protection locked="0"/>
    </xf>
    <xf numFmtId="0" fontId="13" fillId="0" borderId="3" xfId="2" applyFont="1" applyBorder="1" applyAlignment="1" applyProtection="1">
      <alignment horizontal="center" vertical="center"/>
      <protection locked="0"/>
    </xf>
    <xf numFmtId="0" fontId="13" fillId="0" borderId="4" xfId="2" applyFont="1" applyBorder="1" applyAlignment="1" applyProtection="1">
      <alignment horizontal="center" vertical="center"/>
      <protection locked="0"/>
    </xf>
    <xf numFmtId="0" fontId="13" fillId="0" borderId="5" xfId="2" applyFont="1" applyBorder="1" applyAlignment="1" applyProtection="1">
      <alignment horizontal="justify" vertical="justify"/>
      <protection locked="0"/>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xf>
    <xf numFmtId="0" fontId="16" fillId="0" borderId="4" xfId="0" applyFont="1" applyBorder="1" applyAlignment="1">
      <alignment horizontal="left" vertical="center"/>
    </xf>
    <xf numFmtId="0" fontId="13" fillId="0" borderId="2" xfId="2" applyFont="1" applyBorder="1" applyAlignment="1" applyProtection="1">
      <alignment horizontal="left" vertical="center" wrapText="1"/>
      <protection locked="0"/>
    </xf>
    <xf numFmtId="0" fontId="13" fillId="0" borderId="3" xfId="2" applyFont="1" applyBorder="1" applyAlignment="1" applyProtection="1">
      <alignment horizontal="left" vertical="center" wrapText="1"/>
      <protection locked="0"/>
    </xf>
    <xf numFmtId="0" fontId="13" fillId="0" borderId="4" xfId="2" applyFont="1" applyBorder="1" applyAlignment="1" applyProtection="1">
      <alignment horizontal="left" vertical="center" wrapText="1"/>
      <protection locked="0"/>
    </xf>
    <xf numFmtId="0" fontId="8" fillId="0" borderId="1" xfId="2" applyFont="1" applyBorder="1" applyAlignment="1" applyProtection="1">
      <alignment horizontal="center" vertical="center" wrapText="1"/>
      <protection locked="0"/>
    </xf>
    <xf numFmtId="0" fontId="8" fillId="0" borderId="10" xfId="2" applyFont="1" applyBorder="1" applyAlignment="1" applyProtection="1">
      <alignment horizontal="center" vertical="center" wrapText="1"/>
      <protection locked="0"/>
    </xf>
    <xf numFmtId="0" fontId="13" fillId="0" borderId="4" xfId="2" applyFont="1" applyBorder="1" applyAlignment="1" applyProtection="1">
      <alignment horizontal="center" vertical="center" wrapText="1"/>
      <protection locked="0"/>
    </xf>
    <xf numFmtId="0" fontId="13" fillId="0" borderId="1" xfId="2" applyFont="1" applyBorder="1" applyAlignment="1" applyProtection="1">
      <alignment horizontal="center" vertical="center" wrapText="1"/>
      <protection locked="0"/>
    </xf>
    <xf numFmtId="0" fontId="2" fillId="5" borderId="1" xfId="0" applyFont="1" applyFill="1" applyBorder="1" applyAlignment="1">
      <alignment horizontal="left" vertical="center" wrapText="1"/>
    </xf>
    <xf numFmtId="0" fontId="1" fillId="0" borderId="1" xfId="0" applyFont="1" applyBorder="1" applyAlignment="1">
      <alignment horizontal="center"/>
    </xf>
    <xf numFmtId="0" fontId="2"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cellXfs>
  <cellStyles count="4">
    <cellStyle name="Hipervínculo" xfId="1" builtinId="8"/>
    <cellStyle name="Normal" xfId="0" builtinId="0"/>
    <cellStyle name="Normal 2" xfId="3" xr:uid="{A258F005-92DD-4708-BD16-BA6035FD80CC}"/>
    <cellStyle name="Normal 5 16" xfId="2" xr:uid="{B4F0AD14-2566-46F7-B1BC-176D2F9DCC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2" name="image1.png">
          <a:extLst>
            <a:ext uri="{FF2B5EF4-FFF2-40B4-BE49-F238E27FC236}">
              <a16:creationId xmlns:a16="http://schemas.microsoft.com/office/drawing/2014/main" id="{C87C3BDD-F0C4-4706-ACF2-2B0B1C694F4C}"/>
            </a:ext>
          </a:extLst>
        </xdr:cNvPr>
        <xdr:cNvPicPr preferRelativeResize="0"/>
      </xdr:nvPicPr>
      <xdr:blipFill>
        <a:blip xmlns:r="http://schemas.openxmlformats.org/officeDocument/2006/relationships" r:embed="rId1" cstate="print"/>
        <a:stretch>
          <a:fillRect/>
        </a:stretch>
      </xdr:blipFill>
      <xdr:spPr>
        <a:xfrm>
          <a:off x="476249" y="476250"/>
          <a:ext cx="2066925" cy="485775"/>
        </a:xfrm>
        <a:prstGeom prst="rect">
          <a:avLst/>
        </a:prstGeom>
        <a:noFill/>
      </xdr:spPr>
    </xdr:pic>
    <xdr:clientData fLocksWithSheet="0"/>
  </xdr:oneCellAnchor>
  <xdr:twoCellAnchor editAs="oneCell">
    <xdr:from>
      <xdr:col>4</xdr:col>
      <xdr:colOff>767293</xdr:colOff>
      <xdr:row>64</xdr:row>
      <xdr:rowOff>301626</xdr:rowOff>
    </xdr:from>
    <xdr:to>
      <xdr:col>6</xdr:col>
      <xdr:colOff>220819</xdr:colOff>
      <xdr:row>72</xdr:row>
      <xdr:rowOff>144358</xdr:rowOff>
    </xdr:to>
    <xdr:pic>
      <xdr:nvPicPr>
        <xdr:cNvPr id="5" name="Imagen 4">
          <a:extLst>
            <a:ext uri="{FF2B5EF4-FFF2-40B4-BE49-F238E27FC236}">
              <a16:creationId xmlns:a16="http://schemas.microsoft.com/office/drawing/2014/main" id="{DB12D992-37B4-1F2E-ABF2-6D801CF2A8F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74835" y="60795959"/>
          <a:ext cx="1362336" cy="19737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aula.cita@manualmoderno.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53BEE-966C-43B1-894B-E219FA949113}">
  <dimension ref="B2:L75"/>
  <sheetViews>
    <sheetView tabSelected="1" view="pageBreakPreview" topLeftCell="C57" zoomScale="80" zoomScaleNormal="90" zoomScaleSheetLayoutView="80" workbookViewId="0">
      <selection activeCell="D58" sqref="D58:J58"/>
    </sheetView>
  </sheetViews>
  <sheetFormatPr baseColWidth="10" defaultColWidth="13" defaultRowHeight="16.5" outlineLevelCol="1" x14ac:dyDescent="0.3"/>
  <cols>
    <col min="1" max="1" width="4.140625" style="2" customWidth="1"/>
    <col min="2" max="2" width="8.7109375" style="2" customWidth="1"/>
    <col min="3" max="3" width="48.28515625" style="2" customWidth="1"/>
    <col min="4" max="4" width="13" style="2" customWidth="1"/>
    <col min="5" max="5" width="18.140625" style="2" customWidth="1"/>
    <col min="6" max="6" width="8.42578125" style="2" customWidth="1"/>
    <col min="7" max="7" width="4.28515625" style="2" customWidth="1"/>
    <col min="8" max="8" width="5.28515625" style="2" customWidth="1" outlineLevel="1"/>
    <col min="9" max="11" width="15.5703125" style="2" customWidth="1"/>
    <col min="12" max="12" width="19.85546875" style="2" bestFit="1" customWidth="1"/>
    <col min="13" max="16384" width="13" style="2"/>
  </cols>
  <sheetData>
    <row r="2" spans="2:12" ht="30.75" customHeight="1" x14ac:dyDescent="0.3">
      <c r="B2" s="99"/>
      <c r="C2" s="99"/>
      <c r="D2" s="1"/>
      <c r="E2" s="100" t="s">
        <v>0</v>
      </c>
      <c r="F2" s="100"/>
      <c r="G2" s="100"/>
      <c r="H2" s="100"/>
      <c r="I2" s="100"/>
      <c r="J2" s="100"/>
      <c r="K2" s="100"/>
      <c r="L2" s="100"/>
    </row>
    <row r="3" spans="2:12" ht="88.9" customHeight="1" x14ac:dyDescent="0.3">
      <c r="B3" s="99"/>
      <c r="C3" s="99"/>
      <c r="D3" s="3"/>
      <c r="E3" s="101" t="s">
        <v>1</v>
      </c>
      <c r="F3" s="102"/>
      <c r="G3" s="102"/>
      <c r="H3" s="102"/>
      <c r="I3" s="102"/>
      <c r="J3" s="102"/>
      <c r="K3" s="102"/>
      <c r="L3" s="103"/>
    </row>
    <row r="4" spans="2:12" ht="48.75" customHeight="1" x14ac:dyDescent="0.3">
      <c r="B4" s="101" t="s">
        <v>2</v>
      </c>
      <c r="C4" s="102"/>
      <c r="D4" s="102"/>
      <c r="E4" s="102"/>
      <c r="F4" s="103"/>
      <c r="G4" s="4"/>
      <c r="H4" s="4"/>
      <c r="I4" s="104" t="s">
        <v>3</v>
      </c>
      <c r="J4" s="105"/>
      <c r="K4" s="105"/>
      <c r="L4" s="106"/>
    </row>
    <row r="5" spans="2:12" ht="48.75" customHeight="1" x14ac:dyDescent="0.3">
      <c r="B5" s="6"/>
      <c r="C5" s="7"/>
      <c r="D5" s="7"/>
      <c r="E5" s="7"/>
      <c r="F5" s="8"/>
      <c r="G5" s="4"/>
      <c r="H5" s="4"/>
      <c r="I5" s="9"/>
      <c r="J5" s="10"/>
      <c r="K5" s="10"/>
      <c r="L5" s="11"/>
    </row>
    <row r="6" spans="2:12" s="4" customFormat="1" ht="39" customHeight="1" x14ac:dyDescent="0.2">
      <c r="B6" s="5" t="s">
        <v>4</v>
      </c>
      <c r="C6" s="5" t="s">
        <v>5</v>
      </c>
      <c r="D6" s="5"/>
      <c r="E6" s="5" t="s">
        <v>6</v>
      </c>
      <c r="F6" s="5" t="s">
        <v>7</v>
      </c>
      <c r="I6" s="5" t="s">
        <v>8</v>
      </c>
      <c r="J6" s="5" t="s">
        <v>9</v>
      </c>
      <c r="K6" s="5" t="s">
        <v>10</v>
      </c>
      <c r="L6" s="5" t="s">
        <v>11</v>
      </c>
    </row>
    <row r="7" spans="2:12" ht="106.5" customHeight="1" x14ac:dyDescent="0.3">
      <c r="B7" s="12">
        <v>1</v>
      </c>
      <c r="C7" s="16" t="s">
        <v>12</v>
      </c>
      <c r="D7" s="15" t="s">
        <v>13</v>
      </c>
      <c r="E7" s="15" t="s">
        <v>14</v>
      </c>
      <c r="F7" s="17">
        <v>1</v>
      </c>
      <c r="I7" s="14">
        <v>2783000</v>
      </c>
      <c r="J7" s="13" t="s">
        <v>15</v>
      </c>
      <c r="K7" s="13" t="s">
        <v>15</v>
      </c>
      <c r="L7" s="14">
        <v>2783000</v>
      </c>
    </row>
    <row r="8" spans="2:12" ht="148.5" x14ac:dyDescent="0.3">
      <c r="B8" s="12">
        <v>2</v>
      </c>
      <c r="C8" s="44" t="s">
        <v>16</v>
      </c>
      <c r="D8" s="15" t="s">
        <v>13</v>
      </c>
      <c r="E8" s="15" t="s">
        <v>17</v>
      </c>
      <c r="F8" s="17">
        <v>1</v>
      </c>
      <c r="I8" s="14">
        <v>1896000</v>
      </c>
      <c r="J8" s="13" t="s">
        <v>15</v>
      </c>
      <c r="K8" s="13" t="s">
        <v>15</v>
      </c>
      <c r="L8" s="14">
        <v>1896000</v>
      </c>
    </row>
    <row r="9" spans="2:12" ht="165.75" customHeight="1" x14ac:dyDescent="0.3">
      <c r="B9" s="15">
        <v>3</v>
      </c>
      <c r="C9" s="44" t="s">
        <v>18</v>
      </c>
      <c r="D9" s="15" t="s">
        <v>13</v>
      </c>
      <c r="E9" s="15" t="s">
        <v>19</v>
      </c>
      <c r="F9" s="17">
        <v>1</v>
      </c>
      <c r="I9" s="14">
        <v>3487000</v>
      </c>
      <c r="J9" s="13" t="s">
        <v>15</v>
      </c>
      <c r="K9" s="13" t="s">
        <v>15</v>
      </c>
      <c r="L9" s="14">
        <v>3487000</v>
      </c>
    </row>
    <row r="10" spans="2:12" ht="81" customHeight="1" x14ac:dyDescent="0.3">
      <c r="B10" s="12">
        <v>4</v>
      </c>
      <c r="C10" s="45" t="s">
        <v>20</v>
      </c>
      <c r="D10" s="15" t="s">
        <v>13</v>
      </c>
      <c r="E10" s="15" t="s">
        <v>21</v>
      </c>
      <c r="F10" s="17">
        <v>1</v>
      </c>
      <c r="I10" s="14">
        <v>3245000</v>
      </c>
      <c r="J10" s="13" t="s">
        <v>15</v>
      </c>
      <c r="K10" s="13" t="s">
        <v>15</v>
      </c>
      <c r="L10" s="14">
        <v>3245000</v>
      </c>
    </row>
    <row r="11" spans="2:12" ht="192" customHeight="1" x14ac:dyDescent="0.3">
      <c r="B11" s="12">
        <v>5</v>
      </c>
      <c r="C11" s="16" t="s">
        <v>22</v>
      </c>
      <c r="D11" s="15" t="s">
        <v>13</v>
      </c>
      <c r="E11" s="15" t="s">
        <v>23</v>
      </c>
      <c r="F11" s="46">
        <v>1</v>
      </c>
      <c r="I11" s="14">
        <v>2884000</v>
      </c>
      <c r="J11" s="13" t="s">
        <v>15</v>
      </c>
      <c r="K11" s="13" t="s">
        <v>15</v>
      </c>
      <c r="L11" s="14">
        <v>2884000</v>
      </c>
    </row>
    <row r="12" spans="2:12" ht="85.5" customHeight="1" x14ac:dyDescent="0.3">
      <c r="B12" s="15">
        <v>6</v>
      </c>
      <c r="C12" s="16" t="s">
        <v>24</v>
      </c>
      <c r="D12" s="15" t="s">
        <v>13</v>
      </c>
      <c r="E12" s="15" t="s">
        <v>25</v>
      </c>
      <c r="F12" s="17">
        <v>1</v>
      </c>
      <c r="I12" s="14">
        <v>2389000</v>
      </c>
      <c r="J12" s="13" t="s">
        <v>15</v>
      </c>
      <c r="K12" s="13" t="s">
        <v>15</v>
      </c>
      <c r="L12" s="14">
        <v>2389000</v>
      </c>
    </row>
    <row r="13" spans="2:12" ht="111.75" customHeight="1" x14ac:dyDescent="0.3">
      <c r="B13" s="15">
        <v>7</v>
      </c>
      <c r="C13" s="16" t="s">
        <v>26</v>
      </c>
      <c r="D13" s="15" t="s">
        <v>13</v>
      </c>
      <c r="E13" s="15" t="s">
        <v>27</v>
      </c>
      <c r="F13" s="17">
        <v>1</v>
      </c>
      <c r="I13" s="14">
        <v>1678000</v>
      </c>
      <c r="J13" s="13" t="s">
        <v>15</v>
      </c>
      <c r="K13" s="13" t="s">
        <v>15</v>
      </c>
      <c r="L13" s="14">
        <v>1678000</v>
      </c>
    </row>
    <row r="14" spans="2:12" ht="137.25" customHeight="1" x14ac:dyDescent="0.3">
      <c r="B14" s="15">
        <v>8</v>
      </c>
      <c r="C14" s="16" t="s">
        <v>28</v>
      </c>
      <c r="D14" s="15" t="s">
        <v>13</v>
      </c>
      <c r="E14" s="15" t="s">
        <v>29</v>
      </c>
      <c r="F14" s="17">
        <v>1</v>
      </c>
      <c r="I14" s="14">
        <v>915000</v>
      </c>
      <c r="J14" s="13" t="s">
        <v>15</v>
      </c>
      <c r="K14" s="13" t="s">
        <v>15</v>
      </c>
      <c r="L14" s="14">
        <v>915000</v>
      </c>
    </row>
    <row r="15" spans="2:12" ht="102" customHeight="1" x14ac:dyDescent="0.3">
      <c r="B15" s="15">
        <v>9</v>
      </c>
      <c r="C15" s="16" t="s">
        <v>30</v>
      </c>
      <c r="D15" s="15" t="s">
        <v>13</v>
      </c>
      <c r="E15" s="15" t="s">
        <v>31</v>
      </c>
      <c r="F15" s="17">
        <v>1</v>
      </c>
      <c r="I15" s="14">
        <v>861000</v>
      </c>
      <c r="J15" s="13" t="s">
        <v>15</v>
      </c>
      <c r="K15" s="13" t="s">
        <v>15</v>
      </c>
      <c r="L15" s="14">
        <v>861000</v>
      </c>
    </row>
    <row r="16" spans="2:12" ht="140.25" customHeight="1" x14ac:dyDescent="0.3">
      <c r="B16" s="15">
        <v>10</v>
      </c>
      <c r="C16" s="16" t="s">
        <v>32</v>
      </c>
      <c r="D16" s="15" t="s">
        <v>13</v>
      </c>
      <c r="E16" s="15" t="s">
        <v>33</v>
      </c>
      <c r="F16" s="17">
        <v>1</v>
      </c>
      <c r="I16" s="14">
        <v>2711000</v>
      </c>
      <c r="J16" s="13" t="s">
        <v>15</v>
      </c>
      <c r="K16" s="13" t="s">
        <v>15</v>
      </c>
      <c r="L16" s="14">
        <v>2711000</v>
      </c>
    </row>
    <row r="17" spans="2:12" ht="130.5" customHeight="1" x14ac:dyDescent="0.3">
      <c r="B17" s="12">
        <v>11</v>
      </c>
      <c r="C17" s="16" t="s">
        <v>34</v>
      </c>
      <c r="D17" s="15" t="s">
        <v>13</v>
      </c>
      <c r="E17" s="15" t="s">
        <v>35</v>
      </c>
      <c r="F17" s="17">
        <v>1</v>
      </c>
      <c r="I17" s="14">
        <v>2194000</v>
      </c>
      <c r="J17" s="13" t="s">
        <v>15</v>
      </c>
      <c r="K17" s="13" t="s">
        <v>15</v>
      </c>
      <c r="L17" s="14">
        <v>2194000</v>
      </c>
    </row>
    <row r="18" spans="2:12" ht="117.75" customHeight="1" x14ac:dyDescent="0.3">
      <c r="B18" s="15">
        <v>12</v>
      </c>
      <c r="C18" s="16" t="s">
        <v>36</v>
      </c>
      <c r="D18" s="15" t="s">
        <v>13</v>
      </c>
      <c r="E18" s="15" t="s">
        <v>29</v>
      </c>
      <c r="F18" s="17">
        <v>1</v>
      </c>
      <c r="I18" s="14">
        <v>868000</v>
      </c>
      <c r="J18" s="13" t="s">
        <v>15</v>
      </c>
      <c r="K18" s="13" t="s">
        <v>15</v>
      </c>
      <c r="L18" s="14">
        <v>868000</v>
      </c>
    </row>
    <row r="19" spans="2:12" ht="93" customHeight="1" x14ac:dyDescent="0.3">
      <c r="B19" s="15">
        <v>13</v>
      </c>
      <c r="C19" s="16" t="s">
        <v>37</v>
      </c>
      <c r="D19" s="15" t="s">
        <v>13</v>
      </c>
      <c r="E19" s="15" t="s">
        <v>27</v>
      </c>
      <c r="F19" s="17">
        <v>1</v>
      </c>
      <c r="I19" s="14">
        <v>652000</v>
      </c>
      <c r="J19" s="13" t="s">
        <v>15</v>
      </c>
      <c r="K19" s="13" t="s">
        <v>15</v>
      </c>
      <c r="L19" s="14">
        <v>652000</v>
      </c>
    </row>
    <row r="20" spans="2:12" ht="83.25" customHeight="1" x14ac:dyDescent="0.3">
      <c r="B20" s="15">
        <v>14</v>
      </c>
      <c r="C20" s="16" t="s">
        <v>38</v>
      </c>
      <c r="D20" s="15" t="s">
        <v>13</v>
      </c>
      <c r="E20" s="15" t="s">
        <v>39</v>
      </c>
      <c r="F20" s="17">
        <v>1</v>
      </c>
      <c r="I20" s="14">
        <v>1596000</v>
      </c>
      <c r="J20" s="13" t="s">
        <v>15</v>
      </c>
      <c r="K20" s="13" t="s">
        <v>15</v>
      </c>
      <c r="L20" s="14">
        <v>1596000</v>
      </c>
    </row>
    <row r="21" spans="2:12" ht="93.75" customHeight="1" x14ac:dyDescent="0.3">
      <c r="B21" s="15">
        <v>15</v>
      </c>
      <c r="C21" s="16" t="s">
        <v>40</v>
      </c>
      <c r="D21" s="15" t="s">
        <v>13</v>
      </c>
      <c r="E21" s="15" t="s">
        <v>41</v>
      </c>
      <c r="F21" s="17">
        <v>1</v>
      </c>
      <c r="I21" s="14">
        <v>1033000</v>
      </c>
      <c r="J21" s="13" t="s">
        <v>15</v>
      </c>
      <c r="K21" s="13" t="s">
        <v>15</v>
      </c>
      <c r="L21" s="14">
        <v>1033000</v>
      </c>
    </row>
    <row r="22" spans="2:12" ht="114" customHeight="1" x14ac:dyDescent="0.3">
      <c r="B22" s="15">
        <v>16</v>
      </c>
      <c r="C22" s="16" t="s">
        <v>42</v>
      </c>
      <c r="D22" s="15" t="s">
        <v>13</v>
      </c>
      <c r="E22" s="15" t="s">
        <v>43</v>
      </c>
      <c r="F22" s="17">
        <v>1</v>
      </c>
      <c r="I22" s="14">
        <v>3116000</v>
      </c>
      <c r="J22" s="13" t="s">
        <v>15</v>
      </c>
      <c r="K22" s="13" t="s">
        <v>15</v>
      </c>
      <c r="L22" s="14">
        <v>3116000</v>
      </c>
    </row>
    <row r="23" spans="2:12" ht="97.5" customHeight="1" x14ac:dyDescent="0.3">
      <c r="B23" s="15">
        <v>17</v>
      </c>
      <c r="C23" s="16" t="s">
        <v>44</v>
      </c>
      <c r="D23" s="15" t="s">
        <v>13</v>
      </c>
      <c r="E23" s="15" t="s">
        <v>45</v>
      </c>
      <c r="F23" s="17">
        <v>1</v>
      </c>
      <c r="I23" s="14">
        <v>560000</v>
      </c>
      <c r="J23" s="13" t="s">
        <v>15</v>
      </c>
      <c r="K23" s="13" t="s">
        <v>15</v>
      </c>
      <c r="L23" s="14">
        <v>560000</v>
      </c>
    </row>
    <row r="24" spans="2:12" ht="39" customHeight="1" x14ac:dyDescent="0.3">
      <c r="B24" s="15"/>
      <c r="C24" s="53"/>
      <c r="D24" s="54"/>
      <c r="E24" s="22"/>
      <c r="F24" s="23"/>
      <c r="I24" s="24"/>
      <c r="J24" s="25"/>
      <c r="K24" s="25"/>
      <c r="L24" s="25"/>
    </row>
    <row r="25" spans="2:12" ht="60" customHeight="1" x14ac:dyDescent="0.3">
      <c r="B25" s="15"/>
      <c r="C25" s="52" t="s">
        <v>46</v>
      </c>
      <c r="D25" s="47"/>
      <c r="E25" s="48"/>
      <c r="F25" s="49"/>
      <c r="G25" s="26"/>
      <c r="H25" s="26"/>
      <c r="I25" s="27"/>
      <c r="J25" s="28"/>
      <c r="K25" s="28"/>
      <c r="L25" s="28"/>
    </row>
    <row r="26" spans="2:12" s="30" customFormat="1" ht="106.5" customHeight="1" x14ac:dyDescent="0.3">
      <c r="B26" s="29">
        <v>1</v>
      </c>
      <c r="C26" s="50" t="s">
        <v>12</v>
      </c>
      <c r="D26" s="51" t="s">
        <v>13</v>
      </c>
      <c r="E26" s="51" t="s">
        <v>47</v>
      </c>
      <c r="F26" s="46">
        <v>4</v>
      </c>
      <c r="I26" s="31">
        <v>790000</v>
      </c>
      <c r="J26" s="32" t="s">
        <v>15</v>
      </c>
      <c r="K26" s="32" t="s">
        <v>15</v>
      </c>
      <c r="L26" s="31">
        <f>(I26*F26)</f>
        <v>3160000</v>
      </c>
    </row>
    <row r="27" spans="2:12" ht="54" customHeight="1" x14ac:dyDescent="0.3">
      <c r="B27" s="12">
        <v>2</v>
      </c>
      <c r="C27" s="56" t="s">
        <v>48</v>
      </c>
      <c r="D27" s="15" t="s">
        <v>13</v>
      </c>
      <c r="E27" s="15" t="s">
        <v>49</v>
      </c>
      <c r="F27" s="17">
        <v>2</v>
      </c>
      <c r="I27" s="14">
        <v>637000</v>
      </c>
      <c r="J27" s="32" t="s">
        <v>15</v>
      </c>
      <c r="K27" s="32" t="s">
        <v>15</v>
      </c>
      <c r="L27" s="31">
        <f t="shared" ref="L27:L43" si="0">(I27*F27)</f>
        <v>1274000</v>
      </c>
    </row>
    <row r="28" spans="2:12" ht="159" customHeight="1" x14ac:dyDescent="0.3">
      <c r="B28" s="15">
        <v>3</v>
      </c>
      <c r="C28" s="44" t="s">
        <v>50</v>
      </c>
      <c r="D28" s="15" t="s">
        <v>13</v>
      </c>
      <c r="E28" s="15" t="s">
        <v>51</v>
      </c>
      <c r="F28" s="17">
        <v>3</v>
      </c>
      <c r="I28" s="14">
        <v>1180000</v>
      </c>
      <c r="J28" s="32" t="s">
        <v>15</v>
      </c>
      <c r="K28" s="32" t="s">
        <v>15</v>
      </c>
      <c r="L28" s="31">
        <f t="shared" si="0"/>
        <v>3540000</v>
      </c>
    </row>
    <row r="29" spans="2:12" ht="81" customHeight="1" x14ac:dyDescent="0.3">
      <c r="B29" s="12">
        <v>4</v>
      </c>
      <c r="C29" s="45" t="s">
        <v>52</v>
      </c>
      <c r="D29" s="15" t="s">
        <v>13</v>
      </c>
      <c r="E29" s="15" t="s">
        <v>53</v>
      </c>
      <c r="F29" s="17">
        <v>2</v>
      </c>
      <c r="I29" s="14">
        <v>478020</v>
      </c>
      <c r="J29" s="32" t="s">
        <v>15</v>
      </c>
      <c r="K29" s="32" t="s">
        <v>15</v>
      </c>
      <c r="L29" s="31">
        <f t="shared" si="0"/>
        <v>956040</v>
      </c>
    </row>
    <row r="30" spans="2:12" ht="141.75" customHeight="1" x14ac:dyDescent="0.3">
      <c r="B30" s="12">
        <v>5</v>
      </c>
      <c r="C30" s="16" t="s">
        <v>22</v>
      </c>
      <c r="D30" s="15" t="s">
        <v>13</v>
      </c>
      <c r="E30" s="15" t="s">
        <v>51</v>
      </c>
      <c r="F30" s="46">
        <v>3</v>
      </c>
      <c r="I30" s="14">
        <v>706000</v>
      </c>
      <c r="J30" s="32" t="s">
        <v>15</v>
      </c>
      <c r="K30" s="32" t="s">
        <v>15</v>
      </c>
      <c r="L30" s="31">
        <f t="shared" si="0"/>
        <v>2118000</v>
      </c>
    </row>
    <row r="31" spans="2:12" ht="85.5" customHeight="1" x14ac:dyDescent="0.3">
      <c r="B31" s="15">
        <v>6</v>
      </c>
      <c r="C31" s="16" t="s">
        <v>24</v>
      </c>
      <c r="D31" s="15" t="s">
        <v>13</v>
      </c>
      <c r="E31" s="15" t="s">
        <v>54</v>
      </c>
      <c r="F31" s="17">
        <v>1</v>
      </c>
      <c r="I31" s="14">
        <v>706000</v>
      </c>
      <c r="J31" s="32" t="s">
        <v>15</v>
      </c>
      <c r="K31" s="32" t="s">
        <v>15</v>
      </c>
      <c r="L31" s="31">
        <f t="shared" si="0"/>
        <v>706000</v>
      </c>
    </row>
    <row r="32" spans="2:12" ht="111.75" customHeight="1" x14ac:dyDescent="0.3">
      <c r="B32" s="15">
        <v>7</v>
      </c>
      <c r="C32" s="16" t="s">
        <v>55</v>
      </c>
      <c r="D32" s="15" t="s">
        <v>13</v>
      </c>
      <c r="E32" s="15" t="s">
        <v>54</v>
      </c>
      <c r="F32" s="17">
        <v>1</v>
      </c>
      <c r="I32" s="14">
        <v>706000</v>
      </c>
      <c r="J32" s="32" t="s">
        <v>15</v>
      </c>
      <c r="K32" s="32" t="s">
        <v>15</v>
      </c>
      <c r="L32" s="31">
        <f t="shared" si="0"/>
        <v>706000</v>
      </c>
    </row>
    <row r="33" spans="2:12" ht="137.25" customHeight="1" x14ac:dyDescent="0.3">
      <c r="B33" s="15">
        <v>8</v>
      </c>
      <c r="C33" s="16" t="s">
        <v>28</v>
      </c>
      <c r="D33" s="15" t="s">
        <v>13</v>
      </c>
      <c r="E33" s="15" t="s">
        <v>56</v>
      </c>
      <c r="F33" s="17">
        <v>2</v>
      </c>
      <c r="I33" s="14">
        <v>578000</v>
      </c>
      <c r="J33" s="32" t="s">
        <v>15</v>
      </c>
      <c r="K33" s="32" t="s">
        <v>15</v>
      </c>
      <c r="L33" s="31">
        <f t="shared" si="0"/>
        <v>1156000</v>
      </c>
    </row>
    <row r="34" spans="2:12" ht="102" customHeight="1" x14ac:dyDescent="0.3">
      <c r="B34" s="15">
        <v>9</v>
      </c>
      <c r="C34" s="16" t="s">
        <v>57</v>
      </c>
      <c r="D34" s="15" t="s">
        <v>13</v>
      </c>
      <c r="E34" s="15" t="s">
        <v>58</v>
      </c>
      <c r="F34" s="17">
        <v>2</v>
      </c>
      <c r="I34" s="14">
        <v>4932000</v>
      </c>
      <c r="J34" s="32" t="s">
        <v>15</v>
      </c>
      <c r="K34" s="32" t="s">
        <v>15</v>
      </c>
      <c r="L34" s="31">
        <f t="shared" si="0"/>
        <v>9864000</v>
      </c>
    </row>
    <row r="35" spans="2:12" ht="104.25" customHeight="1" x14ac:dyDescent="0.3">
      <c r="B35" s="15">
        <v>10</v>
      </c>
      <c r="C35" s="16" t="s">
        <v>30</v>
      </c>
      <c r="D35" s="15" t="s">
        <v>13</v>
      </c>
      <c r="E35" s="15" t="s">
        <v>54</v>
      </c>
      <c r="F35" s="17">
        <v>1</v>
      </c>
      <c r="I35" s="14">
        <v>554000</v>
      </c>
      <c r="J35" s="32" t="s">
        <v>15</v>
      </c>
      <c r="K35" s="32" t="s">
        <v>15</v>
      </c>
      <c r="L35" s="31">
        <f t="shared" si="0"/>
        <v>554000</v>
      </c>
    </row>
    <row r="36" spans="2:12" ht="130.5" customHeight="1" x14ac:dyDescent="0.3">
      <c r="B36" s="12">
        <v>11</v>
      </c>
      <c r="C36" s="16" t="s">
        <v>59</v>
      </c>
      <c r="D36" s="15" t="s">
        <v>13</v>
      </c>
      <c r="E36" s="15" t="s">
        <v>54</v>
      </c>
      <c r="F36" s="17">
        <v>1</v>
      </c>
      <c r="I36" s="14">
        <v>170000</v>
      </c>
      <c r="J36" s="32" t="s">
        <v>15</v>
      </c>
      <c r="K36" s="32" t="s">
        <v>15</v>
      </c>
      <c r="L36" s="31">
        <f t="shared" si="0"/>
        <v>170000</v>
      </c>
    </row>
    <row r="37" spans="2:12" ht="117.75" customHeight="1" x14ac:dyDescent="0.3">
      <c r="B37" s="15">
        <v>12</v>
      </c>
      <c r="C37" s="16" t="s">
        <v>37</v>
      </c>
      <c r="D37" s="15" t="s">
        <v>13</v>
      </c>
      <c r="E37" s="15" t="s">
        <v>54</v>
      </c>
      <c r="F37" s="17">
        <v>1</v>
      </c>
      <c r="I37" s="14">
        <v>160000</v>
      </c>
      <c r="J37" s="32" t="s">
        <v>15</v>
      </c>
      <c r="K37" s="32" t="s">
        <v>15</v>
      </c>
      <c r="L37" s="31">
        <f t="shared" si="0"/>
        <v>160000</v>
      </c>
    </row>
    <row r="38" spans="2:12" ht="105" customHeight="1" x14ac:dyDescent="0.3">
      <c r="B38" s="15">
        <v>13</v>
      </c>
      <c r="C38" s="16" t="s">
        <v>40</v>
      </c>
      <c r="D38" s="15" t="s">
        <v>13</v>
      </c>
      <c r="E38" s="15" t="s">
        <v>54</v>
      </c>
      <c r="F38" s="17">
        <v>1</v>
      </c>
      <c r="I38" s="14">
        <v>228000</v>
      </c>
      <c r="J38" s="32" t="s">
        <v>15</v>
      </c>
      <c r="K38" s="32" t="s">
        <v>15</v>
      </c>
      <c r="L38" s="31">
        <f t="shared" si="0"/>
        <v>228000</v>
      </c>
    </row>
    <row r="39" spans="2:12" ht="83.25" customHeight="1" x14ac:dyDescent="0.3">
      <c r="B39" s="15">
        <v>14</v>
      </c>
      <c r="C39" s="16" t="s">
        <v>60</v>
      </c>
      <c r="D39" s="15" t="s">
        <v>13</v>
      </c>
      <c r="E39" s="15" t="s">
        <v>54</v>
      </c>
      <c r="F39" s="17">
        <v>1</v>
      </c>
      <c r="I39" s="14">
        <v>303000</v>
      </c>
      <c r="J39" s="32" t="s">
        <v>15</v>
      </c>
      <c r="K39" s="32" t="s">
        <v>15</v>
      </c>
      <c r="L39" s="31">
        <f t="shared" si="0"/>
        <v>303000</v>
      </c>
    </row>
    <row r="40" spans="2:12" ht="93.75" customHeight="1" x14ac:dyDescent="0.3">
      <c r="B40" s="15">
        <v>15</v>
      </c>
      <c r="C40" s="16" t="s">
        <v>61</v>
      </c>
      <c r="D40" s="15" t="s">
        <v>13</v>
      </c>
      <c r="E40" s="15" t="s">
        <v>62</v>
      </c>
      <c r="F40" s="17">
        <v>4</v>
      </c>
      <c r="I40" s="14">
        <v>1599000</v>
      </c>
      <c r="J40" s="32" t="s">
        <v>15</v>
      </c>
      <c r="K40" s="32" t="s">
        <v>15</v>
      </c>
      <c r="L40" s="31">
        <f t="shared" si="0"/>
        <v>6396000</v>
      </c>
    </row>
    <row r="41" spans="2:12" ht="53.25" customHeight="1" x14ac:dyDescent="0.3">
      <c r="B41" s="15">
        <v>16</v>
      </c>
      <c r="C41" s="16" t="s">
        <v>63</v>
      </c>
      <c r="D41" s="15" t="s">
        <v>13</v>
      </c>
      <c r="E41" s="15" t="s">
        <v>62</v>
      </c>
      <c r="F41" s="17">
        <v>4</v>
      </c>
      <c r="I41" s="14">
        <v>281000</v>
      </c>
      <c r="J41" s="32" t="s">
        <v>15</v>
      </c>
      <c r="K41" s="32" t="s">
        <v>15</v>
      </c>
      <c r="L41" s="31">
        <f t="shared" si="0"/>
        <v>1124000</v>
      </c>
    </row>
    <row r="42" spans="2:12" ht="54" customHeight="1" x14ac:dyDescent="0.3">
      <c r="B42" s="15">
        <v>17</v>
      </c>
      <c r="C42" s="16" t="s">
        <v>64</v>
      </c>
      <c r="D42" s="15" t="s">
        <v>13</v>
      </c>
      <c r="E42" s="15" t="s">
        <v>65</v>
      </c>
      <c r="F42" s="17">
        <v>4</v>
      </c>
      <c r="I42" s="14">
        <v>702000</v>
      </c>
      <c r="J42" s="32" t="s">
        <v>15</v>
      </c>
      <c r="K42" s="32" t="s">
        <v>15</v>
      </c>
      <c r="L42" s="31">
        <f t="shared" si="0"/>
        <v>2808000</v>
      </c>
    </row>
    <row r="43" spans="2:12" ht="60" customHeight="1" x14ac:dyDescent="0.3">
      <c r="B43" s="15">
        <v>18</v>
      </c>
      <c r="C43" s="16" t="s">
        <v>66</v>
      </c>
      <c r="D43" s="15" t="s">
        <v>13</v>
      </c>
      <c r="E43" s="15" t="s">
        <v>67</v>
      </c>
      <c r="F43" s="17">
        <v>3</v>
      </c>
      <c r="I43" s="14">
        <v>489000</v>
      </c>
      <c r="J43" s="32" t="s">
        <v>15</v>
      </c>
      <c r="K43" s="32" t="s">
        <v>15</v>
      </c>
      <c r="L43" s="31">
        <f t="shared" si="0"/>
        <v>1467000</v>
      </c>
    </row>
    <row r="44" spans="2:12" ht="33" customHeight="1" x14ac:dyDescent="0.3">
      <c r="B44" s="98" t="s">
        <v>68</v>
      </c>
      <c r="C44" s="98"/>
      <c r="D44" s="98"/>
      <c r="E44" s="98"/>
      <c r="F44" s="98"/>
      <c r="I44" s="55"/>
      <c r="J44" s="18"/>
      <c r="K44" s="18"/>
      <c r="L44" s="19">
        <f>SUM(L7:L43)</f>
        <v>69558040</v>
      </c>
    </row>
    <row r="46" spans="2:12" x14ac:dyDescent="0.3">
      <c r="B46" s="20" t="s">
        <v>69</v>
      </c>
      <c r="C46" s="20"/>
      <c r="D46" s="20"/>
      <c r="E46" s="21"/>
      <c r="F46" s="21"/>
      <c r="G46" s="21"/>
    </row>
    <row r="47" spans="2:12" x14ac:dyDescent="0.3">
      <c r="B47" s="34" t="s">
        <v>69</v>
      </c>
      <c r="C47" s="20"/>
      <c r="D47" s="35"/>
      <c r="E47" s="35"/>
      <c r="F47" s="35"/>
      <c r="G47" s="4"/>
      <c r="H47" s="4"/>
    </row>
    <row r="48" spans="2:12" x14ac:dyDescent="0.3">
      <c r="B48" s="33"/>
      <c r="C48" s="33"/>
      <c r="D48" s="33"/>
      <c r="E48" s="33"/>
      <c r="F48" s="33"/>
      <c r="G48" s="4"/>
      <c r="H48" s="4"/>
    </row>
    <row r="49" spans="2:10" s="36" customFormat="1" ht="93.75" customHeight="1" x14ac:dyDescent="0.25">
      <c r="B49" s="85" t="s">
        <v>70</v>
      </c>
      <c r="C49" s="86"/>
      <c r="D49" s="86"/>
      <c r="E49" s="86"/>
      <c r="F49" s="86"/>
      <c r="G49" s="86"/>
      <c r="H49" s="86"/>
      <c r="I49" s="86"/>
      <c r="J49" s="87"/>
    </row>
    <row r="50" spans="2:10" s="37" customFormat="1" ht="15.75" x14ac:dyDescent="0.25">
      <c r="B50" s="88" t="s">
        <v>71</v>
      </c>
      <c r="C50" s="89"/>
      <c r="D50" s="89"/>
      <c r="E50" s="89"/>
      <c r="F50" s="89"/>
      <c r="G50" s="89"/>
      <c r="H50" s="89"/>
      <c r="I50" s="89"/>
      <c r="J50" s="90"/>
    </row>
    <row r="51" spans="2:10" s="38" customFormat="1" ht="75" customHeight="1" x14ac:dyDescent="0.25">
      <c r="B51" s="91" t="s">
        <v>72</v>
      </c>
      <c r="C51" s="92"/>
      <c r="D51" s="92"/>
      <c r="E51" s="92"/>
      <c r="F51" s="92"/>
      <c r="G51" s="92"/>
      <c r="H51" s="92"/>
      <c r="I51" s="92"/>
      <c r="J51" s="93"/>
    </row>
    <row r="52" spans="2:10" s="38" customFormat="1" ht="15.75" x14ac:dyDescent="0.25">
      <c r="B52" s="39"/>
      <c r="C52" s="40"/>
      <c r="D52" s="41"/>
      <c r="E52" s="41"/>
      <c r="F52" s="41"/>
      <c r="G52" s="41"/>
      <c r="H52" s="41"/>
      <c r="I52" s="41"/>
      <c r="J52" s="41"/>
    </row>
    <row r="53" spans="2:10" s="38" customFormat="1" ht="15" customHeight="1" thickBot="1" x14ac:dyDescent="0.3">
      <c r="B53" s="94" t="s">
        <v>73</v>
      </c>
      <c r="C53" s="94"/>
      <c r="D53" s="95"/>
      <c r="E53" s="94"/>
      <c r="F53" s="94"/>
      <c r="G53" s="94"/>
      <c r="H53" s="94"/>
      <c r="I53" s="94"/>
      <c r="J53" s="94"/>
    </row>
    <row r="54" spans="2:10" s="38" customFormat="1" thickBot="1" x14ac:dyDescent="0.3">
      <c r="B54" s="94" t="s">
        <v>74</v>
      </c>
      <c r="C54" s="67"/>
      <c r="D54" s="42" t="s">
        <v>75</v>
      </c>
      <c r="E54" s="96"/>
      <c r="F54" s="97"/>
      <c r="G54" s="97"/>
      <c r="H54" s="97"/>
      <c r="I54" s="97"/>
      <c r="J54" s="97"/>
    </row>
    <row r="55" spans="2:10" s="38" customFormat="1" ht="122.25" customHeight="1" thickBot="1" x14ac:dyDescent="0.3">
      <c r="B55" s="78" t="s">
        <v>76</v>
      </c>
      <c r="C55" s="78"/>
      <c r="D55" s="79"/>
      <c r="E55" s="78"/>
      <c r="F55" s="78"/>
      <c r="G55" s="78"/>
      <c r="H55" s="78"/>
      <c r="I55" s="78"/>
      <c r="J55" s="78"/>
    </row>
    <row r="56" spans="2:10" s="38" customFormat="1" thickBot="1" x14ac:dyDescent="0.3">
      <c r="B56" s="80" t="s">
        <v>77</v>
      </c>
      <c r="C56" s="81"/>
      <c r="D56" s="43"/>
      <c r="E56" s="82"/>
      <c r="F56" s="82"/>
      <c r="G56" s="82"/>
      <c r="H56" s="82"/>
      <c r="I56" s="82"/>
      <c r="J56" s="83"/>
    </row>
    <row r="57" spans="2:10" s="38" customFormat="1" ht="121.5" customHeight="1" x14ac:dyDescent="0.25">
      <c r="B57" s="78" t="s">
        <v>78</v>
      </c>
      <c r="C57" s="78"/>
      <c r="D57" s="84"/>
      <c r="E57" s="78"/>
      <c r="F57" s="78"/>
      <c r="G57" s="78"/>
      <c r="H57" s="78"/>
      <c r="I57" s="78"/>
      <c r="J57" s="78"/>
    </row>
    <row r="58" spans="2:10" s="38" customFormat="1" ht="15.75" x14ac:dyDescent="0.25">
      <c r="B58" s="57" t="s">
        <v>79</v>
      </c>
      <c r="C58" s="57"/>
      <c r="D58" s="75" t="s">
        <v>80</v>
      </c>
      <c r="E58" s="76"/>
      <c r="F58" s="76"/>
      <c r="G58" s="76"/>
      <c r="H58" s="76"/>
      <c r="I58" s="76"/>
      <c r="J58" s="77"/>
    </row>
    <row r="59" spans="2:10" s="38" customFormat="1" ht="15.75" x14ac:dyDescent="0.25">
      <c r="B59" s="57" t="s">
        <v>81</v>
      </c>
      <c r="C59" s="57"/>
      <c r="D59" s="75" t="s">
        <v>82</v>
      </c>
      <c r="E59" s="76"/>
      <c r="F59" s="76"/>
      <c r="G59" s="76"/>
      <c r="H59" s="76"/>
      <c r="I59" s="76"/>
      <c r="J59" s="77"/>
    </row>
    <row r="60" spans="2:10" s="38" customFormat="1" ht="15.75" x14ac:dyDescent="0.25">
      <c r="B60" s="57" t="s">
        <v>83</v>
      </c>
      <c r="C60" s="57"/>
      <c r="D60" s="75" t="s">
        <v>84</v>
      </c>
      <c r="E60" s="76"/>
      <c r="F60" s="76"/>
      <c r="G60" s="76"/>
      <c r="H60" s="76"/>
      <c r="I60" s="76"/>
      <c r="J60" s="77"/>
    </row>
    <row r="61" spans="2:10" s="38" customFormat="1" ht="15.75" x14ac:dyDescent="0.25">
      <c r="B61" s="57" t="s">
        <v>85</v>
      </c>
      <c r="C61" s="57"/>
      <c r="D61" s="67" t="s">
        <v>86</v>
      </c>
      <c r="E61" s="68"/>
      <c r="F61" s="68"/>
      <c r="G61" s="68"/>
      <c r="H61" s="68"/>
      <c r="I61" s="68"/>
      <c r="J61" s="69"/>
    </row>
    <row r="62" spans="2:10" s="38" customFormat="1" ht="15.75" x14ac:dyDescent="0.25">
      <c r="B62" s="57" t="s">
        <v>87</v>
      </c>
      <c r="C62" s="57"/>
      <c r="D62" s="70" t="s">
        <v>88</v>
      </c>
      <c r="E62" s="71"/>
      <c r="F62" s="71"/>
      <c r="G62" s="71"/>
      <c r="H62" s="71"/>
      <c r="I62" s="71"/>
      <c r="J62" s="72"/>
    </row>
    <row r="63" spans="2:10" s="38" customFormat="1" ht="15.75" x14ac:dyDescent="0.25">
      <c r="B63" s="57" t="s">
        <v>89</v>
      </c>
      <c r="C63" s="57"/>
      <c r="D63" s="73">
        <v>46069</v>
      </c>
      <c r="E63" s="68"/>
      <c r="F63" s="68"/>
      <c r="G63" s="68"/>
      <c r="H63" s="68"/>
      <c r="I63" s="68"/>
      <c r="J63" s="69"/>
    </row>
    <row r="64" spans="2:10" s="38" customFormat="1" ht="29.25" customHeight="1" x14ac:dyDescent="0.25">
      <c r="B64" s="58" t="s">
        <v>90</v>
      </c>
      <c r="C64" s="74"/>
      <c r="D64" s="59" t="s">
        <v>91</v>
      </c>
      <c r="E64" s="59"/>
      <c r="F64" s="59"/>
      <c r="G64" s="59"/>
      <c r="H64" s="59"/>
      <c r="I64" s="59"/>
      <c r="J64" s="59"/>
    </row>
    <row r="65" spans="2:10" s="38" customFormat="1" ht="40.5" customHeight="1" x14ac:dyDescent="0.25">
      <c r="B65" s="57" t="s">
        <v>92</v>
      </c>
      <c r="C65" s="58"/>
      <c r="D65" s="59" t="s">
        <v>93</v>
      </c>
      <c r="E65" s="59"/>
      <c r="F65" s="59"/>
      <c r="G65" s="59"/>
      <c r="H65" s="59"/>
      <c r="I65" s="59"/>
      <c r="J65" s="59"/>
    </row>
    <row r="66" spans="2:10" s="38" customFormat="1" ht="40.5" customHeight="1" x14ac:dyDescent="0.25">
      <c r="B66" s="65" t="s">
        <v>94</v>
      </c>
      <c r="C66" s="66"/>
      <c r="D66" s="67" t="s">
        <v>95</v>
      </c>
      <c r="E66" s="68"/>
      <c r="F66" s="68"/>
      <c r="G66" s="68"/>
      <c r="H66" s="68"/>
      <c r="I66" s="68"/>
      <c r="J66" s="69"/>
    </row>
    <row r="67" spans="2:10" s="38" customFormat="1" ht="15.75" x14ac:dyDescent="0.25">
      <c r="B67" s="60" t="s">
        <v>96</v>
      </c>
      <c r="C67" s="61"/>
      <c r="D67" s="64"/>
      <c r="E67" s="64"/>
      <c r="F67" s="64"/>
      <c r="G67" s="64"/>
      <c r="H67" s="64"/>
      <c r="I67" s="64"/>
      <c r="J67" s="64"/>
    </row>
    <row r="68" spans="2:10" s="38" customFormat="1" ht="15.75" x14ac:dyDescent="0.25">
      <c r="B68" s="60"/>
      <c r="C68" s="61"/>
      <c r="D68" s="64"/>
      <c r="E68" s="64"/>
      <c r="F68" s="64"/>
      <c r="G68" s="64"/>
      <c r="H68" s="64"/>
      <c r="I68" s="64"/>
      <c r="J68" s="64"/>
    </row>
    <row r="69" spans="2:10" s="38" customFormat="1" ht="15.75" x14ac:dyDescent="0.25">
      <c r="B69" s="60"/>
      <c r="C69" s="61"/>
      <c r="D69" s="64"/>
      <c r="E69" s="64"/>
      <c r="F69" s="64"/>
      <c r="G69" s="64"/>
      <c r="H69" s="64"/>
      <c r="I69" s="64"/>
      <c r="J69" s="64"/>
    </row>
    <row r="70" spans="2:10" s="38" customFormat="1" ht="15.75" x14ac:dyDescent="0.25">
      <c r="B70" s="62"/>
      <c r="C70" s="63"/>
      <c r="D70" s="64"/>
      <c r="E70" s="64"/>
      <c r="F70" s="64"/>
      <c r="G70" s="64"/>
      <c r="H70" s="64"/>
      <c r="I70" s="64"/>
      <c r="J70" s="64"/>
    </row>
    <row r="75" spans="2:10" x14ac:dyDescent="0.3">
      <c r="H75"/>
    </row>
  </sheetData>
  <mergeCells count="36">
    <mergeCell ref="B44:F44"/>
    <mergeCell ref="B2:C3"/>
    <mergeCell ref="E2:L2"/>
    <mergeCell ref="E3:L3"/>
    <mergeCell ref="B4:F4"/>
    <mergeCell ref="I4:L4"/>
    <mergeCell ref="B49:J49"/>
    <mergeCell ref="B50:J50"/>
    <mergeCell ref="B51:J51"/>
    <mergeCell ref="B53:J53"/>
    <mergeCell ref="B54:C54"/>
    <mergeCell ref="E54:J54"/>
    <mergeCell ref="B55:J55"/>
    <mergeCell ref="B56:C56"/>
    <mergeCell ref="E56:J56"/>
    <mergeCell ref="B57:J57"/>
    <mergeCell ref="B58:C58"/>
    <mergeCell ref="D58:J58"/>
    <mergeCell ref="B59:C59"/>
    <mergeCell ref="D59:J59"/>
    <mergeCell ref="B60:C60"/>
    <mergeCell ref="D60:J60"/>
    <mergeCell ref="B61:C61"/>
    <mergeCell ref="D61:J61"/>
    <mergeCell ref="B62:C62"/>
    <mergeCell ref="D62:J62"/>
    <mergeCell ref="B63:C63"/>
    <mergeCell ref="D63:J63"/>
    <mergeCell ref="B64:C64"/>
    <mergeCell ref="D64:J64"/>
    <mergeCell ref="B65:C65"/>
    <mergeCell ref="D65:J65"/>
    <mergeCell ref="B67:C70"/>
    <mergeCell ref="D67:J70"/>
    <mergeCell ref="B66:C66"/>
    <mergeCell ref="D66:J66"/>
  </mergeCells>
  <hyperlinks>
    <hyperlink ref="D62" r:id="rId1" xr:uid="{2B0F4685-0277-48FE-9FDB-5AE5E5F443F1}"/>
  </hyperlinks>
  <pageMargins left="0.7" right="0.7" top="0.75" bottom="0.75" header="0.3" footer="0.3"/>
  <pageSetup scale="46" orientation="portrait" r:id="rId2"/>
  <rowBreaks count="2" manualBreakCount="2">
    <brk id="14" min="1" max="11" man="1"/>
    <brk id="28" min="1" max="11"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1</vt:lpstr>
      <vt:lpstr>'ANEXO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Catalina Karam Palacios</dc:creator>
  <cp:keywords/>
  <dc:description/>
  <cp:lastModifiedBy>Maria Catalina Karam Palacios</cp:lastModifiedBy>
  <cp:revision/>
  <cp:lastPrinted>2026-02-16T21:16:57Z</cp:lastPrinted>
  <dcterms:created xsi:type="dcterms:W3CDTF">2026-02-13T21:00:32Z</dcterms:created>
  <dcterms:modified xsi:type="dcterms:W3CDTF">2026-02-21T04:40:04Z</dcterms:modified>
  <cp:category/>
  <cp:contentStatus/>
</cp:coreProperties>
</file>