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327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C:\Users\SENA\Downloads\"/>
    </mc:Choice>
  </mc:AlternateContent>
  <xr:revisionPtr revIDLastSave="0" documentId="13_ncr:1_{36A26160-7BDC-4408-9EFB-DE72F73E4CCC}" xr6:coauthVersionLast="47" xr6:coauthVersionMax="47" xr10:uidLastSave="{00000000-0000-0000-0000-000000000000}"/>
  <bookViews>
    <workbookView xWindow="-120" yWindow="-120" windowWidth="20730" windowHeight="11040" tabRatio="500" activeTab="1" xr2:uid="{00000000-000D-0000-FFFF-FFFF00000000}"/>
  </bookViews>
  <sheets>
    <sheet name="Instrucciones" sheetId="2" r:id="rId1"/>
    <sheet name="Formato GIL-F-060" sheetId="3" r:id="rId2"/>
  </sheets>
  <definedNames>
    <definedName name="_xlnm.Print_Area" localSheetId="1">'Formato GIL-F-060'!$A$1:$AW$77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J45" i="3" l="1"/>
  <c r="J43" i="3"/>
  <c r="J39" i="3"/>
  <c r="J38" i="3"/>
  <c r="J37" i="3"/>
  <c r="J35" i="3"/>
  <c r="J31" i="3"/>
  <c r="J30" i="3"/>
  <c r="J29" i="3"/>
  <c r="J27" i="3"/>
  <c r="J54" i="3"/>
  <c r="J53" i="3"/>
  <c r="J52" i="3"/>
  <c r="J51" i="3"/>
  <c r="J50" i="3"/>
  <c r="J49" i="3"/>
  <c r="J48" i="3"/>
  <c r="J47" i="3"/>
  <c r="J44" i="3"/>
  <c r="J42" i="3"/>
  <c r="J41" i="3"/>
  <c r="J40" i="3"/>
  <c r="J36" i="3"/>
  <c r="J34" i="3"/>
  <c r="J33" i="3"/>
  <c r="J32" i="3"/>
  <c r="J28" i="3"/>
  <c r="J26" i="3"/>
  <c r="J55" i="3" l="1"/>
  <c r="J56" i="3" s="1"/>
  <c r="J58" i="3" l="1"/>
  <c r="J57" i="3"/>
  <c r="J60" i="3" s="1"/>
  <c r="J62" i="3" s="1"/>
</calcChain>
</file>

<file path=xl/sharedStrings.xml><?xml version="1.0" encoding="utf-8"?>
<sst xmlns="http://schemas.openxmlformats.org/spreadsheetml/2006/main" count="204" uniqueCount="151">
  <si>
    <t>INSTRUCCIONES PARA EL DILIGENCIAMIENTO DEL FORMATO</t>
  </si>
  <si>
    <t>NO IMPRIMIR</t>
  </si>
  <si>
    <t xml:space="preserve">1. Generalidades </t>
  </si>
  <si>
    <t>2. Instrucciones para diligenciar las casillas</t>
  </si>
  <si>
    <t>NOMBRE DE LA CASILLA</t>
  </si>
  <si>
    <t>INSTRUCCIONES</t>
  </si>
  <si>
    <t>TENER EN CUENTA</t>
  </si>
  <si>
    <r>
      <t xml:space="preserve">Versión: </t>
    </r>
    <r>
      <rPr>
        <sz val="12"/>
        <rFont val="Calibri"/>
        <family val="2"/>
        <scheme val="minor"/>
      </rPr>
      <t xml:space="preserve">02 </t>
    </r>
  </si>
  <si>
    <r>
      <t xml:space="preserve">Código: 
</t>
    </r>
    <r>
      <rPr>
        <sz val="12"/>
        <rFont val="Calibri"/>
        <family val="2"/>
        <scheme val="minor"/>
      </rPr>
      <t>GIL-F-060</t>
    </r>
  </si>
  <si>
    <t>TIPO DE CONTRATO</t>
  </si>
  <si>
    <t>CONTRATO No.</t>
  </si>
  <si>
    <t>CONTRATISTA</t>
  </si>
  <si>
    <t>OBJETO</t>
  </si>
  <si>
    <t>LOCALIZACIÓN DEL PROYECTO</t>
  </si>
  <si>
    <t>INTERVENTOR</t>
  </si>
  <si>
    <t>CONTRATO  DE INTERVENTORÍA No.</t>
  </si>
  <si>
    <t>SUPERVISOR</t>
  </si>
  <si>
    <t>Seleccione el tipo de contrato</t>
  </si>
  <si>
    <t xml:space="preserve">Escriba el numero del contrato </t>
  </si>
  <si>
    <t>Escriba el nombre del contratista</t>
  </si>
  <si>
    <t>Escriba el nombre del interventor</t>
  </si>
  <si>
    <t>Escriba el numero del contrato de interventoria</t>
  </si>
  <si>
    <t>Escriba el nombre del supervisor</t>
  </si>
  <si>
    <t>PLAZO ACTUAL</t>
  </si>
  <si>
    <t xml:space="preserve">FECHA DE TERMINACIÓN </t>
  </si>
  <si>
    <t xml:space="preserve">VALOR EJECUTADO </t>
  </si>
  <si>
    <t>Escriba el plazo del contrato</t>
  </si>
  <si>
    <t>Escriba la fecha de terminacion del contrato</t>
  </si>
  <si>
    <t>Escriba el valor ejecutado</t>
  </si>
  <si>
    <t>ACTIVIDADES EJECUTADAS</t>
  </si>
  <si>
    <t>DESCRIPCIÓN</t>
  </si>
  <si>
    <t>CANTIDAD EJECUTADA</t>
  </si>
  <si>
    <t>VALOR UNITARIO</t>
  </si>
  <si>
    <t>VALOR TOTAL</t>
  </si>
  <si>
    <t>Escriba la descripcion de la actividad</t>
  </si>
  <si>
    <t>Escriba la unidad de medida</t>
  </si>
  <si>
    <t>Escriba la cantidad ejecutada</t>
  </si>
  <si>
    <t>Escriba el valor unitario del item</t>
  </si>
  <si>
    <t>Es la multipliacion del valor unitario por la cantidad ejecutada</t>
  </si>
  <si>
    <t>SUBTOTAL</t>
  </si>
  <si>
    <t>ADMINISTRACIÓN</t>
  </si>
  <si>
    <t>IMPREVISTOS</t>
  </si>
  <si>
    <t>UTILIDAD</t>
  </si>
  <si>
    <t>IVA/ UTILIDAD</t>
  </si>
  <si>
    <t xml:space="preserve">VALOR TOTAL EJECUTADO </t>
  </si>
  <si>
    <t>VALOR TOTAL AJUSTES (SI APLICA)</t>
  </si>
  <si>
    <t>VALOR TOTAL FINAL (EJECUTADO MAS AJUSTES)</t>
  </si>
  <si>
    <t xml:space="preserve">Sumatoria de los items </t>
  </si>
  <si>
    <t>Es la multiplicacion del porcentaje de la administracion oficial en el contrato por el subtotal de las actividades ejecutada</t>
  </si>
  <si>
    <t>Es la multiplicacion del porcentaje de los imprevistos oficial en el contrato por el subtotal de las actividades ejecutada</t>
  </si>
  <si>
    <t>Es la multiplicacion del porcentaje de la utilidad oficial en el contrato por el subtotal de las actividades ejecutada</t>
  </si>
  <si>
    <t>Es la multiplicacion de la utilidad por el porcentaje de IVA vigente</t>
  </si>
  <si>
    <t>en caso de que hayan habido ajustes del valor inicial contratado</t>
  </si>
  <si>
    <t>Se calcula automáticamente</t>
  </si>
  <si>
    <t>Se calcula automáticamente de las actividades ejecutadas</t>
  </si>
  <si>
    <t>Diligenciar solo si aplica</t>
  </si>
  <si>
    <t>Es la suma dl total ejecutado y los ajustes realizados</t>
  </si>
  <si>
    <t>Proceso Gestión de Infraestructura y Logística</t>
  </si>
  <si>
    <t xml:space="preserve"> Formato Acta de entrega y recibo final del objeto contractual</t>
  </si>
  <si>
    <t>SUMINISTRO</t>
  </si>
  <si>
    <t>COMPRA VENTA</t>
  </si>
  <si>
    <t>PRESTACIÓN DE SERVICIOS</t>
  </si>
  <si>
    <t>OBRA</t>
  </si>
  <si>
    <t>INTERVENTORÍA</t>
  </si>
  <si>
    <t>CONSULTORÍA</t>
  </si>
  <si>
    <t>ESTUDIOS</t>
  </si>
  <si>
    <t>DISEÑO Y OBRA</t>
  </si>
  <si>
    <t>OTRO</t>
  </si>
  <si>
    <t>Especifique el lugar donde se va a desarrollar el proyecto</t>
  </si>
  <si>
    <t>Escriba el objeto del contrato.</t>
  </si>
  <si>
    <t>CONDICIONES FINALES DEL CONTRATO</t>
  </si>
  <si>
    <t>SIN IVA</t>
  </si>
  <si>
    <t xml:space="preserve">LOS SUSCRITOS MEDIANTE  EL  PRESENTE  DOCUMENTO DEJAN CONSTANCIA DE LA ENTREGA Y RECIBO DEFINITIVO DEL OBJETO CONTRACTUAL EL DIA </t>
  </si>
  <si>
    <t>DIA</t>
  </si>
  <si>
    <t>MES</t>
  </si>
  <si>
    <t>AÑO</t>
  </si>
  <si>
    <t xml:space="preserve">Un. </t>
  </si>
  <si>
    <t>ITEM</t>
  </si>
  <si>
    <t>DESCRIPCION</t>
  </si>
  <si>
    <t>UN.</t>
  </si>
  <si>
    <t>ADMINISTRACION</t>
  </si>
  <si>
    <t>IVA/UTILIDAD</t>
  </si>
  <si>
    <r>
      <rPr>
        <b/>
        <sz val="11"/>
        <color theme="1"/>
        <rFont val="Calibri"/>
        <family val="2"/>
        <scheme val="minor"/>
      </rPr>
      <t>Nota 2:</t>
    </r>
    <r>
      <rPr>
        <sz val="11"/>
        <color theme="1"/>
        <rFont val="Calibri"/>
        <family val="2"/>
        <scheme val="minor"/>
      </rPr>
      <t xml:space="preserve"> EL RECIBO DE LOS TRABAJOS NO RELEVA AL CONTRATISTA DE SUS RESPONSABILIDADES Y OBLIGACIONES A QUE HACE REFERENCIA EL CONTRATO Y A LAS ESTABLECIDAS EN LAS NORMAS LEGALES VIGENTES. ASIMISMO, EL CONTRATISTA SE COMPROMETE A ACTUALIZAR LAS GARANTÍAS DE CONFORMIDAD CON LO ESTIPULADO EN EL CONTRATO.</t>
    </r>
  </si>
  <si>
    <r>
      <rPr>
        <b/>
        <sz val="11"/>
        <color theme="1"/>
        <rFont val="Calibri"/>
        <family val="2"/>
        <scheme val="minor"/>
      </rPr>
      <t>Nota 1:</t>
    </r>
    <r>
      <rPr>
        <sz val="11"/>
        <color theme="1"/>
        <rFont val="Calibri"/>
        <family val="2"/>
        <scheme val="minor"/>
      </rPr>
      <t xml:space="preserve"> EN CASO DE CONSULTORIA SE DEBEN ADJUNTAR DEBIDAMENTE DILIGENCIADOS LOS FORMATOS DE VERIFICACION DE ESTUDIOS Y DISEÑOS, FORMATO DE RELACION DE PLANOS Y FORMATO DE RELACION DE DOCUMENTOS SEGÚN CORRESPONDA.</t>
    </r>
  </si>
  <si>
    <t>FIRMA</t>
  </si>
  <si>
    <t>NOMBRE</t>
  </si>
  <si>
    <t>REP. LEGAL CONTRATISTA</t>
  </si>
  <si>
    <t>REP. LEGAL INTERVENTORIA / SUPERVISOR</t>
  </si>
  <si>
    <t>Código: 
GIL-F-060</t>
  </si>
  <si>
    <r>
      <t>Versión:</t>
    </r>
    <r>
      <rPr>
        <sz val="12"/>
        <rFont val="Calibri"/>
        <family val="2"/>
        <scheme val="minor"/>
      </rPr>
      <t xml:space="preserve"> 02 </t>
    </r>
  </si>
  <si>
    <t>Proceso Gestión de Infraestructura y Logística
 Formato Acta de entrega y recibo final del objeto contractual</t>
  </si>
  <si>
    <t>Documento técnico mediante el cual el contratista hace entrega del objeto contractual  y la interventoría y/o supervisión  recibe a satisfacción los bienes, obras o servicios objeto del contrato, en el estado en que se encuentren.
Con la suscripción del acta de entrega y recibo final se asume plena responsabilidad de la veracidad de la información, pero no exonera ni al contratosta, intervento o supervisor de las obligaciones y reposnsabilidades estpuladas en el contrato.
Debe ser diligenciado por el supervisor y/o interventor del contrato.</t>
  </si>
  <si>
    <t>Seleccionar de la lista desplegable</t>
  </si>
  <si>
    <t>NO APLICA</t>
  </si>
  <si>
    <t xml:space="preserve">KM 5 VIA ESPINAL IBAGUE- CENTRO AGROPECUARIO LA GRANJA </t>
  </si>
  <si>
    <t>SUPERVISOR DEL CONTRATO</t>
  </si>
  <si>
    <t>CO1.PCCNTR.8681239</t>
  </si>
  <si>
    <t>CONTRATAR A TODO COSTO, LA COMPRA E INSTALACIÓN DE MAQUINARIA Y EQUIPOS TECNOLÓGICOS, JUNTO CON LAS ADECUACIONES Y CONSTRUCCIONES NECESARIAS PARA LA MODERNIZACIÓN TECNOLÓGICA DEL AMBIENTE DE FORMACIÓN EN PEDAGOGÍA DEL CENTRO AGROPECUARIO LA GRANJA - SENA REGIONAL TOLIMA, VIGENCIA 2025.</t>
  </si>
  <si>
    <t>JUAN MANUEL SANCHEZ SOTO</t>
  </si>
  <si>
    <t>20 DÍAS CALENDARIO</t>
  </si>
  <si>
    <t>CARLOS ANDRES GUZMAN GARZON</t>
  </si>
  <si>
    <t>Demolición canal existente, incluye cargue, retiro y disposición final</t>
  </si>
  <si>
    <t xml:space="preserve">Demolición anden existente, incluye cargue, retiro y disposición final </t>
  </si>
  <si>
    <t xml:space="preserve">Demolición piso en baldosa existente, incluye cargue, retiro y disposición final </t>
  </si>
  <si>
    <t>Demolición placa contrapiso en mal estado, incluye cargue, retiro y disposición final</t>
  </si>
  <si>
    <t>Concreto de 3000 PSI para reparación de placa de contrapiso en mal estado, incluye acero de refuerzo</t>
  </si>
  <si>
    <t>Excavación a mano en material común menor a 2 mts. para corrección de pendientes de aguas lluvias, incluye cargue, retiro y disposición final</t>
  </si>
  <si>
    <t xml:space="preserve">Suministro, colocación y compactación de recebo </t>
  </si>
  <si>
    <t xml:space="preserve">Concreto de 3000 PSI para obras de contención de aguas provenientes de la zona noroccidental del centro, incluye acero de refuerzo </t>
  </si>
  <si>
    <t>Canales en concreto de 3000 PSI, sección en U alto 0,30 m. ancho 0,30 m., incluye formaleta, refuerzo y todos los elementos necesarios para su correcto funcionamiento</t>
  </si>
  <si>
    <t xml:space="preserve">Anden en concreto de 3000 PSI, incluye malla
electrosoldada de 15 x 15 5 mm. E=0,20 m </t>
  </si>
  <si>
    <t>Suministro e instalación luminarias LED empotradas en cielo raso, incluye punto eléctrico</t>
  </si>
  <si>
    <t xml:space="preserve">Suministro e instalación piso en porcelanato </t>
  </si>
  <si>
    <t xml:space="preserve">Suministro e instalación cielo raso plano placa panel yeso 12mm., incluye todos los elementos necesarios para su correcta instalación y funcionamiento </t>
  </si>
  <si>
    <t>Suministro y aplicación estuco y pintura tipo 1 a dos manos, incluye resanes, filos y dilataciones</t>
  </si>
  <si>
    <t>Suministro e instalación puerta en aluminio con vidrio y doble cerradura de seguridad</t>
  </si>
  <si>
    <t>Suministro e instalación de ventanas en aluminio de 1,67 X 2,50 m. y vidrio de seguridad</t>
  </si>
  <si>
    <t>Suministro e instalación acometida eléctrica</t>
  </si>
  <si>
    <t>Suministro e instalación red eléctrica interna, incluye puntos eléctricos para 13 salidas de tomacorrientes dobles, 6 luminarias, dos interruptores dobles</t>
  </si>
  <si>
    <t xml:space="preserve">Suministro e instalación cableado red de datos </t>
  </si>
  <si>
    <t>Suministro e instalación aire acondicionado 36.000 BTU</t>
  </si>
  <si>
    <t>NP - 1</t>
  </si>
  <si>
    <t>CONSTRUCCIÓN FILTRO DRENAJE de 0.40m x 0,60m, Tubo Drenaje Corrugado de 4" con filtro. Incluye relleno en gravilla y Geotextil NT 3000</t>
  </si>
  <si>
    <t>NP - 2</t>
  </si>
  <si>
    <t xml:space="preserve">Retiro de rebaba, nivelación de placa y preparación para instalación de piso general. </t>
  </si>
  <si>
    <t>NP - 3</t>
  </si>
  <si>
    <t>Desmonte de Elementos arquitectonicos y electricos (Puertas, Ventanas, Ventilador, Lamparas y otros elementos arquitectonicos )</t>
  </si>
  <si>
    <t>NP - 4</t>
  </si>
  <si>
    <t xml:space="preserve">suministro e instalación muro en bloque macizo (12x25x6cm) Aprox, incluye todo lo necesario para una correcta instalación. </t>
  </si>
  <si>
    <t>NP - 5</t>
  </si>
  <si>
    <t>Regatas sobre muros en concreto ladrillo y/o bloque</t>
  </si>
  <si>
    <t>NP - 6</t>
  </si>
  <si>
    <t xml:space="preserve">Guardaescoba en porcelanato </t>
  </si>
  <si>
    <t>NP - 7</t>
  </si>
  <si>
    <t>NP - 8</t>
  </si>
  <si>
    <t>ml</t>
  </si>
  <si>
    <t>und</t>
  </si>
  <si>
    <t>global</t>
  </si>
  <si>
    <t>m2</t>
  </si>
  <si>
    <t>m3</t>
  </si>
  <si>
    <t>unidad</t>
  </si>
  <si>
    <t xml:space="preserve">ml </t>
  </si>
  <si>
    <t>N/A</t>
  </si>
  <si>
    <t>TOTAL COSTO DIRECTO</t>
  </si>
  <si>
    <t xml:space="preserve">ÍTEMS NO PREVISTOS </t>
  </si>
  <si>
    <t>Adriana Magaly Camacho Parra -  Apoyo a la supervisión</t>
  </si>
  <si>
    <t>Panel led de 36 w redondo de incrustar, incluye punto eléctrico</t>
  </si>
  <si>
    <t xml:space="preserve">Acometida Parcial 110v/220v con tablero de 8 circuitos </t>
  </si>
  <si>
    <t xml:space="preserve">CARLOS ANDRÉS GUZMÁN GARZÓN	</t>
  </si>
  <si>
    <t>LA SUPERVISIÓN HACE CONSTAR QUE EL PRODUCTO OBJETO DEL CONTRATO HA SIDO ENTREGADO POR EL CONTRATISTA Y RECIBIDO POR LA SUPERVISIÓN CONTRACTUAL A SATISFACCIÓN, DE ACUERDO CON LA DESCRIPCIÓN DEL SIGUIENTE CUADRO QUE INCLUYE CANTIDADES Y PRECIOS:</t>
  </si>
  <si>
    <t>REPRESENTANTE LEGAL 
PERSONA NATURAL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</si>
</sst>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* #,##0.00_-;\-&quot;$&quot;* #,##0.00_-;_-&quot;$&quot;* &quot;-&quot;??_-;_-@_-"/>
    <numFmt numFmtId="165" formatCode="_-[$$-240A]\ * #,##0.00_-;\-[$$-240A]\ * #,##0.00_-;_-[$$-240A]\ * &quot;-&quot;??_-;_-@_-"/>
    <numFmt numFmtId="166" formatCode="_-&quot;$&quot;\ * #,##0.0_-;\-&quot;$&quot;\ * #,##0.0_-;_-&quot;$&quot;\ * &quot;-&quot;??_-;_-@_-"/>
    <numFmt numFmtId="167" formatCode="_(* #,##0.00_);_(* \(#,##0.00\);_(* &quot;-&quot;??_);_(@_)"/>
  </numFmts>
  <fonts count="25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"/>
    </font>
    <font>
      <b/>
      <sz val="12"/>
      <color theme="0"/>
      <name val="Calibri"/>
      <family val="2"/>
      <scheme val="minor"/>
    </font>
    <font>
      <b/>
      <sz val="14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2"/>
      <color theme="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name val="Calibri"/>
      <family val="2"/>
      <scheme val="minor"/>
    </font>
    <font>
      <sz val="12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</font>
    <font>
      <sz val="10"/>
      <name val="Arial Narrow"/>
      <family val="2"/>
    </font>
    <font>
      <b/>
      <sz val="12"/>
      <name val="Calibri"/>
      <family val="2"/>
    </font>
    <font>
      <b/>
      <sz val="11"/>
      <name val="Calibri"/>
      <family val="2"/>
    </font>
    <font>
      <sz val="10"/>
      <name val="Arial"/>
      <family val="2"/>
    </font>
    <font>
      <b/>
      <sz val="8"/>
      <name val="Calibri"/>
      <family val="2"/>
    </font>
    <font>
      <sz val="12"/>
      <color theme="1"/>
      <name val="Calibri"/>
      <family val="2"/>
      <scheme val="minor"/>
    </font>
    <font>
      <sz val="11"/>
      <color indexed="8"/>
      <name val="Calibri"/>
      <family val="2"/>
    </font>
    <font>
      <sz val="12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575757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</borders>
  <cellStyleXfs count="9">
    <xf numFmtId="0" fontId="0" fillId="0" borderId="0"/>
    <xf numFmtId="0" fontId="5" fillId="0" borderId="0"/>
    <xf numFmtId="9" fontId="20" fillId="0" borderId="0" applyFont="0" applyFill="0" applyBorder="0" applyAlignment="0" applyProtection="0"/>
    <xf numFmtId="164" fontId="22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22" fillId="0" borderId="0" applyFont="0" applyFill="0" applyBorder="0" applyAlignment="0" applyProtection="0"/>
    <xf numFmtId="167" fontId="23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</cellStyleXfs>
  <cellXfs count="191">
    <xf numFmtId="0" fontId="0" fillId="0" borderId="0" xfId="0"/>
    <xf numFmtId="0" fontId="0" fillId="2" borderId="0" xfId="0" applyFill="1"/>
    <xf numFmtId="0" fontId="0" fillId="0" borderId="15" xfId="0" applyBorder="1" applyAlignment="1">
      <alignment horizontal="center" vertical="center" wrapText="1"/>
    </xf>
    <xf numFmtId="0" fontId="6" fillId="3" borderId="14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0" fillId="2" borderId="0" xfId="0" applyFill="1" applyAlignment="1">
      <alignment vertical="center" wrapText="1"/>
    </xf>
    <xf numFmtId="0" fontId="0" fillId="0" borderId="0" xfId="0" applyAlignment="1">
      <alignment vertical="center" wrapText="1"/>
    </xf>
    <xf numFmtId="0" fontId="0" fillId="0" borderId="14" xfId="0" applyBorder="1" applyAlignment="1">
      <alignment vertical="center" wrapText="1"/>
    </xf>
    <xf numFmtId="0" fontId="0" fillId="0" borderId="0" xfId="0" applyAlignment="1">
      <alignment horizontal="justify" vertical="center" wrapText="1"/>
    </xf>
    <xf numFmtId="0" fontId="4" fillId="0" borderId="0" xfId="0" applyFont="1"/>
    <xf numFmtId="0" fontId="4" fillId="2" borderId="0" xfId="0" applyFont="1" applyFill="1"/>
    <xf numFmtId="0" fontId="15" fillId="0" borderId="1" xfId="0" applyFont="1" applyBorder="1" applyAlignment="1">
      <alignment horizontal="center" vertical="center" wrapText="1"/>
    </xf>
    <xf numFmtId="0" fontId="15" fillId="0" borderId="2" xfId="0" applyFont="1" applyBorder="1" applyAlignment="1">
      <alignment horizontal="center" vertical="center" wrapText="1"/>
    </xf>
    <xf numFmtId="0" fontId="17" fillId="0" borderId="0" xfId="0" applyFont="1"/>
    <xf numFmtId="0" fontId="13" fillId="2" borderId="0" xfId="0" applyFont="1" applyFill="1" applyAlignment="1">
      <alignment vertical="top" wrapText="1"/>
    </xf>
    <xf numFmtId="0" fontId="14" fillId="0" borderId="0" xfId="0" applyFont="1"/>
    <xf numFmtId="0" fontId="14" fillId="2" borderId="0" xfId="0" applyFont="1" applyFill="1"/>
    <xf numFmtId="0" fontId="15" fillId="0" borderId="1" xfId="0" applyFont="1" applyBorder="1" applyAlignment="1">
      <alignment horizontal="center"/>
    </xf>
    <xf numFmtId="0" fontId="15" fillId="0" borderId="2" xfId="0" applyFont="1" applyBorder="1" applyAlignment="1">
      <alignment horizontal="center"/>
    </xf>
    <xf numFmtId="0" fontId="15" fillId="0" borderId="1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2" borderId="0" xfId="0" applyFont="1" applyFill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12" fillId="0" borderId="15" xfId="0" applyFont="1" applyBorder="1" applyAlignment="1">
      <alignment horizontal="center" vertical="center" wrapText="1"/>
    </xf>
    <xf numFmtId="0" fontId="15" fillId="0" borderId="14" xfId="0" applyFont="1" applyBorder="1" applyAlignment="1">
      <alignment horizontal="center" vertical="center"/>
    </xf>
    <xf numFmtId="0" fontId="15" fillId="0" borderId="15" xfId="0" applyFont="1" applyBorder="1" applyAlignment="1">
      <alignment horizontal="center" vertical="center" wrapText="1"/>
    </xf>
    <xf numFmtId="0" fontId="4" fillId="0" borderId="33" xfId="0" applyFont="1" applyBorder="1"/>
    <xf numFmtId="0" fontId="4" fillId="0" borderId="35" xfId="0" applyFont="1" applyBorder="1"/>
    <xf numFmtId="44" fontId="0" fillId="0" borderId="1" xfId="8" applyFont="1" applyBorder="1" applyAlignment="1">
      <alignment horizontal="center" vertical="center"/>
    </xf>
    <xf numFmtId="0" fontId="14" fillId="0" borderId="21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43" fontId="0" fillId="0" borderId="1" xfId="5" applyFont="1" applyBorder="1"/>
    <xf numFmtId="0" fontId="14" fillId="0" borderId="1" xfId="0" applyFont="1" applyBorder="1" applyAlignment="1">
      <alignment horizontal="right"/>
    </xf>
    <xf numFmtId="0" fontId="0" fillId="0" borderId="1" xfId="7" applyFont="1" applyBorder="1" applyAlignment="1">
      <alignment horizontal="center" vertical="center"/>
    </xf>
    <xf numFmtId="2" fontId="0" fillId="0" borderId="1" xfId="7" applyNumberFormat="1" applyFont="1" applyBorder="1" applyAlignment="1">
      <alignment horizontal="center" vertical="center"/>
    </xf>
    <xf numFmtId="164" fontId="24" fillId="0" borderId="1" xfId="3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/>
    </xf>
    <xf numFmtId="43" fontId="12" fillId="0" borderId="1" xfId="4" applyFont="1" applyBorder="1" applyAlignment="1">
      <alignment horizontal="justify" vertical="center" wrapText="1"/>
    </xf>
    <xf numFmtId="166" fontId="12" fillId="0" borderId="1" xfId="3" applyNumberFormat="1" applyFont="1" applyBorder="1" applyAlignment="1">
      <alignment horizontal="center" vertical="center"/>
    </xf>
    <xf numFmtId="165" fontId="0" fillId="0" borderId="1" xfId="0" applyNumberFormat="1" applyBorder="1"/>
    <xf numFmtId="165" fontId="14" fillId="0" borderId="1" xfId="0" applyNumberFormat="1" applyFont="1" applyBorder="1"/>
    <xf numFmtId="9" fontId="0" fillId="0" borderId="1" xfId="0" applyNumberFormat="1" applyBorder="1"/>
    <xf numFmtId="9" fontId="0" fillId="0" borderId="1" xfId="0" applyNumberFormat="1" applyBorder="1" applyAlignment="1">
      <alignment horizontal="center"/>
    </xf>
    <xf numFmtId="0" fontId="15" fillId="0" borderId="38" xfId="0" applyFont="1" applyBorder="1" applyAlignment="1">
      <alignment horizontal="center"/>
    </xf>
    <xf numFmtId="0" fontId="15" fillId="0" borderId="5" xfId="0" applyFont="1" applyBorder="1" applyAlignment="1">
      <alignment horizontal="center"/>
    </xf>
    <xf numFmtId="165" fontId="4" fillId="0" borderId="0" xfId="0" applyNumberFormat="1" applyFont="1"/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43" fontId="0" fillId="0" borderId="1" xfId="5" applyFont="1" applyBorder="1" applyAlignment="1">
      <alignment vertical="center"/>
    </xf>
    <xf numFmtId="165" fontId="0" fillId="0" borderId="1" xfId="0" applyNumberFormat="1" applyBorder="1" applyAlignment="1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15" xfId="0" applyBorder="1" applyAlignment="1">
      <alignment horizontal="left" vertical="center" wrapText="1"/>
    </xf>
    <xf numFmtId="0" fontId="14" fillId="0" borderId="16" xfId="0" applyFont="1" applyBorder="1" applyAlignment="1">
      <alignment horizontal="left" vertical="center" wrapText="1"/>
    </xf>
    <xf numFmtId="0" fontId="14" fillId="0" borderId="3" xfId="0" applyFont="1" applyBorder="1" applyAlignment="1">
      <alignment horizontal="left" vertical="center" wrapText="1"/>
    </xf>
    <xf numFmtId="0" fontId="14" fillId="0" borderId="17" xfId="0" applyFont="1" applyBorder="1" applyAlignment="1">
      <alignment horizontal="left" vertical="center" wrapText="1"/>
    </xf>
    <xf numFmtId="0" fontId="0" fillId="0" borderId="14" xfId="0" applyBorder="1" applyAlignment="1">
      <alignment horizontal="left" vertical="center" wrapText="1"/>
    </xf>
    <xf numFmtId="0" fontId="6" fillId="3" borderId="14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6" fillId="3" borderId="15" xfId="0" applyFont="1" applyFill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11" fillId="0" borderId="16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11" fillId="0" borderId="17" xfId="0" applyFont="1" applyBorder="1" applyAlignment="1">
      <alignment horizontal="center" vertical="center" wrapText="1"/>
    </xf>
    <xf numFmtId="0" fontId="11" fillId="0" borderId="14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15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21" fillId="0" borderId="2" xfId="0" applyFont="1" applyBorder="1" applyAlignment="1">
      <alignment horizontal="center" vertical="center"/>
    </xf>
    <xf numFmtId="0" fontId="21" fillId="0" borderId="3" xfId="0" applyFont="1" applyBorder="1" applyAlignment="1">
      <alignment horizontal="center" vertical="center"/>
    </xf>
    <xf numFmtId="0" fontId="21" fillId="0" borderId="4" xfId="0" applyFont="1" applyBorder="1" applyAlignment="1">
      <alignment horizontal="center" vertical="center"/>
    </xf>
    <xf numFmtId="0" fontId="21" fillId="0" borderId="16" xfId="0" applyFont="1" applyBorder="1" applyAlignment="1">
      <alignment horizontal="left" vertical="center"/>
    </xf>
    <xf numFmtId="0" fontId="21" fillId="0" borderId="4" xfId="0" applyFont="1" applyBorder="1" applyAlignment="1">
      <alignment horizontal="left" vertical="center"/>
    </xf>
    <xf numFmtId="0" fontId="21" fillId="0" borderId="2" xfId="0" applyFont="1" applyBorder="1" applyAlignment="1">
      <alignment horizontal="left" vertical="center"/>
    </xf>
    <xf numFmtId="0" fontId="21" fillId="0" borderId="3" xfId="0" applyFont="1" applyBorder="1" applyAlignment="1">
      <alignment horizontal="left" vertical="center"/>
    </xf>
    <xf numFmtId="0" fontId="4" fillId="0" borderId="31" xfId="0" applyFont="1" applyBorder="1" applyAlignment="1">
      <alignment horizontal="left" vertical="center" wrapText="1"/>
    </xf>
    <xf numFmtId="0" fontId="4" fillId="0" borderId="6" xfId="0" applyFont="1" applyBorder="1" applyAlignment="1">
      <alignment horizontal="left" vertical="center" wrapText="1"/>
    </xf>
    <xf numFmtId="0" fontId="4" fillId="0" borderId="34" xfId="0" applyFont="1" applyBorder="1" applyAlignment="1">
      <alignment horizontal="left" vertical="center" wrapText="1"/>
    </xf>
    <xf numFmtId="0" fontId="4" fillId="0" borderId="33" xfId="0" applyFont="1" applyBorder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4" fillId="0" borderId="35" xfId="0" applyFont="1" applyBorder="1" applyAlignment="1">
      <alignment horizontal="left" vertical="center" wrapText="1"/>
    </xf>
    <xf numFmtId="0" fontId="4" fillId="0" borderId="32" xfId="0" applyFont="1" applyBorder="1" applyAlignment="1">
      <alignment horizontal="left" vertical="center" wrapText="1"/>
    </xf>
    <xf numFmtId="0" fontId="4" fillId="0" borderId="9" xfId="0" applyFont="1" applyBorder="1" applyAlignment="1">
      <alignment horizontal="left" vertical="center" wrapText="1"/>
    </xf>
    <xf numFmtId="0" fontId="4" fillId="0" borderId="36" xfId="0" applyFont="1" applyBorder="1" applyAlignment="1">
      <alignment horizontal="left" vertical="center" wrapText="1"/>
    </xf>
    <xf numFmtId="0" fontId="14" fillId="0" borderId="1" xfId="0" applyFont="1" applyBorder="1" applyAlignment="1">
      <alignment horizontal="right"/>
    </xf>
    <xf numFmtId="0" fontId="4" fillId="0" borderId="16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17" xfId="0" applyFont="1" applyBorder="1" applyAlignment="1">
      <alignment horizontal="center"/>
    </xf>
    <xf numFmtId="0" fontId="21" fillId="0" borderId="5" xfId="0" applyFont="1" applyBorder="1" applyAlignment="1">
      <alignment horizontal="left" vertical="center"/>
    </xf>
    <xf numFmtId="0" fontId="21" fillId="0" borderId="6" xfId="0" applyFont="1" applyBorder="1" applyAlignment="1">
      <alignment horizontal="left" vertical="center"/>
    </xf>
    <xf numFmtId="0" fontId="21" fillId="0" borderId="8" xfId="0" applyFont="1" applyBorder="1" applyAlignment="1">
      <alignment horizontal="left" vertical="center"/>
    </xf>
    <xf numFmtId="0" fontId="21" fillId="0" borderId="9" xfId="0" applyFont="1" applyBorder="1" applyAlignment="1">
      <alignment horizontal="left" vertical="center"/>
    </xf>
    <xf numFmtId="0" fontId="21" fillId="0" borderId="5" xfId="0" applyFont="1" applyBorder="1" applyAlignment="1">
      <alignment horizontal="center" vertical="center"/>
    </xf>
    <xf numFmtId="0" fontId="21" fillId="0" borderId="6" xfId="0" applyFont="1" applyBorder="1" applyAlignment="1">
      <alignment horizontal="center" vertical="center"/>
    </xf>
    <xf numFmtId="0" fontId="21" fillId="0" borderId="7" xfId="0" applyFont="1" applyBorder="1" applyAlignment="1">
      <alignment horizontal="center" vertical="center"/>
    </xf>
    <xf numFmtId="0" fontId="21" fillId="0" borderId="8" xfId="0" applyFont="1" applyBorder="1" applyAlignment="1">
      <alignment horizontal="center" vertical="center"/>
    </xf>
    <xf numFmtId="0" fontId="21" fillId="0" borderId="9" xfId="0" applyFont="1" applyBorder="1" applyAlignment="1">
      <alignment horizontal="center" vertical="center"/>
    </xf>
    <xf numFmtId="0" fontId="21" fillId="0" borderId="10" xfId="0" applyFont="1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17" xfId="0" applyBorder="1" applyAlignment="1">
      <alignment horizontal="left" vertical="center" wrapText="1"/>
    </xf>
    <xf numFmtId="0" fontId="19" fillId="0" borderId="14" xfId="0" applyFont="1" applyBorder="1" applyAlignment="1">
      <alignment horizontal="left" vertical="center"/>
    </xf>
    <xf numFmtId="0" fontId="19" fillId="0" borderId="1" xfId="0" applyFont="1" applyBorder="1" applyAlignment="1">
      <alignment horizontal="left" vertical="center"/>
    </xf>
    <xf numFmtId="0" fontId="19" fillId="0" borderId="16" xfId="0" applyFont="1" applyBorder="1" applyAlignment="1">
      <alignment horizontal="left" vertical="center"/>
    </xf>
    <xf numFmtId="0" fontId="19" fillId="0" borderId="4" xfId="0" applyFont="1" applyBorder="1" applyAlignment="1">
      <alignment horizontal="left" vertical="center"/>
    </xf>
    <xf numFmtId="0" fontId="16" fillId="0" borderId="2" xfId="0" applyFont="1" applyBorder="1" applyAlignment="1">
      <alignment horizontal="left" vertical="center"/>
    </xf>
    <xf numFmtId="0" fontId="16" fillId="0" borderId="3" xfId="0" applyFont="1" applyBorder="1" applyAlignment="1">
      <alignment horizontal="left" vertical="center"/>
    </xf>
    <xf numFmtId="0" fontId="16" fillId="0" borderId="17" xfId="0" applyFont="1" applyBorder="1" applyAlignment="1">
      <alignment horizontal="left" vertical="center"/>
    </xf>
    <xf numFmtId="14" fontId="16" fillId="0" borderId="2" xfId="0" applyNumberFormat="1" applyFont="1" applyBorder="1" applyAlignment="1">
      <alignment horizontal="left" vertical="center"/>
    </xf>
    <xf numFmtId="14" fontId="16" fillId="0" borderId="3" xfId="0" applyNumberFormat="1" applyFont="1" applyBorder="1" applyAlignment="1">
      <alignment horizontal="left" vertical="center"/>
    </xf>
    <xf numFmtId="14" fontId="16" fillId="0" borderId="17" xfId="0" applyNumberFormat="1" applyFont="1" applyBorder="1" applyAlignment="1">
      <alignment horizontal="left" vertical="center"/>
    </xf>
    <xf numFmtId="165" fontId="19" fillId="0" borderId="2" xfId="0" applyNumberFormat="1" applyFont="1" applyBorder="1" applyAlignment="1">
      <alignment horizontal="left" vertical="center"/>
    </xf>
    <xf numFmtId="165" fontId="19" fillId="0" borderId="3" xfId="0" applyNumberFormat="1" applyFont="1" applyBorder="1" applyAlignment="1">
      <alignment horizontal="left" vertical="center"/>
    </xf>
    <xf numFmtId="165" fontId="19" fillId="0" borderId="4" xfId="0" applyNumberFormat="1" applyFont="1" applyBorder="1" applyAlignment="1">
      <alignment horizontal="left" vertical="center"/>
    </xf>
    <xf numFmtId="0" fontId="19" fillId="0" borderId="2" xfId="0" applyFont="1" applyBorder="1" applyAlignment="1">
      <alignment horizontal="left" vertical="center"/>
    </xf>
    <xf numFmtId="0" fontId="19" fillId="0" borderId="3" xfId="0" applyFont="1" applyBorder="1" applyAlignment="1">
      <alignment horizontal="left" vertical="center"/>
    </xf>
    <xf numFmtId="0" fontId="19" fillId="0" borderId="17" xfId="0" applyFont="1" applyBorder="1" applyAlignment="1">
      <alignment horizontal="left" vertical="center"/>
    </xf>
    <xf numFmtId="0" fontId="14" fillId="0" borderId="11" xfId="0" applyFont="1" applyBorder="1" applyAlignment="1">
      <alignment horizontal="center" vertical="center" wrapText="1"/>
    </xf>
    <xf numFmtId="0" fontId="14" fillId="0" borderId="12" xfId="0" applyFont="1" applyBorder="1" applyAlignment="1">
      <alignment horizontal="center" vertical="center" wrapText="1"/>
    </xf>
    <xf numFmtId="0" fontId="14" fillId="0" borderId="14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8" fillId="3" borderId="14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8" fillId="3" borderId="2" xfId="0" applyFont="1" applyFill="1" applyBorder="1" applyAlignment="1">
      <alignment horizontal="center" vertical="center" wrapText="1"/>
    </xf>
    <xf numFmtId="0" fontId="8" fillId="3" borderId="15" xfId="0" applyFont="1" applyFill="1" applyBorder="1" applyAlignment="1">
      <alignment horizontal="center" vertical="center" wrapText="1"/>
    </xf>
    <xf numFmtId="0" fontId="8" fillId="0" borderId="31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34" xfId="0" applyFont="1" applyBorder="1" applyAlignment="1">
      <alignment horizontal="center" vertical="center" wrapText="1"/>
    </xf>
    <xf numFmtId="0" fontId="18" fillId="0" borderId="33" xfId="0" applyFont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8" fillId="0" borderId="35" xfId="0" applyFont="1" applyBorder="1" applyAlignment="1">
      <alignment horizontal="center" vertical="center"/>
    </xf>
    <xf numFmtId="0" fontId="19" fillId="0" borderId="19" xfId="0" applyFont="1" applyBorder="1" applyAlignment="1">
      <alignment horizontal="left" vertical="center"/>
    </xf>
    <xf numFmtId="0" fontId="19" fillId="0" borderId="20" xfId="0" applyFont="1" applyBorder="1" applyAlignment="1">
      <alignment horizontal="left" vertical="center"/>
    </xf>
    <xf numFmtId="0" fontId="19" fillId="0" borderId="24" xfId="0" applyFont="1" applyBorder="1" applyAlignment="1">
      <alignment horizontal="left" vertical="center"/>
    </xf>
    <xf numFmtId="0" fontId="19" fillId="0" borderId="25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 wrapText="1"/>
    </xf>
    <xf numFmtId="0" fontId="0" fillId="0" borderId="27" xfId="0" applyBorder="1" applyAlignment="1">
      <alignment horizontal="left" vertical="center" wrapText="1"/>
    </xf>
    <xf numFmtId="0" fontId="0" fillId="0" borderId="28" xfId="0" applyBorder="1" applyAlignment="1">
      <alignment horizontal="left" vertical="center" wrapText="1"/>
    </xf>
    <xf numFmtId="0" fontId="14" fillId="0" borderId="29" xfId="0" applyFont="1" applyBorder="1" applyAlignment="1">
      <alignment horizontal="center"/>
    </xf>
    <xf numFmtId="0" fontId="14" fillId="0" borderId="30" xfId="0" applyFont="1" applyBorder="1" applyAlignment="1">
      <alignment horizontal="center"/>
    </xf>
    <xf numFmtId="0" fontId="14" fillId="0" borderId="22" xfId="0" applyFont="1" applyBorder="1" applyAlignment="1">
      <alignment horizontal="center"/>
    </xf>
    <xf numFmtId="0" fontId="14" fillId="0" borderId="23" xfId="0" applyFont="1" applyBorder="1" applyAlignment="1">
      <alignment horizontal="center"/>
    </xf>
    <xf numFmtId="0" fontId="15" fillId="0" borderId="2" xfId="0" applyFont="1" applyBorder="1" applyAlignment="1">
      <alignment horizontal="center" vertical="center"/>
    </xf>
    <xf numFmtId="0" fontId="15" fillId="0" borderId="3" xfId="0" applyFont="1" applyBorder="1" applyAlignment="1">
      <alignment horizontal="center" vertical="center"/>
    </xf>
    <xf numFmtId="0" fontId="15" fillId="0" borderId="4" xfId="0" applyFont="1" applyBorder="1" applyAlignment="1">
      <alignment horizontal="center" vertical="center"/>
    </xf>
    <xf numFmtId="0" fontId="15" fillId="0" borderId="31" xfId="0" applyFont="1" applyBorder="1" applyAlignment="1">
      <alignment horizontal="left" vertical="center" wrapText="1"/>
    </xf>
    <xf numFmtId="0" fontId="15" fillId="0" borderId="6" xfId="0" applyFont="1" applyBorder="1" applyAlignment="1">
      <alignment horizontal="left" vertical="center" wrapText="1"/>
    </xf>
    <xf numFmtId="0" fontId="15" fillId="0" borderId="7" xfId="0" applyFont="1" applyBorder="1" applyAlignment="1">
      <alignment horizontal="left" vertical="center" wrapText="1"/>
    </xf>
    <xf numFmtId="0" fontId="15" fillId="0" borderId="33" xfId="0" applyFont="1" applyBorder="1" applyAlignment="1">
      <alignment horizontal="left" vertical="center" wrapText="1"/>
    </xf>
    <xf numFmtId="0" fontId="15" fillId="0" borderId="0" xfId="0" applyFont="1" applyAlignment="1">
      <alignment horizontal="left" vertical="center" wrapText="1"/>
    </xf>
    <xf numFmtId="0" fontId="15" fillId="0" borderId="37" xfId="0" applyFont="1" applyBorder="1" applyAlignment="1">
      <alignment horizontal="left" vertical="center" wrapText="1"/>
    </xf>
    <xf numFmtId="0" fontId="18" fillId="0" borderId="39" xfId="0" applyFont="1" applyBorder="1" applyAlignment="1">
      <alignment horizontal="center" vertical="center"/>
    </xf>
    <xf numFmtId="0" fontId="18" fillId="0" borderId="40" xfId="0" applyFont="1" applyBorder="1" applyAlignment="1">
      <alignment horizontal="center" vertical="center"/>
    </xf>
    <xf numFmtId="0" fontId="18" fillId="0" borderId="41" xfId="0" applyFont="1" applyBorder="1" applyAlignment="1">
      <alignment horizontal="center" vertical="center"/>
    </xf>
    <xf numFmtId="0" fontId="15" fillId="0" borderId="33" xfId="0" applyFont="1" applyBorder="1" applyAlignment="1">
      <alignment horizontal="center"/>
    </xf>
    <xf numFmtId="0" fontId="15" fillId="0" borderId="0" xfId="0" applyFont="1" applyAlignment="1">
      <alignment horizontal="center"/>
    </xf>
    <xf numFmtId="0" fontId="15" fillId="0" borderId="9" xfId="0" applyFont="1" applyBorder="1" applyAlignment="1">
      <alignment horizontal="center"/>
    </xf>
    <xf numFmtId="0" fontId="15" fillId="0" borderId="36" xfId="0" applyFont="1" applyBorder="1" applyAlignment="1">
      <alignment horizontal="center"/>
    </xf>
    <xf numFmtId="0" fontId="15" fillId="0" borderId="1" xfId="0" applyFont="1" applyBorder="1" applyAlignment="1">
      <alignment horizontal="left" vertical="center" wrapText="1"/>
    </xf>
    <xf numFmtId="0" fontId="15" fillId="0" borderId="18" xfId="0" applyFont="1" applyBorder="1" applyAlignment="1">
      <alignment horizontal="left" vertical="center" wrapText="1"/>
    </xf>
    <xf numFmtId="0" fontId="15" fillId="0" borderId="2" xfId="0" applyFont="1" applyBorder="1" applyAlignment="1">
      <alignment horizontal="center"/>
    </xf>
    <xf numFmtId="0" fontId="15" fillId="0" borderId="17" xfId="0" applyFont="1" applyBorder="1" applyAlignment="1">
      <alignment horizontal="center"/>
    </xf>
    <xf numFmtId="0" fontId="15" fillId="0" borderId="3" xfId="0" applyFont="1" applyBorder="1" applyAlignment="1">
      <alignment horizontal="center"/>
    </xf>
    <xf numFmtId="0" fontId="15" fillId="0" borderId="4" xfId="0" applyFont="1" applyBorder="1" applyAlignment="1">
      <alignment horizontal="center"/>
    </xf>
    <xf numFmtId="0" fontId="21" fillId="0" borderId="2" xfId="0" applyFont="1" applyBorder="1" applyAlignment="1">
      <alignment horizontal="center" vertical="center" wrapText="1"/>
    </xf>
    <xf numFmtId="0" fontId="21" fillId="0" borderId="31" xfId="0" applyFont="1" applyBorder="1" applyAlignment="1">
      <alignment horizontal="left" vertical="center"/>
    </xf>
    <xf numFmtId="0" fontId="21" fillId="0" borderId="7" xfId="0" applyFont="1" applyBorder="1" applyAlignment="1">
      <alignment horizontal="left" vertical="center"/>
    </xf>
    <xf numFmtId="0" fontId="21" fillId="0" borderId="33" xfId="0" applyFont="1" applyBorder="1" applyAlignment="1">
      <alignment horizontal="left" vertical="center"/>
    </xf>
    <xf numFmtId="0" fontId="21" fillId="0" borderId="37" xfId="0" applyFont="1" applyBorder="1" applyAlignment="1">
      <alignment horizontal="left" vertical="center"/>
    </xf>
    <xf numFmtId="0" fontId="21" fillId="0" borderId="32" xfId="0" applyFont="1" applyBorder="1" applyAlignment="1">
      <alignment horizontal="left" vertical="center"/>
    </xf>
    <xf numFmtId="0" fontId="21" fillId="0" borderId="10" xfId="0" applyFont="1" applyBorder="1" applyAlignment="1">
      <alignment horizontal="left" vertical="center"/>
    </xf>
    <xf numFmtId="0" fontId="21" fillId="0" borderId="42" xfId="0" applyFont="1" applyBorder="1" applyAlignment="1">
      <alignment horizontal="center" vertical="center"/>
    </xf>
    <xf numFmtId="0" fontId="21" fillId="0" borderId="37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/>
    </xf>
    <xf numFmtId="0" fontId="0" fillId="0" borderId="1" xfId="0" applyFill="1" applyBorder="1" applyAlignment="1">
      <alignment horizontal="left" vertical="center" wrapText="1"/>
    </xf>
    <xf numFmtId="0" fontId="0" fillId="0" borderId="1" xfId="0" applyFill="1" applyBorder="1" applyAlignment="1">
      <alignment horizontal="center" vertical="center"/>
    </xf>
    <xf numFmtId="0" fontId="14" fillId="0" borderId="21" xfId="0" applyFont="1" applyFill="1" applyBorder="1" applyAlignment="1">
      <alignment horizontal="left" vertical="center"/>
    </xf>
    <xf numFmtId="0" fontId="14" fillId="0" borderId="22" xfId="0" applyFont="1" applyFill="1" applyBorder="1" applyAlignment="1">
      <alignment horizontal="left" vertical="center"/>
    </xf>
    <xf numFmtId="0" fontId="14" fillId="0" borderId="23" xfId="0" applyFont="1" applyFill="1" applyBorder="1" applyAlignment="1">
      <alignment horizontal="left" vertical="center"/>
    </xf>
  </cellXfs>
  <cellStyles count="9">
    <cellStyle name="Excel Built-in Normal" xfId="1" xr:uid="{00000000-0005-0000-0000-000000000000}"/>
    <cellStyle name="Millares" xfId="5" builtinId="3"/>
    <cellStyle name="Millares 2" xfId="4" xr:uid="{8C2BA7B1-EADD-0E4A-BCB5-8DD6E8784539}"/>
    <cellStyle name="Millares 4" xfId="6" xr:uid="{48A81C35-9BAB-4235-BDCE-6FA850767234}"/>
    <cellStyle name="Moneda" xfId="3" builtinId="4"/>
    <cellStyle name="Moneda 9" xfId="8" xr:uid="{2005C547-952F-4B50-83FE-4C92E8081309}"/>
    <cellStyle name="Normal" xfId="0" builtinId="0"/>
    <cellStyle name="Normal 12 2 2" xfId="7" xr:uid="{774D73A8-74F8-48AA-9F21-17A4B538881F}"/>
    <cellStyle name="Porcentaje 2" xfId="2" xr:uid="{3E62D21B-E98C-42DC-BEF1-4B88F8846803}"/>
  </cellStyles>
  <dxfs count="0"/>
  <tableStyles count="0" defaultTableStyle="TableStyleMedium9" defaultPivotStyle="PivotStyleMedium4"/>
  <colors>
    <mruColors>
      <color rgb="FF575757"/>
      <color rgb="FFFF6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952500</xdr:colOff>
      <xdr:row>0</xdr:row>
      <xdr:rowOff>133350</xdr:rowOff>
    </xdr:from>
    <xdr:to>
      <xdr:col>3</xdr:col>
      <xdr:colOff>370876</xdr:colOff>
      <xdr:row>1</xdr:row>
      <xdr:rowOff>394976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D6F61863-D94A-4885-99DB-D235F73A10FA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/>
      </xdr:blipFill>
      <xdr:spPr>
        <a:xfrm>
          <a:off x="4362450" y="266700"/>
          <a:ext cx="704252" cy="652151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447675</xdr:colOff>
      <xdr:row>0</xdr:row>
      <xdr:rowOff>104775</xdr:rowOff>
    </xdr:from>
    <xdr:to>
      <xdr:col>3</xdr:col>
      <xdr:colOff>1158277</xdr:colOff>
      <xdr:row>1</xdr:row>
      <xdr:rowOff>302901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29244A1C-30C5-4EB1-B193-EF22A715D6BC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/>
      </xdr:blipFill>
      <xdr:spPr>
        <a:xfrm>
          <a:off x="4438650" y="266700"/>
          <a:ext cx="704252" cy="652151"/>
        </a:xfrm>
        <a:prstGeom prst="rect">
          <a:avLst/>
        </a:prstGeom>
      </xdr:spPr>
    </xdr:pic>
    <xdr:clientData/>
  </xdr:twoCellAnchor>
  <xdr:twoCellAnchor editAs="oneCell">
    <xdr:from>
      <xdr:col>7</xdr:col>
      <xdr:colOff>874059</xdr:colOff>
      <xdr:row>76</xdr:row>
      <xdr:rowOff>44824</xdr:rowOff>
    </xdr:from>
    <xdr:to>
      <xdr:col>8</xdr:col>
      <xdr:colOff>512368</xdr:colOff>
      <xdr:row>76</xdr:row>
      <xdr:rowOff>338340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8621381C-4A56-D65C-A163-15259886551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0029265" y="14713324"/>
          <a:ext cx="744516" cy="283991"/>
        </a:xfrm>
        <a:prstGeom prst="rect">
          <a:avLst/>
        </a:prstGeom>
      </xdr:spPr>
    </xdr:pic>
    <xdr:clientData/>
  </xdr:twoCellAnchor>
  <xdr:twoCellAnchor editAs="oneCell">
    <xdr:from>
      <xdr:col>2</xdr:col>
      <xdr:colOff>1222572</xdr:colOff>
      <xdr:row>73</xdr:row>
      <xdr:rowOff>200025</xdr:rowOff>
    </xdr:from>
    <xdr:to>
      <xdr:col>3</xdr:col>
      <xdr:colOff>536575</xdr:colOff>
      <xdr:row>75</xdr:row>
      <xdr:rowOff>3175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AC7E2C70-1311-4E4E-92B5-3791189AC72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521272" y="16805275"/>
          <a:ext cx="965003" cy="635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Q73"/>
  <sheetViews>
    <sheetView showGridLines="0" view="pageBreakPreview" topLeftCell="A4" zoomScale="60" zoomScaleNormal="115" workbookViewId="0">
      <selection activeCell="A8" sqref="A8:J8"/>
    </sheetView>
  </sheetViews>
  <sheetFormatPr baseColWidth="10" defaultColWidth="0" defaultRowHeight="15.75" zeroHeight="1" x14ac:dyDescent="0.25"/>
  <cols>
    <col min="1" max="1" width="41.375" style="6" customWidth="1"/>
    <col min="2" max="2" width="14.5" style="6" customWidth="1"/>
    <col min="3" max="3" width="16.875" style="6" customWidth="1"/>
    <col min="4" max="5" width="11" style="6" customWidth="1"/>
    <col min="6" max="6" width="5.625" style="6" customWidth="1"/>
    <col min="7" max="7" width="13" style="6" customWidth="1"/>
    <col min="8" max="10" width="15.125" style="6" customWidth="1"/>
    <col min="11" max="11" width="11" style="6" hidden="1" customWidth="1"/>
    <col min="12" max="17" width="0" style="6" hidden="1" customWidth="1"/>
    <col min="18" max="16384" width="11" style="6" hidden="1"/>
  </cols>
  <sheetData>
    <row r="1" spans="1:16" ht="30.75" customHeight="1" x14ac:dyDescent="0.25">
      <c r="A1" s="63"/>
      <c r="B1" s="64"/>
      <c r="C1" s="64"/>
      <c r="D1" s="64"/>
      <c r="E1" s="64"/>
      <c r="F1" s="64"/>
      <c r="G1" s="64"/>
      <c r="H1" s="64"/>
      <c r="I1" s="64"/>
      <c r="J1" s="65"/>
      <c r="K1" s="5"/>
      <c r="L1" s="5"/>
      <c r="M1" s="5"/>
      <c r="N1" s="5"/>
      <c r="O1" s="5"/>
    </row>
    <row r="2" spans="1:16" ht="40.5" customHeight="1" x14ac:dyDescent="0.25">
      <c r="A2" s="66"/>
      <c r="B2" s="67"/>
      <c r="C2" s="67"/>
      <c r="D2" s="67"/>
      <c r="E2" s="67"/>
      <c r="F2" s="67"/>
      <c r="G2" s="67"/>
      <c r="H2" s="67"/>
      <c r="I2" s="67"/>
      <c r="J2" s="68"/>
      <c r="K2" s="5"/>
      <c r="L2" s="5"/>
      <c r="M2" s="5"/>
      <c r="N2" s="5"/>
      <c r="O2" s="5"/>
    </row>
    <row r="3" spans="1:16" ht="25.5" customHeight="1" x14ac:dyDescent="0.25">
      <c r="A3" s="69" t="s">
        <v>90</v>
      </c>
      <c r="B3" s="70"/>
      <c r="C3" s="70"/>
      <c r="D3" s="70"/>
      <c r="E3" s="70"/>
      <c r="F3" s="70"/>
      <c r="G3" s="70"/>
      <c r="H3" s="70"/>
      <c r="I3" s="70"/>
      <c r="J3" s="2" t="s">
        <v>7</v>
      </c>
      <c r="K3" s="5"/>
      <c r="L3" s="5"/>
      <c r="M3" s="5"/>
      <c r="N3" s="5"/>
      <c r="O3" s="5"/>
    </row>
    <row r="4" spans="1:16" ht="30" customHeight="1" x14ac:dyDescent="0.25">
      <c r="A4" s="69"/>
      <c r="B4" s="70"/>
      <c r="C4" s="70"/>
      <c r="D4" s="70"/>
      <c r="E4" s="70"/>
      <c r="F4" s="70"/>
      <c r="G4" s="70"/>
      <c r="H4" s="70"/>
      <c r="I4" s="70"/>
      <c r="J4" s="2" t="s">
        <v>8</v>
      </c>
      <c r="L4" s="5"/>
      <c r="M4" s="5"/>
      <c r="N4" s="5"/>
      <c r="O4" s="5"/>
      <c r="P4" s="5"/>
    </row>
    <row r="5" spans="1:16" ht="23.25" customHeight="1" x14ac:dyDescent="0.25">
      <c r="A5" s="71" t="s">
        <v>0</v>
      </c>
      <c r="B5" s="72"/>
      <c r="C5" s="72"/>
      <c r="D5" s="72"/>
      <c r="E5" s="72"/>
      <c r="F5" s="72"/>
      <c r="G5" s="72"/>
      <c r="H5" s="72"/>
      <c r="I5" s="72"/>
      <c r="J5" s="73"/>
    </row>
    <row r="6" spans="1:16" x14ac:dyDescent="0.25">
      <c r="A6" s="74" t="s">
        <v>1</v>
      </c>
      <c r="B6" s="75"/>
      <c r="C6" s="75"/>
      <c r="D6" s="75"/>
      <c r="E6" s="75"/>
      <c r="F6" s="75"/>
      <c r="G6" s="75"/>
      <c r="H6" s="75"/>
      <c r="I6" s="75"/>
      <c r="J6" s="76"/>
    </row>
    <row r="7" spans="1:16" x14ac:dyDescent="0.25">
      <c r="A7" s="60" t="s">
        <v>2</v>
      </c>
      <c r="B7" s="61"/>
      <c r="C7" s="61"/>
      <c r="D7" s="61"/>
      <c r="E7" s="61"/>
      <c r="F7" s="61"/>
      <c r="G7" s="61"/>
      <c r="H7" s="61"/>
      <c r="I7" s="61"/>
      <c r="J7" s="62"/>
    </row>
    <row r="8" spans="1:16" ht="84.75" customHeight="1" x14ac:dyDescent="0.25">
      <c r="A8" s="59" t="s">
        <v>91</v>
      </c>
      <c r="B8" s="54"/>
      <c r="C8" s="54"/>
      <c r="D8" s="54"/>
      <c r="E8" s="54"/>
      <c r="F8" s="54"/>
      <c r="G8" s="54"/>
      <c r="H8" s="54"/>
      <c r="I8" s="54"/>
      <c r="J8" s="55"/>
    </row>
    <row r="9" spans="1:16" x14ac:dyDescent="0.25">
      <c r="A9" s="60" t="s">
        <v>3</v>
      </c>
      <c r="B9" s="61"/>
      <c r="C9" s="61"/>
      <c r="D9" s="61"/>
      <c r="E9" s="61"/>
      <c r="F9" s="61"/>
      <c r="G9" s="61"/>
      <c r="H9" s="61"/>
      <c r="I9" s="61"/>
      <c r="J9" s="62"/>
    </row>
    <row r="10" spans="1:16" ht="4.5" customHeight="1" x14ac:dyDescent="0.25">
      <c r="A10" s="77"/>
      <c r="B10" s="78"/>
      <c r="C10" s="78"/>
      <c r="D10" s="78"/>
      <c r="E10" s="78"/>
      <c r="F10" s="78"/>
      <c r="G10" s="78"/>
      <c r="H10" s="78"/>
      <c r="I10" s="78"/>
      <c r="J10" s="79"/>
    </row>
    <row r="11" spans="1:16" x14ac:dyDescent="0.25">
      <c r="A11" s="3" t="s">
        <v>4</v>
      </c>
      <c r="B11" s="61" t="s">
        <v>5</v>
      </c>
      <c r="C11" s="61"/>
      <c r="D11" s="61"/>
      <c r="E11" s="61"/>
      <c r="F11" s="61"/>
      <c r="G11" s="61" t="s">
        <v>6</v>
      </c>
      <c r="H11" s="61"/>
      <c r="I11" s="61"/>
      <c r="J11" s="62"/>
      <c r="K11" s="4"/>
      <c r="L11" s="4"/>
      <c r="M11" s="4"/>
    </row>
    <row r="12" spans="1:16" x14ac:dyDescent="0.25">
      <c r="A12" s="7" t="s">
        <v>9</v>
      </c>
      <c r="B12" s="51" t="s">
        <v>17</v>
      </c>
      <c r="C12" s="52"/>
      <c r="D12" s="52"/>
      <c r="E12" s="52"/>
      <c r="F12" s="53"/>
      <c r="G12" s="54" t="s">
        <v>92</v>
      </c>
      <c r="H12" s="54"/>
      <c r="I12" s="54"/>
      <c r="J12" s="55"/>
    </row>
    <row r="13" spans="1:16" x14ac:dyDescent="0.25">
      <c r="A13" s="7" t="s">
        <v>10</v>
      </c>
      <c r="B13" s="51" t="s">
        <v>18</v>
      </c>
      <c r="C13" s="52"/>
      <c r="D13" s="52"/>
      <c r="E13" s="52"/>
      <c r="F13" s="53"/>
      <c r="G13" s="54"/>
      <c r="H13" s="54"/>
      <c r="I13" s="54"/>
      <c r="J13" s="55"/>
    </row>
    <row r="14" spans="1:16" x14ac:dyDescent="0.25">
      <c r="A14" s="7" t="s">
        <v>11</v>
      </c>
      <c r="B14" s="51" t="s">
        <v>19</v>
      </c>
      <c r="C14" s="52"/>
      <c r="D14" s="52"/>
      <c r="E14" s="52"/>
      <c r="F14" s="53"/>
      <c r="G14" s="54"/>
      <c r="H14" s="54"/>
      <c r="I14" s="54"/>
      <c r="J14" s="55"/>
    </row>
    <row r="15" spans="1:16" x14ac:dyDescent="0.25">
      <c r="A15" s="7" t="s">
        <v>12</v>
      </c>
      <c r="B15" s="51" t="s">
        <v>69</v>
      </c>
      <c r="C15" s="52"/>
      <c r="D15" s="52"/>
      <c r="E15" s="52"/>
      <c r="F15" s="53"/>
      <c r="G15" s="54"/>
      <c r="H15" s="54"/>
      <c r="I15" s="54"/>
      <c r="J15" s="55"/>
    </row>
    <row r="16" spans="1:16" x14ac:dyDescent="0.25">
      <c r="A16" s="7" t="s">
        <v>13</v>
      </c>
      <c r="B16" s="51" t="s">
        <v>68</v>
      </c>
      <c r="C16" s="52"/>
      <c r="D16" s="52"/>
      <c r="E16" s="52"/>
      <c r="F16" s="53"/>
      <c r="G16" s="54"/>
      <c r="H16" s="54"/>
      <c r="I16" s="54"/>
      <c r="J16" s="55"/>
    </row>
    <row r="17" spans="1:10" x14ac:dyDescent="0.25">
      <c r="A17" s="7" t="s">
        <v>14</v>
      </c>
      <c r="B17" s="51" t="s">
        <v>20</v>
      </c>
      <c r="C17" s="52"/>
      <c r="D17" s="52"/>
      <c r="E17" s="52"/>
      <c r="F17" s="53"/>
      <c r="G17" s="54"/>
      <c r="H17" s="54"/>
      <c r="I17" s="54"/>
      <c r="J17" s="55"/>
    </row>
    <row r="18" spans="1:10" x14ac:dyDescent="0.25">
      <c r="A18" s="7" t="s">
        <v>15</v>
      </c>
      <c r="B18" s="51" t="s">
        <v>21</v>
      </c>
      <c r="C18" s="52"/>
      <c r="D18" s="52"/>
      <c r="E18" s="52"/>
      <c r="F18" s="53"/>
      <c r="G18" s="54"/>
      <c r="H18" s="54"/>
      <c r="I18" s="54"/>
      <c r="J18" s="55"/>
    </row>
    <row r="19" spans="1:10" x14ac:dyDescent="0.25">
      <c r="A19" s="7" t="s">
        <v>16</v>
      </c>
      <c r="B19" s="51" t="s">
        <v>22</v>
      </c>
      <c r="C19" s="52"/>
      <c r="D19" s="52"/>
      <c r="E19" s="52"/>
      <c r="F19" s="53"/>
      <c r="G19" s="54"/>
      <c r="H19" s="54"/>
      <c r="I19" s="54"/>
      <c r="J19" s="55"/>
    </row>
    <row r="20" spans="1:10" x14ac:dyDescent="0.25">
      <c r="A20" s="56" t="s">
        <v>70</v>
      </c>
      <c r="B20" s="57"/>
      <c r="C20" s="57"/>
      <c r="D20" s="57"/>
      <c r="E20" s="57"/>
      <c r="F20" s="57"/>
      <c r="G20" s="57"/>
      <c r="H20" s="57"/>
      <c r="I20" s="57"/>
      <c r="J20" s="58"/>
    </row>
    <row r="21" spans="1:10" x14ac:dyDescent="0.25">
      <c r="A21" s="7" t="s">
        <v>23</v>
      </c>
      <c r="B21" s="51" t="s">
        <v>26</v>
      </c>
      <c r="C21" s="52"/>
      <c r="D21" s="52"/>
      <c r="E21" s="52"/>
      <c r="F21" s="53"/>
      <c r="G21" s="54"/>
      <c r="H21" s="54"/>
      <c r="I21" s="54"/>
      <c r="J21" s="55"/>
    </row>
    <row r="22" spans="1:10" x14ac:dyDescent="0.25">
      <c r="A22" s="7" t="s">
        <v>24</v>
      </c>
      <c r="B22" s="51" t="s">
        <v>27</v>
      </c>
      <c r="C22" s="52"/>
      <c r="D22" s="52"/>
      <c r="E22" s="52"/>
      <c r="F22" s="53"/>
      <c r="G22" s="54"/>
      <c r="H22" s="54"/>
      <c r="I22" s="54"/>
      <c r="J22" s="55"/>
    </row>
    <row r="23" spans="1:10" x14ac:dyDescent="0.25">
      <c r="A23" s="7" t="s">
        <v>25</v>
      </c>
      <c r="B23" s="51" t="s">
        <v>28</v>
      </c>
      <c r="C23" s="52"/>
      <c r="D23" s="52"/>
      <c r="E23" s="52"/>
      <c r="F23" s="53"/>
      <c r="G23" s="54"/>
      <c r="H23" s="54"/>
      <c r="I23" s="54"/>
      <c r="J23" s="55"/>
    </row>
    <row r="24" spans="1:10" x14ac:dyDescent="0.25">
      <c r="A24" s="56" t="s">
        <v>29</v>
      </c>
      <c r="B24" s="57"/>
      <c r="C24" s="57"/>
      <c r="D24" s="57"/>
      <c r="E24" s="57"/>
      <c r="F24" s="57"/>
      <c r="G24" s="57"/>
      <c r="H24" s="57"/>
      <c r="I24" s="57"/>
      <c r="J24" s="58"/>
    </row>
    <row r="25" spans="1:10" x14ac:dyDescent="0.25">
      <c r="A25" s="7" t="s">
        <v>30</v>
      </c>
      <c r="B25" s="51" t="s">
        <v>34</v>
      </c>
      <c r="C25" s="52"/>
      <c r="D25" s="52"/>
      <c r="E25" s="52"/>
      <c r="F25" s="53"/>
      <c r="G25" s="54"/>
      <c r="H25" s="54"/>
      <c r="I25" s="54"/>
      <c r="J25" s="55"/>
    </row>
    <row r="26" spans="1:10" x14ac:dyDescent="0.25">
      <c r="A26" s="7" t="s">
        <v>76</v>
      </c>
      <c r="B26" s="51" t="s">
        <v>35</v>
      </c>
      <c r="C26" s="52"/>
      <c r="D26" s="52"/>
      <c r="E26" s="52"/>
      <c r="F26" s="53"/>
      <c r="G26" s="54"/>
      <c r="H26" s="54"/>
      <c r="I26" s="54"/>
      <c r="J26" s="55"/>
    </row>
    <row r="27" spans="1:10" x14ac:dyDescent="0.25">
      <c r="A27" s="7" t="s">
        <v>31</v>
      </c>
      <c r="B27" s="51" t="s">
        <v>36</v>
      </c>
      <c r="C27" s="52"/>
      <c r="D27" s="52"/>
      <c r="E27" s="52"/>
      <c r="F27" s="53"/>
      <c r="G27" s="54"/>
      <c r="H27" s="54"/>
      <c r="I27" s="54"/>
      <c r="J27" s="55"/>
    </row>
    <row r="28" spans="1:10" x14ac:dyDescent="0.25">
      <c r="A28" s="7" t="s">
        <v>32</v>
      </c>
      <c r="B28" s="51" t="s">
        <v>37</v>
      </c>
      <c r="C28" s="52"/>
      <c r="D28" s="52"/>
      <c r="E28" s="52"/>
      <c r="F28" s="53"/>
      <c r="G28" s="54"/>
      <c r="H28" s="54"/>
      <c r="I28" s="54"/>
      <c r="J28" s="55"/>
    </row>
    <row r="29" spans="1:10" x14ac:dyDescent="0.25">
      <c r="A29" s="7" t="s">
        <v>33</v>
      </c>
      <c r="B29" s="51" t="s">
        <v>38</v>
      </c>
      <c r="C29" s="52"/>
      <c r="D29" s="52"/>
      <c r="E29" s="52"/>
      <c r="F29" s="53"/>
      <c r="G29" s="54"/>
      <c r="H29" s="54"/>
      <c r="I29" s="54"/>
      <c r="J29" s="55"/>
    </row>
    <row r="30" spans="1:10" x14ac:dyDescent="0.25">
      <c r="A30" s="7" t="s">
        <v>39</v>
      </c>
      <c r="B30" s="51" t="s">
        <v>47</v>
      </c>
      <c r="C30" s="52"/>
      <c r="D30" s="52"/>
      <c r="E30" s="52"/>
      <c r="F30" s="53"/>
      <c r="G30" s="54" t="s">
        <v>53</v>
      </c>
      <c r="H30" s="54"/>
      <c r="I30" s="54"/>
      <c r="J30" s="55"/>
    </row>
    <row r="31" spans="1:10" x14ac:dyDescent="0.25">
      <c r="A31" s="7" t="s">
        <v>40</v>
      </c>
      <c r="B31" s="51" t="s">
        <v>48</v>
      </c>
      <c r="C31" s="52"/>
      <c r="D31" s="52"/>
      <c r="E31" s="52"/>
      <c r="F31" s="53"/>
      <c r="G31" s="54" t="s">
        <v>53</v>
      </c>
      <c r="H31" s="54"/>
      <c r="I31" s="54"/>
      <c r="J31" s="55"/>
    </row>
    <row r="32" spans="1:10" x14ac:dyDescent="0.25">
      <c r="A32" s="7" t="s">
        <v>41</v>
      </c>
      <c r="B32" s="51" t="s">
        <v>49</v>
      </c>
      <c r="C32" s="52"/>
      <c r="D32" s="52"/>
      <c r="E32" s="52"/>
      <c r="F32" s="53"/>
      <c r="G32" s="54" t="s">
        <v>53</v>
      </c>
      <c r="H32" s="54"/>
      <c r="I32" s="54"/>
      <c r="J32" s="55"/>
    </row>
    <row r="33" spans="1:10" x14ac:dyDescent="0.25">
      <c r="A33" s="7" t="s">
        <v>42</v>
      </c>
      <c r="B33" s="51" t="s">
        <v>50</v>
      </c>
      <c r="C33" s="52"/>
      <c r="D33" s="52"/>
      <c r="E33" s="52"/>
      <c r="F33" s="53"/>
      <c r="G33" s="54" t="s">
        <v>53</v>
      </c>
      <c r="H33" s="54"/>
      <c r="I33" s="54"/>
      <c r="J33" s="55"/>
    </row>
    <row r="34" spans="1:10" x14ac:dyDescent="0.25">
      <c r="A34" s="7" t="s">
        <v>43</v>
      </c>
      <c r="B34" s="51" t="s">
        <v>51</v>
      </c>
      <c r="C34" s="52"/>
      <c r="D34" s="52"/>
      <c r="E34" s="52"/>
      <c r="F34" s="53"/>
      <c r="G34" s="54" t="s">
        <v>53</v>
      </c>
      <c r="H34" s="54"/>
      <c r="I34" s="54"/>
      <c r="J34" s="55"/>
    </row>
    <row r="35" spans="1:10" x14ac:dyDescent="0.25">
      <c r="A35" s="7" t="s">
        <v>44</v>
      </c>
      <c r="B35" s="51" t="s">
        <v>54</v>
      </c>
      <c r="C35" s="52"/>
      <c r="D35" s="52"/>
      <c r="E35" s="52"/>
      <c r="F35" s="53"/>
      <c r="G35" s="54" t="s">
        <v>54</v>
      </c>
      <c r="H35" s="54"/>
      <c r="I35" s="54"/>
      <c r="J35" s="55"/>
    </row>
    <row r="36" spans="1:10" x14ac:dyDescent="0.25">
      <c r="A36" s="7" t="s">
        <v>45</v>
      </c>
      <c r="B36" s="51" t="s">
        <v>52</v>
      </c>
      <c r="C36" s="52"/>
      <c r="D36" s="52"/>
      <c r="E36" s="52"/>
      <c r="F36" s="53"/>
      <c r="G36" s="54" t="s">
        <v>55</v>
      </c>
      <c r="H36" s="54"/>
      <c r="I36" s="54"/>
      <c r="J36" s="55"/>
    </row>
    <row r="37" spans="1:10" ht="50.25" customHeight="1" x14ac:dyDescent="0.25">
      <c r="A37" s="7" t="s">
        <v>46</v>
      </c>
      <c r="B37" s="51" t="s">
        <v>56</v>
      </c>
      <c r="C37" s="52"/>
      <c r="D37" s="52"/>
      <c r="E37" s="52"/>
      <c r="F37" s="53"/>
      <c r="G37" s="54" t="s">
        <v>53</v>
      </c>
      <c r="H37" s="54"/>
      <c r="I37" s="54"/>
      <c r="J37" s="55"/>
    </row>
    <row r="38" spans="1:10" ht="15.75" hidden="1" customHeight="1" x14ac:dyDescent="0.25">
      <c r="A38" s="8"/>
      <c r="B38" s="8"/>
      <c r="C38" s="8"/>
      <c r="D38" s="8"/>
      <c r="E38" s="8"/>
      <c r="F38" s="8"/>
      <c r="G38" s="8"/>
      <c r="H38" s="8"/>
      <c r="I38" s="8"/>
      <c r="J38" s="8"/>
    </row>
    <row r="39" spans="1:10" ht="15.75" hidden="1" customHeight="1" x14ac:dyDescent="0.25">
      <c r="A39" s="8"/>
      <c r="B39" s="8"/>
      <c r="C39" s="8"/>
      <c r="D39" s="8"/>
      <c r="E39" s="8"/>
      <c r="F39" s="8"/>
      <c r="G39" s="8"/>
      <c r="H39" s="8"/>
      <c r="I39" s="8"/>
      <c r="J39" s="8"/>
    </row>
    <row r="40" spans="1:10" x14ac:dyDescent="0.25"/>
    <row r="41" spans="1:10" x14ac:dyDescent="0.25"/>
    <row r="42" spans="1:10" x14ac:dyDescent="0.25"/>
    <row r="43" spans="1:10" x14ac:dyDescent="0.25"/>
    <row r="44" spans="1:10" x14ac:dyDescent="0.25"/>
    <row r="45" spans="1:10" x14ac:dyDescent="0.25"/>
    <row r="46" spans="1:10" x14ac:dyDescent="0.25"/>
    <row r="47" spans="1:10" x14ac:dyDescent="0.25"/>
    <row r="48" spans="1:10" x14ac:dyDescent="0.25"/>
    <row r="49" x14ac:dyDescent="0.25"/>
    <row r="50" x14ac:dyDescent="0.25"/>
    <row r="51" x14ac:dyDescent="0.25"/>
    <row r="52" x14ac:dyDescent="0.25"/>
    <row r="53" x14ac:dyDescent="0.25"/>
    <row r="54" x14ac:dyDescent="0.25"/>
    <row r="55" x14ac:dyDescent="0.25"/>
    <row r="56" x14ac:dyDescent="0.25"/>
    <row r="57" x14ac:dyDescent="0.25"/>
    <row r="58" x14ac:dyDescent="0.25"/>
    <row r="59" x14ac:dyDescent="0.25"/>
    <row r="60" x14ac:dyDescent="0.25"/>
    <row r="61" x14ac:dyDescent="0.25"/>
    <row r="62" x14ac:dyDescent="0.25"/>
    <row r="63" x14ac:dyDescent="0.25"/>
    <row r="64" x14ac:dyDescent="0.25"/>
    <row r="65" x14ac:dyDescent="0.25"/>
    <row r="66" x14ac:dyDescent="0.25"/>
    <row r="67" x14ac:dyDescent="0.25"/>
    <row r="68" x14ac:dyDescent="0.25"/>
    <row r="69" x14ac:dyDescent="0.25"/>
    <row r="70" x14ac:dyDescent="0.25"/>
    <row r="71" x14ac:dyDescent="0.25"/>
    <row r="72" x14ac:dyDescent="0.25"/>
    <row r="73" x14ac:dyDescent="0.25"/>
  </sheetData>
  <mergeCells count="60">
    <mergeCell ref="B17:F17"/>
    <mergeCell ref="G17:J17"/>
    <mergeCell ref="G14:J14"/>
    <mergeCell ref="B15:F15"/>
    <mergeCell ref="G15:J15"/>
    <mergeCell ref="B16:F16"/>
    <mergeCell ref="G16:J16"/>
    <mergeCell ref="A10:J10"/>
    <mergeCell ref="B36:F36"/>
    <mergeCell ref="B37:F37"/>
    <mergeCell ref="G34:J34"/>
    <mergeCell ref="G35:J35"/>
    <mergeCell ref="G36:J36"/>
    <mergeCell ref="G37:J37"/>
    <mergeCell ref="B13:F13"/>
    <mergeCell ref="G13:J13"/>
    <mergeCell ref="B14:F14"/>
    <mergeCell ref="B34:F34"/>
    <mergeCell ref="B35:F35"/>
    <mergeCell ref="B29:F29"/>
    <mergeCell ref="G29:J29"/>
    <mergeCell ref="B30:F30"/>
    <mergeCell ref="G30:J30"/>
    <mergeCell ref="A1:J2"/>
    <mergeCell ref="A3:I4"/>
    <mergeCell ref="A5:J5"/>
    <mergeCell ref="A6:J6"/>
    <mergeCell ref="A7:J7"/>
    <mergeCell ref="A8:J8"/>
    <mergeCell ref="G27:J27"/>
    <mergeCell ref="B28:F28"/>
    <mergeCell ref="G28:J28"/>
    <mergeCell ref="B18:F18"/>
    <mergeCell ref="G18:J18"/>
    <mergeCell ref="B19:F19"/>
    <mergeCell ref="G19:J19"/>
    <mergeCell ref="B21:F21"/>
    <mergeCell ref="A20:J20"/>
    <mergeCell ref="G21:J21"/>
    <mergeCell ref="A9:J9"/>
    <mergeCell ref="B11:F11"/>
    <mergeCell ref="G11:J11"/>
    <mergeCell ref="B12:F12"/>
    <mergeCell ref="G12:J12"/>
    <mergeCell ref="B33:F33"/>
    <mergeCell ref="G33:J33"/>
    <mergeCell ref="B22:F22"/>
    <mergeCell ref="G22:J22"/>
    <mergeCell ref="B31:F31"/>
    <mergeCell ref="G31:J31"/>
    <mergeCell ref="B32:F32"/>
    <mergeCell ref="G32:J32"/>
    <mergeCell ref="A24:J24"/>
    <mergeCell ref="B23:F23"/>
    <mergeCell ref="G23:J23"/>
    <mergeCell ref="B25:F25"/>
    <mergeCell ref="G25:J25"/>
    <mergeCell ref="B26:F26"/>
    <mergeCell ref="G26:J26"/>
    <mergeCell ref="B27:F27"/>
  </mergeCells>
  <pageMargins left="0.7" right="0.7" top="0.75" bottom="0.75" header="0.3" footer="0.3"/>
  <pageSetup paperSize="9" scale="50" orientation="portrait" horizontalDpi="1200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WVV175"/>
  <sheetViews>
    <sheetView showGridLines="0" tabSelected="1" view="pageBreakPreview" topLeftCell="B53" zoomScaleNormal="100" zoomScaleSheetLayoutView="100" workbookViewId="0">
      <selection activeCell="A46" sqref="A46:E46"/>
    </sheetView>
  </sheetViews>
  <sheetFormatPr baseColWidth="10" defaultColWidth="0" defaultRowHeight="15.75" zeroHeight="1" x14ac:dyDescent="0.25"/>
  <cols>
    <col min="1" max="1" width="8.5" customWidth="1"/>
    <col min="2" max="5" width="21.625" customWidth="1"/>
    <col min="6" max="6" width="14" customWidth="1"/>
    <col min="7" max="7" width="11.125" customWidth="1"/>
    <col min="8" max="8" width="14.625" bestFit="1" customWidth="1"/>
    <col min="9" max="9" width="14.625" customWidth="1"/>
    <col min="10" max="10" width="18" customWidth="1"/>
    <col min="11" max="11" width="77.125" hidden="1"/>
    <col min="12" max="13" width="11" style="1" hidden="1"/>
    <col min="14" max="14" width="13.125" style="1" hidden="1"/>
    <col min="15" max="16" width="11" style="1" hidden="1"/>
    <col min="17" max="252" width="11" hidden="1"/>
    <col min="253" max="253" width="2.125" hidden="1"/>
    <col min="254" max="254" width="15" hidden="1"/>
    <col min="255" max="255" width="22.375" hidden="1"/>
    <col min="256" max="256" width="21.625" hidden="1"/>
    <col min="257" max="257" width="11" hidden="1"/>
    <col min="258" max="258" width="30.625" hidden="1"/>
    <col min="259" max="259" width="29.125" hidden="1"/>
    <col min="260" max="260" width="8.625" hidden="1"/>
    <col min="261" max="261" width="8.875" hidden="1"/>
    <col min="262" max="263" width="8.625" hidden="1"/>
    <col min="264" max="264" width="7.125" hidden="1"/>
    <col min="265" max="266" width="17" hidden="1"/>
    <col min="267" max="267" width="4.625" hidden="1"/>
    <col min="268" max="269" width="11" hidden="1"/>
    <col min="270" max="270" width="13.125" hidden="1"/>
    <col min="271" max="508" width="11" hidden="1"/>
    <col min="509" max="509" width="2.125" hidden="1"/>
    <col min="510" max="510" width="15" hidden="1"/>
    <col min="511" max="511" width="22.375" hidden="1"/>
    <col min="512" max="512" width="21.625" hidden="1"/>
    <col min="513" max="513" width="11" hidden="1"/>
    <col min="514" max="514" width="30.625" hidden="1"/>
    <col min="515" max="515" width="29.125" hidden="1"/>
    <col min="516" max="516" width="8.625" hidden="1"/>
    <col min="517" max="517" width="8.875" hidden="1"/>
    <col min="518" max="519" width="8.625" hidden="1"/>
    <col min="520" max="520" width="7.125" hidden="1"/>
    <col min="521" max="522" width="17" hidden="1"/>
    <col min="523" max="523" width="4.625" hidden="1"/>
    <col min="524" max="525" width="11" hidden="1"/>
    <col min="526" max="526" width="13.125" hidden="1"/>
    <col min="527" max="764" width="11" hidden="1"/>
    <col min="765" max="765" width="2.125" hidden="1"/>
    <col min="766" max="766" width="15" hidden="1"/>
    <col min="767" max="767" width="22.375" hidden="1"/>
    <col min="768" max="768" width="21.625" hidden="1"/>
    <col min="769" max="769" width="11" hidden="1"/>
    <col min="770" max="770" width="30.625" hidden="1"/>
    <col min="771" max="771" width="29.125" hidden="1"/>
    <col min="772" max="772" width="8.625" hidden="1"/>
    <col min="773" max="773" width="8.875" hidden="1"/>
    <col min="774" max="775" width="8.625" hidden="1"/>
    <col min="776" max="776" width="7.125" hidden="1"/>
    <col min="777" max="778" width="17" hidden="1"/>
    <col min="779" max="779" width="4.625" hidden="1"/>
    <col min="780" max="781" width="11" hidden="1"/>
    <col min="782" max="782" width="13.125" hidden="1"/>
    <col min="783" max="1020" width="11" hidden="1"/>
    <col min="1021" max="1021" width="2.125" hidden="1"/>
    <col min="1022" max="1022" width="15" hidden="1"/>
    <col min="1023" max="1023" width="22.375" hidden="1"/>
    <col min="1024" max="1024" width="21.625" hidden="1"/>
    <col min="1025" max="1025" width="11" hidden="1"/>
    <col min="1026" max="1026" width="30.625" hidden="1"/>
    <col min="1027" max="1027" width="29.125" hidden="1"/>
    <col min="1028" max="1028" width="8.625" hidden="1"/>
    <col min="1029" max="1029" width="8.875" hidden="1"/>
    <col min="1030" max="1031" width="8.625" hidden="1"/>
    <col min="1032" max="1032" width="7.125" hidden="1"/>
    <col min="1033" max="1034" width="17" hidden="1"/>
    <col min="1035" max="1035" width="4.625" hidden="1"/>
    <col min="1036" max="1037" width="11" hidden="1"/>
    <col min="1038" max="1038" width="13.125" hidden="1"/>
    <col min="1039" max="1276" width="11" hidden="1"/>
    <col min="1277" max="1277" width="2.125" hidden="1"/>
    <col min="1278" max="1278" width="15" hidden="1"/>
    <col min="1279" max="1279" width="22.375" hidden="1"/>
    <col min="1280" max="1280" width="21.625" hidden="1"/>
    <col min="1281" max="1281" width="11" hidden="1"/>
    <col min="1282" max="1282" width="30.625" hidden="1"/>
    <col min="1283" max="1283" width="29.125" hidden="1"/>
    <col min="1284" max="1284" width="8.625" hidden="1"/>
    <col min="1285" max="1285" width="8.875" hidden="1"/>
    <col min="1286" max="1287" width="8.625" hidden="1"/>
    <col min="1288" max="1288" width="7.125" hidden="1"/>
    <col min="1289" max="1290" width="17" hidden="1"/>
    <col min="1291" max="1291" width="4.625" hidden="1"/>
    <col min="1292" max="1293" width="11" hidden="1"/>
    <col min="1294" max="1294" width="13.125" hidden="1"/>
    <col min="1295" max="1532" width="11" hidden="1"/>
    <col min="1533" max="1533" width="2.125" hidden="1"/>
    <col min="1534" max="1534" width="15" hidden="1"/>
    <col min="1535" max="1535" width="22.375" hidden="1"/>
    <col min="1536" max="1536" width="21.625" hidden="1"/>
    <col min="1537" max="1537" width="11" hidden="1"/>
    <col min="1538" max="1538" width="30.625" hidden="1"/>
    <col min="1539" max="1539" width="29.125" hidden="1"/>
    <col min="1540" max="1540" width="8.625" hidden="1"/>
    <col min="1541" max="1541" width="8.875" hidden="1"/>
    <col min="1542" max="1543" width="8.625" hidden="1"/>
    <col min="1544" max="1544" width="7.125" hidden="1"/>
    <col min="1545" max="1546" width="17" hidden="1"/>
    <col min="1547" max="1547" width="4.625" hidden="1"/>
    <col min="1548" max="1549" width="11" hidden="1"/>
    <col min="1550" max="1550" width="13.125" hidden="1"/>
    <col min="1551" max="1788" width="11" hidden="1"/>
    <col min="1789" max="1789" width="2.125" hidden="1"/>
    <col min="1790" max="1790" width="15" hidden="1"/>
    <col min="1791" max="1791" width="22.375" hidden="1"/>
    <col min="1792" max="1792" width="21.625" hidden="1"/>
    <col min="1793" max="1793" width="11" hidden="1"/>
    <col min="1794" max="1794" width="30.625" hidden="1"/>
    <col min="1795" max="1795" width="29.125" hidden="1"/>
    <col min="1796" max="1796" width="8.625" hidden="1"/>
    <col min="1797" max="1797" width="8.875" hidden="1"/>
    <col min="1798" max="1799" width="8.625" hidden="1"/>
    <col min="1800" max="1800" width="7.125" hidden="1"/>
    <col min="1801" max="1802" width="17" hidden="1"/>
    <col min="1803" max="1803" width="4.625" hidden="1"/>
    <col min="1804" max="1805" width="11" hidden="1"/>
    <col min="1806" max="1806" width="13.125" hidden="1"/>
    <col min="1807" max="2044" width="11" hidden="1"/>
    <col min="2045" max="2045" width="2.125" hidden="1"/>
    <col min="2046" max="2046" width="15" hidden="1"/>
    <col min="2047" max="2047" width="22.375" hidden="1"/>
    <col min="2048" max="2048" width="21.625" hidden="1"/>
    <col min="2049" max="2049" width="11" hidden="1"/>
    <col min="2050" max="2050" width="30.625" hidden="1"/>
    <col min="2051" max="2051" width="29.125" hidden="1"/>
    <col min="2052" max="2052" width="8.625" hidden="1"/>
    <col min="2053" max="2053" width="8.875" hidden="1"/>
    <col min="2054" max="2055" width="8.625" hidden="1"/>
    <col min="2056" max="2056" width="7.125" hidden="1"/>
    <col min="2057" max="2058" width="17" hidden="1"/>
    <col min="2059" max="2059" width="4.625" hidden="1"/>
    <col min="2060" max="2061" width="11" hidden="1"/>
    <col min="2062" max="2062" width="13.125" hidden="1"/>
    <col min="2063" max="2300" width="11" hidden="1"/>
    <col min="2301" max="2301" width="2.125" hidden="1"/>
    <col min="2302" max="2302" width="15" hidden="1"/>
    <col min="2303" max="2303" width="22.375" hidden="1"/>
    <col min="2304" max="2304" width="21.625" hidden="1"/>
    <col min="2305" max="2305" width="11" hidden="1"/>
    <col min="2306" max="2306" width="30.625" hidden="1"/>
    <col min="2307" max="2307" width="29.125" hidden="1"/>
    <col min="2308" max="2308" width="8.625" hidden="1"/>
    <col min="2309" max="2309" width="8.875" hidden="1"/>
    <col min="2310" max="2311" width="8.625" hidden="1"/>
    <col min="2312" max="2312" width="7.125" hidden="1"/>
    <col min="2313" max="2314" width="17" hidden="1"/>
    <col min="2315" max="2315" width="4.625" hidden="1"/>
    <col min="2316" max="2317" width="11" hidden="1"/>
    <col min="2318" max="2318" width="13.125" hidden="1"/>
    <col min="2319" max="2556" width="11" hidden="1"/>
    <col min="2557" max="2557" width="2.125" hidden="1"/>
    <col min="2558" max="2558" width="15" hidden="1"/>
    <col min="2559" max="2559" width="22.375" hidden="1"/>
    <col min="2560" max="2560" width="21.625" hidden="1"/>
    <col min="2561" max="2561" width="11" hidden="1"/>
    <col min="2562" max="2562" width="30.625" hidden="1"/>
    <col min="2563" max="2563" width="29.125" hidden="1"/>
    <col min="2564" max="2564" width="8.625" hidden="1"/>
    <col min="2565" max="2565" width="8.875" hidden="1"/>
    <col min="2566" max="2567" width="8.625" hidden="1"/>
    <col min="2568" max="2568" width="7.125" hidden="1"/>
    <col min="2569" max="2570" width="17" hidden="1"/>
    <col min="2571" max="2571" width="4.625" hidden="1"/>
    <col min="2572" max="2573" width="11" hidden="1"/>
    <col min="2574" max="2574" width="13.125" hidden="1"/>
    <col min="2575" max="2812" width="11" hidden="1"/>
    <col min="2813" max="2813" width="2.125" hidden="1"/>
    <col min="2814" max="2814" width="15" hidden="1"/>
    <col min="2815" max="2815" width="22.375" hidden="1"/>
    <col min="2816" max="2816" width="21.625" hidden="1"/>
    <col min="2817" max="2817" width="11" hidden="1"/>
    <col min="2818" max="2818" width="30.625" hidden="1"/>
    <col min="2819" max="2819" width="29.125" hidden="1"/>
    <col min="2820" max="2820" width="8.625" hidden="1"/>
    <col min="2821" max="2821" width="8.875" hidden="1"/>
    <col min="2822" max="2823" width="8.625" hidden="1"/>
    <col min="2824" max="2824" width="7.125" hidden="1"/>
    <col min="2825" max="2826" width="17" hidden="1"/>
    <col min="2827" max="2827" width="4.625" hidden="1"/>
    <col min="2828" max="2829" width="11" hidden="1"/>
    <col min="2830" max="2830" width="13.125" hidden="1"/>
    <col min="2831" max="3068" width="11" hidden="1"/>
    <col min="3069" max="3069" width="2.125" hidden="1"/>
    <col min="3070" max="3070" width="15" hidden="1"/>
    <col min="3071" max="3071" width="22.375" hidden="1"/>
    <col min="3072" max="3072" width="21.625" hidden="1"/>
    <col min="3073" max="3073" width="11" hidden="1"/>
    <col min="3074" max="3074" width="30.625" hidden="1"/>
    <col min="3075" max="3075" width="29.125" hidden="1"/>
    <col min="3076" max="3076" width="8.625" hidden="1"/>
    <col min="3077" max="3077" width="8.875" hidden="1"/>
    <col min="3078" max="3079" width="8.625" hidden="1"/>
    <col min="3080" max="3080" width="7.125" hidden="1"/>
    <col min="3081" max="3082" width="17" hidden="1"/>
    <col min="3083" max="3083" width="4.625" hidden="1"/>
    <col min="3084" max="3085" width="11" hidden="1"/>
    <col min="3086" max="3086" width="13.125" hidden="1"/>
    <col min="3087" max="3324" width="11" hidden="1"/>
    <col min="3325" max="3325" width="2.125" hidden="1"/>
    <col min="3326" max="3326" width="15" hidden="1"/>
    <col min="3327" max="3327" width="22.375" hidden="1"/>
    <col min="3328" max="3328" width="21.625" hidden="1"/>
    <col min="3329" max="3329" width="11" hidden="1"/>
    <col min="3330" max="3330" width="30.625" hidden="1"/>
    <col min="3331" max="3331" width="29.125" hidden="1"/>
    <col min="3332" max="3332" width="8.625" hidden="1"/>
    <col min="3333" max="3333" width="8.875" hidden="1"/>
    <col min="3334" max="3335" width="8.625" hidden="1"/>
    <col min="3336" max="3336" width="7.125" hidden="1"/>
    <col min="3337" max="3338" width="17" hidden="1"/>
    <col min="3339" max="3339" width="4.625" hidden="1"/>
    <col min="3340" max="3341" width="11" hidden="1"/>
    <col min="3342" max="3342" width="13.125" hidden="1"/>
    <col min="3343" max="3580" width="11" hidden="1"/>
    <col min="3581" max="3581" width="2.125" hidden="1"/>
    <col min="3582" max="3582" width="15" hidden="1"/>
    <col min="3583" max="3583" width="22.375" hidden="1"/>
    <col min="3584" max="3584" width="21.625" hidden="1"/>
    <col min="3585" max="3585" width="11" hidden="1"/>
    <col min="3586" max="3586" width="30.625" hidden="1"/>
    <col min="3587" max="3587" width="29.125" hidden="1"/>
    <col min="3588" max="3588" width="8.625" hidden="1"/>
    <col min="3589" max="3589" width="8.875" hidden="1"/>
    <col min="3590" max="3591" width="8.625" hidden="1"/>
    <col min="3592" max="3592" width="7.125" hidden="1"/>
    <col min="3593" max="3594" width="17" hidden="1"/>
    <col min="3595" max="3595" width="4.625" hidden="1"/>
    <col min="3596" max="3597" width="11" hidden="1"/>
    <col min="3598" max="3598" width="13.125" hidden="1"/>
    <col min="3599" max="3836" width="11" hidden="1"/>
    <col min="3837" max="3837" width="2.125" hidden="1"/>
    <col min="3838" max="3838" width="15" hidden="1"/>
    <col min="3839" max="3839" width="22.375" hidden="1"/>
    <col min="3840" max="3840" width="21.625" hidden="1"/>
    <col min="3841" max="3841" width="11" hidden="1"/>
    <col min="3842" max="3842" width="30.625" hidden="1"/>
    <col min="3843" max="3843" width="29.125" hidden="1"/>
    <col min="3844" max="3844" width="8.625" hidden="1"/>
    <col min="3845" max="3845" width="8.875" hidden="1"/>
    <col min="3846" max="3847" width="8.625" hidden="1"/>
    <col min="3848" max="3848" width="7.125" hidden="1"/>
    <col min="3849" max="3850" width="17" hidden="1"/>
    <col min="3851" max="3851" width="4.625" hidden="1"/>
    <col min="3852" max="3853" width="11" hidden="1"/>
    <col min="3854" max="3854" width="13.125" hidden="1"/>
    <col min="3855" max="4092" width="11" hidden="1"/>
    <col min="4093" max="4093" width="2.125" hidden="1"/>
    <col min="4094" max="4094" width="15" hidden="1"/>
    <col min="4095" max="4095" width="22.375" hidden="1"/>
    <col min="4096" max="4096" width="21.625" hidden="1"/>
    <col min="4097" max="4097" width="11" hidden="1"/>
    <col min="4098" max="4098" width="30.625" hidden="1"/>
    <col min="4099" max="4099" width="29.125" hidden="1"/>
    <col min="4100" max="4100" width="8.625" hidden="1"/>
    <col min="4101" max="4101" width="8.875" hidden="1"/>
    <col min="4102" max="4103" width="8.625" hidden="1"/>
    <col min="4104" max="4104" width="7.125" hidden="1"/>
    <col min="4105" max="4106" width="17" hidden="1"/>
    <col min="4107" max="4107" width="4.625" hidden="1"/>
    <col min="4108" max="4109" width="11" hidden="1"/>
    <col min="4110" max="4110" width="13.125" hidden="1"/>
    <col min="4111" max="4348" width="11" hidden="1"/>
    <col min="4349" max="4349" width="2.125" hidden="1"/>
    <col min="4350" max="4350" width="15" hidden="1"/>
    <col min="4351" max="4351" width="22.375" hidden="1"/>
    <col min="4352" max="4352" width="21.625" hidden="1"/>
    <col min="4353" max="4353" width="11" hidden="1"/>
    <col min="4354" max="4354" width="30.625" hidden="1"/>
    <col min="4355" max="4355" width="29.125" hidden="1"/>
    <col min="4356" max="4356" width="8.625" hidden="1"/>
    <col min="4357" max="4357" width="8.875" hidden="1"/>
    <col min="4358" max="4359" width="8.625" hidden="1"/>
    <col min="4360" max="4360" width="7.125" hidden="1"/>
    <col min="4361" max="4362" width="17" hidden="1"/>
    <col min="4363" max="4363" width="4.625" hidden="1"/>
    <col min="4364" max="4365" width="11" hidden="1"/>
    <col min="4366" max="4366" width="13.125" hidden="1"/>
    <col min="4367" max="4604" width="11" hidden="1"/>
    <col min="4605" max="4605" width="2.125" hidden="1"/>
    <col min="4606" max="4606" width="15" hidden="1"/>
    <col min="4607" max="4607" width="22.375" hidden="1"/>
    <col min="4608" max="4608" width="21.625" hidden="1"/>
    <col min="4609" max="4609" width="11" hidden="1"/>
    <col min="4610" max="4610" width="30.625" hidden="1"/>
    <col min="4611" max="4611" width="29.125" hidden="1"/>
    <col min="4612" max="4612" width="8.625" hidden="1"/>
    <col min="4613" max="4613" width="8.875" hidden="1"/>
    <col min="4614" max="4615" width="8.625" hidden="1"/>
    <col min="4616" max="4616" width="7.125" hidden="1"/>
    <col min="4617" max="4618" width="17" hidden="1"/>
    <col min="4619" max="4619" width="4.625" hidden="1"/>
    <col min="4620" max="4621" width="11" hidden="1"/>
    <col min="4622" max="4622" width="13.125" hidden="1"/>
    <col min="4623" max="4860" width="11" hidden="1"/>
    <col min="4861" max="4861" width="2.125" hidden="1"/>
    <col min="4862" max="4862" width="15" hidden="1"/>
    <col min="4863" max="4863" width="22.375" hidden="1"/>
    <col min="4864" max="4864" width="21.625" hidden="1"/>
    <col min="4865" max="4865" width="11" hidden="1"/>
    <col min="4866" max="4866" width="30.625" hidden="1"/>
    <col min="4867" max="4867" width="29.125" hidden="1"/>
    <col min="4868" max="4868" width="8.625" hidden="1"/>
    <col min="4869" max="4869" width="8.875" hidden="1"/>
    <col min="4870" max="4871" width="8.625" hidden="1"/>
    <col min="4872" max="4872" width="7.125" hidden="1"/>
    <col min="4873" max="4874" width="17" hidden="1"/>
    <col min="4875" max="4875" width="4.625" hidden="1"/>
    <col min="4876" max="4877" width="11" hidden="1"/>
    <col min="4878" max="4878" width="13.125" hidden="1"/>
    <col min="4879" max="5116" width="11" hidden="1"/>
    <col min="5117" max="5117" width="2.125" hidden="1"/>
    <col min="5118" max="5118" width="15" hidden="1"/>
    <col min="5119" max="5119" width="22.375" hidden="1"/>
    <col min="5120" max="5120" width="21.625" hidden="1"/>
    <col min="5121" max="5121" width="11" hidden="1"/>
    <col min="5122" max="5122" width="30.625" hidden="1"/>
    <col min="5123" max="5123" width="29.125" hidden="1"/>
    <col min="5124" max="5124" width="8.625" hidden="1"/>
    <col min="5125" max="5125" width="8.875" hidden="1"/>
    <col min="5126" max="5127" width="8.625" hidden="1"/>
    <col min="5128" max="5128" width="7.125" hidden="1"/>
    <col min="5129" max="5130" width="17" hidden="1"/>
    <col min="5131" max="5131" width="4.625" hidden="1"/>
    <col min="5132" max="5133" width="11" hidden="1"/>
    <col min="5134" max="5134" width="13.125" hidden="1"/>
    <col min="5135" max="5372" width="11" hidden="1"/>
    <col min="5373" max="5373" width="2.125" hidden="1"/>
    <col min="5374" max="5374" width="15" hidden="1"/>
    <col min="5375" max="5375" width="22.375" hidden="1"/>
    <col min="5376" max="5376" width="21.625" hidden="1"/>
    <col min="5377" max="5377" width="11" hidden="1"/>
    <col min="5378" max="5378" width="30.625" hidden="1"/>
    <col min="5379" max="5379" width="29.125" hidden="1"/>
    <col min="5380" max="5380" width="8.625" hidden="1"/>
    <col min="5381" max="5381" width="8.875" hidden="1"/>
    <col min="5382" max="5383" width="8.625" hidden="1"/>
    <col min="5384" max="5384" width="7.125" hidden="1"/>
    <col min="5385" max="5386" width="17" hidden="1"/>
    <col min="5387" max="5387" width="4.625" hidden="1"/>
    <col min="5388" max="5389" width="11" hidden="1"/>
    <col min="5390" max="5390" width="13.125" hidden="1"/>
    <col min="5391" max="5628" width="11" hidden="1"/>
    <col min="5629" max="5629" width="2.125" hidden="1"/>
    <col min="5630" max="5630" width="15" hidden="1"/>
    <col min="5631" max="5631" width="22.375" hidden="1"/>
    <col min="5632" max="5632" width="21.625" hidden="1"/>
    <col min="5633" max="5633" width="11" hidden="1"/>
    <col min="5634" max="5634" width="30.625" hidden="1"/>
    <col min="5635" max="5635" width="29.125" hidden="1"/>
    <col min="5636" max="5636" width="8.625" hidden="1"/>
    <col min="5637" max="5637" width="8.875" hidden="1"/>
    <col min="5638" max="5639" width="8.625" hidden="1"/>
    <col min="5640" max="5640" width="7.125" hidden="1"/>
    <col min="5641" max="5642" width="17" hidden="1"/>
    <col min="5643" max="5643" width="4.625" hidden="1"/>
    <col min="5644" max="5645" width="11" hidden="1"/>
    <col min="5646" max="5646" width="13.125" hidden="1"/>
    <col min="5647" max="5884" width="11" hidden="1"/>
    <col min="5885" max="5885" width="2.125" hidden="1"/>
    <col min="5886" max="5886" width="15" hidden="1"/>
    <col min="5887" max="5887" width="22.375" hidden="1"/>
    <col min="5888" max="5888" width="21.625" hidden="1"/>
    <col min="5889" max="5889" width="11" hidden="1"/>
    <col min="5890" max="5890" width="30.625" hidden="1"/>
    <col min="5891" max="5891" width="29.125" hidden="1"/>
    <col min="5892" max="5892" width="8.625" hidden="1"/>
    <col min="5893" max="5893" width="8.875" hidden="1"/>
    <col min="5894" max="5895" width="8.625" hidden="1"/>
    <col min="5896" max="5896" width="7.125" hidden="1"/>
    <col min="5897" max="5898" width="17" hidden="1"/>
    <col min="5899" max="5899" width="4.625" hidden="1"/>
    <col min="5900" max="5901" width="11" hidden="1"/>
    <col min="5902" max="5902" width="13.125" hidden="1"/>
    <col min="5903" max="6140" width="11" hidden="1"/>
    <col min="6141" max="6141" width="2.125" hidden="1"/>
    <col min="6142" max="6142" width="15" hidden="1"/>
    <col min="6143" max="6143" width="22.375" hidden="1"/>
    <col min="6144" max="6144" width="21.625" hidden="1"/>
    <col min="6145" max="6145" width="11" hidden="1"/>
    <col min="6146" max="6146" width="30.625" hidden="1"/>
    <col min="6147" max="6147" width="29.125" hidden="1"/>
    <col min="6148" max="6148" width="8.625" hidden="1"/>
    <col min="6149" max="6149" width="8.875" hidden="1"/>
    <col min="6150" max="6151" width="8.625" hidden="1"/>
    <col min="6152" max="6152" width="7.125" hidden="1"/>
    <col min="6153" max="6154" width="17" hidden="1"/>
    <col min="6155" max="6155" width="4.625" hidden="1"/>
    <col min="6156" max="6157" width="11" hidden="1"/>
    <col min="6158" max="6158" width="13.125" hidden="1"/>
    <col min="6159" max="6396" width="11" hidden="1"/>
    <col min="6397" max="6397" width="2.125" hidden="1"/>
    <col min="6398" max="6398" width="15" hidden="1"/>
    <col min="6399" max="6399" width="22.375" hidden="1"/>
    <col min="6400" max="6400" width="21.625" hidden="1"/>
    <col min="6401" max="6401" width="11" hidden="1"/>
    <col min="6402" max="6402" width="30.625" hidden="1"/>
    <col min="6403" max="6403" width="29.125" hidden="1"/>
    <col min="6404" max="6404" width="8.625" hidden="1"/>
    <col min="6405" max="6405" width="8.875" hidden="1"/>
    <col min="6406" max="6407" width="8.625" hidden="1"/>
    <col min="6408" max="6408" width="7.125" hidden="1"/>
    <col min="6409" max="6410" width="17" hidden="1"/>
    <col min="6411" max="6411" width="4.625" hidden="1"/>
    <col min="6412" max="6413" width="11" hidden="1"/>
    <col min="6414" max="6414" width="13.125" hidden="1"/>
    <col min="6415" max="6652" width="11" hidden="1"/>
    <col min="6653" max="6653" width="2.125" hidden="1"/>
    <col min="6654" max="6654" width="15" hidden="1"/>
    <col min="6655" max="6655" width="22.375" hidden="1"/>
    <col min="6656" max="6656" width="21.625" hidden="1"/>
    <col min="6657" max="6657" width="11" hidden="1"/>
    <col min="6658" max="6658" width="30.625" hidden="1"/>
    <col min="6659" max="6659" width="29.125" hidden="1"/>
    <col min="6660" max="6660" width="8.625" hidden="1"/>
    <col min="6661" max="6661" width="8.875" hidden="1"/>
    <col min="6662" max="6663" width="8.625" hidden="1"/>
    <col min="6664" max="6664" width="7.125" hidden="1"/>
    <col min="6665" max="6666" width="17" hidden="1"/>
    <col min="6667" max="6667" width="4.625" hidden="1"/>
    <col min="6668" max="6669" width="11" hidden="1"/>
    <col min="6670" max="6670" width="13.125" hidden="1"/>
    <col min="6671" max="6908" width="11" hidden="1"/>
    <col min="6909" max="6909" width="2.125" hidden="1"/>
    <col min="6910" max="6910" width="15" hidden="1"/>
    <col min="6911" max="6911" width="22.375" hidden="1"/>
    <col min="6912" max="6912" width="21.625" hidden="1"/>
    <col min="6913" max="6913" width="11" hidden="1"/>
    <col min="6914" max="6914" width="30.625" hidden="1"/>
    <col min="6915" max="6915" width="29.125" hidden="1"/>
    <col min="6916" max="6916" width="8.625" hidden="1"/>
    <col min="6917" max="6917" width="8.875" hidden="1"/>
    <col min="6918" max="6919" width="8.625" hidden="1"/>
    <col min="6920" max="6920" width="7.125" hidden="1"/>
    <col min="6921" max="6922" width="17" hidden="1"/>
    <col min="6923" max="6923" width="4.625" hidden="1"/>
    <col min="6924" max="6925" width="11" hidden="1"/>
    <col min="6926" max="6926" width="13.125" hidden="1"/>
    <col min="6927" max="7164" width="11" hidden="1"/>
    <col min="7165" max="7165" width="2.125" hidden="1"/>
    <col min="7166" max="7166" width="15" hidden="1"/>
    <col min="7167" max="7167" width="22.375" hidden="1"/>
    <col min="7168" max="7168" width="21.625" hidden="1"/>
    <col min="7169" max="7169" width="11" hidden="1"/>
    <col min="7170" max="7170" width="30.625" hidden="1"/>
    <col min="7171" max="7171" width="29.125" hidden="1"/>
    <col min="7172" max="7172" width="8.625" hidden="1"/>
    <col min="7173" max="7173" width="8.875" hidden="1"/>
    <col min="7174" max="7175" width="8.625" hidden="1"/>
    <col min="7176" max="7176" width="7.125" hidden="1"/>
    <col min="7177" max="7178" width="17" hidden="1"/>
    <col min="7179" max="7179" width="4.625" hidden="1"/>
    <col min="7180" max="7181" width="11" hidden="1"/>
    <col min="7182" max="7182" width="13.125" hidden="1"/>
    <col min="7183" max="7420" width="11" hidden="1"/>
    <col min="7421" max="7421" width="2.125" hidden="1"/>
    <col min="7422" max="7422" width="15" hidden="1"/>
    <col min="7423" max="7423" width="22.375" hidden="1"/>
    <col min="7424" max="7424" width="21.625" hidden="1"/>
    <col min="7425" max="7425" width="11" hidden="1"/>
    <col min="7426" max="7426" width="30.625" hidden="1"/>
    <col min="7427" max="7427" width="29.125" hidden="1"/>
    <col min="7428" max="7428" width="8.625" hidden="1"/>
    <col min="7429" max="7429" width="8.875" hidden="1"/>
    <col min="7430" max="7431" width="8.625" hidden="1"/>
    <col min="7432" max="7432" width="7.125" hidden="1"/>
    <col min="7433" max="7434" width="17" hidden="1"/>
    <col min="7435" max="7435" width="4.625" hidden="1"/>
    <col min="7436" max="7437" width="11" hidden="1"/>
    <col min="7438" max="7438" width="13.125" hidden="1"/>
    <col min="7439" max="7676" width="11" hidden="1"/>
    <col min="7677" max="7677" width="2.125" hidden="1"/>
    <col min="7678" max="7678" width="15" hidden="1"/>
    <col min="7679" max="7679" width="22.375" hidden="1"/>
    <col min="7680" max="7680" width="21.625" hidden="1"/>
    <col min="7681" max="7681" width="11" hidden="1"/>
    <col min="7682" max="7682" width="30.625" hidden="1"/>
    <col min="7683" max="7683" width="29.125" hidden="1"/>
    <col min="7684" max="7684" width="8.625" hidden="1"/>
    <col min="7685" max="7685" width="8.875" hidden="1"/>
    <col min="7686" max="7687" width="8.625" hidden="1"/>
    <col min="7688" max="7688" width="7.125" hidden="1"/>
    <col min="7689" max="7690" width="17" hidden="1"/>
    <col min="7691" max="7691" width="4.625" hidden="1"/>
    <col min="7692" max="7693" width="11" hidden="1"/>
    <col min="7694" max="7694" width="13.125" hidden="1"/>
    <col min="7695" max="7932" width="11" hidden="1"/>
    <col min="7933" max="7933" width="2.125" hidden="1"/>
    <col min="7934" max="7934" width="15" hidden="1"/>
    <col min="7935" max="7935" width="22.375" hidden="1"/>
    <col min="7936" max="7936" width="21.625" hidden="1"/>
    <col min="7937" max="7937" width="11" hidden="1"/>
    <col min="7938" max="7938" width="30.625" hidden="1"/>
    <col min="7939" max="7939" width="29.125" hidden="1"/>
    <col min="7940" max="7940" width="8.625" hidden="1"/>
    <col min="7941" max="7941" width="8.875" hidden="1"/>
    <col min="7942" max="7943" width="8.625" hidden="1"/>
    <col min="7944" max="7944" width="7.125" hidden="1"/>
    <col min="7945" max="7946" width="17" hidden="1"/>
    <col min="7947" max="7947" width="4.625" hidden="1"/>
    <col min="7948" max="7949" width="11" hidden="1"/>
    <col min="7950" max="7950" width="13.125" hidden="1"/>
    <col min="7951" max="8188" width="11" hidden="1"/>
    <col min="8189" max="8189" width="2.125" hidden="1"/>
    <col min="8190" max="8190" width="15" hidden="1"/>
    <col min="8191" max="8191" width="22.375" hidden="1"/>
    <col min="8192" max="8192" width="21.625" hidden="1"/>
    <col min="8193" max="8193" width="11" hidden="1"/>
    <col min="8194" max="8194" width="30.625" hidden="1"/>
    <col min="8195" max="8195" width="29.125" hidden="1"/>
    <col min="8196" max="8196" width="8.625" hidden="1"/>
    <col min="8197" max="8197" width="8.875" hidden="1"/>
    <col min="8198" max="8199" width="8.625" hidden="1"/>
    <col min="8200" max="8200" width="7.125" hidden="1"/>
    <col min="8201" max="8202" width="17" hidden="1"/>
    <col min="8203" max="8203" width="4.625" hidden="1"/>
    <col min="8204" max="8205" width="11" hidden="1"/>
    <col min="8206" max="8206" width="13.125" hidden="1"/>
    <col min="8207" max="8444" width="11" hidden="1"/>
    <col min="8445" max="8445" width="2.125" hidden="1"/>
    <col min="8446" max="8446" width="15" hidden="1"/>
    <col min="8447" max="8447" width="22.375" hidden="1"/>
    <col min="8448" max="8448" width="21.625" hidden="1"/>
    <col min="8449" max="8449" width="11" hidden="1"/>
    <col min="8450" max="8450" width="30.625" hidden="1"/>
    <col min="8451" max="8451" width="29.125" hidden="1"/>
    <col min="8452" max="8452" width="8.625" hidden="1"/>
    <col min="8453" max="8453" width="8.875" hidden="1"/>
    <col min="8454" max="8455" width="8.625" hidden="1"/>
    <col min="8456" max="8456" width="7.125" hidden="1"/>
    <col min="8457" max="8458" width="17" hidden="1"/>
    <col min="8459" max="8459" width="4.625" hidden="1"/>
    <col min="8460" max="8461" width="11" hidden="1"/>
    <col min="8462" max="8462" width="13.125" hidden="1"/>
    <col min="8463" max="8700" width="11" hidden="1"/>
    <col min="8701" max="8701" width="2.125" hidden="1"/>
    <col min="8702" max="8702" width="15" hidden="1"/>
    <col min="8703" max="8703" width="22.375" hidden="1"/>
    <col min="8704" max="8704" width="21.625" hidden="1"/>
    <col min="8705" max="8705" width="11" hidden="1"/>
    <col min="8706" max="8706" width="30.625" hidden="1"/>
    <col min="8707" max="8707" width="29.125" hidden="1"/>
    <col min="8708" max="8708" width="8.625" hidden="1"/>
    <col min="8709" max="8709" width="8.875" hidden="1"/>
    <col min="8710" max="8711" width="8.625" hidden="1"/>
    <col min="8712" max="8712" width="7.125" hidden="1"/>
    <col min="8713" max="8714" width="17" hidden="1"/>
    <col min="8715" max="8715" width="4.625" hidden="1"/>
    <col min="8716" max="8717" width="11" hidden="1"/>
    <col min="8718" max="8718" width="13.125" hidden="1"/>
    <col min="8719" max="8956" width="11" hidden="1"/>
    <col min="8957" max="8957" width="2.125" hidden="1"/>
    <col min="8958" max="8958" width="15" hidden="1"/>
    <col min="8959" max="8959" width="22.375" hidden="1"/>
    <col min="8960" max="8960" width="21.625" hidden="1"/>
    <col min="8961" max="8961" width="11" hidden="1"/>
    <col min="8962" max="8962" width="30.625" hidden="1"/>
    <col min="8963" max="8963" width="29.125" hidden="1"/>
    <col min="8964" max="8964" width="8.625" hidden="1"/>
    <col min="8965" max="8965" width="8.875" hidden="1"/>
    <col min="8966" max="8967" width="8.625" hidden="1"/>
    <col min="8968" max="8968" width="7.125" hidden="1"/>
    <col min="8969" max="8970" width="17" hidden="1"/>
    <col min="8971" max="8971" width="4.625" hidden="1"/>
    <col min="8972" max="8973" width="11" hidden="1"/>
    <col min="8974" max="8974" width="13.125" hidden="1"/>
    <col min="8975" max="9212" width="11" hidden="1"/>
    <col min="9213" max="9213" width="2.125" hidden="1"/>
    <col min="9214" max="9214" width="15" hidden="1"/>
    <col min="9215" max="9215" width="22.375" hidden="1"/>
    <col min="9216" max="9216" width="21.625" hidden="1"/>
    <col min="9217" max="9217" width="11" hidden="1"/>
    <col min="9218" max="9218" width="30.625" hidden="1"/>
    <col min="9219" max="9219" width="29.125" hidden="1"/>
    <col min="9220" max="9220" width="8.625" hidden="1"/>
    <col min="9221" max="9221" width="8.875" hidden="1"/>
    <col min="9222" max="9223" width="8.625" hidden="1"/>
    <col min="9224" max="9224" width="7.125" hidden="1"/>
    <col min="9225" max="9226" width="17" hidden="1"/>
    <col min="9227" max="9227" width="4.625" hidden="1"/>
    <col min="9228" max="9229" width="11" hidden="1"/>
    <col min="9230" max="9230" width="13.125" hidden="1"/>
    <col min="9231" max="9468" width="11" hidden="1"/>
    <col min="9469" max="9469" width="2.125" hidden="1"/>
    <col min="9470" max="9470" width="15" hidden="1"/>
    <col min="9471" max="9471" width="22.375" hidden="1"/>
    <col min="9472" max="9472" width="21.625" hidden="1"/>
    <col min="9473" max="9473" width="11" hidden="1"/>
    <col min="9474" max="9474" width="30.625" hidden="1"/>
    <col min="9475" max="9475" width="29.125" hidden="1"/>
    <col min="9476" max="9476" width="8.625" hidden="1"/>
    <col min="9477" max="9477" width="8.875" hidden="1"/>
    <col min="9478" max="9479" width="8.625" hidden="1"/>
    <col min="9480" max="9480" width="7.125" hidden="1"/>
    <col min="9481" max="9482" width="17" hidden="1"/>
    <col min="9483" max="9483" width="4.625" hidden="1"/>
    <col min="9484" max="9485" width="11" hidden="1"/>
    <col min="9486" max="9486" width="13.125" hidden="1"/>
    <col min="9487" max="9724" width="11" hidden="1"/>
    <col min="9725" max="9725" width="2.125" hidden="1"/>
    <col min="9726" max="9726" width="15" hidden="1"/>
    <col min="9727" max="9727" width="22.375" hidden="1"/>
    <col min="9728" max="9728" width="21.625" hidden="1"/>
    <col min="9729" max="9729" width="11" hidden="1"/>
    <col min="9730" max="9730" width="30.625" hidden="1"/>
    <col min="9731" max="9731" width="29.125" hidden="1"/>
    <col min="9732" max="9732" width="8.625" hidden="1"/>
    <col min="9733" max="9733" width="8.875" hidden="1"/>
    <col min="9734" max="9735" width="8.625" hidden="1"/>
    <col min="9736" max="9736" width="7.125" hidden="1"/>
    <col min="9737" max="9738" width="17" hidden="1"/>
    <col min="9739" max="9739" width="4.625" hidden="1"/>
    <col min="9740" max="9741" width="11" hidden="1"/>
    <col min="9742" max="9742" width="13.125" hidden="1"/>
    <col min="9743" max="9980" width="11" hidden="1"/>
    <col min="9981" max="9981" width="2.125" hidden="1"/>
    <col min="9982" max="9982" width="15" hidden="1"/>
    <col min="9983" max="9983" width="22.375" hidden="1"/>
    <col min="9984" max="9984" width="21.625" hidden="1"/>
    <col min="9985" max="9985" width="11" hidden="1"/>
    <col min="9986" max="9986" width="30.625" hidden="1"/>
    <col min="9987" max="9987" width="29.125" hidden="1"/>
    <col min="9988" max="9988" width="8.625" hidden="1"/>
    <col min="9989" max="9989" width="8.875" hidden="1"/>
    <col min="9990" max="9991" width="8.625" hidden="1"/>
    <col min="9992" max="9992" width="7.125" hidden="1"/>
    <col min="9993" max="9994" width="17" hidden="1"/>
    <col min="9995" max="9995" width="4.625" hidden="1"/>
    <col min="9996" max="9997" width="11" hidden="1"/>
    <col min="9998" max="9998" width="13.125" hidden="1"/>
    <col min="9999" max="10236" width="11" hidden="1"/>
    <col min="10237" max="10237" width="2.125" hidden="1"/>
    <col min="10238" max="10238" width="15" hidden="1"/>
    <col min="10239" max="10239" width="22.375" hidden="1"/>
    <col min="10240" max="10240" width="21.625" hidden="1"/>
    <col min="10241" max="10241" width="11" hidden="1"/>
    <col min="10242" max="10242" width="30.625" hidden="1"/>
    <col min="10243" max="10243" width="29.125" hidden="1"/>
    <col min="10244" max="10244" width="8.625" hidden="1"/>
    <col min="10245" max="10245" width="8.875" hidden="1"/>
    <col min="10246" max="10247" width="8.625" hidden="1"/>
    <col min="10248" max="10248" width="7.125" hidden="1"/>
    <col min="10249" max="10250" width="17" hidden="1"/>
    <col min="10251" max="10251" width="4.625" hidden="1"/>
    <col min="10252" max="10253" width="11" hidden="1"/>
    <col min="10254" max="10254" width="13.125" hidden="1"/>
    <col min="10255" max="10492" width="11" hidden="1"/>
    <col min="10493" max="10493" width="2.125" hidden="1"/>
    <col min="10494" max="10494" width="15" hidden="1"/>
    <col min="10495" max="10495" width="22.375" hidden="1"/>
    <col min="10496" max="10496" width="21.625" hidden="1"/>
    <col min="10497" max="10497" width="11" hidden="1"/>
    <col min="10498" max="10498" width="30.625" hidden="1"/>
    <col min="10499" max="10499" width="29.125" hidden="1"/>
    <col min="10500" max="10500" width="8.625" hidden="1"/>
    <col min="10501" max="10501" width="8.875" hidden="1"/>
    <col min="10502" max="10503" width="8.625" hidden="1"/>
    <col min="10504" max="10504" width="7.125" hidden="1"/>
    <col min="10505" max="10506" width="17" hidden="1"/>
    <col min="10507" max="10507" width="4.625" hidden="1"/>
    <col min="10508" max="10509" width="11" hidden="1"/>
    <col min="10510" max="10510" width="13.125" hidden="1"/>
    <col min="10511" max="10748" width="11" hidden="1"/>
    <col min="10749" max="10749" width="2.125" hidden="1"/>
    <col min="10750" max="10750" width="15" hidden="1"/>
    <col min="10751" max="10751" width="22.375" hidden="1"/>
    <col min="10752" max="10752" width="21.625" hidden="1"/>
    <col min="10753" max="10753" width="11" hidden="1"/>
    <col min="10754" max="10754" width="30.625" hidden="1"/>
    <col min="10755" max="10755" width="29.125" hidden="1"/>
    <col min="10756" max="10756" width="8.625" hidden="1"/>
    <col min="10757" max="10757" width="8.875" hidden="1"/>
    <col min="10758" max="10759" width="8.625" hidden="1"/>
    <col min="10760" max="10760" width="7.125" hidden="1"/>
    <col min="10761" max="10762" width="17" hidden="1"/>
    <col min="10763" max="10763" width="4.625" hidden="1"/>
    <col min="10764" max="10765" width="11" hidden="1"/>
    <col min="10766" max="10766" width="13.125" hidden="1"/>
    <col min="10767" max="11004" width="11" hidden="1"/>
    <col min="11005" max="11005" width="2.125" hidden="1"/>
    <col min="11006" max="11006" width="15" hidden="1"/>
    <col min="11007" max="11007" width="22.375" hidden="1"/>
    <col min="11008" max="11008" width="21.625" hidden="1"/>
    <col min="11009" max="11009" width="11" hidden="1"/>
    <col min="11010" max="11010" width="30.625" hidden="1"/>
    <col min="11011" max="11011" width="29.125" hidden="1"/>
    <col min="11012" max="11012" width="8.625" hidden="1"/>
    <col min="11013" max="11013" width="8.875" hidden="1"/>
    <col min="11014" max="11015" width="8.625" hidden="1"/>
    <col min="11016" max="11016" width="7.125" hidden="1"/>
    <col min="11017" max="11018" width="17" hidden="1"/>
    <col min="11019" max="11019" width="4.625" hidden="1"/>
    <col min="11020" max="11021" width="11" hidden="1"/>
    <col min="11022" max="11022" width="13.125" hidden="1"/>
    <col min="11023" max="11260" width="11" hidden="1"/>
    <col min="11261" max="11261" width="2.125" hidden="1"/>
    <col min="11262" max="11262" width="15" hidden="1"/>
    <col min="11263" max="11263" width="22.375" hidden="1"/>
    <col min="11264" max="11264" width="21.625" hidden="1"/>
    <col min="11265" max="11265" width="11" hidden="1"/>
    <col min="11266" max="11266" width="30.625" hidden="1"/>
    <col min="11267" max="11267" width="29.125" hidden="1"/>
    <col min="11268" max="11268" width="8.625" hidden="1"/>
    <col min="11269" max="11269" width="8.875" hidden="1"/>
    <col min="11270" max="11271" width="8.625" hidden="1"/>
    <col min="11272" max="11272" width="7.125" hidden="1"/>
    <col min="11273" max="11274" width="17" hidden="1"/>
    <col min="11275" max="11275" width="4.625" hidden="1"/>
    <col min="11276" max="11277" width="11" hidden="1"/>
    <col min="11278" max="11278" width="13.125" hidden="1"/>
    <col min="11279" max="11516" width="11" hidden="1"/>
    <col min="11517" max="11517" width="2.125" hidden="1"/>
    <col min="11518" max="11518" width="15" hidden="1"/>
    <col min="11519" max="11519" width="22.375" hidden="1"/>
    <col min="11520" max="11520" width="21.625" hidden="1"/>
    <col min="11521" max="11521" width="11" hidden="1"/>
    <col min="11522" max="11522" width="30.625" hidden="1"/>
    <col min="11523" max="11523" width="29.125" hidden="1"/>
    <col min="11524" max="11524" width="8.625" hidden="1"/>
    <col min="11525" max="11525" width="8.875" hidden="1"/>
    <col min="11526" max="11527" width="8.625" hidden="1"/>
    <col min="11528" max="11528" width="7.125" hidden="1"/>
    <col min="11529" max="11530" width="17" hidden="1"/>
    <col min="11531" max="11531" width="4.625" hidden="1"/>
    <col min="11532" max="11533" width="11" hidden="1"/>
    <col min="11534" max="11534" width="13.125" hidden="1"/>
    <col min="11535" max="11772" width="11" hidden="1"/>
    <col min="11773" max="11773" width="2.125" hidden="1"/>
    <col min="11774" max="11774" width="15" hidden="1"/>
    <col min="11775" max="11775" width="22.375" hidden="1"/>
    <col min="11776" max="11776" width="21.625" hidden="1"/>
    <col min="11777" max="11777" width="11" hidden="1"/>
    <col min="11778" max="11778" width="30.625" hidden="1"/>
    <col min="11779" max="11779" width="29.125" hidden="1"/>
    <col min="11780" max="11780" width="8.625" hidden="1"/>
    <col min="11781" max="11781" width="8.875" hidden="1"/>
    <col min="11782" max="11783" width="8.625" hidden="1"/>
    <col min="11784" max="11784" width="7.125" hidden="1"/>
    <col min="11785" max="11786" width="17" hidden="1"/>
    <col min="11787" max="11787" width="4.625" hidden="1"/>
    <col min="11788" max="11789" width="11" hidden="1"/>
    <col min="11790" max="11790" width="13.125" hidden="1"/>
    <col min="11791" max="12028" width="11" hidden="1"/>
    <col min="12029" max="12029" width="2.125" hidden="1"/>
    <col min="12030" max="12030" width="15" hidden="1"/>
    <col min="12031" max="12031" width="22.375" hidden="1"/>
    <col min="12032" max="12032" width="21.625" hidden="1"/>
    <col min="12033" max="12033" width="11" hidden="1"/>
    <col min="12034" max="12034" width="30.625" hidden="1"/>
    <col min="12035" max="12035" width="29.125" hidden="1"/>
    <col min="12036" max="12036" width="8.625" hidden="1"/>
    <col min="12037" max="12037" width="8.875" hidden="1"/>
    <col min="12038" max="12039" width="8.625" hidden="1"/>
    <col min="12040" max="12040" width="7.125" hidden="1"/>
    <col min="12041" max="12042" width="17" hidden="1"/>
    <col min="12043" max="12043" width="4.625" hidden="1"/>
    <col min="12044" max="12045" width="11" hidden="1"/>
    <col min="12046" max="12046" width="13.125" hidden="1"/>
    <col min="12047" max="12284" width="11" hidden="1"/>
    <col min="12285" max="12285" width="2.125" hidden="1"/>
    <col min="12286" max="12286" width="15" hidden="1"/>
    <col min="12287" max="12287" width="22.375" hidden="1"/>
    <col min="12288" max="12288" width="21.625" hidden="1"/>
    <col min="12289" max="12289" width="11" hidden="1"/>
    <col min="12290" max="12290" width="30.625" hidden="1"/>
    <col min="12291" max="12291" width="29.125" hidden="1"/>
    <col min="12292" max="12292" width="8.625" hidden="1"/>
    <col min="12293" max="12293" width="8.875" hidden="1"/>
    <col min="12294" max="12295" width="8.625" hidden="1"/>
    <col min="12296" max="12296" width="7.125" hidden="1"/>
    <col min="12297" max="12298" width="17" hidden="1"/>
    <col min="12299" max="12299" width="4.625" hidden="1"/>
    <col min="12300" max="12301" width="11" hidden="1"/>
    <col min="12302" max="12302" width="13.125" hidden="1"/>
    <col min="12303" max="12540" width="11" hidden="1"/>
    <col min="12541" max="12541" width="2.125" hidden="1"/>
    <col min="12542" max="12542" width="15" hidden="1"/>
    <col min="12543" max="12543" width="22.375" hidden="1"/>
    <col min="12544" max="12544" width="21.625" hidden="1"/>
    <col min="12545" max="12545" width="11" hidden="1"/>
    <col min="12546" max="12546" width="30.625" hidden="1"/>
    <col min="12547" max="12547" width="29.125" hidden="1"/>
    <col min="12548" max="12548" width="8.625" hidden="1"/>
    <col min="12549" max="12549" width="8.875" hidden="1"/>
    <col min="12550" max="12551" width="8.625" hidden="1"/>
    <col min="12552" max="12552" width="7.125" hidden="1"/>
    <col min="12553" max="12554" width="17" hidden="1"/>
    <col min="12555" max="12555" width="4.625" hidden="1"/>
    <col min="12556" max="12557" width="11" hidden="1"/>
    <col min="12558" max="12558" width="13.125" hidden="1"/>
    <col min="12559" max="12796" width="11" hidden="1"/>
    <col min="12797" max="12797" width="2.125" hidden="1"/>
    <col min="12798" max="12798" width="15" hidden="1"/>
    <col min="12799" max="12799" width="22.375" hidden="1"/>
    <col min="12800" max="12800" width="21.625" hidden="1"/>
    <col min="12801" max="12801" width="11" hidden="1"/>
    <col min="12802" max="12802" width="30.625" hidden="1"/>
    <col min="12803" max="12803" width="29.125" hidden="1"/>
    <col min="12804" max="12804" width="8.625" hidden="1"/>
    <col min="12805" max="12805" width="8.875" hidden="1"/>
    <col min="12806" max="12807" width="8.625" hidden="1"/>
    <col min="12808" max="12808" width="7.125" hidden="1"/>
    <col min="12809" max="12810" width="17" hidden="1"/>
    <col min="12811" max="12811" width="4.625" hidden="1"/>
    <col min="12812" max="12813" width="11" hidden="1"/>
    <col min="12814" max="12814" width="13.125" hidden="1"/>
    <col min="12815" max="13052" width="11" hidden="1"/>
    <col min="13053" max="13053" width="2.125" hidden="1"/>
    <col min="13054" max="13054" width="15" hidden="1"/>
    <col min="13055" max="13055" width="22.375" hidden="1"/>
    <col min="13056" max="13056" width="21.625" hidden="1"/>
    <col min="13057" max="13057" width="11" hidden="1"/>
    <col min="13058" max="13058" width="30.625" hidden="1"/>
    <col min="13059" max="13059" width="29.125" hidden="1"/>
    <col min="13060" max="13060" width="8.625" hidden="1"/>
    <col min="13061" max="13061" width="8.875" hidden="1"/>
    <col min="13062" max="13063" width="8.625" hidden="1"/>
    <col min="13064" max="13064" width="7.125" hidden="1"/>
    <col min="13065" max="13066" width="17" hidden="1"/>
    <col min="13067" max="13067" width="4.625" hidden="1"/>
    <col min="13068" max="13069" width="11" hidden="1"/>
    <col min="13070" max="13070" width="13.125" hidden="1"/>
    <col min="13071" max="13308" width="11" hidden="1"/>
    <col min="13309" max="13309" width="2.125" hidden="1"/>
    <col min="13310" max="13310" width="15" hidden="1"/>
    <col min="13311" max="13311" width="22.375" hidden="1"/>
    <col min="13312" max="13312" width="21.625" hidden="1"/>
    <col min="13313" max="13313" width="11" hidden="1"/>
    <col min="13314" max="13314" width="30.625" hidden="1"/>
    <col min="13315" max="13315" width="29.125" hidden="1"/>
    <col min="13316" max="13316" width="8.625" hidden="1"/>
    <col min="13317" max="13317" width="8.875" hidden="1"/>
    <col min="13318" max="13319" width="8.625" hidden="1"/>
    <col min="13320" max="13320" width="7.125" hidden="1"/>
    <col min="13321" max="13322" width="17" hidden="1"/>
    <col min="13323" max="13323" width="4.625" hidden="1"/>
    <col min="13324" max="13325" width="11" hidden="1"/>
    <col min="13326" max="13326" width="13.125" hidden="1"/>
    <col min="13327" max="13564" width="11" hidden="1"/>
    <col min="13565" max="13565" width="2.125" hidden="1"/>
    <col min="13566" max="13566" width="15" hidden="1"/>
    <col min="13567" max="13567" width="22.375" hidden="1"/>
    <col min="13568" max="13568" width="21.625" hidden="1"/>
    <col min="13569" max="13569" width="11" hidden="1"/>
    <col min="13570" max="13570" width="30.625" hidden="1"/>
    <col min="13571" max="13571" width="29.125" hidden="1"/>
    <col min="13572" max="13572" width="8.625" hidden="1"/>
    <col min="13573" max="13573" width="8.875" hidden="1"/>
    <col min="13574" max="13575" width="8.625" hidden="1"/>
    <col min="13576" max="13576" width="7.125" hidden="1"/>
    <col min="13577" max="13578" width="17" hidden="1"/>
    <col min="13579" max="13579" width="4.625" hidden="1"/>
    <col min="13580" max="13581" width="11" hidden="1"/>
    <col min="13582" max="13582" width="13.125" hidden="1"/>
    <col min="13583" max="13820" width="11" hidden="1"/>
    <col min="13821" max="13821" width="2.125" hidden="1"/>
    <col min="13822" max="13822" width="15" hidden="1"/>
    <col min="13823" max="13823" width="22.375" hidden="1"/>
    <col min="13824" max="13824" width="21.625" hidden="1"/>
    <col min="13825" max="13825" width="11" hidden="1"/>
    <col min="13826" max="13826" width="30.625" hidden="1"/>
    <col min="13827" max="13827" width="29.125" hidden="1"/>
    <col min="13828" max="13828" width="8.625" hidden="1"/>
    <col min="13829" max="13829" width="8.875" hidden="1"/>
    <col min="13830" max="13831" width="8.625" hidden="1"/>
    <col min="13832" max="13832" width="7.125" hidden="1"/>
    <col min="13833" max="13834" width="17" hidden="1"/>
    <col min="13835" max="13835" width="4.625" hidden="1"/>
    <col min="13836" max="13837" width="11" hidden="1"/>
    <col min="13838" max="13838" width="13.125" hidden="1"/>
    <col min="13839" max="14076" width="11" hidden="1"/>
    <col min="14077" max="14077" width="2.125" hidden="1"/>
    <col min="14078" max="14078" width="15" hidden="1"/>
    <col min="14079" max="14079" width="22.375" hidden="1"/>
    <col min="14080" max="14080" width="21.625" hidden="1"/>
    <col min="14081" max="14081" width="11" hidden="1"/>
    <col min="14082" max="14082" width="30.625" hidden="1"/>
    <col min="14083" max="14083" width="29.125" hidden="1"/>
    <col min="14084" max="14084" width="8.625" hidden="1"/>
    <col min="14085" max="14085" width="8.875" hidden="1"/>
    <col min="14086" max="14087" width="8.625" hidden="1"/>
    <col min="14088" max="14088" width="7.125" hidden="1"/>
    <col min="14089" max="14090" width="17" hidden="1"/>
    <col min="14091" max="14091" width="4.625" hidden="1"/>
    <col min="14092" max="14093" width="11" hidden="1"/>
    <col min="14094" max="14094" width="13.125" hidden="1"/>
    <col min="14095" max="14332" width="11" hidden="1"/>
    <col min="14333" max="14333" width="2.125" hidden="1"/>
    <col min="14334" max="14334" width="15" hidden="1"/>
    <col min="14335" max="14335" width="22.375" hidden="1"/>
    <col min="14336" max="14336" width="21.625" hidden="1"/>
    <col min="14337" max="14337" width="11" hidden="1"/>
    <col min="14338" max="14338" width="30.625" hidden="1"/>
    <col min="14339" max="14339" width="29.125" hidden="1"/>
    <col min="14340" max="14340" width="8.625" hidden="1"/>
    <col min="14341" max="14341" width="8.875" hidden="1"/>
    <col min="14342" max="14343" width="8.625" hidden="1"/>
    <col min="14344" max="14344" width="7.125" hidden="1"/>
    <col min="14345" max="14346" width="17" hidden="1"/>
    <col min="14347" max="14347" width="4.625" hidden="1"/>
    <col min="14348" max="14349" width="11" hidden="1"/>
    <col min="14350" max="14350" width="13.125" hidden="1"/>
    <col min="14351" max="14588" width="11" hidden="1"/>
    <col min="14589" max="14589" width="2.125" hidden="1"/>
    <col min="14590" max="14590" width="15" hidden="1"/>
    <col min="14591" max="14591" width="22.375" hidden="1"/>
    <col min="14592" max="14592" width="21.625" hidden="1"/>
    <col min="14593" max="14593" width="11" hidden="1"/>
    <col min="14594" max="14594" width="30.625" hidden="1"/>
    <col min="14595" max="14595" width="29.125" hidden="1"/>
    <col min="14596" max="14596" width="8.625" hidden="1"/>
    <col min="14597" max="14597" width="8.875" hidden="1"/>
    <col min="14598" max="14599" width="8.625" hidden="1"/>
    <col min="14600" max="14600" width="7.125" hidden="1"/>
    <col min="14601" max="14602" width="17" hidden="1"/>
    <col min="14603" max="14603" width="4.625" hidden="1"/>
    <col min="14604" max="14605" width="11" hidden="1"/>
    <col min="14606" max="14606" width="13.125" hidden="1"/>
    <col min="14607" max="14844" width="11" hidden="1"/>
    <col min="14845" max="14845" width="2.125" hidden="1"/>
    <col min="14846" max="14846" width="15" hidden="1"/>
    <col min="14847" max="14847" width="22.375" hidden="1"/>
    <col min="14848" max="14848" width="21.625" hidden="1"/>
    <col min="14849" max="14849" width="11" hidden="1"/>
    <col min="14850" max="14850" width="30.625" hidden="1"/>
    <col min="14851" max="14851" width="29.125" hidden="1"/>
    <col min="14852" max="14852" width="8.625" hidden="1"/>
    <col min="14853" max="14853" width="8.875" hidden="1"/>
    <col min="14854" max="14855" width="8.625" hidden="1"/>
    <col min="14856" max="14856" width="7.125" hidden="1"/>
    <col min="14857" max="14858" width="17" hidden="1"/>
    <col min="14859" max="14859" width="4.625" hidden="1"/>
    <col min="14860" max="14861" width="11" hidden="1"/>
    <col min="14862" max="14862" width="13.125" hidden="1"/>
    <col min="14863" max="15100" width="11" hidden="1"/>
    <col min="15101" max="15101" width="2.125" hidden="1"/>
    <col min="15102" max="15102" width="15" hidden="1"/>
    <col min="15103" max="15103" width="22.375" hidden="1"/>
    <col min="15104" max="15104" width="21.625" hidden="1"/>
    <col min="15105" max="15105" width="11" hidden="1"/>
    <col min="15106" max="15106" width="30.625" hidden="1"/>
    <col min="15107" max="15107" width="29.125" hidden="1"/>
    <col min="15108" max="15108" width="8.625" hidden="1"/>
    <col min="15109" max="15109" width="8.875" hidden="1"/>
    <col min="15110" max="15111" width="8.625" hidden="1"/>
    <col min="15112" max="15112" width="7.125" hidden="1"/>
    <col min="15113" max="15114" width="17" hidden="1"/>
    <col min="15115" max="15115" width="4.625" hidden="1"/>
    <col min="15116" max="15117" width="11" hidden="1"/>
    <col min="15118" max="15118" width="13.125" hidden="1"/>
    <col min="15119" max="15356" width="11" hidden="1"/>
    <col min="15357" max="15357" width="2.125" hidden="1"/>
    <col min="15358" max="15358" width="15" hidden="1"/>
    <col min="15359" max="15359" width="22.375" hidden="1"/>
    <col min="15360" max="15360" width="21.625" hidden="1"/>
    <col min="15361" max="15361" width="11" hidden="1"/>
    <col min="15362" max="15362" width="30.625" hidden="1"/>
    <col min="15363" max="15363" width="29.125" hidden="1"/>
    <col min="15364" max="15364" width="8.625" hidden="1"/>
    <col min="15365" max="15365" width="8.875" hidden="1"/>
    <col min="15366" max="15367" width="8.625" hidden="1"/>
    <col min="15368" max="15368" width="7.125" hidden="1"/>
    <col min="15369" max="15370" width="17" hidden="1"/>
    <col min="15371" max="15371" width="4.625" hidden="1"/>
    <col min="15372" max="15373" width="11" hidden="1"/>
    <col min="15374" max="15374" width="13.125" hidden="1"/>
    <col min="15375" max="15612" width="11" hidden="1"/>
    <col min="15613" max="15613" width="2.125" hidden="1"/>
    <col min="15614" max="15614" width="15" hidden="1"/>
    <col min="15615" max="15615" width="22.375" hidden="1"/>
    <col min="15616" max="15616" width="21.625" hidden="1"/>
    <col min="15617" max="15617" width="11" hidden="1"/>
    <col min="15618" max="15618" width="30.625" hidden="1"/>
    <col min="15619" max="15619" width="29.125" hidden="1"/>
    <col min="15620" max="15620" width="8.625" hidden="1"/>
    <col min="15621" max="15621" width="8.875" hidden="1"/>
    <col min="15622" max="15623" width="8.625" hidden="1"/>
    <col min="15624" max="15624" width="7.125" hidden="1"/>
    <col min="15625" max="15626" width="17" hidden="1"/>
    <col min="15627" max="15627" width="4.625" hidden="1"/>
    <col min="15628" max="15629" width="11" hidden="1"/>
    <col min="15630" max="15630" width="13.125" hidden="1"/>
    <col min="15631" max="15868" width="11" hidden="1"/>
    <col min="15869" max="15869" width="2.125" hidden="1"/>
    <col min="15870" max="15870" width="15" hidden="1"/>
    <col min="15871" max="15871" width="22.375" hidden="1"/>
    <col min="15872" max="15872" width="21.625" hidden="1"/>
    <col min="15873" max="15873" width="11" hidden="1"/>
    <col min="15874" max="15874" width="30.625" hidden="1"/>
    <col min="15875" max="15875" width="29.125" hidden="1"/>
    <col min="15876" max="15876" width="8.625" hidden="1"/>
    <col min="15877" max="15877" width="8.875" hidden="1"/>
    <col min="15878" max="15879" width="8.625" hidden="1"/>
    <col min="15880" max="15880" width="7.125" hidden="1"/>
    <col min="15881" max="15882" width="17" hidden="1"/>
    <col min="15883" max="15883" width="4.625" hidden="1"/>
    <col min="15884" max="15885" width="11" hidden="1"/>
    <col min="15886" max="15886" width="13.125" hidden="1"/>
    <col min="15887" max="16124" width="11" hidden="1"/>
    <col min="16125" max="16125" width="2.125" hidden="1"/>
    <col min="16126" max="16126" width="15" hidden="1"/>
    <col min="16127" max="16127" width="22.375" hidden="1"/>
    <col min="16128" max="16128" width="21.625" hidden="1"/>
    <col min="16129" max="16129" width="11" hidden="1"/>
    <col min="16130" max="16130" width="30.625" hidden="1"/>
    <col min="16131" max="16131" width="29.125" hidden="1"/>
    <col min="16132" max="16132" width="8.625" hidden="1"/>
    <col min="16133" max="16133" width="8.875" hidden="1"/>
    <col min="16134" max="16135" width="8.625" hidden="1"/>
    <col min="16136" max="16136" width="7.125" hidden="1"/>
    <col min="16137" max="16138" width="17" hidden="1"/>
    <col min="16139" max="16139" width="4.625" hidden="1"/>
    <col min="16140" max="16141" width="11" hidden="1"/>
    <col min="16142" max="16142" width="13.125" hidden="1"/>
    <col min="16143" max="16384" width="11" hidden="1"/>
  </cols>
  <sheetData>
    <row r="1" spans="1:16" ht="36" customHeight="1" x14ac:dyDescent="0.25">
      <c r="A1" s="129"/>
      <c r="B1" s="130"/>
      <c r="C1" s="130"/>
      <c r="D1" s="130"/>
      <c r="E1" s="130"/>
      <c r="F1" s="130"/>
      <c r="G1" s="130"/>
      <c r="H1" s="130"/>
      <c r="I1" s="29"/>
      <c r="J1" s="22" t="s">
        <v>89</v>
      </c>
      <c r="K1" s="1"/>
      <c r="P1"/>
    </row>
    <row r="2" spans="1:16" ht="30" customHeight="1" x14ac:dyDescent="0.25">
      <c r="A2" s="131"/>
      <c r="B2" s="132"/>
      <c r="C2" s="132"/>
      <c r="D2" s="132"/>
      <c r="E2" s="132"/>
      <c r="F2" s="132"/>
      <c r="G2" s="132"/>
      <c r="H2" s="132"/>
      <c r="I2" s="30"/>
      <c r="J2" s="23" t="s">
        <v>88</v>
      </c>
      <c r="K2" s="1"/>
      <c r="P2"/>
    </row>
    <row r="3" spans="1:16" ht="44.25" customHeight="1" x14ac:dyDescent="0.25">
      <c r="A3" s="133" t="s">
        <v>57</v>
      </c>
      <c r="B3" s="134"/>
      <c r="C3" s="134"/>
      <c r="D3" s="134"/>
      <c r="E3" s="134"/>
      <c r="F3" s="134"/>
      <c r="G3" s="134"/>
      <c r="H3" s="134"/>
      <c r="I3" s="135"/>
      <c r="J3" s="136"/>
      <c r="P3"/>
    </row>
    <row r="4" spans="1:16" ht="49.5" customHeight="1" x14ac:dyDescent="0.25">
      <c r="A4" s="133" t="s">
        <v>58</v>
      </c>
      <c r="B4" s="134"/>
      <c r="C4" s="134"/>
      <c r="D4" s="134"/>
      <c r="E4" s="134"/>
      <c r="F4" s="134"/>
      <c r="G4" s="134"/>
      <c r="H4" s="134"/>
      <c r="I4" s="135"/>
      <c r="J4" s="136"/>
    </row>
    <row r="5" spans="1:16" ht="3" customHeight="1" thickBot="1" x14ac:dyDescent="0.3">
      <c r="A5" s="137"/>
      <c r="B5" s="138"/>
      <c r="C5" s="138"/>
      <c r="D5" s="138"/>
      <c r="E5" s="138"/>
      <c r="F5" s="138"/>
      <c r="G5" s="138"/>
      <c r="H5" s="138"/>
      <c r="I5" s="138"/>
      <c r="J5" s="139"/>
      <c r="L5"/>
      <c r="M5"/>
      <c r="N5"/>
      <c r="O5"/>
      <c r="P5"/>
    </row>
    <row r="6" spans="1:16" x14ac:dyDescent="0.25">
      <c r="A6" s="143" t="s">
        <v>9</v>
      </c>
      <c r="B6" s="144"/>
      <c r="C6" s="188" t="s">
        <v>62</v>
      </c>
      <c r="D6" s="189"/>
      <c r="E6" s="189"/>
      <c r="F6" s="189"/>
      <c r="G6" s="189"/>
      <c r="H6" s="189"/>
      <c r="I6" s="189"/>
      <c r="J6" s="190"/>
    </row>
    <row r="7" spans="1:16" x14ac:dyDescent="0.25">
      <c r="A7" s="115" t="s">
        <v>10</v>
      </c>
      <c r="B7" s="116"/>
      <c r="C7" s="110" t="s">
        <v>96</v>
      </c>
      <c r="D7" s="111"/>
      <c r="E7" s="111"/>
      <c r="F7" s="111"/>
      <c r="G7" s="111"/>
      <c r="H7" s="111"/>
      <c r="I7" s="111"/>
      <c r="J7" s="112"/>
    </row>
    <row r="8" spans="1:16" x14ac:dyDescent="0.25">
      <c r="A8" s="115" t="s">
        <v>11</v>
      </c>
      <c r="B8" s="116"/>
      <c r="C8" s="110" t="s">
        <v>148</v>
      </c>
      <c r="D8" s="111"/>
      <c r="E8" s="111"/>
      <c r="F8" s="111"/>
      <c r="G8" s="111"/>
      <c r="H8" s="111"/>
      <c r="I8" s="111"/>
      <c r="J8" s="112"/>
    </row>
    <row r="9" spans="1:16" ht="69" customHeight="1" x14ac:dyDescent="0.25">
      <c r="A9" s="115" t="s">
        <v>12</v>
      </c>
      <c r="B9" s="116"/>
      <c r="C9" s="110" t="s">
        <v>97</v>
      </c>
      <c r="D9" s="111"/>
      <c r="E9" s="111"/>
      <c r="F9" s="111"/>
      <c r="G9" s="111"/>
      <c r="H9" s="111"/>
      <c r="I9" s="111"/>
      <c r="J9" s="112"/>
    </row>
    <row r="10" spans="1:16" x14ac:dyDescent="0.25">
      <c r="A10" s="115" t="s">
        <v>13</v>
      </c>
      <c r="B10" s="116"/>
      <c r="C10" s="110" t="s">
        <v>94</v>
      </c>
      <c r="D10" s="111"/>
      <c r="E10" s="111"/>
      <c r="F10" s="111"/>
      <c r="G10" s="111"/>
      <c r="H10" s="111"/>
      <c r="I10" s="111"/>
      <c r="J10" s="112"/>
    </row>
    <row r="11" spans="1:16" x14ac:dyDescent="0.25">
      <c r="A11" s="115" t="s">
        <v>14</v>
      </c>
      <c r="B11" s="116"/>
      <c r="C11" s="110" t="s">
        <v>93</v>
      </c>
      <c r="D11" s="111"/>
      <c r="E11" s="111"/>
      <c r="F11" s="111"/>
      <c r="G11" s="111"/>
      <c r="H11" s="111"/>
      <c r="I11" s="111"/>
      <c r="J11" s="112"/>
    </row>
    <row r="12" spans="1:16" x14ac:dyDescent="0.25">
      <c r="A12" s="115" t="s">
        <v>15</v>
      </c>
      <c r="B12" s="116"/>
      <c r="C12" s="110" t="s">
        <v>93</v>
      </c>
      <c r="D12" s="111"/>
      <c r="E12" s="111"/>
      <c r="F12" s="111"/>
      <c r="G12" s="111"/>
      <c r="H12" s="111"/>
      <c r="I12" s="111"/>
      <c r="J12" s="112"/>
    </row>
    <row r="13" spans="1:16" ht="16.5" thickBot="1" x14ac:dyDescent="0.3">
      <c r="A13" s="145" t="s">
        <v>16</v>
      </c>
      <c r="B13" s="146"/>
      <c r="C13" s="147" t="s">
        <v>98</v>
      </c>
      <c r="D13" s="148"/>
      <c r="E13" s="148"/>
      <c r="F13" s="148"/>
      <c r="G13" s="148"/>
      <c r="H13" s="148"/>
      <c r="I13" s="148"/>
      <c r="J13" s="149"/>
    </row>
    <row r="14" spans="1:16" ht="3" customHeight="1" thickBot="1" x14ac:dyDescent="0.3">
      <c r="A14" s="140"/>
      <c r="B14" s="141"/>
      <c r="C14" s="141"/>
      <c r="D14" s="141"/>
      <c r="E14" s="141"/>
      <c r="F14" s="141"/>
      <c r="G14" s="141"/>
      <c r="H14" s="141"/>
      <c r="I14" s="141"/>
      <c r="J14" s="142"/>
    </row>
    <row r="15" spans="1:16" ht="12.75" customHeight="1" x14ac:dyDescent="0.25">
      <c r="A15" s="150" t="s">
        <v>70</v>
      </c>
      <c r="B15" s="151"/>
      <c r="C15" s="152"/>
      <c r="D15" s="152"/>
      <c r="E15" s="152"/>
      <c r="F15" s="152"/>
      <c r="G15" s="152"/>
      <c r="H15" s="152"/>
      <c r="I15" s="152"/>
      <c r="J15" s="153"/>
    </row>
    <row r="16" spans="1:16" ht="12.75" customHeight="1" x14ac:dyDescent="0.25">
      <c r="A16" s="113" t="s">
        <v>23</v>
      </c>
      <c r="B16" s="114"/>
      <c r="C16" s="117" t="s">
        <v>99</v>
      </c>
      <c r="D16" s="118"/>
      <c r="E16" s="118"/>
      <c r="F16" s="118"/>
      <c r="G16" s="118"/>
      <c r="H16" s="118"/>
      <c r="I16" s="118"/>
      <c r="J16" s="119"/>
    </row>
    <row r="17" spans="1:16" ht="12.75" customHeight="1" x14ac:dyDescent="0.25">
      <c r="A17" s="115" t="s">
        <v>24</v>
      </c>
      <c r="B17" s="116"/>
      <c r="C17" s="120">
        <v>46021</v>
      </c>
      <c r="D17" s="121"/>
      <c r="E17" s="121"/>
      <c r="F17" s="121"/>
      <c r="G17" s="121"/>
      <c r="H17" s="121"/>
      <c r="I17" s="121"/>
      <c r="J17" s="122"/>
    </row>
    <row r="18" spans="1:16" ht="12.75" customHeight="1" x14ac:dyDescent="0.25">
      <c r="A18" s="115" t="s">
        <v>25</v>
      </c>
      <c r="B18" s="116"/>
      <c r="C18" s="123">
        <v>115174032</v>
      </c>
      <c r="D18" s="124"/>
      <c r="E18" s="125"/>
      <c r="F18" s="126" t="s">
        <v>71</v>
      </c>
      <c r="G18" s="127"/>
      <c r="H18" s="127"/>
      <c r="I18" s="127"/>
      <c r="J18" s="128"/>
    </row>
    <row r="19" spans="1:16" s="15" customFormat="1" ht="16.5" customHeight="1" x14ac:dyDescent="0.25">
      <c r="A19" s="157" t="s">
        <v>72</v>
      </c>
      <c r="B19" s="158"/>
      <c r="C19" s="158"/>
      <c r="D19" s="158"/>
      <c r="E19" s="158"/>
      <c r="F19" s="159"/>
      <c r="G19" s="17" t="s">
        <v>73</v>
      </c>
      <c r="H19" s="18" t="s">
        <v>74</v>
      </c>
      <c r="I19" s="172" t="s">
        <v>75</v>
      </c>
      <c r="J19" s="173"/>
      <c r="L19" s="16"/>
      <c r="M19" s="16"/>
      <c r="N19" s="16"/>
      <c r="O19" s="16"/>
      <c r="P19" s="16"/>
    </row>
    <row r="20" spans="1:16" s="15" customFormat="1" ht="16.5" customHeight="1" x14ac:dyDescent="0.25">
      <c r="A20" s="160"/>
      <c r="B20" s="161"/>
      <c r="C20" s="161"/>
      <c r="D20" s="161"/>
      <c r="E20" s="161"/>
      <c r="F20" s="162"/>
      <c r="G20" s="43">
        <v>30</v>
      </c>
      <c r="H20" s="44">
        <v>12</v>
      </c>
      <c r="I20" s="172">
        <v>2025</v>
      </c>
      <c r="J20" s="173"/>
      <c r="L20" s="16"/>
      <c r="M20" s="16"/>
      <c r="N20" s="16"/>
      <c r="O20" s="16"/>
      <c r="P20" s="16"/>
    </row>
    <row r="21" spans="1:16" s="15" customFormat="1" ht="16.5" customHeight="1" x14ac:dyDescent="0.25">
      <c r="A21" s="170" t="s">
        <v>149</v>
      </c>
      <c r="B21" s="170"/>
      <c r="C21" s="170"/>
      <c r="D21" s="170"/>
      <c r="E21" s="170"/>
      <c r="F21" s="170"/>
      <c r="G21" s="170"/>
      <c r="H21" s="170"/>
      <c r="I21" s="170"/>
      <c r="J21" s="170"/>
      <c r="L21" s="16"/>
      <c r="M21" s="16"/>
      <c r="N21" s="16"/>
      <c r="O21" s="16"/>
      <c r="P21" s="16"/>
    </row>
    <row r="22" spans="1:16" s="15" customFormat="1" ht="16.5" customHeight="1" thickBot="1" x14ac:dyDescent="0.3">
      <c r="A22" s="171"/>
      <c r="B22" s="171"/>
      <c r="C22" s="171"/>
      <c r="D22" s="171"/>
      <c r="E22" s="171"/>
      <c r="F22" s="171"/>
      <c r="G22" s="171"/>
      <c r="H22" s="171"/>
      <c r="I22" s="171"/>
      <c r="J22" s="171"/>
      <c r="L22" s="16"/>
      <c r="M22" s="16"/>
      <c r="N22" s="16"/>
      <c r="O22" s="16"/>
      <c r="P22" s="16"/>
    </row>
    <row r="23" spans="1:16" ht="3" customHeight="1" thickBot="1" x14ac:dyDescent="0.3">
      <c r="A23" s="163"/>
      <c r="B23" s="164"/>
      <c r="C23" s="164"/>
      <c r="D23" s="164"/>
      <c r="E23" s="164"/>
      <c r="F23" s="164"/>
      <c r="G23" s="164"/>
      <c r="H23" s="164"/>
      <c r="I23" s="164"/>
      <c r="J23" s="165"/>
    </row>
    <row r="24" spans="1:16" s="9" customFormat="1" ht="12.75" customHeight="1" x14ac:dyDescent="0.25">
      <c r="A24" s="166" t="s">
        <v>29</v>
      </c>
      <c r="B24" s="167"/>
      <c r="C24" s="168"/>
      <c r="D24" s="168"/>
      <c r="E24" s="168"/>
      <c r="F24" s="168"/>
      <c r="G24" s="168"/>
      <c r="H24" s="168"/>
      <c r="I24" s="168"/>
      <c r="J24" s="169"/>
      <c r="L24" s="10"/>
      <c r="M24" s="10"/>
      <c r="N24" s="10"/>
      <c r="O24" s="10"/>
      <c r="P24" s="10"/>
    </row>
    <row r="25" spans="1:16" s="20" customFormat="1" ht="32.25" customHeight="1" x14ac:dyDescent="0.25">
      <c r="A25" s="24" t="s">
        <v>77</v>
      </c>
      <c r="B25" s="154" t="s">
        <v>78</v>
      </c>
      <c r="C25" s="155"/>
      <c r="D25" s="155"/>
      <c r="E25" s="156"/>
      <c r="F25" s="19" t="s">
        <v>79</v>
      </c>
      <c r="G25" s="11" t="s">
        <v>31</v>
      </c>
      <c r="H25" s="12" t="s">
        <v>32</v>
      </c>
      <c r="I25" s="12"/>
      <c r="J25" s="25" t="s">
        <v>33</v>
      </c>
      <c r="L25" s="21"/>
      <c r="M25" s="21"/>
      <c r="N25" s="21"/>
      <c r="O25" s="21"/>
      <c r="P25" s="21"/>
    </row>
    <row r="26" spans="1:16" s="9" customFormat="1" ht="15.75" customHeight="1" x14ac:dyDescent="0.25">
      <c r="A26" s="50">
        <v>1</v>
      </c>
      <c r="B26" s="54" t="s">
        <v>101</v>
      </c>
      <c r="C26" s="54"/>
      <c r="D26" s="54"/>
      <c r="E26" s="54"/>
      <c r="F26" s="33" t="s">
        <v>135</v>
      </c>
      <c r="G26" s="34">
        <v>3</v>
      </c>
      <c r="H26" s="28">
        <v>15543.04</v>
      </c>
      <c r="I26" s="31">
        <v>46629.120000000003</v>
      </c>
      <c r="J26" s="35">
        <f>+H26*G26</f>
        <v>46629.120000000003</v>
      </c>
      <c r="L26" s="10"/>
      <c r="M26" s="10"/>
      <c r="N26" s="10"/>
      <c r="O26" s="10"/>
      <c r="P26" s="10"/>
    </row>
    <row r="27" spans="1:16" s="9" customFormat="1" ht="12.75" customHeight="1" x14ac:dyDescent="0.25">
      <c r="A27" s="50">
        <v>2</v>
      </c>
      <c r="B27" s="54" t="s">
        <v>102</v>
      </c>
      <c r="C27" s="54"/>
      <c r="D27" s="54"/>
      <c r="E27" s="54"/>
      <c r="F27" s="33" t="s">
        <v>138</v>
      </c>
      <c r="G27" s="34"/>
      <c r="H27" s="28">
        <v>25600</v>
      </c>
      <c r="I27" s="31">
        <v>0</v>
      </c>
      <c r="J27" s="35">
        <f t="shared" ref="J27:J45" si="0">+H27*G27</f>
        <v>0</v>
      </c>
      <c r="L27" s="10"/>
      <c r="M27" s="10"/>
      <c r="N27" s="10"/>
      <c r="O27" s="10"/>
      <c r="P27" s="10"/>
    </row>
    <row r="28" spans="1:16" s="9" customFormat="1" ht="18" customHeight="1" x14ac:dyDescent="0.25">
      <c r="A28" s="50">
        <v>3</v>
      </c>
      <c r="B28" s="54" t="s">
        <v>103</v>
      </c>
      <c r="C28" s="54"/>
      <c r="D28" s="54"/>
      <c r="E28" s="54"/>
      <c r="F28" s="33" t="s">
        <v>138</v>
      </c>
      <c r="G28" s="34">
        <v>64.825499999999991</v>
      </c>
      <c r="H28" s="28">
        <v>20125.21</v>
      </c>
      <c r="I28" s="31">
        <v>1307464.4554649999</v>
      </c>
      <c r="J28" s="35">
        <f t="shared" si="0"/>
        <v>1304626.8008549998</v>
      </c>
      <c r="L28" s="10"/>
      <c r="M28" s="10"/>
      <c r="N28" s="10"/>
      <c r="O28" s="10"/>
      <c r="P28" s="10"/>
    </row>
    <row r="29" spans="1:16" s="9" customFormat="1" ht="15.75" customHeight="1" x14ac:dyDescent="0.25">
      <c r="A29" s="50">
        <v>4</v>
      </c>
      <c r="B29" s="54" t="s">
        <v>104</v>
      </c>
      <c r="C29" s="54"/>
      <c r="D29" s="54"/>
      <c r="E29" s="54"/>
      <c r="F29" s="33" t="s">
        <v>138</v>
      </c>
      <c r="G29" s="34">
        <v>13.677</v>
      </c>
      <c r="H29" s="28">
        <v>25600</v>
      </c>
      <c r="I29" s="31">
        <v>350131.20000000001</v>
      </c>
      <c r="J29" s="35">
        <f t="shared" si="0"/>
        <v>350131.20000000001</v>
      </c>
      <c r="L29" s="10"/>
      <c r="M29" s="10"/>
      <c r="N29" s="10"/>
      <c r="O29" s="10"/>
      <c r="P29" s="10"/>
    </row>
    <row r="30" spans="1:16" s="9" customFormat="1" ht="19.5" customHeight="1" x14ac:dyDescent="0.25">
      <c r="A30" s="50">
        <v>5</v>
      </c>
      <c r="B30" s="54" t="s">
        <v>105</v>
      </c>
      <c r="C30" s="54"/>
      <c r="D30" s="54"/>
      <c r="E30" s="54"/>
      <c r="F30" s="33" t="s">
        <v>139</v>
      </c>
      <c r="G30" s="34">
        <v>2.7354000000000003</v>
      </c>
      <c r="H30" s="28">
        <v>1125000</v>
      </c>
      <c r="I30" s="31">
        <v>2307993.7499999995</v>
      </c>
      <c r="J30" s="35">
        <f t="shared" si="0"/>
        <v>3077325.0000000005</v>
      </c>
      <c r="L30" s="10"/>
      <c r="M30" s="10"/>
      <c r="N30" s="10"/>
      <c r="O30" s="10"/>
      <c r="P30" s="10"/>
    </row>
    <row r="31" spans="1:16" s="9" customFormat="1" ht="35.25" customHeight="1" x14ac:dyDescent="0.25">
      <c r="A31" s="50">
        <v>6</v>
      </c>
      <c r="B31" s="54" t="s">
        <v>106</v>
      </c>
      <c r="C31" s="54"/>
      <c r="D31" s="54"/>
      <c r="E31" s="54"/>
      <c r="F31" s="33" t="s">
        <v>139</v>
      </c>
      <c r="G31" s="34">
        <v>7.2618999999999998</v>
      </c>
      <c r="H31" s="28">
        <v>27980</v>
      </c>
      <c r="I31" s="31">
        <v>327533.88</v>
      </c>
      <c r="J31" s="35">
        <f t="shared" si="0"/>
        <v>203187.962</v>
      </c>
      <c r="L31" s="10"/>
      <c r="M31" s="10"/>
      <c r="N31" s="10"/>
      <c r="O31" s="10"/>
      <c r="P31" s="10"/>
    </row>
    <row r="32" spans="1:16" s="9" customFormat="1" ht="18.75" customHeight="1" x14ac:dyDescent="0.25">
      <c r="A32" s="50">
        <v>7</v>
      </c>
      <c r="B32" s="54" t="s">
        <v>107</v>
      </c>
      <c r="C32" s="54"/>
      <c r="D32" s="54"/>
      <c r="E32" s="54"/>
      <c r="F32" s="33" t="s">
        <v>139</v>
      </c>
      <c r="G32" s="34">
        <v>8.8426349293284812</v>
      </c>
      <c r="H32" s="28">
        <v>89800</v>
      </c>
      <c r="I32" s="31">
        <v>862080.00000000012</v>
      </c>
      <c r="J32" s="35">
        <f t="shared" si="0"/>
        <v>794068.61665369757</v>
      </c>
      <c r="L32" s="10"/>
      <c r="M32" s="10"/>
      <c r="N32" s="10"/>
      <c r="O32" s="10"/>
      <c r="P32" s="10"/>
    </row>
    <row r="33" spans="1:16" s="9" customFormat="1" ht="30.75" customHeight="1" x14ac:dyDescent="0.25">
      <c r="A33" s="50">
        <v>8</v>
      </c>
      <c r="B33" s="54" t="s">
        <v>108</v>
      </c>
      <c r="C33" s="54"/>
      <c r="D33" s="54"/>
      <c r="E33" s="54"/>
      <c r="F33" s="33" t="s">
        <v>139</v>
      </c>
      <c r="G33" s="34">
        <v>2.3765999999999998</v>
      </c>
      <c r="H33" s="28">
        <v>1125000</v>
      </c>
      <c r="I33" s="31">
        <v>2619000.0000000005</v>
      </c>
      <c r="J33" s="35">
        <f t="shared" si="0"/>
        <v>2673675</v>
      </c>
      <c r="L33" s="10"/>
      <c r="M33" s="10"/>
      <c r="N33" s="10"/>
      <c r="O33" s="10"/>
      <c r="P33" s="10"/>
    </row>
    <row r="34" spans="1:16" s="9" customFormat="1" ht="31.5" customHeight="1" x14ac:dyDescent="0.25">
      <c r="A34" s="50">
        <v>9</v>
      </c>
      <c r="B34" s="54" t="s">
        <v>109</v>
      </c>
      <c r="C34" s="54"/>
      <c r="D34" s="54"/>
      <c r="E34" s="54"/>
      <c r="F34" s="33" t="s">
        <v>135</v>
      </c>
      <c r="G34" s="34">
        <v>8.1</v>
      </c>
      <c r="H34" s="28">
        <v>184000</v>
      </c>
      <c r="I34" s="31">
        <v>1472000</v>
      </c>
      <c r="J34" s="35">
        <f t="shared" si="0"/>
        <v>1490400</v>
      </c>
      <c r="L34" s="10"/>
      <c r="M34" s="10"/>
      <c r="N34" s="10"/>
      <c r="O34" s="10"/>
      <c r="P34" s="10"/>
    </row>
    <row r="35" spans="1:16" s="9" customFormat="1" ht="12.75" customHeight="1" x14ac:dyDescent="0.25">
      <c r="A35" s="50">
        <v>10</v>
      </c>
      <c r="B35" s="54" t="s">
        <v>110</v>
      </c>
      <c r="C35" s="54"/>
      <c r="D35" s="54"/>
      <c r="E35" s="54"/>
      <c r="F35" s="33" t="s">
        <v>138</v>
      </c>
      <c r="G35" s="34">
        <v>0</v>
      </c>
      <c r="H35" s="28">
        <v>123047.24</v>
      </c>
      <c r="I35" s="31">
        <v>0</v>
      </c>
      <c r="J35" s="35">
        <f t="shared" si="0"/>
        <v>0</v>
      </c>
      <c r="L35" s="10"/>
      <c r="M35" s="10"/>
      <c r="N35" s="10"/>
      <c r="O35" s="10"/>
      <c r="P35" s="10"/>
    </row>
    <row r="36" spans="1:16" s="9" customFormat="1" ht="12.75" customHeight="1" x14ac:dyDescent="0.25">
      <c r="A36" s="50">
        <v>11</v>
      </c>
      <c r="B36" s="54" t="s">
        <v>111</v>
      </c>
      <c r="C36" s="54"/>
      <c r="D36" s="54"/>
      <c r="E36" s="54"/>
      <c r="F36" s="33" t="s">
        <v>140</v>
      </c>
      <c r="G36" s="34">
        <v>0</v>
      </c>
      <c r="H36" s="28">
        <v>239948.89</v>
      </c>
      <c r="I36" s="31">
        <v>0</v>
      </c>
      <c r="J36" s="35">
        <f t="shared" si="0"/>
        <v>0</v>
      </c>
      <c r="L36" s="10"/>
      <c r="M36" s="10"/>
      <c r="N36" s="10"/>
      <c r="O36" s="10"/>
      <c r="P36" s="10"/>
    </row>
    <row r="37" spans="1:16" s="9" customFormat="1" ht="12.75" customHeight="1" x14ac:dyDescent="0.25">
      <c r="A37" s="50">
        <v>12</v>
      </c>
      <c r="B37" s="54" t="s">
        <v>112</v>
      </c>
      <c r="C37" s="54"/>
      <c r="D37" s="54"/>
      <c r="E37" s="54"/>
      <c r="F37" s="33" t="s">
        <v>138</v>
      </c>
      <c r="G37" s="34">
        <v>64.825499999999991</v>
      </c>
      <c r="H37" s="28">
        <v>120194.09</v>
      </c>
      <c r="I37" s="31">
        <v>7808589.3479849994</v>
      </c>
      <c r="J37" s="35">
        <f t="shared" si="0"/>
        <v>7791641.9812949989</v>
      </c>
      <c r="L37" s="10"/>
      <c r="M37" s="10"/>
      <c r="N37" s="10"/>
      <c r="O37" s="10"/>
      <c r="P37" s="10"/>
    </row>
    <row r="38" spans="1:16" s="9" customFormat="1" ht="12.75" customHeight="1" x14ac:dyDescent="0.25">
      <c r="A38" s="50">
        <v>13</v>
      </c>
      <c r="B38" s="54" t="s">
        <v>113</v>
      </c>
      <c r="C38" s="54"/>
      <c r="D38" s="54"/>
      <c r="E38" s="54"/>
      <c r="F38" s="33" t="s">
        <v>138</v>
      </c>
      <c r="G38" s="34">
        <v>64.225499999999997</v>
      </c>
      <c r="H38" s="28">
        <v>85733.42</v>
      </c>
      <c r="I38" s="31">
        <v>5518360.1784300003</v>
      </c>
      <c r="J38" s="35">
        <f t="shared" si="0"/>
        <v>5506271.76621</v>
      </c>
      <c r="L38" s="10"/>
      <c r="M38" s="10"/>
      <c r="N38" s="10"/>
      <c r="O38" s="10"/>
      <c r="P38" s="10"/>
    </row>
    <row r="39" spans="1:16" s="9" customFormat="1" ht="16.5" customHeight="1" x14ac:dyDescent="0.25">
      <c r="A39" s="50">
        <v>14</v>
      </c>
      <c r="B39" s="54" t="s">
        <v>114</v>
      </c>
      <c r="C39" s="54"/>
      <c r="D39" s="54"/>
      <c r="E39" s="54"/>
      <c r="F39" s="33" t="s">
        <v>138</v>
      </c>
      <c r="G39" s="34">
        <v>80.109999999999985</v>
      </c>
      <c r="H39" s="28">
        <v>26557.48</v>
      </c>
      <c r="I39" s="31">
        <v>1747588.4139199997</v>
      </c>
      <c r="J39" s="35">
        <f t="shared" si="0"/>
        <v>2127519.7227999996</v>
      </c>
      <c r="L39" s="10"/>
      <c r="M39" s="10"/>
      <c r="N39" s="10"/>
      <c r="O39" s="10"/>
      <c r="P39" s="10"/>
    </row>
    <row r="40" spans="1:16" s="9" customFormat="1" ht="17.25" customHeight="1" x14ac:dyDescent="0.25">
      <c r="A40" s="50">
        <v>15</v>
      </c>
      <c r="B40" s="54" t="s">
        <v>115</v>
      </c>
      <c r="C40" s="54"/>
      <c r="D40" s="54"/>
      <c r="E40" s="54"/>
      <c r="F40" s="33" t="s">
        <v>140</v>
      </c>
      <c r="G40" s="34">
        <v>1</v>
      </c>
      <c r="H40" s="28">
        <v>2850411.43</v>
      </c>
      <c r="I40" s="31">
        <v>2850411.43</v>
      </c>
      <c r="J40" s="35">
        <f t="shared" si="0"/>
        <v>2850411.43</v>
      </c>
      <c r="L40" s="10"/>
      <c r="M40" s="10"/>
      <c r="N40" s="10"/>
      <c r="O40" s="10"/>
      <c r="P40" s="10"/>
    </row>
    <row r="41" spans="1:16" s="9" customFormat="1" ht="18" customHeight="1" x14ac:dyDescent="0.25">
      <c r="A41" s="50">
        <v>16</v>
      </c>
      <c r="B41" s="54" t="s">
        <v>116</v>
      </c>
      <c r="C41" s="54"/>
      <c r="D41" s="54"/>
      <c r="E41" s="54"/>
      <c r="F41" s="33" t="s">
        <v>140</v>
      </c>
      <c r="G41" s="34">
        <v>3</v>
      </c>
      <c r="H41" s="28">
        <v>980000</v>
      </c>
      <c r="I41" s="31">
        <v>3920000</v>
      </c>
      <c r="J41" s="35">
        <f t="shared" si="0"/>
        <v>2940000</v>
      </c>
      <c r="L41" s="10"/>
      <c r="M41" s="10"/>
      <c r="N41" s="10"/>
      <c r="O41" s="10"/>
      <c r="P41" s="10"/>
    </row>
    <row r="42" spans="1:16" s="9" customFormat="1" ht="15" customHeight="1" x14ac:dyDescent="0.25">
      <c r="A42" s="50">
        <v>17</v>
      </c>
      <c r="B42" s="54" t="s">
        <v>117</v>
      </c>
      <c r="C42" s="54"/>
      <c r="D42" s="54"/>
      <c r="E42" s="54"/>
      <c r="F42" s="33" t="s">
        <v>137</v>
      </c>
      <c r="G42" s="34">
        <v>0</v>
      </c>
      <c r="H42" s="28">
        <v>667569.38</v>
      </c>
      <c r="I42" s="31">
        <v>667569.38</v>
      </c>
      <c r="J42" s="35">
        <f t="shared" si="0"/>
        <v>0</v>
      </c>
      <c r="L42" s="10"/>
      <c r="M42" s="10"/>
      <c r="N42" s="10"/>
      <c r="O42" s="10"/>
      <c r="P42" s="10"/>
    </row>
    <row r="43" spans="1:16" s="9" customFormat="1" ht="32.25" customHeight="1" x14ac:dyDescent="0.25">
      <c r="A43" s="50">
        <v>18</v>
      </c>
      <c r="B43" s="54" t="s">
        <v>118</v>
      </c>
      <c r="C43" s="54"/>
      <c r="D43" s="54"/>
      <c r="E43" s="54"/>
      <c r="F43" s="33" t="s">
        <v>137</v>
      </c>
      <c r="G43" s="34">
        <v>1</v>
      </c>
      <c r="H43" s="28">
        <v>2149461.38</v>
      </c>
      <c r="I43" s="31">
        <v>2149461.38</v>
      </c>
      <c r="J43" s="35">
        <f t="shared" si="0"/>
        <v>2149461.38</v>
      </c>
      <c r="L43" s="10"/>
      <c r="M43" s="10"/>
      <c r="N43" s="10"/>
      <c r="O43" s="10"/>
      <c r="P43" s="10"/>
    </row>
    <row r="44" spans="1:16" s="9" customFormat="1" ht="12.75" customHeight="1" x14ac:dyDescent="0.25">
      <c r="A44" s="50">
        <v>19</v>
      </c>
      <c r="B44" s="54" t="s">
        <v>119</v>
      </c>
      <c r="C44" s="54"/>
      <c r="D44" s="54"/>
      <c r="E44" s="54"/>
      <c r="F44" s="33" t="s">
        <v>137</v>
      </c>
      <c r="G44" s="34">
        <v>0</v>
      </c>
      <c r="H44" s="28">
        <v>2148138.75</v>
      </c>
      <c r="I44" s="31">
        <v>0</v>
      </c>
      <c r="J44" s="35">
        <f t="shared" si="0"/>
        <v>0</v>
      </c>
      <c r="L44" s="10"/>
      <c r="M44" s="10"/>
      <c r="N44" s="10"/>
      <c r="O44" s="10"/>
      <c r="P44" s="10"/>
    </row>
    <row r="45" spans="1:16" s="9" customFormat="1" ht="17.25" customHeight="1" x14ac:dyDescent="0.25">
      <c r="A45" s="50">
        <v>20</v>
      </c>
      <c r="B45" s="54" t="s">
        <v>120</v>
      </c>
      <c r="C45" s="54"/>
      <c r="D45" s="54"/>
      <c r="E45" s="54"/>
      <c r="F45" s="33" t="s">
        <v>140</v>
      </c>
      <c r="G45" s="34">
        <v>1</v>
      </c>
      <c r="H45" s="28">
        <v>6712138.75</v>
      </c>
      <c r="I45" s="31">
        <v>6712138.75</v>
      </c>
      <c r="J45" s="35">
        <f t="shared" si="0"/>
        <v>6712138.75</v>
      </c>
      <c r="L45" s="10"/>
      <c r="M45" s="10"/>
      <c r="N45" s="10"/>
      <c r="O45" s="10"/>
      <c r="P45" s="10"/>
    </row>
    <row r="46" spans="1:16" s="9" customFormat="1" ht="12.75" customHeight="1" x14ac:dyDescent="0.25">
      <c r="A46" s="185" t="s">
        <v>144</v>
      </c>
      <c r="B46" s="185"/>
      <c r="C46" s="185"/>
      <c r="D46" s="185"/>
      <c r="E46" s="185"/>
      <c r="F46" s="36"/>
      <c r="G46" s="37"/>
      <c r="H46" s="38"/>
      <c r="I46" s="38"/>
      <c r="J46" s="39"/>
      <c r="L46" s="10"/>
      <c r="M46" s="10"/>
      <c r="N46" s="10"/>
      <c r="O46" s="10"/>
      <c r="P46" s="10"/>
    </row>
    <row r="47" spans="1:16" s="9" customFormat="1" ht="30" customHeight="1" x14ac:dyDescent="0.25">
      <c r="A47" s="46" t="s">
        <v>121</v>
      </c>
      <c r="B47" s="54" t="s">
        <v>122</v>
      </c>
      <c r="C47" s="54"/>
      <c r="D47" s="54"/>
      <c r="E47" s="54"/>
      <c r="F47" s="47" t="s">
        <v>135</v>
      </c>
      <c r="G47" s="37">
        <v>19.364870975084894</v>
      </c>
      <c r="H47" s="38">
        <v>99363.558800000013</v>
      </c>
      <c r="I47" s="48">
        <v>2980906.7640000004</v>
      </c>
      <c r="J47" s="49">
        <f>+H47*G47</f>
        <v>1924162.4957872615</v>
      </c>
      <c r="L47" s="10"/>
      <c r="M47" s="10"/>
      <c r="N47" s="10"/>
      <c r="O47" s="10"/>
      <c r="P47" s="10"/>
    </row>
    <row r="48" spans="1:16" s="9" customFormat="1" ht="16.5" customHeight="1" x14ac:dyDescent="0.25">
      <c r="A48" s="46" t="s">
        <v>123</v>
      </c>
      <c r="B48" s="54" t="s">
        <v>124</v>
      </c>
      <c r="C48" s="54"/>
      <c r="D48" s="54"/>
      <c r="E48" s="54"/>
      <c r="F48" s="47" t="s">
        <v>138</v>
      </c>
      <c r="G48" s="37">
        <v>64.825499999999991</v>
      </c>
      <c r="H48" s="38">
        <v>13570.1168</v>
      </c>
      <c r="I48" s="48">
        <v>881602.99308719998</v>
      </c>
      <c r="J48" s="49">
        <f t="shared" ref="J48:J54" si="1">+H48*G48</f>
        <v>879689.60661839985</v>
      </c>
      <c r="L48" s="10"/>
      <c r="M48" s="10"/>
      <c r="N48" s="10"/>
      <c r="O48" s="10"/>
      <c r="P48" s="10"/>
    </row>
    <row r="49" spans="1:16" s="9" customFormat="1" ht="33" customHeight="1" x14ac:dyDescent="0.25">
      <c r="A49" s="46" t="s">
        <v>125</v>
      </c>
      <c r="B49" s="54" t="s">
        <v>126</v>
      </c>
      <c r="C49" s="54"/>
      <c r="D49" s="54"/>
      <c r="E49" s="54"/>
      <c r="F49" s="47" t="s">
        <v>136</v>
      </c>
      <c r="G49" s="37">
        <v>23</v>
      </c>
      <c r="H49" s="38">
        <v>22424.22</v>
      </c>
      <c r="I49" s="48">
        <v>515757.06000000006</v>
      </c>
      <c r="J49" s="49">
        <f t="shared" si="1"/>
        <v>515757.06000000006</v>
      </c>
      <c r="L49" s="10"/>
      <c r="M49" s="10"/>
      <c r="N49" s="10"/>
      <c r="O49" s="10"/>
      <c r="P49" s="10"/>
    </row>
    <row r="50" spans="1:16" s="9" customFormat="1" ht="36.75" customHeight="1" x14ac:dyDescent="0.25">
      <c r="A50" s="46" t="s">
        <v>127</v>
      </c>
      <c r="B50" s="54" t="s">
        <v>128</v>
      </c>
      <c r="C50" s="54"/>
      <c r="D50" s="54"/>
      <c r="E50" s="54"/>
      <c r="F50" s="47" t="s">
        <v>138</v>
      </c>
      <c r="G50" s="37">
        <v>9.9499999999999993</v>
      </c>
      <c r="H50" s="38">
        <v>114313.07999999999</v>
      </c>
      <c r="I50" s="48">
        <v>1029567.3959999998</v>
      </c>
      <c r="J50" s="49">
        <f t="shared" si="1"/>
        <v>1137415.1459999997</v>
      </c>
      <c r="L50" s="10"/>
      <c r="M50" s="10"/>
      <c r="N50" s="10"/>
      <c r="O50" s="10"/>
      <c r="P50" s="10"/>
    </row>
    <row r="51" spans="1:16" s="9" customFormat="1" ht="12.75" customHeight="1" x14ac:dyDescent="0.25">
      <c r="A51" s="46" t="s">
        <v>129</v>
      </c>
      <c r="B51" s="54" t="s">
        <v>130</v>
      </c>
      <c r="C51" s="54"/>
      <c r="D51" s="54"/>
      <c r="E51" s="54"/>
      <c r="F51" s="47" t="s">
        <v>135</v>
      </c>
      <c r="G51" s="37">
        <v>38</v>
      </c>
      <c r="H51" s="38">
        <v>22048.73</v>
      </c>
      <c r="I51" s="48">
        <v>705559.35999999987</v>
      </c>
      <c r="J51" s="49">
        <f t="shared" si="1"/>
        <v>837851.74</v>
      </c>
      <c r="L51" s="10"/>
      <c r="M51" s="10"/>
      <c r="N51" s="10"/>
      <c r="O51" s="10"/>
      <c r="P51" s="10"/>
    </row>
    <row r="52" spans="1:16" s="9" customFormat="1" ht="16.5" customHeight="1" x14ac:dyDescent="0.25">
      <c r="A52" s="46" t="s">
        <v>131</v>
      </c>
      <c r="B52" s="54" t="s">
        <v>132</v>
      </c>
      <c r="C52" s="54"/>
      <c r="D52" s="54"/>
      <c r="E52" s="54"/>
      <c r="F52" s="47" t="s">
        <v>141</v>
      </c>
      <c r="G52" s="37">
        <v>29.4</v>
      </c>
      <c r="H52" s="38">
        <v>28478.17</v>
      </c>
      <c r="I52" s="48">
        <v>837275.83799999987</v>
      </c>
      <c r="J52" s="49">
        <f t="shared" si="1"/>
        <v>837258.19799999986</v>
      </c>
      <c r="L52" s="10"/>
      <c r="M52" s="10"/>
      <c r="N52" s="10"/>
      <c r="O52" s="10"/>
      <c r="P52" s="10"/>
    </row>
    <row r="53" spans="1:16" s="9" customFormat="1" ht="15" customHeight="1" x14ac:dyDescent="0.25">
      <c r="A53" s="46" t="s">
        <v>133</v>
      </c>
      <c r="B53" s="54" t="s">
        <v>146</v>
      </c>
      <c r="C53" s="54"/>
      <c r="D53" s="54"/>
      <c r="E53" s="54"/>
      <c r="F53" s="47" t="s">
        <v>136</v>
      </c>
      <c r="G53" s="37">
        <v>9</v>
      </c>
      <c r="H53" s="38">
        <v>90064.83</v>
      </c>
      <c r="I53" s="48">
        <v>816236.73</v>
      </c>
      <c r="J53" s="49">
        <f t="shared" si="1"/>
        <v>810583.47</v>
      </c>
      <c r="L53" s="10"/>
      <c r="M53" s="10"/>
      <c r="N53" s="10"/>
      <c r="O53" s="10"/>
      <c r="P53" s="10"/>
    </row>
    <row r="54" spans="1:16" s="9" customFormat="1" ht="17.25" customHeight="1" x14ac:dyDescent="0.25">
      <c r="A54" s="46" t="s">
        <v>134</v>
      </c>
      <c r="B54" s="186" t="s">
        <v>147</v>
      </c>
      <c r="C54" s="186"/>
      <c r="D54" s="186"/>
      <c r="E54" s="186"/>
      <c r="F54" s="187" t="s">
        <v>136</v>
      </c>
      <c r="G54" s="37">
        <v>1</v>
      </c>
      <c r="H54" s="38">
        <v>2507535.4</v>
      </c>
      <c r="I54" s="48">
        <v>258645.24719999998</v>
      </c>
      <c r="J54" s="49">
        <f t="shared" si="1"/>
        <v>2507535.4</v>
      </c>
      <c r="L54" s="10"/>
      <c r="M54" s="10"/>
      <c r="N54" s="10"/>
      <c r="O54" s="10"/>
      <c r="P54" s="10"/>
    </row>
    <row r="55" spans="1:16" s="9" customFormat="1" ht="12.75" customHeight="1" x14ac:dyDescent="0.25">
      <c r="A55" s="96" t="s">
        <v>143</v>
      </c>
      <c r="B55" s="96"/>
      <c r="C55" s="96"/>
      <c r="D55" s="96"/>
      <c r="E55" s="96"/>
      <c r="F55" s="96"/>
      <c r="G55" s="96"/>
      <c r="H55" s="38"/>
      <c r="I55" s="31"/>
      <c r="J55" s="40">
        <f>+SUM(J26:J54)</f>
        <v>49467741.846219353</v>
      </c>
      <c r="L55" s="10"/>
      <c r="M55" s="10"/>
      <c r="N55" s="10"/>
      <c r="O55" s="10"/>
      <c r="P55" s="10"/>
    </row>
    <row r="56" spans="1:16" s="9" customFormat="1" ht="12.75" customHeight="1" x14ac:dyDescent="0.25">
      <c r="A56" s="96" t="s">
        <v>80</v>
      </c>
      <c r="B56" s="96"/>
      <c r="C56" s="96"/>
      <c r="D56" s="96"/>
      <c r="E56" s="96"/>
      <c r="F56" s="96"/>
      <c r="G56" s="96"/>
      <c r="H56" s="41">
        <v>0.22</v>
      </c>
      <c r="I56" s="41"/>
      <c r="J56" s="39">
        <f>+J55*H56</f>
        <v>10882903.206168259</v>
      </c>
      <c r="L56" s="10"/>
      <c r="M56" s="10"/>
      <c r="N56" s="10"/>
      <c r="O56" s="10"/>
      <c r="P56" s="10"/>
    </row>
    <row r="57" spans="1:16" s="9" customFormat="1" ht="12.75" customHeight="1" x14ac:dyDescent="0.25">
      <c r="A57" s="96" t="s">
        <v>41</v>
      </c>
      <c r="B57" s="96"/>
      <c r="C57" s="96"/>
      <c r="D57" s="96"/>
      <c r="E57" s="96"/>
      <c r="F57" s="96"/>
      <c r="G57" s="96"/>
      <c r="H57" s="41">
        <v>0</v>
      </c>
      <c r="I57" s="41"/>
      <c r="J57" s="39">
        <f>+J56*H57</f>
        <v>0</v>
      </c>
      <c r="L57" s="10"/>
      <c r="M57" s="10"/>
      <c r="N57" s="10"/>
      <c r="O57" s="10"/>
      <c r="P57" s="10"/>
    </row>
    <row r="58" spans="1:16" s="9" customFormat="1" ht="12.75" customHeight="1" x14ac:dyDescent="0.25">
      <c r="A58" s="96" t="s">
        <v>42</v>
      </c>
      <c r="B58" s="96"/>
      <c r="C58" s="96"/>
      <c r="D58" s="96"/>
      <c r="E58" s="96"/>
      <c r="F58" s="96"/>
      <c r="G58" s="96"/>
      <c r="H58" s="41">
        <v>0.05</v>
      </c>
      <c r="I58" s="41"/>
      <c r="J58" s="39">
        <f>+J55*H58</f>
        <v>2473387.0923109679</v>
      </c>
      <c r="L58" s="10"/>
      <c r="M58" s="10"/>
      <c r="N58" s="10"/>
      <c r="O58" s="10"/>
      <c r="P58" s="10"/>
    </row>
    <row r="59" spans="1:16" s="9" customFormat="1" ht="12.75" customHeight="1" x14ac:dyDescent="0.25">
      <c r="A59" s="96" t="s">
        <v>81</v>
      </c>
      <c r="B59" s="96"/>
      <c r="C59" s="96"/>
      <c r="D59" s="96"/>
      <c r="E59" s="96"/>
      <c r="F59" s="96"/>
      <c r="G59" s="96"/>
      <c r="H59" s="42" t="s">
        <v>142</v>
      </c>
      <c r="I59" s="42"/>
      <c r="J59" s="39"/>
      <c r="L59" s="10"/>
      <c r="M59" s="10"/>
      <c r="N59" s="10"/>
      <c r="O59" s="10"/>
      <c r="P59" s="10"/>
    </row>
    <row r="60" spans="1:16" s="9" customFormat="1" ht="12.75" customHeight="1" x14ac:dyDescent="0.25">
      <c r="A60" s="96" t="s">
        <v>44</v>
      </c>
      <c r="B60" s="96"/>
      <c r="C60" s="96"/>
      <c r="D60" s="96"/>
      <c r="E60" s="96"/>
      <c r="F60" s="96"/>
      <c r="G60" s="96"/>
      <c r="H60" s="96"/>
      <c r="I60" s="32"/>
      <c r="J60" s="40">
        <f>+SUM(J55:J59)</f>
        <v>62824032.144698575</v>
      </c>
      <c r="L60" s="10"/>
      <c r="M60" s="10"/>
      <c r="N60" s="10"/>
      <c r="O60" s="10"/>
      <c r="P60" s="10"/>
    </row>
    <row r="61" spans="1:16" s="9" customFormat="1" ht="12.75" customHeight="1" x14ac:dyDescent="0.25">
      <c r="A61" s="96" t="s">
        <v>45</v>
      </c>
      <c r="B61" s="96"/>
      <c r="C61" s="96"/>
      <c r="D61" s="96"/>
      <c r="E61" s="96"/>
      <c r="F61" s="96"/>
      <c r="G61" s="96"/>
      <c r="H61" s="96"/>
      <c r="I61" s="32"/>
      <c r="J61" s="39">
        <v>0</v>
      </c>
      <c r="L61" s="10"/>
      <c r="M61" s="10"/>
      <c r="N61" s="10"/>
      <c r="O61" s="10"/>
      <c r="P61" s="10"/>
    </row>
    <row r="62" spans="1:16" s="9" customFormat="1" ht="12.75" customHeight="1" x14ac:dyDescent="0.25">
      <c r="A62" s="96" t="s">
        <v>46</v>
      </c>
      <c r="B62" s="96"/>
      <c r="C62" s="96"/>
      <c r="D62" s="96"/>
      <c r="E62" s="96"/>
      <c r="F62" s="96"/>
      <c r="G62" s="96"/>
      <c r="H62" s="96"/>
      <c r="I62" s="32"/>
      <c r="J62" s="40">
        <f>+ROUND(J60,0)</f>
        <v>62824032</v>
      </c>
      <c r="L62" s="10"/>
      <c r="M62" s="10"/>
      <c r="N62" s="10"/>
      <c r="O62" s="10"/>
      <c r="P62" s="10"/>
    </row>
    <row r="63" spans="1:16" s="9" customFormat="1" ht="3.75" customHeight="1" x14ac:dyDescent="0.25">
      <c r="A63" s="97"/>
      <c r="B63" s="98"/>
      <c r="C63" s="98"/>
      <c r="D63" s="98"/>
      <c r="E63" s="98"/>
      <c r="F63" s="98"/>
      <c r="G63" s="98"/>
      <c r="H63" s="98"/>
      <c r="I63" s="98"/>
      <c r="J63" s="99"/>
      <c r="L63" s="10"/>
      <c r="M63" s="10"/>
      <c r="N63" s="10"/>
      <c r="O63" s="10"/>
      <c r="P63" s="10"/>
    </row>
    <row r="64" spans="1:16" s="9" customFormat="1" ht="12.75" customHeight="1" x14ac:dyDescent="0.25">
      <c r="A64" s="87" t="s">
        <v>83</v>
      </c>
      <c r="B64" s="88"/>
      <c r="C64" s="88"/>
      <c r="D64" s="88"/>
      <c r="E64" s="88"/>
      <c r="F64" s="88"/>
      <c r="G64" s="88"/>
      <c r="H64" s="88"/>
      <c r="I64" s="88"/>
      <c r="J64" s="89"/>
      <c r="L64" s="10"/>
      <c r="M64" s="10"/>
      <c r="N64" s="10"/>
      <c r="O64" s="10"/>
      <c r="P64" s="10"/>
    </row>
    <row r="65" spans="1:16" s="9" customFormat="1" ht="12.75" customHeight="1" x14ac:dyDescent="0.25">
      <c r="A65" s="90"/>
      <c r="B65" s="91"/>
      <c r="C65" s="91"/>
      <c r="D65" s="91"/>
      <c r="E65" s="91"/>
      <c r="F65" s="91"/>
      <c r="G65" s="91"/>
      <c r="H65" s="91"/>
      <c r="I65" s="91"/>
      <c r="J65" s="92"/>
      <c r="L65" s="10"/>
      <c r="M65" s="10"/>
      <c r="N65" s="10"/>
      <c r="O65" s="10"/>
      <c r="P65" s="10"/>
    </row>
    <row r="66" spans="1:16" s="9" customFormat="1" ht="12.75" customHeight="1" x14ac:dyDescent="0.25">
      <c r="A66" s="93"/>
      <c r="B66" s="94"/>
      <c r="C66" s="94"/>
      <c r="D66" s="94"/>
      <c r="E66" s="94"/>
      <c r="F66" s="94"/>
      <c r="G66" s="94"/>
      <c r="H66" s="94"/>
      <c r="I66" s="94"/>
      <c r="J66" s="95"/>
      <c r="L66" s="10"/>
      <c r="M66" s="10"/>
      <c r="N66" s="10"/>
      <c r="O66" s="10"/>
      <c r="P66" s="10"/>
    </row>
    <row r="67" spans="1:16" s="9" customFormat="1" ht="3.75" customHeight="1" x14ac:dyDescent="0.25">
      <c r="A67" s="97"/>
      <c r="B67" s="98"/>
      <c r="C67" s="98"/>
      <c r="D67" s="98"/>
      <c r="E67" s="98"/>
      <c r="F67" s="98"/>
      <c r="G67" s="98"/>
      <c r="H67" s="98"/>
      <c r="I67" s="98"/>
      <c r="J67" s="99"/>
      <c r="L67" s="10"/>
      <c r="M67" s="10"/>
      <c r="N67" s="10"/>
      <c r="O67" s="10"/>
      <c r="P67" s="10"/>
    </row>
    <row r="68" spans="1:16" s="9" customFormat="1" ht="12.75" customHeight="1" x14ac:dyDescent="0.25">
      <c r="A68" s="87" t="s">
        <v>82</v>
      </c>
      <c r="B68" s="88"/>
      <c r="C68" s="88"/>
      <c r="D68" s="88"/>
      <c r="E68" s="88"/>
      <c r="F68" s="88"/>
      <c r="G68" s="88"/>
      <c r="H68" s="88"/>
      <c r="I68" s="88"/>
      <c r="J68" s="89"/>
      <c r="L68" s="10"/>
      <c r="M68" s="10"/>
      <c r="N68" s="10"/>
      <c r="O68" s="10"/>
      <c r="P68" s="10"/>
    </row>
    <row r="69" spans="1:16" s="9" customFormat="1" ht="12.75" customHeight="1" x14ac:dyDescent="0.25">
      <c r="A69" s="90"/>
      <c r="B69" s="91"/>
      <c r="C69" s="91"/>
      <c r="D69" s="91"/>
      <c r="E69" s="91"/>
      <c r="F69" s="91"/>
      <c r="G69" s="91"/>
      <c r="H69" s="91"/>
      <c r="I69" s="91"/>
      <c r="J69" s="92"/>
      <c r="L69" s="10"/>
      <c r="M69" s="10"/>
      <c r="N69" s="10"/>
      <c r="O69" s="10"/>
      <c r="P69" s="10"/>
    </row>
    <row r="70" spans="1:16" s="9" customFormat="1" ht="12.75" customHeight="1" x14ac:dyDescent="0.25">
      <c r="A70" s="93"/>
      <c r="B70" s="94"/>
      <c r="C70" s="94"/>
      <c r="D70" s="94"/>
      <c r="E70" s="94"/>
      <c r="F70" s="94"/>
      <c r="G70" s="94"/>
      <c r="H70" s="94"/>
      <c r="I70" s="94"/>
      <c r="J70" s="95"/>
      <c r="L70" s="10"/>
      <c r="M70" s="10"/>
      <c r="N70" s="10"/>
      <c r="O70" s="10"/>
      <c r="P70" s="10"/>
    </row>
    <row r="71" spans="1:16" s="9" customFormat="1" ht="4.5" customHeight="1" x14ac:dyDescent="0.25">
      <c r="A71" s="26"/>
      <c r="J71" s="27"/>
      <c r="L71" s="10"/>
      <c r="M71" s="10"/>
      <c r="N71" s="10"/>
      <c r="O71" s="10"/>
      <c r="P71" s="10"/>
    </row>
    <row r="72" spans="1:16" s="9" customFormat="1" ht="12.75" customHeight="1" x14ac:dyDescent="0.25">
      <c r="A72" s="26"/>
      <c r="I72" s="45"/>
      <c r="J72"/>
      <c r="L72" s="10"/>
      <c r="M72" s="10"/>
      <c r="N72" s="10"/>
      <c r="O72" s="10"/>
      <c r="P72" s="10"/>
    </row>
    <row r="73" spans="1:16" s="9" customFormat="1" ht="12.75" customHeight="1" x14ac:dyDescent="0.25">
      <c r="A73" s="177" t="s">
        <v>84</v>
      </c>
      <c r="B73" s="178"/>
      <c r="C73" s="104"/>
      <c r="D73" s="106"/>
      <c r="E73" s="100" t="s">
        <v>84</v>
      </c>
      <c r="F73" s="101"/>
      <c r="G73" s="104"/>
      <c r="H73" s="105"/>
      <c r="I73" s="105"/>
      <c r="J73" s="106"/>
      <c r="L73" s="10"/>
      <c r="M73" s="10"/>
      <c r="N73" s="10"/>
      <c r="O73" s="10"/>
      <c r="P73" s="10"/>
    </row>
    <row r="74" spans="1:16" s="9" customFormat="1" ht="52.5" customHeight="1" x14ac:dyDescent="0.25">
      <c r="A74" s="179"/>
      <c r="B74" s="180"/>
      <c r="C74" s="183"/>
      <c r="D74" s="184"/>
      <c r="E74" s="102"/>
      <c r="F74" s="103"/>
      <c r="G74" s="107"/>
      <c r="H74" s="108"/>
      <c r="I74" s="108"/>
      <c r="J74" s="109"/>
      <c r="L74" s="10"/>
      <c r="M74" s="10"/>
      <c r="N74" s="10"/>
      <c r="O74" s="10"/>
      <c r="P74" s="10"/>
    </row>
    <row r="75" spans="1:16" s="9" customFormat="1" ht="12.75" customHeight="1" x14ac:dyDescent="0.25">
      <c r="A75" s="181"/>
      <c r="B75" s="182"/>
      <c r="C75" s="107"/>
      <c r="D75" s="109"/>
      <c r="E75" s="85" t="s">
        <v>85</v>
      </c>
      <c r="F75" s="86"/>
      <c r="G75" s="80" t="s">
        <v>98</v>
      </c>
      <c r="H75" s="81"/>
      <c r="I75" s="81"/>
      <c r="J75" s="82"/>
      <c r="L75" s="10"/>
      <c r="M75" s="10"/>
      <c r="N75" s="10"/>
      <c r="O75" s="10"/>
      <c r="P75" s="10"/>
    </row>
    <row r="76" spans="1:16" s="9" customFormat="1" ht="12.75" customHeight="1" x14ac:dyDescent="0.25">
      <c r="A76" s="83" t="s">
        <v>85</v>
      </c>
      <c r="B76" s="84"/>
      <c r="C76" s="80" t="s">
        <v>100</v>
      </c>
      <c r="D76" s="82"/>
      <c r="E76" s="85"/>
      <c r="F76" s="86"/>
      <c r="G76" s="80" t="s">
        <v>95</v>
      </c>
      <c r="H76" s="81"/>
      <c r="I76" s="81"/>
      <c r="J76" s="82"/>
      <c r="L76" s="10"/>
      <c r="M76" s="10"/>
      <c r="N76" s="10"/>
      <c r="O76" s="10"/>
      <c r="P76" s="10"/>
    </row>
    <row r="77" spans="1:16" s="9" customFormat="1" ht="38.25" customHeight="1" x14ac:dyDescent="0.25">
      <c r="A77" s="83" t="s">
        <v>86</v>
      </c>
      <c r="B77" s="84"/>
      <c r="C77" s="176" t="s">
        <v>150</v>
      </c>
      <c r="D77" s="82"/>
      <c r="E77" s="85" t="s">
        <v>87</v>
      </c>
      <c r="F77" s="86"/>
      <c r="G77" s="172" t="s">
        <v>145</v>
      </c>
      <c r="H77" s="174"/>
      <c r="I77" s="174"/>
      <c r="J77" s="175"/>
      <c r="L77" s="10"/>
      <c r="M77" s="10"/>
      <c r="N77" s="10"/>
      <c r="O77" s="10"/>
      <c r="P77" s="10"/>
    </row>
    <row r="78" spans="1:16" hidden="1" x14ac:dyDescent="0.25">
      <c r="A78" s="13" t="s">
        <v>59</v>
      </c>
    </row>
    <row r="79" spans="1:16" hidden="1" x14ac:dyDescent="0.25">
      <c r="A79" s="13" t="s">
        <v>60</v>
      </c>
    </row>
    <row r="80" spans="1:16" hidden="1" x14ac:dyDescent="0.25">
      <c r="A80" s="13" t="s">
        <v>61</v>
      </c>
    </row>
    <row r="81" spans="1:1" hidden="1" x14ac:dyDescent="0.25">
      <c r="A81" s="13" t="s">
        <v>62</v>
      </c>
    </row>
    <row r="82" spans="1:1" hidden="1" x14ac:dyDescent="0.25">
      <c r="A82" s="13" t="s">
        <v>63</v>
      </c>
    </row>
    <row r="83" spans="1:1" hidden="1" x14ac:dyDescent="0.25">
      <c r="A83" s="13" t="s">
        <v>64</v>
      </c>
    </row>
    <row r="84" spans="1:1" hidden="1" x14ac:dyDescent="0.25">
      <c r="A84" s="13" t="s">
        <v>65</v>
      </c>
    </row>
    <row r="85" spans="1:1" ht="12.75" hidden="1" customHeight="1" x14ac:dyDescent="0.25">
      <c r="A85" s="13" t="s">
        <v>66</v>
      </c>
    </row>
    <row r="86" spans="1:1" hidden="1" x14ac:dyDescent="0.25">
      <c r="A86" s="13" t="s">
        <v>67</v>
      </c>
    </row>
    <row r="87" spans="1:1" ht="13.5" hidden="1" customHeight="1" x14ac:dyDescent="0.25"/>
    <row r="88" spans="1:1" ht="14.25" hidden="1" customHeight="1" x14ac:dyDescent="0.25"/>
    <row r="89" spans="1:1" x14ac:dyDescent="0.25"/>
    <row r="90" spans="1:1" x14ac:dyDescent="0.25"/>
    <row r="91" spans="1:1" x14ac:dyDescent="0.25"/>
    <row r="92" spans="1:1" x14ac:dyDescent="0.25"/>
    <row r="93" spans="1:1" x14ac:dyDescent="0.25"/>
    <row r="94" spans="1:1" x14ac:dyDescent="0.25"/>
    <row r="95" spans="1:1" x14ac:dyDescent="0.25"/>
    <row r="96" spans="1:1" x14ac:dyDescent="0.25"/>
    <row r="97" spans="11:11" x14ac:dyDescent="0.25"/>
    <row r="98" spans="11:11" x14ac:dyDescent="0.25"/>
    <row r="99" spans="11:11" x14ac:dyDescent="0.25"/>
    <row r="100" spans="11:11" x14ac:dyDescent="0.25"/>
    <row r="101" spans="11:11" x14ac:dyDescent="0.25"/>
    <row r="102" spans="11:11" x14ac:dyDescent="0.25"/>
    <row r="103" spans="11:11" x14ac:dyDescent="0.25"/>
    <row r="104" spans="11:11" hidden="1" x14ac:dyDescent="0.25">
      <c r="K104" s="14"/>
    </row>
    <row r="105" spans="11:11" x14ac:dyDescent="0.25"/>
    <row r="106" spans="11:11" x14ac:dyDescent="0.25"/>
    <row r="107" spans="11:11" x14ac:dyDescent="0.25"/>
    <row r="108" spans="11:11" x14ac:dyDescent="0.25"/>
    <row r="109" spans="11:11" x14ac:dyDescent="0.25"/>
    <row r="110" spans="11:11" x14ac:dyDescent="0.25"/>
    <row r="111" spans="11:11" x14ac:dyDescent="0.25"/>
    <row r="112" spans="11:11" x14ac:dyDescent="0.25"/>
    <row r="113" x14ac:dyDescent="0.25"/>
    <row r="114" x14ac:dyDescent="0.25"/>
    <row r="115" x14ac:dyDescent="0.25"/>
    <row r="116" x14ac:dyDescent="0.25"/>
    <row r="117" x14ac:dyDescent="0.25"/>
    <row r="118" x14ac:dyDescent="0.25"/>
    <row r="119" x14ac:dyDescent="0.25"/>
    <row r="120" x14ac:dyDescent="0.25"/>
    <row r="121" x14ac:dyDescent="0.25"/>
    <row r="122" x14ac:dyDescent="0.25"/>
    <row r="123" x14ac:dyDescent="0.25"/>
    <row r="124" x14ac:dyDescent="0.25"/>
    <row r="125" x14ac:dyDescent="0.25"/>
    <row r="126" x14ac:dyDescent="0.25"/>
    <row r="127" x14ac:dyDescent="0.25"/>
    <row r="128" x14ac:dyDescent="0.25"/>
    <row r="129" x14ac:dyDescent="0.25"/>
    <row r="130" x14ac:dyDescent="0.25"/>
    <row r="131" x14ac:dyDescent="0.25"/>
    <row r="132" x14ac:dyDescent="0.25"/>
    <row r="133" x14ac:dyDescent="0.25"/>
    <row r="134" x14ac:dyDescent="0.25"/>
    <row r="135" x14ac:dyDescent="0.25"/>
    <row r="136" x14ac:dyDescent="0.25"/>
    <row r="137" x14ac:dyDescent="0.25"/>
    <row r="138" x14ac:dyDescent="0.25"/>
    <row r="139" x14ac:dyDescent="0.25"/>
    <row r="140" x14ac:dyDescent="0.25"/>
    <row r="141" x14ac:dyDescent="0.25"/>
    <row r="142" x14ac:dyDescent="0.25"/>
    <row r="143" x14ac:dyDescent="0.25"/>
    <row r="144" x14ac:dyDescent="0.25"/>
    <row r="145" x14ac:dyDescent="0.25"/>
    <row r="146" x14ac:dyDescent="0.25"/>
    <row r="147" x14ac:dyDescent="0.25"/>
    <row r="148" x14ac:dyDescent="0.25"/>
    <row r="149" x14ac:dyDescent="0.25"/>
    <row r="150" x14ac:dyDescent="0.25"/>
    <row r="151" x14ac:dyDescent="0.25"/>
    <row r="152" x14ac:dyDescent="0.25"/>
    <row r="153" x14ac:dyDescent="0.25"/>
    <row r="154" x14ac:dyDescent="0.25"/>
    <row r="155" x14ac:dyDescent="0.25"/>
    <row r="156" x14ac:dyDescent="0.25"/>
    <row r="157" x14ac:dyDescent="0.25"/>
    <row r="158" x14ac:dyDescent="0.25"/>
    <row r="159" x14ac:dyDescent="0.25"/>
    <row r="160" x14ac:dyDescent="0.25"/>
    <row r="161" x14ac:dyDescent="0.25"/>
    <row r="162" x14ac:dyDescent="0.25"/>
    <row r="163" x14ac:dyDescent="0.25"/>
    <row r="164" x14ac:dyDescent="0.25"/>
    <row r="165" x14ac:dyDescent="0.25"/>
    <row r="166" x14ac:dyDescent="0.25"/>
    <row r="167" x14ac:dyDescent="0.25"/>
    <row r="168" x14ac:dyDescent="0.25"/>
    <row r="169" x14ac:dyDescent="0.25"/>
    <row r="170" x14ac:dyDescent="0.25"/>
    <row r="171" x14ac:dyDescent="0.25"/>
    <row r="172" x14ac:dyDescent="0.25"/>
    <row r="173" x14ac:dyDescent="0.25"/>
    <row r="174" x14ac:dyDescent="0.25"/>
    <row r="175" x14ac:dyDescent="0.25"/>
  </sheetData>
  <mergeCells count="91">
    <mergeCell ref="A55:G55"/>
    <mergeCell ref="I19:J19"/>
    <mergeCell ref="I20:J20"/>
    <mergeCell ref="G77:J77"/>
    <mergeCell ref="A77:B77"/>
    <mergeCell ref="C77:D77"/>
    <mergeCell ref="E77:F77"/>
    <mergeCell ref="A73:B75"/>
    <mergeCell ref="C73:D75"/>
    <mergeCell ref="B49:E49"/>
    <mergeCell ref="B50:E50"/>
    <mergeCell ref="A46:E46"/>
    <mergeCell ref="B26:E26"/>
    <mergeCell ref="B29:E29"/>
    <mergeCell ref="B30:E30"/>
    <mergeCell ref="B31:E31"/>
    <mergeCell ref="B32:E32"/>
    <mergeCell ref="B28:E28"/>
    <mergeCell ref="B27:E27"/>
    <mergeCell ref="B54:E54"/>
    <mergeCell ref="C11:J11"/>
    <mergeCell ref="C13:J13"/>
    <mergeCell ref="A15:J15"/>
    <mergeCell ref="C12:J12"/>
    <mergeCell ref="A12:B12"/>
    <mergeCell ref="B25:E25"/>
    <mergeCell ref="A19:F20"/>
    <mergeCell ref="A23:J23"/>
    <mergeCell ref="A24:J24"/>
    <mergeCell ref="A21:J22"/>
    <mergeCell ref="B33:E33"/>
    <mergeCell ref="B34:E34"/>
    <mergeCell ref="A1:H2"/>
    <mergeCell ref="A3:J3"/>
    <mergeCell ref="A4:J4"/>
    <mergeCell ref="A5:J5"/>
    <mergeCell ref="A14:J14"/>
    <mergeCell ref="A6:B6"/>
    <mergeCell ref="C6:J6"/>
    <mergeCell ref="A7:B7"/>
    <mergeCell ref="A8:B8"/>
    <mergeCell ref="A9:B9"/>
    <mergeCell ref="C7:J7"/>
    <mergeCell ref="C8:J8"/>
    <mergeCell ref="C9:J9"/>
    <mergeCell ref="A10:B10"/>
    <mergeCell ref="A11:B11"/>
    <mergeCell ref="A13:B13"/>
    <mergeCell ref="C10:J10"/>
    <mergeCell ref="A16:B16"/>
    <mergeCell ref="A17:B17"/>
    <mergeCell ref="A18:B18"/>
    <mergeCell ref="C16:J16"/>
    <mergeCell ref="C17:J17"/>
    <mergeCell ref="C18:E18"/>
    <mergeCell ref="F18:J18"/>
    <mergeCell ref="B35:E35"/>
    <mergeCell ref="B36:E36"/>
    <mergeCell ref="B37:E37"/>
    <mergeCell ref="B38:E38"/>
    <mergeCell ref="B39:E39"/>
    <mergeCell ref="B40:E40"/>
    <mergeCell ref="B41:E41"/>
    <mergeCell ref="B42:E42"/>
    <mergeCell ref="B43:E43"/>
    <mergeCell ref="B51:E51"/>
    <mergeCell ref="B52:E52"/>
    <mergeCell ref="B53:E53"/>
    <mergeCell ref="B44:E44"/>
    <mergeCell ref="B45:E45"/>
    <mergeCell ref="B47:E47"/>
    <mergeCell ref="B48:E48"/>
    <mergeCell ref="A57:G57"/>
    <mergeCell ref="A58:G58"/>
    <mergeCell ref="A59:G59"/>
    <mergeCell ref="A56:G56"/>
    <mergeCell ref="A67:J67"/>
    <mergeCell ref="A68:J70"/>
    <mergeCell ref="G75:J75"/>
    <mergeCell ref="A60:H60"/>
    <mergeCell ref="A61:H61"/>
    <mergeCell ref="A62:H62"/>
    <mergeCell ref="A64:J66"/>
    <mergeCell ref="A63:J63"/>
    <mergeCell ref="E73:F74"/>
    <mergeCell ref="G73:J74"/>
    <mergeCell ref="G76:J76"/>
    <mergeCell ref="A76:B76"/>
    <mergeCell ref="C76:D76"/>
    <mergeCell ref="E76:F76"/>
    <mergeCell ref="E75:F75"/>
  </mergeCells>
  <dataValidations count="1">
    <dataValidation type="list" allowBlank="1" showInputMessage="1" showErrorMessage="1" sqref="C6:J6" xr:uid="{C957FC29-1C00-4462-93D0-841CE1823E85}">
      <formula1>$A$78:$A$86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scale="49" orientation="portrait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Instrucciones</vt:lpstr>
      <vt:lpstr>Formato GIL-F-060</vt:lpstr>
      <vt:lpstr>'Formato GIL-F-060'!Área_de_impresión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cbw agencia</dc:creator>
  <cp:lastModifiedBy>SENA</cp:lastModifiedBy>
  <cp:lastPrinted>2023-04-26T14:18:40Z</cp:lastPrinted>
  <dcterms:created xsi:type="dcterms:W3CDTF">2019-10-21T17:12:38Z</dcterms:created>
  <dcterms:modified xsi:type="dcterms:W3CDTF">2026-03-31T15:29:30Z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2025-12-21T16:13:43Z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8e7c2874-1d07-464a-9a2f-f2a41c95fc1f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50, 0, 1, 1</vt:lpwstr>
  </property>
</Properties>
</file>