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725"/>
  <workbookPr/>
  <mc:AlternateContent xmlns:mc="http://schemas.openxmlformats.org/markup-compatibility/2006">
    <mc:Choice Requires="x15">
      <x15ac:absPath xmlns:x15ac="http://schemas.microsoft.com/office/spreadsheetml/2010/11/ac" url="D:\Desktop\"/>
    </mc:Choice>
  </mc:AlternateContent>
  <xr:revisionPtr revIDLastSave="0" documentId="13_ncr:1_{F1308A18-201C-4703-9904-FD5E2500F8D5}" xr6:coauthVersionLast="47" xr6:coauthVersionMax="47" xr10:uidLastSave="{00000000-0000-0000-0000-000000000000}"/>
  <bookViews>
    <workbookView xWindow="-108" yWindow="-108" windowWidth="23256" windowHeight="13896" activeTab="1" xr2:uid="{00000000-000D-0000-FFFF-FFFF00000000}"/>
  </bookViews>
  <sheets>
    <sheet name="AJUSTAR" sheetId="2" r:id="rId1"/>
    <sheet name="Hoja1" sheetId="3" r:id="rId2"/>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13" i="3" l="1"/>
  <c r="F12" i="3"/>
  <c r="F10" i="3"/>
  <c r="F9" i="3"/>
  <c r="F8" i="3"/>
  <c r="F7" i="3"/>
  <c r="F6" i="3"/>
  <c r="F5" i="3"/>
  <c r="F4" i="3"/>
  <c r="F3" i="3"/>
  <c r="F2" i="3"/>
  <c r="F14" i="3" s="1"/>
  <c r="F4" i="2"/>
  <c r="F5" i="2"/>
  <c r="F6" i="2"/>
  <c r="F7" i="2"/>
  <c r="F8" i="2"/>
  <c r="F9" i="2"/>
  <c r="F10" i="2"/>
  <c r="F11" i="2"/>
  <c r="F13" i="2"/>
  <c r="F14" i="2"/>
  <c r="F3" i="2"/>
  <c r="F15" i="2" l="1"/>
</calcChain>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6">
    <bk>
      <extLst>
        <ext uri="{3e2802c4-a4d2-4d8b-9148-e3be6c30e623}">
          <xlrd:rvb i="0"/>
        </ext>
      </extLst>
    </bk>
    <bk>
      <extLst>
        <ext uri="{3e2802c4-a4d2-4d8b-9148-e3be6c30e623}">
          <xlrd:rvb i="1"/>
        </ext>
      </extLst>
    </bk>
    <bk>
      <extLst>
        <ext uri="{3e2802c4-a4d2-4d8b-9148-e3be6c30e623}">
          <xlrd:rvb i="2"/>
        </ext>
      </extLst>
    </bk>
    <bk>
      <extLst>
        <ext uri="{3e2802c4-a4d2-4d8b-9148-e3be6c30e623}">
          <xlrd:rvb i="3"/>
        </ext>
      </extLst>
    </bk>
    <bk>
      <extLst>
        <ext uri="{3e2802c4-a4d2-4d8b-9148-e3be6c30e623}">
          <xlrd:rvb i="4"/>
        </ext>
      </extLst>
    </bk>
    <bk>
      <extLst>
        <ext uri="{3e2802c4-a4d2-4d8b-9148-e3be6c30e623}">
          <xlrd:rvb i="5"/>
        </ext>
      </extLst>
    </bk>
  </futureMetadata>
  <valueMetadata count="6">
    <bk>
      <rc t="1" v="0"/>
    </bk>
    <bk>
      <rc t="1" v="1"/>
    </bk>
    <bk>
      <rc t="1" v="2"/>
    </bk>
    <bk>
      <rc t="1" v="3"/>
    </bk>
    <bk>
      <rc t="1" v="4"/>
    </bk>
    <bk>
      <rc t="1" v="5"/>
    </bk>
  </valueMetadata>
</metadata>
</file>

<file path=xl/sharedStrings.xml><?xml version="1.0" encoding="utf-8"?>
<sst xmlns="http://schemas.openxmlformats.org/spreadsheetml/2006/main" count="73" uniqueCount="30">
  <si>
    <t> </t>
  </si>
  <si>
    <t>ITEM</t>
  </si>
  <si>
    <t>DENOMINACIÓN / DESCRIPCIÓN DEL BIEN O SERVICIO</t>
  </si>
  <si>
    <t>UNIDAD DE MEDIDA</t>
  </si>
  <si>
    <t>CANTIDAD</t>
  </si>
  <si>
    <t>VALOR UNITARIO INCLUIDO IVA</t>
  </si>
  <si>
    <t>VALOR TOTAL</t>
  </si>
  <si>
    <t>OBSERVACIONES</t>
  </si>
  <si>
    <t xml:space="preserve">Sonido. Alquiler, instalación y desinstalación de equipos de amplificación de sonido convencional. Incluye micrófonos alámbricos </t>
  </si>
  <si>
    <t>POR EVENTO</t>
  </si>
  <si>
    <t>UNIDAD</t>
  </si>
  <si>
    <t>Almuerzos. Menú que incluya:           
Plato fuerte:
*1 opción de proteína (animal)
*1 opción de ensalada (fría ocaliente)
* 2 opciones de carbohidratos (1 de las cuales será arroz)
* 1 opción de guarnición
*1 opción de jugo
* 1 Postre o fruta</t>
  </si>
  <si>
    <t>Hidratación. Para tal fin, una botella de agua mineral de 500 ml. Lo anterior, durante el término de un (1) día, dos veces al día</t>
  </si>
  <si>
    <t>transporte terrestre de pasajeros en la ruta Jamundí – Cali – Palmira, con salida desde el punto de encuentro acordado en Jamundí y Cali, llegada al Centro Comercial Llano Grande en Palmira a las 7:00 a.m. y retorno desde el mismo punto a las 8:00 p.m., garantizando la puntualidad, seguridad y cumplimiento de la normativa vigente.</t>
  </si>
  <si>
    <t>PERSONAS</t>
  </si>
  <si>
    <t>Refrigerios. Menú que incluya:                                                                      
*  2 opciones de bebidas (pueden ser calientes o frías).                             
* 2 opciones de carbohidrato.                                                                        
*1 opción de proteína (el queso y los huevos se cuentan dentro de este grupo).                                                                                                    *1 opción de jugo.                                                                                             
* 2 opciones de fruta fresca (de temporada).</t>
  </si>
  <si>
    <t>Impresión e instalación de Pendones  de tamaño Dimensiones: 68 X 87 CM.  NOTA: La impresión deberá realizarse sobre la plantilla autorizada por comunicaciones SENA. Los colores de las señales serán acordes con el manual de identidad corporativa del SENA.  impreso con la publicidad del evento, de acuerdo a imagen, mensaje y logos que en las artes institucionales se suministren por parte del Encargado del SENA.</t>
  </si>
  <si>
    <t xml:space="preserve">UNIDAD </t>
  </si>
  <si>
    <t>Impresión e instalación de Pendones  de tamaño 1.00 metro x 2.00 metros con su respectivo Porta Pendón Roll Up De 1.00 x 2.00 metros (según imagen de referencia) . Los colores de las señales serán acordes con el manual de identidad corporativa del SENA.</t>
  </si>
  <si>
    <t>TOTAL</t>
  </si>
  <si>
    <t>SUMINISTRO DE ESTANTERIA  plastica color negro de 4 modulos de aproximadamente 1,70 mt de alto con una profundida de 40 cm  esta estanteira es para los emprendedores</t>
  </si>
  <si>
    <t>MESA  REDONDA CON 4 SILLAS CADA UNA PARA ATENCION DE LAS INSTITUCIONES</t>
  </si>
  <si>
    <r>
      <t xml:space="preserve">Impresión de volantes; Cuarto de carta: 10,5 x 14 cm, en propalcote de 115 gramos, Impresión: Tipo imprenta en full color por una cara. </t>
    </r>
    <r>
      <rPr>
        <sz val="20"/>
        <color rgb="FF000000"/>
        <rFont val="Arial Narrow"/>
        <family val="2"/>
      </rPr>
      <t>NOTA: La impresión deberá realizarse sobre la plantilla autorizada por comunicaciones SENA y UNIDAD DE VICTIMAS . Los colores de las señales serán acordes con el manual de identidad corporativa del SENA y FUNDACION CARVAJAL.  impreso con la publicidad del evento, de acuerdo a imagen, mensaje y logos que en las artes institucionales se suministren por parte del Encargado del SENA.</t>
    </r>
  </si>
  <si>
    <t>cc</t>
  </si>
  <si>
    <t>valore</t>
  </si>
  <si>
    <t>nombre</t>
  </si>
  <si>
    <t xml:space="preserve">tipo emprendimiento </t>
  </si>
  <si>
    <t xml:space="preserve">donde </t>
  </si>
  <si>
    <t>STAND (conforme al  modelo previamente especificado: estará conformado por un espacio de 1,50 mx 1,50 m dentro del recinto ferial. Deberá encontrarse debidamente rotulado con la denominación de la Unidad Productiva  y el logo SENA alineado a la identidad visual. equipado con dos (2) sillas plásticas, una (1) mesa tipo mesón de 1,20 mx 0,60 m provista de mantel blanco spandex y sobremantel verde.   Su ubicación corresponderá al sitio asignado para la feria, e incluirá los servicios de transporte, montaje y desmontaje.</t>
  </si>
  <si>
    <t>MESA  PRINCIPAL CON 4 SILLAS,  provista de mantel blanco spandex y sobremantel verde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</si>
</sst>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2" formatCode="_-&quot;$&quot;\ * #,##0_-;\-&quot;$&quot;\ * #,##0_-;_-&quot;$&quot;\ * &quot;-&quot;_-;_-@_-"/>
    <numFmt numFmtId="164" formatCode="[$$-240A]\ #,##0"/>
  </numFmts>
  <fonts count="10" x14ac:knownFonts="1">
    <font>
      <sz val="11"/>
      <color theme="1"/>
      <name val="Calibri"/>
      <family val="2"/>
      <scheme val="minor"/>
    </font>
    <font>
      <sz val="11"/>
      <color theme="1"/>
      <name val="Calibri"/>
      <family val="2"/>
      <scheme val="minor"/>
    </font>
    <font>
      <sz val="20"/>
      <name val="Arial"/>
      <family val="2"/>
    </font>
    <font>
      <b/>
      <sz val="20"/>
      <name val="Arial"/>
      <family val="2"/>
    </font>
    <font>
      <sz val="20"/>
      <color theme="1"/>
      <name val="Calibri"/>
      <family val="2"/>
      <scheme val="minor"/>
    </font>
    <font>
      <b/>
      <sz val="20"/>
      <color rgb="FF000000"/>
      <name val="Arial Narrow"/>
      <family val="2"/>
    </font>
    <font>
      <sz val="20"/>
      <color rgb="FF000000"/>
      <name val="Arial Narrow"/>
      <family val="2"/>
    </font>
    <font>
      <u val="singleAccounting"/>
      <sz val="20"/>
      <name val="Arial"/>
      <family val="2"/>
    </font>
    <font>
      <b/>
      <u val="singleAccounting"/>
      <sz val="36"/>
      <name val="Arial"/>
      <family val="2"/>
    </font>
    <font>
      <b/>
      <sz val="26"/>
      <name val="Arial"/>
      <family val="2"/>
    </font>
  </fonts>
  <fills count="9">
    <fill>
      <patternFill patternType="none"/>
    </fill>
    <fill>
      <patternFill patternType="gray125"/>
    </fill>
    <fill>
      <patternFill patternType="solid">
        <fgColor rgb="FFD9D9D9"/>
        <bgColor rgb="FF000000"/>
      </patternFill>
    </fill>
    <fill>
      <patternFill patternType="solid">
        <fgColor rgb="FFF2F2F2"/>
        <bgColor rgb="FF000000"/>
      </patternFill>
    </fill>
    <fill>
      <patternFill patternType="solid">
        <fgColor rgb="FF00FF00"/>
        <bgColor rgb="FF000000"/>
      </patternFill>
    </fill>
    <fill>
      <patternFill patternType="solid">
        <fgColor theme="0"/>
        <bgColor indexed="64"/>
      </patternFill>
    </fill>
    <fill>
      <patternFill patternType="solid">
        <fgColor theme="0"/>
        <bgColor rgb="FF000000"/>
      </patternFill>
    </fill>
    <fill>
      <patternFill patternType="solid">
        <fgColor rgb="FFFFFF00"/>
        <bgColor rgb="FF000000"/>
      </patternFill>
    </fill>
    <fill>
      <patternFill patternType="solid">
        <fgColor rgb="FFFFFF00"/>
        <bgColor indexed="64"/>
      </patternFill>
    </fill>
  </fills>
  <borders count="12">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rgb="FF000000"/>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s>
  <cellStyleXfs count="2">
    <xf numFmtId="0" fontId="0" fillId="0" borderId="0"/>
    <xf numFmtId="42" fontId="1" fillId="0" borderId="0" applyFont="0" applyFill="0" applyBorder="0" applyAlignment="0" applyProtection="0"/>
  </cellStyleXfs>
  <cellXfs count="46">
    <xf numFmtId="0" fontId="0" fillId="0" borderId="0" xfId="0"/>
    <xf numFmtId="0" fontId="2" fillId="2" borderId="0" xfId="0" applyFont="1" applyFill="1" applyAlignment="1">
      <alignment horizontal="center" wrapText="1"/>
    </xf>
    <xf numFmtId="0" fontId="2" fillId="0" borderId="0" xfId="0" applyFont="1"/>
    <xf numFmtId="0" fontId="3" fillId="3" borderId="3" xfId="0" applyFont="1" applyFill="1" applyBorder="1" applyAlignment="1">
      <alignment horizontal="center" vertical="center" wrapText="1"/>
    </xf>
    <xf numFmtId="3" fontId="3" fillId="3" borderId="3" xfId="0" applyNumberFormat="1" applyFont="1" applyFill="1" applyBorder="1" applyAlignment="1">
      <alignment horizontal="center" vertical="center" wrapText="1"/>
    </xf>
    <xf numFmtId="164" fontId="3" fillId="3" borderId="3" xfId="0" applyNumberFormat="1" applyFont="1" applyFill="1" applyBorder="1" applyAlignment="1">
      <alignment horizontal="center" vertical="center" wrapText="1"/>
    </xf>
    <xf numFmtId="0" fontId="3" fillId="3" borderId="3" xfId="0" applyFont="1" applyFill="1" applyBorder="1" applyAlignment="1">
      <alignment vertical="center" wrapText="1"/>
    </xf>
    <xf numFmtId="0" fontId="2" fillId="0" borderId="0" xfId="0" applyFont="1" applyAlignment="1">
      <alignment horizontal="center" vertical="center"/>
    </xf>
    <xf numFmtId="0" fontId="3" fillId="0" borderId="4" xfId="0" applyFont="1" applyBorder="1" applyAlignment="1">
      <alignment horizontal="center" vertical="center" wrapText="1"/>
    </xf>
    <xf numFmtId="0" fontId="2" fillId="0" borderId="0" xfId="0" applyFont="1" applyAlignment="1">
      <alignment vertical="center"/>
    </xf>
    <xf numFmtId="0" fontId="3" fillId="3" borderId="4" xfId="0" applyFont="1" applyFill="1" applyBorder="1" applyAlignment="1">
      <alignment horizontal="center" vertical="center" wrapText="1"/>
    </xf>
    <xf numFmtId="0" fontId="2" fillId="0" borderId="3" xfId="0" applyFont="1" applyBorder="1" applyAlignment="1">
      <alignment vertical="center"/>
    </xf>
    <xf numFmtId="0" fontId="3" fillId="0" borderId="0" xfId="0" applyFont="1" applyAlignment="1">
      <alignment horizontal="center"/>
    </xf>
    <xf numFmtId="0" fontId="2" fillId="0" borderId="0" xfId="0" applyFont="1" applyAlignment="1">
      <alignment vertical="top"/>
    </xf>
    <xf numFmtId="0" fontId="3" fillId="0" borderId="0" xfId="0" applyFont="1" applyAlignment="1">
      <alignment horizontal="center" vertical="top"/>
    </xf>
    <xf numFmtId="3" fontId="2" fillId="0" borderId="0" xfId="0" applyNumberFormat="1" applyFont="1" applyAlignment="1">
      <alignment horizontal="center" vertical="center"/>
    </xf>
    <xf numFmtId="164" fontId="2" fillId="0" borderId="0" xfId="0" applyNumberFormat="1" applyFont="1" applyAlignment="1">
      <alignment horizontal="center" vertical="center"/>
    </xf>
    <xf numFmtId="164" fontId="7" fillId="0" borderId="0" xfId="0" applyNumberFormat="1" applyFont="1" applyAlignment="1">
      <alignment horizontal="center" vertical="center" wrapText="1"/>
    </xf>
    <xf numFmtId="42" fontId="3" fillId="0" borderId="0" xfId="1" applyFont="1" applyAlignment="1">
      <alignment horizontal="center" vertical="top"/>
    </xf>
    <xf numFmtId="42" fontId="3" fillId="0" borderId="0" xfId="0" applyNumberFormat="1" applyFont="1" applyAlignment="1">
      <alignment horizontal="center" vertical="top"/>
    </xf>
    <xf numFmtId="0" fontId="2" fillId="0" borderId="0" xfId="0" applyFont="1" applyAlignment="1">
      <alignment horizontal="center" vertical="center" wrapText="1"/>
    </xf>
    <xf numFmtId="0" fontId="2" fillId="0" borderId="9" xfId="0" applyFont="1" applyBorder="1" applyAlignment="1">
      <alignment vertical="top" wrapText="1"/>
    </xf>
    <xf numFmtId="0" fontId="2" fillId="0" borderId="10" xfId="0" applyFont="1" applyBorder="1" applyAlignment="1">
      <alignment vertical="top" wrapText="1"/>
    </xf>
    <xf numFmtId="0" fontId="2" fillId="0" borderId="0" xfId="0" applyFont="1" applyAlignment="1">
      <alignment vertical="top" wrapText="1"/>
    </xf>
    <xf numFmtId="0" fontId="2" fillId="0" borderId="11" xfId="0" applyFont="1" applyBorder="1" applyAlignment="1">
      <alignment vertical="top" wrapText="1"/>
    </xf>
    <xf numFmtId="0" fontId="2" fillId="5" borderId="5" xfId="0" applyFont="1" applyFill="1" applyBorder="1" applyAlignment="1">
      <alignment vertical="center" wrapText="1"/>
    </xf>
    <xf numFmtId="0" fontId="3" fillId="5" borderId="5" xfId="0" applyFont="1" applyFill="1" applyBorder="1" applyAlignment="1">
      <alignment horizontal="center" vertical="center" wrapText="1"/>
    </xf>
    <xf numFmtId="0" fontId="2" fillId="5" borderId="5" xfId="0" applyFont="1" applyFill="1" applyBorder="1" applyAlignment="1">
      <alignment horizontal="left" vertical="top" wrapText="1"/>
    </xf>
    <xf numFmtId="0" fontId="2" fillId="5" borderId="5" xfId="0" applyFont="1" applyFill="1" applyBorder="1" applyAlignment="1">
      <alignment vertical="center"/>
    </xf>
    <xf numFmtId="0" fontId="2" fillId="6" borderId="5" xfId="0" applyFont="1" applyFill="1" applyBorder="1" applyAlignment="1">
      <alignment horizontal="left" vertical="top" wrapText="1"/>
    </xf>
    <xf numFmtId="0" fontId="5" fillId="5" borderId="5" xfId="0" applyFont="1" applyFill="1" applyBorder="1" applyAlignment="1">
      <alignment horizontal="left" vertical="top" wrapText="1"/>
    </xf>
    <xf numFmtId="0" fontId="2" fillId="5" borderId="3" xfId="0" applyFont="1" applyFill="1" applyBorder="1" applyAlignment="1">
      <alignment vertical="center"/>
    </xf>
    <xf numFmtId="164" fontId="8" fillId="4" borderId="5" xfId="0" applyNumberFormat="1" applyFont="1" applyFill="1" applyBorder="1" applyAlignment="1">
      <alignment horizontal="center" vertical="center" wrapText="1"/>
    </xf>
    <xf numFmtId="0" fontId="4" fillId="0" borderId="3" xfId="0" applyFont="1" applyBorder="1"/>
    <xf numFmtId="0" fontId="2" fillId="0" borderId="3" xfId="0" applyFont="1" applyBorder="1" applyAlignment="1">
      <alignment vertical="top" wrapText="1"/>
    </xf>
    <xf numFmtId="0" fontId="2" fillId="0" borderId="3" xfId="0" applyFont="1" applyBorder="1" applyAlignment="1">
      <alignment vertical="center" wrapText="1"/>
    </xf>
    <xf numFmtId="3" fontId="9" fillId="5" borderId="5" xfId="0" applyNumberFormat="1" applyFont="1" applyFill="1" applyBorder="1" applyAlignment="1" applyProtection="1">
      <alignment horizontal="center" vertical="center" wrapText="1"/>
      <protection locked="0"/>
    </xf>
    <xf numFmtId="164" fontId="9" fillId="5" borderId="5" xfId="0" applyNumberFormat="1" applyFont="1" applyFill="1" applyBorder="1" applyAlignment="1" applyProtection="1">
      <alignment horizontal="center" vertical="center" wrapText="1"/>
      <protection locked="0"/>
    </xf>
    <xf numFmtId="164" fontId="9" fillId="8" borderId="5" xfId="0" applyNumberFormat="1" applyFont="1" applyFill="1" applyBorder="1" applyAlignment="1" applyProtection="1">
      <alignment horizontal="center" vertical="center" wrapText="1"/>
      <protection locked="0"/>
    </xf>
    <xf numFmtId="164" fontId="9" fillId="6" borderId="5" xfId="0" applyNumberFormat="1" applyFont="1" applyFill="1" applyBorder="1" applyAlignment="1" applyProtection="1">
      <alignment horizontal="center" vertical="center" wrapText="1"/>
      <protection locked="0"/>
    </xf>
    <xf numFmtId="164" fontId="9" fillId="7" borderId="5" xfId="0" applyNumberFormat="1" applyFont="1" applyFill="1" applyBorder="1" applyAlignment="1" applyProtection="1">
      <alignment horizontal="center" vertical="center" wrapText="1"/>
      <protection locked="0"/>
    </xf>
    <xf numFmtId="0" fontId="2" fillId="2" borderId="1" xfId="0" applyFont="1" applyFill="1" applyBorder="1" applyAlignment="1">
      <alignment horizontal="center" wrapText="1"/>
    </xf>
    <xf numFmtId="0" fontId="2" fillId="2" borderId="2" xfId="0" applyFont="1" applyFill="1" applyBorder="1" applyAlignment="1">
      <alignment horizont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cellXfs>
  <cellStyles count="2">
    <cellStyle name="Moneda [0]" xfId="1" builtinId="7"/>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06/relationships/rdRichValue" Target="richData/rdrichvalue.xml"/><Relationship Id="rId3" Type="http://schemas.openxmlformats.org/officeDocument/2006/relationships/theme" Target="theme/theme1.xml"/><Relationship Id="rId7" Type="http://schemas.microsoft.com/office/2022/10/relationships/richValueRel" Target="richData/richValueRel.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11" Type="http://schemas.openxmlformats.org/officeDocument/2006/relationships/calcChain" Target="calcChain.xml"/><Relationship Id="rId5" Type="http://schemas.openxmlformats.org/officeDocument/2006/relationships/sharedStrings" Target="sharedStrings.xml"/><Relationship Id="rId10" Type="http://schemas.microsoft.com/office/2017/06/relationships/rdRichValueTypes" Target="richData/rdRichValueTypes.xml"/><Relationship Id="rId4" Type="http://schemas.openxmlformats.org/officeDocument/2006/relationships/styles" Target="styles.xml"/><Relationship Id="rId9" Type="http://schemas.microsoft.com/office/2017/06/relationships/rdRichValueStructure" Target="richData/rdrichvaluestructure.xml"/></Relationships>
</file>

<file path=xl/richData/_rels/richValueRel.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5" Type="http://schemas.openxmlformats.org/officeDocument/2006/relationships/image" Target="../media/image5.png"/><Relationship Id="rId4" Type="http://schemas.openxmlformats.org/officeDocument/2006/relationships/image" Target="../media/image4.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6">
  <rv s="0">
    <v>0</v>
    <v>5</v>
    <v>Stands para ferias de turismo. Zona de trabajo.</v>
  </rv>
  <rv s="1">
    <v>1</v>
    <v>5</v>
  </rv>
  <rv s="1">
    <v>2</v>
    <v>5</v>
  </rv>
  <rv s="0">
    <v>3</v>
    <v>5</v>
    <v>Stands A la medida</v>
  </rv>
  <rv s="0">
    <v>4</v>
    <v>5</v>
    <v>Camino De Mesa Para Ferias Y Exposiciones, Banderola De Tela Ajustable O  Mantel Stock de ilustración - Ilustración de ajustable, expo: 232584810</v>
  </rv>
  <rv s="1">
    <v>5</v>
    <v>5</v>
  </rv>
</rvData>
</file>

<file path=xl/richData/rdrichvaluestructure.xml><?xml version="1.0" encoding="utf-8"?>
<rvStructures xmlns="http://schemas.microsoft.com/office/spreadsheetml/2017/richdata" count="2">
  <s t="_localImage">
    <k n="_rvRel:LocalImageIdentifier" t="i"/>
    <k n="CalcOrigin" t="i"/>
    <k n="Text" t="s"/>
  </s>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el r:id="rId2"/>
  <rel r:id="rId3"/>
  <rel r:id="rId4"/>
  <rel r:id="rId5"/>
  <rel r:id="rId6"/>
</richValueRel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0188FD7-CF2A-4E65-BF45-1EB60CD14FD9}">
  <dimension ref="A1:T25"/>
  <sheetViews>
    <sheetView zoomScale="55" zoomScaleNormal="55" workbookViewId="0">
      <selection activeCell="A2" sqref="A2:F15"/>
    </sheetView>
  </sheetViews>
  <sheetFormatPr baseColWidth="10" defaultColWidth="9.109375" defaultRowHeight="24.6" x14ac:dyDescent="0.4"/>
  <cols>
    <col min="1" max="1" width="10" style="12" customWidth="1"/>
    <col min="2" max="2" width="142.33203125" style="13" customWidth="1"/>
    <col min="3" max="3" width="9.33203125" style="14" hidden="1" customWidth="1"/>
    <col min="4" max="4" width="22.33203125" style="15" customWidth="1"/>
    <col min="5" max="5" width="34.44140625" style="16" customWidth="1"/>
    <col min="6" max="6" width="41.5546875" style="16" bestFit="1" customWidth="1"/>
    <col min="7" max="7" width="39.5546875" style="2" customWidth="1"/>
    <col min="8" max="17" width="21.5546875" style="2" customWidth="1"/>
    <col min="18" max="16384" width="9.109375" style="2"/>
  </cols>
  <sheetData>
    <row r="1" spans="1:20" ht="22.5" customHeight="1" x14ac:dyDescent="0.4">
      <c r="A1" s="41" t="s">
        <v>0</v>
      </c>
      <c r="B1" s="42"/>
      <c r="C1" s="42"/>
      <c r="D1" s="42"/>
      <c r="E1" s="42"/>
      <c r="F1" s="42"/>
      <c r="G1" s="42"/>
      <c r="H1" s="1"/>
    </row>
    <row r="2" spans="1:20" s="7" customFormat="1" ht="99" customHeight="1" x14ac:dyDescent="0.3">
      <c r="A2" s="3" t="s">
        <v>1</v>
      </c>
      <c r="B2" s="3" t="s">
        <v>2</v>
      </c>
      <c r="C2" s="3" t="s">
        <v>3</v>
      </c>
      <c r="D2" s="4" t="s">
        <v>4</v>
      </c>
      <c r="E2" s="5" t="s">
        <v>5</v>
      </c>
      <c r="F2" s="5" t="s">
        <v>6</v>
      </c>
      <c r="G2" s="6" t="s">
        <v>7</v>
      </c>
      <c r="H2" s="6"/>
      <c r="I2" s="6"/>
      <c r="J2" s="6"/>
      <c r="K2" s="20" t="s">
        <v>25</v>
      </c>
      <c r="L2" s="20" t="s">
        <v>23</v>
      </c>
      <c r="M2" s="20" t="s">
        <v>26</v>
      </c>
      <c r="N2" s="20" t="s">
        <v>27</v>
      </c>
      <c r="O2" s="20" t="s">
        <v>24</v>
      </c>
    </row>
    <row r="3" spans="1:20" s="9" customFormat="1" ht="59.4" customHeight="1" x14ac:dyDescent="0.3">
      <c r="A3" s="8">
        <v>1</v>
      </c>
      <c r="B3" s="25" t="s">
        <v>8</v>
      </c>
      <c r="C3" s="26" t="s">
        <v>9</v>
      </c>
      <c r="D3" s="36">
        <v>1</v>
      </c>
      <c r="E3" s="37">
        <v>1350000</v>
      </c>
      <c r="F3" s="37">
        <f t="shared" ref="F3:F14" si="0">+E3*D3</f>
        <v>1350000</v>
      </c>
      <c r="G3" s="25"/>
      <c r="H3" s="11"/>
      <c r="I3" s="11"/>
      <c r="J3" s="11"/>
    </row>
    <row r="4" spans="1:20" s="9" customFormat="1" ht="59.4" customHeight="1" x14ac:dyDescent="0.3">
      <c r="A4" s="8"/>
      <c r="B4" s="25" t="s">
        <v>29</v>
      </c>
      <c r="C4" s="26"/>
      <c r="D4" s="36">
        <v>3</v>
      </c>
      <c r="E4" s="38">
        <v>250000</v>
      </c>
      <c r="F4" s="38">
        <f t="shared" si="0"/>
        <v>750000</v>
      </c>
      <c r="G4" s="25"/>
      <c r="H4" s="11"/>
      <c r="I4" s="11"/>
      <c r="J4" s="11"/>
    </row>
    <row r="5" spans="1:20" s="9" customFormat="1" ht="59.4" customHeight="1" x14ac:dyDescent="0.5">
      <c r="A5" s="10">
        <v>2</v>
      </c>
      <c r="B5" s="27" t="s">
        <v>21</v>
      </c>
      <c r="C5" s="26" t="s">
        <v>10</v>
      </c>
      <c r="D5" s="36">
        <v>1</v>
      </c>
      <c r="E5" s="38">
        <v>350000</v>
      </c>
      <c r="F5" s="38">
        <f t="shared" si="0"/>
        <v>350000</v>
      </c>
      <c r="G5" s="25"/>
      <c r="H5" s="33" t="e" vm="1">
        <v>#VALUE!</v>
      </c>
      <c r="I5" s="34"/>
      <c r="J5" s="34"/>
      <c r="K5" s="21"/>
      <c r="L5" s="21"/>
      <c r="M5" s="21"/>
      <c r="N5" s="21"/>
      <c r="O5" s="21"/>
      <c r="P5" s="21"/>
      <c r="Q5" s="21"/>
      <c r="R5" s="21"/>
      <c r="S5" s="21"/>
      <c r="T5" s="22"/>
    </row>
    <row r="6" spans="1:20" s="9" customFormat="1" ht="202.2" customHeight="1" x14ac:dyDescent="0.3">
      <c r="A6" s="10">
        <v>3</v>
      </c>
      <c r="B6" s="27" t="s">
        <v>11</v>
      </c>
      <c r="C6" s="26" t="s">
        <v>10</v>
      </c>
      <c r="D6" s="36">
        <v>50</v>
      </c>
      <c r="E6" s="39">
        <v>30000</v>
      </c>
      <c r="F6" s="37">
        <f t="shared" si="0"/>
        <v>1500000</v>
      </c>
      <c r="G6" s="28" t="s">
        <v>0</v>
      </c>
      <c r="H6" s="11"/>
      <c r="I6" s="34"/>
      <c r="J6" s="34"/>
      <c r="K6" s="23"/>
      <c r="L6" s="23"/>
      <c r="M6" s="23"/>
      <c r="N6" s="23"/>
      <c r="O6" s="23"/>
      <c r="P6" s="23"/>
      <c r="Q6" s="23"/>
      <c r="R6" s="23"/>
      <c r="S6" s="23"/>
      <c r="T6" s="24"/>
    </row>
    <row r="7" spans="1:20" s="9" customFormat="1" ht="72.599999999999994" customHeight="1" x14ac:dyDescent="0.3">
      <c r="A7" s="10">
        <v>4</v>
      </c>
      <c r="B7" s="29" t="s">
        <v>12</v>
      </c>
      <c r="C7" s="26" t="s">
        <v>10</v>
      </c>
      <c r="D7" s="36">
        <v>80</v>
      </c>
      <c r="E7" s="39">
        <v>4000</v>
      </c>
      <c r="F7" s="37">
        <f t="shared" si="0"/>
        <v>320000</v>
      </c>
      <c r="G7" s="28" t="s">
        <v>0</v>
      </c>
      <c r="H7" s="11"/>
      <c r="I7" s="34"/>
      <c r="J7" s="34"/>
      <c r="K7" s="23"/>
      <c r="L7" s="23"/>
      <c r="M7" s="23"/>
      <c r="N7" s="23"/>
      <c r="O7" s="23"/>
      <c r="P7" s="23"/>
      <c r="Q7" s="23"/>
      <c r="R7" s="23"/>
      <c r="S7" s="23"/>
      <c r="T7" s="24"/>
    </row>
    <row r="8" spans="1:20" s="9" customFormat="1" ht="148.19999999999999" customHeight="1" x14ac:dyDescent="0.3">
      <c r="A8" s="8">
        <v>5</v>
      </c>
      <c r="B8" s="27" t="s">
        <v>13</v>
      </c>
      <c r="C8" s="26" t="s">
        <v>14</v>
      </c>
      <c r="D8" s="36">
        <v>12</v>
      </c>
      <c r="E8" s="37">
        <v>100000</v>
      </c>
      <c r="F8" s="37">
        <f t="shared" si="0"/>
        <v>1200000</v>
      </c>
      <c r="G8" s="25"/>
      <c r="H8" s="35"/>
      <c r="I8" s="34"/>
      <c r="J8" s="34"/>
      <c r="K8" s="23"/>
      <c r="L8" s="23"/>
      <c r="M8" s="23"/>
      <c r="N8" s="23"/>
      <c r="O8" s="23"/>
      <c r="P8" s="23"/>
      <c r="Q8" s="23"/>
      <c r="R8" s="23"/>
      <c r="S8" s="23"/>
      <c r="T8" s="24"/>
    </row>
    <row r="9" spans="1:20" s="9" customFormat="1" ht="187.2" customHeight="1" x14ac:dyDescent="0.3">
      <c r="A9" s="10">
        <v>7</v>
      </c>
      <c r="B9" s="27" t="s">
        <v>15</v>
      </c>
      <c r="C9" s="26" t="s">
        <v>10</v>
      </c>
      <c r="D9" s="36">
        <v>82</v>
      </c>
      <c r="E9" s="39">
        <v>17000</v>
      </c>
      <c r="F9" s="37">
        <f t="shared" si="0"/>
        <v>1394000</v>
      </c>
      <c r="G9" s="28" t="s">
        <v>0</v>
      </c>
      <c r="H9" s="11"/>
      <c r="I9" s="34"/>
      <c r="J9" s="34"/>
      <c r="K9" s="23"/>
      <c r="L9" s="23"/>
      <c r="M9" s="23"/>
      <c r="N9" s="23"/>
      <c r="O9" s="23"/>
      <c r="P9" s="23"/>
      <c r="Q9" s="23"/>
      <c r="R9" s="23"/>
      <c r="S9" s="23"/>
      <c r="T9" s="24"/>
    </row>
    <row r="10" spans="1:20" s="9" customFormat="1" ht="147.6" x14ac:dyDescent="0.3">
      <c r="A10" s="8">
        <v>8</v>
      </c>
      <c r="B10" s="27" t="s">
        <v>16</v>
      </c>
      <c r="C10" s="26" t="s">
        <v>17</v>
      </c>
      <c r="D10" s="36">
        <v>20</v>
      </c>
      <c r="E10" s="37">
        <v>120000</v>
      </c>
      <c r="F10" s="37">
        <f t="shared" si="0"/>
        <v>2400000</v>
      </c>
      <c r="G10" s="28" t="s">
        <v>0</v>
      </c>
      <c r="H10" s="11"/>
      <c r="I10" s="34"/>
      <c r="J10" s="34"/>
      <c r="K10" s="23"/>
      <c r="L10" s="23"/>
      <c r="M10" s="23"/>
      <c r="N10" s="23"/>
      <c r="O10" s="23"/>
      <c r="P10" s="23"/>
      <c r="Q10" s="23"/>
      <c r="R10" s="23"/>
      <c r="S10" s="23"/>
      <c r="T10" s="24"/>
    </row>
    <row r="11" spans="1:20" s="9" customFormat="1" ht="98.4" x14ac:dyDescent="0.3">
      <c r="A11" s="10">
        <v>9</v>
      </c>
      <c r="B11" s="27" t="s">
        <v>18</v>
      </c>
      <c r="C11" s="26" t="s">
        <v>10</v>
      </c>
      <c r="D11" s="36">
        <v>1</v>
      </c>
      <c r="E11" s="39">
        <v>950000</v>
      </c>
      <c r="F11" s="37">
        <f t="shared" si="0"/>
        <v>950000</v>
      </c>
      <c r="G11" s="28" t="s">
        <v>0</v>
      </c>
      <c r="H11" s="11"/>
      <c r="I11" s="34"/>
      <c r="J11" s="34"/>
      <c r="K11" s="23"/>
      <c r="L11" s="23"/>
      <c r="M11" s="23"/>
      <c r="N11" s="23"/>
      <c r="O11" s="23"/>
      <c r="P11" s="23"/>
      <c r="Q11" s="23"/>
      <c r="R11" s="23"/>
      <c r="S11" s="23"/>
      <c r="T11" s="24"/>
    </row>
    <row r="12" spans="1:20" s="9" customFormat="1" ht="151.19999999999999" x14ac:dyDescent="0.3">
      <c r="A12" s="10"/>
      <c r="B12" s="30" t="s">
        <v>22</v>
      </c>
      <c r="C12" s="26" t="s">
        <v>10</v>
      </c>
      <c r="D12" s="36">
        <v>1000</v>
      </c>
      <c r="E12" s="40">
        <v>1</v>
      </c>
      <c r="F12" s="38">
        <v>500000</v>
      </c>
      <c r="G12" s="28"/>
      <c r="H12" s="11"/>
      <c r="I12" s="34"/>
      <c r="J12" s="34"/>
      <c r="K12" s="23"/>
      <c r="L12" s="23"/>
      <c r="M12" s="23"/>
      <c r="N12" s="23"/>
      <c r="O12" s="23"/>
      <c r="P12" s="23"/>
      <c r="Q12" s="23"/>
      <c r="R12" s="23"/>
      <c r="S12" s="23"/>
      <c r="T12" s="24"/>
    </row>
    <row r="13" spans="1:20" s="9" customFormat="1" ht="118.2" customHeight="1" x14ac:dyDescent="0.5">
      <c r="A13" s="8"/>
      <c r="B13" s="27" t="s">
        <v>20</v>
      </c>
      <c r="C13" s="26" t="s">
        <v>17</v>
      </c>
      <c r="D13" s="36">
        <v>20</v>
      </c>
      <c r="E13" s="38">
        <v>65000</v>
      </c>
      <c r="F13" s="38">
        <f t="shared" si="0"/>
        <v>1300000</v>
      </c>
      <c r="G13" s="28"/>
      <c r="H13" s="11" t="e" vm="2">
        <v>#VALUE!</v>
      </c>
      <c r="I13" s="33" t="e" vm="3">
        <v>#VALUE!</v>
      </c>
      <c r="J13" s="11"/>
    </row>
    <row r="14" spans="1:20" s="9" customFormat="1" ht="209.4" customHeight="1" x14ac:dyDescent="0.5">
      <c r="A14" s="10">
        <v>11</v>
      </c>
      <c r="B14" s="27" t="s">
        <v>28</v>
      </c>
      <c r="C14" s="26" t="s">
        <v>10</v>
      </c>
      <c r="D14" s="36">
        <v>21</v>
      </c>
      <c r="E14" s="39">
        <v>380000</v>
      </c>
      <c r="F14" s="37">
        <f t="shared" si="0"/>
        <v>7980000</v>
      </c>
      <c r="G14" s="31" t="s">
        <v>0</v>
      </c>
      <c r="H14" s="33" t="e" vm="4">
        <v>#VALUE!</v>
      </c>
      <c r="I14" s="11" t="e" vm="5">
        <v>#VALUE!</v>
      </c>
      <c r="J14" s="33" t="e" vm="6">
        <v>#VALUE!</v>
      </c>
    </row>
    <row r="15" spans="1:20" s="9" customFormat="1" ht="55.8" x14ac:dyDescent="0.3">
      <c r="A15" s="43" t="s">
        <v>19</v>
      </c>
      <c r="B15" s="44"/>
      <c r="C15" s="44"/>
      <c r="D15" s="44"/>
      <c r="E15" s="45"/>
      <c r="F15" s="32">
        <f>SUM(F3:F14)</f>
        <v>19994000</v>
      </c>
    </row>
    <row r="17" spans="3:6" ht="28.2" x14ac:dyDescent="0.4">
      <c r="F17" s="17"/>
    </row>
    <row r="20" spans="3:6" x14ac:dyDescent="0.4">
      <c r="C20" s="18"/>
    </row>
    <row r="21" spans="3:6" x14ac:dyDescent="0.4">
      <c r="C21" s="18"/>
    </row>
    <row r="22" spans="3:6" x14ac:dyDescent="0.4">
      <c r="C22" s="18"/>
    </row>
    <row r="23" spans="3:6" x14ac:dyDescent="0.4">
      <c r="C23" s="18"/>
    </row>
    <row r="25" spans="3:6" x14ac:dyDescent="0.4">
      <c r="C25" s="19"/>
    </row>
  </sheetData>
  <sheetProtection algorithmName="SHA-512" hashValue="OytbL54wI1Z96K62HgMI/VL2o9LJtZh3QRr5Rj7H8B2iAmels+wNkF3sa4uG+sXbE+FH34kljL6eTOEO1sFitg==" saltValue="1mErtXESJrlcB9fBmFPjIA==" spinCount="100000" sheet="1" objects="1" scenarios="1"/>
  <mergeCells count="2">
    <mergeCell ref="A1:G1"/>
    <mergeCell ref="A15:E15"/>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A2FCE0E-D3D9-41B1-A15E-5E466F2F24D1}">
  <dimension ref="A1:F14"/>
  <sheetViews>
    <sheetView tabSelected="1" zoomScale="50" zoomScaleNormal="50" workbookViewId="0">
      <selection activeCell="D25" sqref="D25"/>
    </sheetView>
  </sheetViews>
  <sheetFormatPr baseColWidth="10" defaultRowHeight="14.4" x14ac:dyDescent="0.3"/>
  <cols>
    <col min="1" max="1" width="10.44140625" bestFit="1" customWidth="1"/>
    <col min="2" max="2" width="255.77734375" bestFit="1" customWidth="1"/>
    <col min="3" max="3" width="37.109375" bestFit="1" customWidth="1"/>
    <col min="4" max="4" width="20.33203125" bestFit="1" customWidth="1"/>
    <col min="5" max="5" width="33.6640625" bestFit="1" customWidth="1"/>
    <col min="6" max="6" width="43.21875" bestFit="1" customWidth="1"/>
  </cols>
  <sheetData>
    <row r="1" spans="1:6" ht="73.8" x14ac:dyDescent="0.3">
      <c r="A1" s="3" t="s">
        <v>1</v>
      </c>
      <c r="B1" s="3" t="s">
        <v>2</v>
      </c>
      <c r="C1" s="3" t="s">
        <v>3</v>
      </c>
      <c r="D1" s="4" t="s">
        <v>4</v>
      </c>
      <c r="E1" s="5" t="s">
        <v>5</v>
      </c>
      <c r="F1" s="5" t="s">
        <v>6</v>
      </c>
    </row>
    <row r="2" spans="1:6" ht="49.2" x14ac:dyDescent="0.3">
      <c r="A2" s="8">
        <v>1</v>
      </c>
      <c r="B2" s="25" t="s">
        <v>8</v>
      </c>
      <c r="C2" s="26" t="s">
        <v>9</v>
      </c>
      <c r="D2" s="36">
        <v>1</v>
      </c>
      <c r="E2" s="37">
        <v>1350000</v>
      </c>
      <c r="F2" s="37">
        <f t="shared" ref="F2:F13" si="0">+E2*D2</f>
        <v>1350000</v>
      </c>
    </row>
    <row r="3" spans="1:6" ht="33" x14ac:dyDescent="0.3">
      <c r="A3" s="8"/>
      <c r="B3" s="25" t="s">
        <v>29</v>
      </c>
      <c r="C3" s="26"/>
      <c r="D3" s="36">
        <v>3</v>
      </c>
      <c r="E3" s="38">
        <v>250000</v>
      </c>
      <c r="F3" s="38">
        <f t="shared" si="0"/>
        <v>750000</v>
      </c>
    </row>
    <row r="4" spans="1:6" ht="33" x14ac:dyDescent="0.3">
      <c r="A4" s="10">
        <v>2</v>
      </c>
      <c r="B4" s="27" t="s">
        <v>21</v>
      </c>
      <c r="C4" s="26" t="s">
        <v>10</v>
      </c>
      <c r="D4" s="36">
        <v>1</v>
      </c>
      <c r="E4" s="38">
        <v>350000</v>
      </c>
      <c r="F4" s="38">
        <f t="shared" si="0"/>
        <v>350000</v>
      </c>
    </row>
    <row r="5" spans="1:6" ht="196.8" x14ac:dyDescent="0.3">
      <c r="A5" s="10">
        <v>3</v>
      </c>
      <c r="B5" s="27" t="s">
        <v>11</v>
      </c>
      <c r="C5" s="26" t="s">
        <v>10</v>
      </c>
      <c r="D5" s="36">
        <v>50</v>
      </c>
      <c r="E5" s="39">
        <v>30000</v>
      </c>
      <c r="F5" s="37">
        <f t="shared" si="0"/>
        <v>1500000</v>
      </c>
    </row>
    <row r="6" spans="1:6" ht="49.2" x14ac:dyDescent="0.3">
      <c r="A6" s="10">
        <v>4</v>
      </c>
      <c r="B6" s="29" t="s">
        <v>12</v>
      </c>
      <c r="C6" s="26" t="s">
        <v>10</v>
      </c>
      <c r="D6" s="36">
        <v>80</v>
      </c>
      <c r="E6" s="39">
        <v>4000</v>
      </c>
      <c r="F6" s="37">
        <f t="shared" si="0"/>
        <v>320000</v>
      </c>
    </row>
    <row r="7" spans="1:6" ht="98.4" x14ac:dyDescent="0.3">
      <c r="A7" s="8">
        <v>5</v>
      </c>
      <c r="B7" s="27" t="s">
        <v>13</v>
      </c>
      <c r="C7" s="26" t="s">
        <v>14</v>
      </c>
      <c r="D7" s="36">
        <v>12</v>
      </c>
      <c r="E7" s="37">
        <v>100000</v>
      </c>
      <c r="F7" s="37">
        <f t="shared" si="0"/>
        <v>1200000</v>
      </c>
    </row>
    <row r="8" spans="1:6" ht="147.6" x14ac:dyDescent="0.3">
      <c r="A8" s="10">
        <v>7</v>
      </c>
      <c r="B8" s="27" t="s">
        <v>15</v>
      </c>
      <c r="C8" s="26" t="s">
        <v>10</v>
      </c>
      <c r="D8" s="36">
        <v>82</v>
      </c>
      <c r="E8" s="39">
        <v>17000</v>
      </c>
      <c r="F8" s="37">
        <f t="shared" si="0"/>
        <v>1394000</v>
      </c>
    </row>
    <row r="9" spans="1:6" ht="123" x14ac:dyDescent="0.3">
      <c r="A9" s="8">
        <v>8</v>
      </c>
      <c r="B9" s="27" t="s">
        <v>16</v>
      </c>
      <c r="C9" s="26" t="s">
        <v>17</v>
      </c>
      <c r="D9" s="36">
        <v>20</v>
      </c>
      <c r="E9" s="37">
        <v>120000</v>
      </c>
      <c r="F9" s="37">
        <f t="shared" si="0"/>
        <v>2400000</v>
      </c>
    </row>
    <row r="10" spans="1:6" ht="73.8" x14ac:dyDescent="0.3">
      <c r="A10" s="10">
        <v>9</v>
      </c>
      <c r="B10" s="27" t="s">
        <v>18</v>
      </c>
      <c r="C10" s="26" t="s">
        <v>10</v>
      </c>
      <c r="D10" s="36">
        <v>1</v>
      </c>
      <c r="E10" s="39">
        <v>950000</v>
      </c>
      <c r="F10" s="37">
        <f t="shared" si="0"/>
        <v>950000</v>
      </c>
    </row>
    <row r="11" spans="1:6" ht="126" x14ac:dyDescent="0.3">
      <c r="A11" s="10"/>
      <c r="B11" s="30" t="s">
        <v>22</v>
      </c>
      <c r="C11" s="26" t="s">
        <v>10</v>
      </c>
      <c r="D11" s="36">
        <v>1000</v>
      </c>
      <c r="E11" s="40">
        <v>1</v>
      </c>
      <c r="F11" s="38">
        <v>500000</v>
      </c>
    </row>
    <row r="12" spans="1:6" ht="49.2" x14ac:dyDescent="0.3">
      <c r="A12" s="8"/>
      <c r="B12" s="27" t="s">
        <v>20</v>
      </c>
      <c r="C12" s="26" t="s">
        <v>17</v>
      </c>
      <c r="D12" s="36">
        <v>20</v>
      </c>
      <c r="E12" s="38">
        <v>65000</v>
      </c>
      <c r="F12" s="38">
        <f t="shared" si="0"/>
        <v>1300000</v>
      </c>
    </row>
    <row r="13" spans="1:6" ht="147.6" x14ac:dyDescent="0.3">
      <c r="A13" s="10">
        <v>11</v>
      </c>
      <c r="B13" s="27" t="s">
        <v>28</v>
      </c>
      <c r="C13" s="26" t="s">
        <v>10</v>
      </c>
      <c r="D13" s="36">
        <v>21</v>
      </c>
      <c r="E13" s="39">
        <v>380000</v>
      </c>
      <c r="F13" s="37">
        <f t="shared" si="0"/>
        <v>7980000</v>
      </c>
    </row>
    <row r="14" spans="1:6" ht="55.8" x14ac:dyDescent="0.3">
      <c r="A14" s="43" t="s">
        <v>19</v>
      </c>
      <c r="B14" s="44"/>
      <c r="C14" s="44"/>
      <c r="D14" s="44"/>
      <c r="E14" s="45"/>
      <c r="F14" s="32">
        <f>SUM(F2:F13)</f>
        <v>19994000</v>
      </c>
    </row>
  </sheetData>
  <mergeCells count="1">
    <mergeCell ref="A14:E14"/>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AJUSTAR</vt: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JORGE OLMEDO ORTIZ VIDAL</dc:creator>
  <cp:lastModifiedBy>Jorge Olmedo Ortiz Vidal</cp:lastModifiedBy>
  <dcterms:created xsi:type="dcterms:W3CDTF">2026-01-23T22:01:58Z</dcterms:created>
  <dcterms:modified xsi:type="dcterms:W3CDTF">2026-03-25T15:31:40Z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2026-03-11T19:30:08Z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478ba063-ec0e-4a6d-a669-ccfce0a66364</vt:lpwstr>
  </property>
  <property fmtid="{D5CDD505-2E9C-101B-9397-08002B2CF9AE}" pid="8" name="MSIP_Label_fc111285-cafa-4fc9-8a9a-bd902089b24f_ContentBits">
    <vt:lpwstr>0</vt:lpwstr>
  </property>
</Properties>
</file>