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drdcol-my.sharepoint.com/personal/evelyn_medina_idrd_gov_co/Documents/2026/Modificaciones Contractuales/Modificatorio CAR/00. APUS/01. APUS/"/>
    </mc:Choice>
  </mc:AlternateContent>
  <xr:revisionPtr revIDLastSave="1" documentId="13_ncr:1_{BF4DFA17-B289-4755-966C-E1E0DC44F13B}" xr6:coauthVersionLast="47" xr6:coauthVersionMax="47" xr10:uidLastSave="{CADF7305-FA8D-2D47-8D95-E74475D02D0C}"/>
  <bookViews>
    <workbookView xWindow="0" yWindow="580" windowWidth="25600" windowHeight="15840" xr2:uid="{00D6FEC6-C06D-44FF-84B3-02BBDB445101}"/>
  </bookViews>
  <sheets>
    <sheet name="Hoja1" sheetId="1" r:id="rId1"/>
    <sheet name="Hoja3" sheetId="3" r:id="rId2"/>
    <sheet name="Hoja2" sheetId="2" r:id="rId3"/>
  </sheets>
  <definedNames>
    <definedName name="_xlnm._FilterDatabase" localSheetId="0" hidden="1">Hoja1!$A$3:$D$1951</definedName>
    <definedName name="_xlnm.Print_Area" localSheetId="0">Hoja1!$A$1:$D$1951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3" l="1"/>
  <c r="D1712" i="1"/>
  <c r="D1711" i="1"/>
  <c r="D1710" i="1"/>
  <c r="D1707" i="1"/>
  <c r="D1706" i="1"/>
  <c r="D1569" i="1"/>
  <c r="D1318" i="1"/>
  <c r="D1098" i="1"/>
  <c r="D1099" i="1"/>
  <c r="D1065" i="1"/>
  <c r="D1051" i="1"/>
  <c r="D1053" i="1"/>
  <c r="D1050" i="1"/>
  <c r="D885" i="1"/>
  <c r="D766" i="1"/>
  <c r="D764" i="1"/>
  <c r="D760" i="1"/>
  <c r="D761" i="1"/>
  <c r="D759" i="1"/>
  <c r="D763" i="1"/>
  <c r="D742" i="1"/>
  <c r="D738" i="1"/>
  <c r="D664" i="1"/>
  <c r="D662" i="1"/>
  <c r="D391" i="1"/>
  <c r="D396" i="1"/>
  <c r="D395" i="1"/>
  <c r="D326" i="1"/>
  <c r="D155" i="1"/>
</calcChain>
</file>

<file path=xl/sharedStrings.xml><?xml version="1.0" encoding="utf-8"?>
<sst xmlns="http://schemas.openxmlformats.org/spreadsheetml/2006/main" count="5851" uniqueCount="1994">
  <si>
    <t>INSUMOS</t>
  </si>
  <si>
    <t>CODIGO</t>
  </si>
  <si>
    <t>DESCRIPCION</t>
  </si>
  <si>
    <t>UNIDAD</t>
  </si>
  <si>
    <t>VALOR UNITARIO</t>
  </si>
  <si>
    <t>ABRAZADERA ACERO 1</t>
  </si>
  <si>
    <t>UND</t>
  </si>
  <si>
    <t>ABRAZADERA ACERO 1/2</t>
  </si>
  <si>
    <t>ABRAZADERA ACERO 3</t>
  </si>
  <si>
    <t>ABRAZADERA ACERO 4</t>
  </si>
  <si>
    <t>ABRAZADERA AJUSTABLE DE 3"</t>
  </si>
  <si>
    <t>ABRAZADERA AJUSTABLE DE 4"</t>
  </si>
  <si>
    <t>ABRAZADERA CON RECUBRIMIENTO EN COBRE 1</t>
  </si>
  <si>
    <t>ABRAZADERA CON RECUBRIMIENTO EN COBRE 1 1/2</t>
  </si>
  <si>
    <t>ABRAZADERA CON RECUBRIMIENTO EN COBRE 1/2</t>
  </si>
  <si>
    <t>ABRAZADERA DOBLE ALA DE 3/4</t>
  </si>
  <si>
    <t>ABRAZADERA EN ACERO INOXIDABLE 1.1/2"</t>
  </si>
  <si>
    <t>ABRAZADERA EN ACERO INOXIDABLE 2"</t>
  </si>
  <si>
    <t>ABRAZADERA EN ACERO INOXIDABLE 2.1/2"</t>
  </si>
  <si>
    <t>ABRAZADERA EN ACERO INOXIDABLE 3"</t>
  </si>
  <si>
    <t>ABRAZADERA EN ACERO INOXIDABLE 4"</t>
  </si>
  <si>
    <t>ABRAZADERA SENCILLA DE 1 1/2"</t>
  </si>
  <si>
    <t>ABRAZADERA SENCILLA DE 1"</t>
  </si>
  <si>
    <t>ABRAZADERA SENCILLA DE 1/2"</t>
  </si>
  <si>
    <t>ABRAZADERA SENCILLA DE 2 1/2"</t>
  </si>
  <si>
    <t>ABRAZADERA SENCILLA DE 2"</t>
  </si>
  <si>
    <t>ABRAZADERA SENCILLA DE 3/4"</t>
  </si>
  <si>
    <t>ABRAZADERA SENCILLA DE 4"</t>
  </si>
  <si>
    <t>ABRAZADERA SENCILLA DE 6"</t>
  </si>
  <si>
    <t>ABRAZADERA TIPO PERA DE 1 1/4"</t>
  </si>
  <si>
    <t>ABRAZADERA TIPO PERA DE 1"</t>
  </si>
  <si>
    <t>ABRAZADERA TIPO PERA DE 1/2"</t>
  </si>
  <si>
    <t>ABRAZADERA TIPO PERA DE 1-1/2"</t>
  </si>
  <si>
    <t>ABRAZADERA TIPO PERA DE 2 1/2"</t>
  </si>
  <si>
    <t>ABRAZADERA TIPO PERA DE 2"</t>
  </si>
  <si>
    <t>ABRAZADERA TIPO PERA DE 3"</t>
  </si>
  <si>
    <t>ABRAZADERA TIPO PERA DE 3/4"</t>
  </si>
  <si>
    <t>ABRAZADERA TIPO PERA DE 4"</t>
  </si>
  <si>
    <t>ABRAZADERA TIPO PERA DE 6"</t>
  </si>
  <si>
    <t>ABRAZADERA TIPO PERA DE 8"</t>
  </si>
  <si>
    <t>ABRAZADERAS SENCILLA DE 1"</t>
  </si>
  <si>
    <t>ABRAZADERAS TIPO PERA UL/FM 1"</t>
  </si>
  <si>
    <t>ABRAZADERAS TIPO PERA UL/FM 1-1/2"</t>
  </si>
  <si>
    <t>ABRAZADERAS TIPO PERA UL/FM 2"</t>
  </si>
  <si>
    <t>ABRAZADERAS TIPO PERA UL/FM 2-1/2"</t>
  </si>
  <si>
    <t>ABRAZADERAS TIPO PERA UL/FM 3"</t>
  </si>
  <si>
    <t>ABRAZADERAS TIPO PERA UL/FM 4"</t>
  </si>
  <si>
    <t xml:space="preserve">ACARREO HORIZONTAL </t>
  </si>
  <si>
    <t>GLB</t>
  </si>
  <si>
    <t>ACC CODO PE80 GAS 1 Pulg IPS * 90° SOCKET AMARILLO</t>
  </si>
  <si>
    <t>ACC CODO PE80 GAS 1/2 Pulg IPS * 90° SOCKET AMARILLO</t>
  </si>
  <si>
    <t>ACC CODO PE80 GAS 2 Pulg IPS * 90° SOCKET AMARILLO</t>
  </si>
  <si>
    <t>ACC CODO PE80 GAS 2 Pulg IPS * 90° TOPE AMARILLO</t>
  </si>
  <si>
    <t>ACC CODO PE80 GAS 3 Pulg IPS * 90° SOCKET AMARILLO</t>
  </si>
  <si>
    <t>ACC CODO PE80 GAS 3 Pulg IPS * 90° TOPE AMARILLO</t>
  </si>
  <si>
    <t>ACC CODO PE80 GAS 3/4 Pulg IPS * 90° SOCKET AMARILLO</t>
  </si>
  <si>
    <t>ACC CODO PE80 GAS 4 Pulg IPS * 90° TOPE AMARILLO</t>
  </si>
  <si>
    <t>ACC CODO PE80 GAS 6 Pulg IPS * 90° TOPE AMARILLO</t>
  </si>
  <si>
    <t>ACC TAP TEE PE 80 GAS 6 X 2 Pulg IPS ELECTRO TOPE AMARILLA</t>
  </si>
  <si>
    <t>ACC TAP TEE PE100 GAS 2 X 3/4 Pulg IPS  NEGRA  TOPE</t>
  </si>
  <si>
    <t>ACC TAP TEE PE80 GAS 2 X 1 Pulg IPS ELECTRO TOPE AMARILLA</t>
  </si>
  <si>
    <t>ACC TAP TEE PE80 GAS 2 X 3/4 Pulg IPS ELECTRO SOCKET AMARILLA</t>
  </si>
  <si>
    <t>ACC TAP TEE PE80 GAS 3 X 1 Pulg IPS ELECTRO TOPE AMARILLA</t>
  </si>
  <si>
    <t>ACC TAP TEE PE80 GAS 3 X 3/4 Pulg IPS ELECTRO SOCKET AMARILLA</t>
  </si>
  <si>
    <t>ACC TAP TEE PE80 GAS 3 X 3/4 Pulg IPS SOCKET AMARILLA</t>
  </si>
  <si>
    <t>ACC TAP TEE PE80 GAS 4 X 1 Pulg IPS ELECTRO TOPE AMARILLA</t>
  </si>
  <si>
    <t>ACC TAP TEE PE80 GAS 4 X 1 Pulg IPS SOCKET AMARILLA</t>
  </si>
  <si>
    <t>ACC TAP TEE PE80 GAS 4 X 2 Pulg IPS ELECTRO TOPE AMARILLA</t>
  </si>
  <si>
    <t>ACC TAP TEE PE80 GAS 4 X 3/4 Pulg IPS ELECTRO SOCKET AMARILLA</t>
  </si>
  <si>
    <t>ACC TAP TEE PE80 GAS 4 X 3/4 Pulg IPS SOCKET AMARILLA</t>
  </si>
  <si>
    <t>ACC UNDION PE 100 GAS 2 Pulg IPS RDE 11 SOCKET NEGRO</t>
  </si>
  <si>
    <t>ACC UNDION PE80 GAS 2 Pulg IPS ELECTROFUSION AMARILLA</t>
  </si>
  <si>
    <t>ACC UNDION PE80 GAS 3 Pulg IPS ELECTRO AMARILLA</t>
  </si>
  <si>
    <t>ACC UNDION PE80 GAS 3 Pulg IPS SOCKET AMARILLA</t>
  </si>
  <si>
    <t>ACC UNDION PE80 GAS 4 Pulg IPS ELECTRO AMARILLA</t>
  </si>
  <si>
    <t>ACC UNDION PE80 GAS 4 Pulg IPS SOCKET AMARILLA</t>
  </si>
  <si>
    <t>ACC UNDION PE80 GAS 6 Pulg IPS ELECTRO AMARILLA</t>
  </si>
  <si>
    <t>ACCESORIO PARA CORAZA 3</t>
  </si>
  <si>
    <t>ACCESORIO PVCP 3"</t>
  </si>
  <si>
    <t>ACCESORIO PVCP 3/4"</t>
  </si>
  <si>
    <t>ACCESORIO PVCS 2"</t>
  </si>
  <si>
    <t>ACCESORIO PVCS 4"</t>
  </si>
  <si>
    <t>ACCESORIO PVCS 6"</t>
  </si>
  <si>
    <t>ACCESORIO T PARA CANALETA PLÁSTICA</t>
  </si>
  <si>
    <t>ACCESORIOS ACOMETIDA DE AGUA</t>
  </si>
  <si>
    <t>ACCESORIOS DE ANCLAJE Y FIJACIÓN</t>
  </si>
  <si>
    <t>ACERO FIGURADO 60.000 PSI/420 Mpa</t>
  </si>
  <si>
    <t>KG</t>
  </si>
  <si>
    <t>Acoflex lavamanos Dicol 1-300 de 1/2"</t>
  </si>
  <si>
    <t>ACOPLE 1/2 X 1/2 40 cm</t>
  </si>
  <si>
    <t>ACOPLE 1/2 X 1/2 40CM PLÁSTICO LAVAMANOS</t>
  </si>
  <si>
    <t>ACOPLE FLEXIBLE UL/FM DE 4"</t>
  </si>
  <si>
    <t>Acople para conexión GAS</t>
  </si>
  <si>
    <t>ml</t>
  </si>
  <si>
    <t>ACOPLE PARA LAVAMANOS EN ACERO TRENZADO DE 40 CM ½” X ½”, CON TUERCA DE SEGURIDAD. REF: 40-AA-A40</t>
  </si>
  <si>
    <t>ACOPLE PARA TELEDUCHA VALVULA ANTIVANDALICA</t>
  </si>
  <si>
    <t>ACOPLE RIGIDO DE 1 1/2"</t>
  </si>
  <si>
    <t>ACOPLE RIGIDO DE 2 1/2"</t>
  </si>
  <si>
    <t>ACOPLE RIGIDO DE 2"</t>
  </si>
  <si>
    <t>ACOPLE RIGIDO DE 3"</t>
  </si>
  <si>
    <t>ACOPLE RIGIDO DE 4"</t>
  </si>
  <si>
    <t>ACOPLE RIGIDO DE 6"</t>
  </si>
  <si>
    <t>ACOPLE RIGIDO DE 8"</t>
  </si>
  <si>
    <t>Acople Rígido UL/FM de 1 1/2"</t>
  </si>
  <si>
    <t>Acople Rígido UL/FM de 1 1/4"</t>
  </si>
  <si>
    <t>Acople Rígido UL/FM de 2 1/2"</t>
  </si>
  <si>
    <t>Acople Rígido UL/FM de 2"</t>
  </si>
  <si>
    <t>Acople Rígido UL/FM de 3"</t>
  </si>
  <si>
    <t>Acople Roscada UL/FM de 1"</t>
  </si>
  <si>
    <t>ACOPLE SANITARIO 1/2"</t>
  </si>
  <si>
    <t>ACOPLE SANITARIO 40 cm 1/2 X 7/8</t>
  </si>
  <si>
    <t>ADAPTADOR HEMBRA PRESIÓN PVC 1</t>
  </si>
  <si>
    <t>ADAPTADOR HEMBRA PRESIÓN PVC 1 1/2</t>
  </si>
  <si>
    <t>ADAPTADOR HEMBRA PRESIÓN PVC 1 1/4</t>
  </si>
  <si>
    <t>ADAPTADOR HEMBRA PRESIÓN PVC 1/2</t>
  </si>
  <si>
    <t>ADAPTADOR HEMBRA PRESIÓN PVC 2</t>
  </si>
  <si>
    <t>ADAPTADOR HEMBRA PRESIÓN PVC 2 1/2</t>
  </si>
  <si>
    <t>ADAPTADOR HEMBRA PRESIÓN PVC 3</t>
  </si>
  <si>
    <t>ADAPTADOR HEMBRA PRESIÓN PVC 3/4</t>
  </si>
  <si>
    <t>ADAPTADOR HEMBRA PRESIÓN PVC 4</t>
  </si>
  <si>
    <t>ADAPTADOR MACHO PRESIÓN PVC 1</t>
  </si>
  <si>
    <t>ADAPTADOR MACHO PRESIÓN PVC 1 1/2</t>
  </si>
  <si>
    <t>ADAPTADOR MACHO PRESIÓN PVC 1 1/4</t>
  </si>
  <si>
    <t>ADAPTADOR MACHO PRESIÓN PVC 1/2</t>
  </si>
  <si>
    <t>ADAPTADOR MACHO PRESIÓN PVC 2</t>
  </si>
  <si>
    <t>ADAPTADOR MACHO PRESIÓN PVC 2 1/2</t>
  </si>
  <si>
    <t>ADAPTADOR MACHO PRESIÓN PVC 3</t>
  </si>
  <si>
    <t>ADAPTADOR MACHO PRESIÓN PVC 3/4</t>
  </si>
  <si>
    <t>ADAPTADOR MACHO PRESIÓN PVC 4</t>
  </si>
  <si>
    <t>ADAPTADOR MACHO PVCP 3"</t>
  </si>
  <si>
    <t>ADAPTADOR MDPE P/CNL QMAX 225/350</t>
  </si>
  <si>
    <t>Adaptador transición campana X brida AWWA C110 C900 4"</t>
  </si>
  <si>
    <t>Adaptador transición campana X brida AWWA C110 C900 6"</t>
  </si>
  <si>
    <t>Adaptador transición campana X brida AWWA C110 C900 8"</t>
  </si>
  <si>
    <t>ADERCRIL - ADHERENTE X 4KG</t>
  </si>
  <si>
    <t>Adhesivo para coquilla elastomérica.</t>
  </si>
  <si>
    <t>LB</t>
  </si>
  <si>
    <t xml:space="preserve">ADHESIVO PARA MEDIA CAÑA </t>
  </si>
  <si>
    <t>GLN</t>
  </si>
  <si>
    <t>ADHESIVO PISO NO.10</t>
  </si>
  <si>
    <t>ADITIVO IMPERMEABILIZANTE PARA MORTEROS</t>
  </si>
  <si>
    <t>ADITIVO PARA MEZCLA XYPEX ADMIX C-200</t>
  </si>
  <si>
    <t>kg</t>
  </si>
  <si>
    <t>ADOQUÍN CONCRETO TIPO IDU TRÁFICO PEATONAL A-25</t>
  </si>
  <si>
    <t>m2</t>
  </si>
  <si>
    <t>ADOQUÍN CONCRETO TIPO IDU TRÁFICO VEHICULAR A-25</t>
  </si>
  <si>
    <t>ADOQUÍN DE GRES</t>
  </si>
  <si>
    <t>ADOQUÍN ESPAÑOL 20X10X6 SANTAFÉ</t>
  </si>
  <si>
    <t xml:space="preserve">AGUA  </t>
  </si>
  <si>
    <t>lto</t>
  </si>
  <si>
    <t>Aislamiento térmico elastomérico e=25mm Ø1"</t>
  </si>
  <si>
    <t>Aislamiento térmico elastomérico e=25mm Ø1.1/2"</t>
  </si>
  <si>
    <t>Aislamiento térmico elastomérico e=25mm Ø1.1/4"</t>
  </si>
  <si>
    <t>Aislamiento térmico elastomérico e=25mm Ø1/2"</t>
  </si>
  <si>
    <t>Aislamiento térmico elastomérico e=25mm Ø2"</t>
  </si>
  <si>
    <t>Aislamiento térmico elastomérico e=25mm Ø3/4"</t>
  </si>
  <si>
    <t>AISLANTE TÉRMICO RUBATEX DE 1"</t>
  </si>
  <si>
    <t>AISLANTE TÉRMICO RUBATEX DE 1.1/2"</t>
  </si>
  <si>
    <t>AISLANTE TÉRMICO RUBATEX DE 1.1/4"</t>
  </si>
  <si>
    <t>AISLANTE TÉRMICO RUBATEX DE 1/2"</t>
  </si>
  <si>
    <t>AISLANTE TÉRMICO RUBATEX DE 2"</t>
  </si>
  <si>
    <t>AISLANTE TÉRMICO RUBATEX DE 3/4"</t>
  </si>
  <si>
    <t>ALAMBRE NEGRO NO.17</t>
  </si>
  <si>
    <t>ALAMBRE NEGRO No.18</t>
  </si>
  <si>
    <t>ALAMBRE NEGRO RECOCIDO</t>
  </si>
  <si>
    <t>ALFOMBRA TRAFICO COMERCIAL REF KANSAS</t>
  </si>
  <si>
    <t>M2</t>
  </si>
  <si>
    <t>ALISTADO PISOS 0.04 M</t>
  </si>
  <si>
    <t>ALLANADOR DE CONCRETO MECANICO PARA PISOS</t>
  </si>
  <si>
    <t xml:space="preserve">DIA  </t>
  </si>
  <si>
    <t>AMARRE DE LONGITUD 280 MM, ANCHO 4.6MM.</t>
  </si>
  <si>
    <t>ANCLAJE 3/8"</t>
  </si>
  <si>
    <t>ANCLAJE AUTOPERFORANTE 1/2</t>
  </si>
  <si>
    <t>ANCLAJE CHAZO EXPANSIVO 1/2X2</t>
  </si>
  <si>
    <t>ANDAMIO CERTIFICADO MULTIDIRECCIONAL 4 MÓDULOS AUTOESTABLES (2 TORRES CON PASARELA DE 3 METROS DE 1,40 M X 5,80 M)</t>
  </si>
  <si>
    <t>ANGULO 6M X 1-1/4 X 1/8"</t>
  </si>
  <si>
    <t>ANGULO DE CUELGA 2*2 Cal 26  x 3.05mts</t>
  </si>
  <si>
    <t>ANGULO EN LAMINA GALVANIZADA CAL.26 X 20mm X 20mm X 2.44m</t>
  </si>
  <si>
    <t>ANTICORROSIVO</t>
  </si>
  <si>
    <t>ANTICORROSIVO GRIS</t>
  </si>
  <si>
    <t>ANTICORROSIVO ROJO CLARO</t>
  </si>
  <si>
    <t>ANTISOL ROJO</t>
  </si>
  <si>
    <t xml:space="preserve">KG </t>
  </si>
  <si>
    <t>ARANDELA DE 1/4</t>
  </si>
  <si>
    <t>ARANDELA DE 3/8</t>
  </si>
  <si>
    <t>ARANDELA GALVANIZADA 1/2</t>
  </si>
  <si>
    <t xml:space="preserve">ARENA DE PEÑA </t>
  </si>
  <si>
    <t>M3</t>
  </si>
  <si>
    <t>ARENA DE PEÑA LAVADA</t>
  </si>
  <si>
    <t>ARENA DE RIO</t>
  </si>
  <si>
    <t>ARENA DE RÍO</t>
  </si>
  <si>
    <t>m3</t>
  </si>
  <si>
    <t>ARO PARA TAPA CIRCULALAR PARA CAJA CS-280</t>
  </si>
  <si>
    <t>ARO Y TAPA POZOS INSP EN HF</t>
  </si>
  <si>
    <t>ARQ INSP QMAX 150/225/350 150/225/350 C/RJ RAN FUNDDICIÓN D400</t>
  </si>
  <si>
    <t>ASFALTO 60-70 ECOPETROL REFINERÍA MD-10</t>
  </si>
  <si>
    <t>ASFALTO DE LIGA</t>
  </si>
  <si>
    <t>ASFALTO MODIFICADO CON POLÍMEROS TIPO 2 - MDC 2</t>
  </si>
  <si>
    <t>ASFALTO PARA JUNDTAS DILATACIÓN</t>
  </si>
  <si>
    <t>ASFALTO TIPO 190/220 200 KG</t>
  </si>
  <si>
    <t xml:space="preserve">BALDOSA GRANITO BLANCO HUILA GRANO 5  0,30 X 0,30 m </t>
  </si>
  <si>
    <t>BALDOSA MATIZ GRANITO 30 X 30 CM</t>
  </si>
  <si>
    <t>BANCA EN CONCRETO M-30</t>
  </si>
  <si>
    <t>BANCA EN CONCRETO M-40</t>
  </si>
  <si>
    <t>BAÑERA ESPAÑOLA 170X75X41</t>
  </si>
  <si>
    <t>BARNEX NOGAL</t>
  </si>
  <si>
    <t>BARNIZ BRILLANTE EXTERIOR</t>
  </si>
  <si>
    <t>BARNIZ VITRIFLEX A BASE DE AGUA</t>
  </si>
  <si>
    <t>BARRA ABATIBLE SUP 800 mm</t>
  </si>
  <si>
    <t>BARRA DE SEGURIDAD 12 PULGADAS, EN ACERO INOX.304</t>
  </si>
  <si>
    <t>BARRA DE SEGURIDAD 24"</t>
  </si>
  <si>
    <t>BARRA DE SEGURIDAD EN L</t>
  </si>
  <si>
    <t>BARRERA CICLOR P/AISLADA  A-140</t>
  </si>
  <si>
    <t>BARRERA CICLOR P/CONTINUA  A-130</t>
  </si>
  <si>
    <t>BASE 7 CM 1350 EN OBRA</t>
  </si>
  <si>
    <t>BASE ANTIVIBRATORIA</t>
  </si>
  <si>
    <t>BASE ARENA CEMENTO 1:20</t>
  </si>
  <si>
    <t>BASE ASFÁLTICA</t>
  </si>
  <si>
    <t>BASE DECORADA SELENE VERDE 19X29 CM</t>
  </si>
  <si>
    <t>BASE GRANULAR</t>
  </si>
  <si>
    <t>BASE GRANULAR B-200</t>
  </si>
  <si>
    <t>BASE GRANULAR B-400</t>
  </si>
  <si>
    <t>BASE GRANULAR B-600</t>
  </si>
  <si>
    <t>BASE GRANULAR NORMA INVIAS</t>
  </si>
  <si>
    <t>BASE PARA SISTEMA DE CAPTACIÓN SIN PERFORACIÓN</t>
  </si>
  <si>
    <t>BASURERA RECTANGULAR</t>
  </si>
  <si>
    <t>BISAGRA OMEGA 3</t>
  </si>
  <si>
    <t>BIZCOCHO PARA CLOSET Ø 8 CM</t>
  </si>
  <si>
    <t>BLACK THEATER 24X48X1 (0,74M2) (1,22MX0,61M)</t>
  </si>
  <si>
    <t>BLACK THEATER 96X48X1 (2,97M2) (2.44MX1.22M)</t>
  </si>
  <si>
    <t xml:space="preserve">BLAZE MASTER ADAPTADOR HEMBRA IM BM (CAM X ROS) 1 1/2"
</t>
  </si>
  <si>
    <t xml:space="preserve">BLAZE MASTER ADAPTADOR HEMBRA IM BM (CAM X ROS) 1 1/4"
</t>
  </si>
  <si>
    <t xml:space="preserve">BLAZE MASTER ADAPTADOR HEMBRA IM BM (CAM X ROS) 1"
</t>
  </si>
  <si>
    <t>BLAZE MASTER ADAPTADOR HEMBRA IM BM (CAM X ROS) 2"</t>
  </si>
  <si>
    <t xml:space="preserve">BLAZE MASTER ADAPTADOR HEMBRA IM BM (CAM X ROS) 3/4"
</t>
  </si>
  <si>
    <t>BLAZE MASTER ADAPTADOR MACHO IM BM (CAM X ROS) 1 1/2"</t>
  </si>
  <si>
    <t>BLAZE MASTER ADAPTADOR MACHO IM BM (CAM X ROS) 1 1/4"</t>
  </si>
  <si>
    <t>BLAZE MASTER ADAPTADOR MACHO IM BM (CAM X ROS) 1"</t>
  </si>
  <si>
    <t>BLAZE MASTER ADAPTADOR MACHO IM BM (CAM X ROS) 2"</t>
  </si>
  <si>
    <t>BLAZE MASTER ADAPTADOR MACHO IM BM (CAM X ROS) 3/4"</t>
  </si>
  <si>
    <t>BLAZE MASTER CODO 90º P/ROCIADOR IM BM (CAM X ROS) 1 X 1/2</t>
  </si>
  <si>
    <t>BLAZE MASTER CODO 90º P/ROCIADOR IM BM (CAM X ROS) 3/4 X 1/2</t>
  </si>
  <si>
    <t>BLAZE MASTER CODO 90º SOLDADO BM (CAM X CAM) 1</t>
  </si>
  <si>
    <t>BLAZE MASTER CODO 90º SOLDADO BM (CAM X CAM) 1 1/2</t>
  </si>
  <si>
    <t>BLAZE MASTER CODO 90º SOLDADO BM (CAM X CAM) 1 1/4</t>
  </si>
  <si>
    <t>BLAZE MASTER CODO 90º SOLDADO BM (CAM X CAM) 2</t>
  </si>
  <si>
    <t>BLAZE MASTER CODO 90º SOLDADO BM (CAM X CAM) 2 1/2</t>
  </si>
  <si>
    <t>BLAZE MASTER CODO 90º SOLDADO BM (CAM X CAM) 3</t>
  </si>
  <si>
    <t>BLAZE MASTER CODO 90º SOLDADO BM (CAM X CAM) 3/4</t>
  </si>
  <si>
    <t>BLAZE MASTER DAPTADOR HEMBRA P/ROCIADOR IM BM (CAMxROS) 1 X 1/2</t>
  </si>
  <si>
    <t>BLAZE MASTER DAPTADOR HEMBRA P/ROCIADOR IM BM (CAMxROS) 1 X 3/4</t>
  </si>
  <si>
    <t>BLAZE MASTER DAPTADOR HEMBRA P/ROCIADOR IM BM (CAMxROS) 3/4 X 1/2</t>
  </si>
  <si>
    <t>BLAZE MASTER TE SOLDADA BM (CAM X CAM X CAM) 1</t>
  </si>
  <si>
    <t>BLAZE MASTER TE SOLDADA BM (CAM X CAM X CAM) 1 1/2</t>
  </si>
  <si>
    <t>BLAZE MASTER TE SOLDADA BM (CAM X CAM X CAM) 1 1/4</t>
  </si>
  <si>
    <t>BLAZE MASTER TE SOLDADA BM (CAM X CAM X CAM) 2</t>
  </si>
  <si>
    <t>BLAZE MASTER TE SOLDADA BM (CAM X CAM X CAM) 2 1/2</t>
  </si>
  <si>
    <t>BLAZE MASTER TE SOLDADA BM (CAM X CAM X CAM) 3</t>
  </si>
  <si>
    <t>BLAZE MASTER TE SOLDADA BM (CAM X CAM X CAM) 3/4</t>
  </si>
  <si>
    <t>BLAZE MASTER UNDIÓN SOLDADA BM (CAM X CAM) 1</t>
  </si>
  <si>
    <t>BLAZE MASTER UNDIÓN SOLDADA BM (CAM X CAM) 1 1/2</t>
  </si>
  <si>
    <t>BLAZE MASTER UNDIÓN SOLDADA BM (CAM X CAM) 1 1/4</t>
  </si>
  <si>
    <t>BLAZE MASTER UNDIÓN SOLDADA BM (CAM X CAM) 2</t>
  </si>
  <si>
    <t>BLAZE MASTER UNDIÓN SOLDADA BM (CAM X CAM) 2 1/2</t>
  </si>
  <si>
    <t>BLAZE MASTER UNDIÓN SOLDADA BM (CAM X CAM) 3/4</t>
  </si>
  <si>
    <t>BLOQUE DE LADRILLO PRENSADO 39X12X5,5, COLOR ARENA</t>
  </si>
  <si>
    <t>BLOQUE ESTÁNDAR No. 4</t>
  </si>
  <si>
    <t>BLOQUE ESTÁNDAR No. 5</t>
  </si>
  <si>
    <t>BLOQUE N.5 ESTÁNDAR P.H. 30X20X12</t>
  </si>
  <si>
    <t>BLOQUE P-H N.4 TRADICIONAL ESTRIADO 33X9X23</t>
  </si>
  <si>
    <t>BLOQUE P-H N.5 TRADICIONAL ESTRIADO 33X11.5X23</t>
  </si>
  <si>
    <t>BOLARDO M-60 - CONCRETO</t>
  </si>
  <si>
    <t>BOLARDO M-61 - BAJO - CONCRETO</t>
  </si>
  <si>
    <t>BOLARDO M-62 - BAJO - HIERRO</t>
  </si>
  <si>
    <t>BOLARDO M-63 - HIERRO</t>
  </si>
  <si>
    <t>BOLILLO EN CEDRO PARA CLOSÉT X 2.50 M Ø 25 MM</t>
  </si>
  <si>
    <t xml:space="preserve">BOMBA  DE CONCRETO </t>
  </si>
  <si>
    <t xml:space="preserve">M3 </t>
  </si>
  <si>
    <t>Bomba horizontal de carcaza partida 1000gpm @170psi Ver EETT</t>
  </si>
  <si>
    <t>Bomba Jockey 10gpm @180psi Ver EETT</t>
  </si>
  <si>
    <t>Bomba Manual - Tipo Maletín</t>
  </si>
  <si>
    <t>UH</t>
  </si>
  <si>
    <t>BOMBILLO MERCURIO 125W 220V MERCURIO E27</t>
  </si>
  <si>
    <t>BOQUILLA GALVANIZADA 1</t>
  </si>
  <si>
    <t>BOQUILLA GALVANIZADA 4</t>
  </si>
  <si>
    <t>BOQUILLA PARA ENCHAPE</t>
  </si>
  <si>
    <t>BOQUILLA PARA MANGUERA CONTRA INCENDIO DE 1-1/2" POLICARBONATO</t>
  </si>
  <si>
    <t xml:space="preserve">BOQUILLA PARA PISOS EN DILATACION 3 MM </t>
  </si>
  <si>
    <t xml:space="preserve">BOQUILLA PARA PISOS EN DILATACION 3 MM  color gris  </t>
  </si>
  <si>
    <t>BOQUILLA TERMINAL IMC 1</t>
  </si>
  <si>
    <t>BOQUILLAS JUEGO PVC 1/2</t>
  </si>
  <si>
    <t>BORDE CONTENEDOR DE RAÍCES A-70</t>
  </si>
  <si>
    <t>BORDE SEPARADOR VERDE A-170</t>
  </si>
  <si>
    <t>BORDILLO PREFABRICADO A-80</t>
  </si>
  <si>
    <t>BORNERA DE PRUEBAS DE TRES POSICIONES</t>
  </si>
  <si>
    <t>BOTÓN HONGO CROMADO 35 MM</t>
  </si>
  <si>
    <t>BRIDA ACERO (INDIVIDUAL) 2 1/2"</t>
  </si>
  <si>
    <t>BRIDA ACERO (INDIVIDUAL) 4"</t>
  </si>
  <si>
    <t>BRIDA ACERO (INDIVIDUAL) 6"</t>
  </si>
  <si>
    <t>BRIDA ACERO (INDIVIDUAL) 8"</t>
  </si>
  <si>
    <t>Brida Plana Ranurada 2 1/2"</t>
  </si>
  <si>
    <t>Brida Plana Ranurada 2"</t>
  </si>
  <si>
    <t>Brida Plana Ranurada 3"</t>
  </si>
  <si>
    <t>BRIDA RANURADA 11/2"</t>
  </si>
  <si>
    <t>BRIDA RANURADA 2 1/2"</t>
  </si>
  <si>
    <t>BRIDA RANURADA 2"</t>
  </si>
  <si>
    <t>Brida Sanitaria 3</t>
  </si>
  <si>
    <t>BRIDA SANITARIA CORONA O SIMILAR</t>
  </si>
  <si>
    <t>Bridas Van Stone para Soldar 1 1/2</t>
  </si>
  <si>
    <t>Bridas Van Stone para Soldar 1 1/4</t>
  </si>
  <si>
    <t>Bridas Van Stone para Soldar 2</t>
  </si>
  <si>
    <t>Bridas Van Stone para Soldar 3</t>
  </si>
  <si>
    <t>Bridas Van Stone para Soldar 4</t>
  </si>
  <si>
    <t>Bridas Van Stone para Soldar 6</t>
  </si>
  <si>
    <t>Bridas Van Stone para Soldar 8</t>
  </si>
  <si>
    <t>BROCA DE 3/4"</t>
  </si>
  <si>
    <t xml:space="preserve">BROCA SDS 3/4 X 10 X 12" </t>
  </si>
  <si>
    <t>BROCA TUBULAR PARA CORTE DE CONCRETO DE 4-1/2"</t>
  </si>
  <si>
    <t>uh</t>
  </si>
  <si>
    <t>BROCHA EN CERDA MONA CABO AZUL DE 4</t>
  </si>
  <si>
    <t>BUJE CAUCHO 2 LAVAMANOS</t>
  </si>
  <si>
    <t>BUJE ROSCADO PRESIÓN  1/2 x 1/8</t>
  </si>
  <si>
    <t>BUJE ROSCADO PRESIÓN 1 x 1/2</t>
  </si>
  <si>
    <t>BUJE ROSCADO PRESIÓN 1 x 2</t>
  </si>
  <si>
    <t>BUJE ROSCADO PRESIÓN 1 x 3/4</t>
  </si>
  <si>
    <t>BUJE ROSCADO PRESIÓN 1/2 x 1 1/4</t>
  </si>
  <si>
    <t>BUJE ROSCADO PRESIÓN 3/4 x 1 1/4</t>
  </si>
  <si>
    <t>BUJE ROSCADO PRESIÓN 3/4 x 1/2</t>
  </si>
  <si>
    <t>BUJE ROSCADO PRESIÓN 3/4 x 3/8</t>
  </si>
  <si>
    <t>BUJE ROSCADO PRESIÓN 3/8 x 1 1/4</t>
  </si>
  <si>
    <t>BUJE ROSCADO PVCP DE 1/2" x3/8"</t>
  </si>
  <si>
    <t>BUJE SOLDADO PVCP DE 1" x 3/4"</t>
  </si>
  <si>
    <t>BUJE SOLDADO PVCP DE 1-1/2" x 1-1/4"</t>
  </si>
  <si>
    <t>BUJE SOLDADO PVCP DE 1-1/4" x 1"</t>
  </si>
  <si>
    <t>BUJE SOLDADO PVCP DE 2" x 1-1/2"</t>
  </si>
  <si>
    <t>BUJE SOLDADO PVCP DE 2-1/2" x 2"</t>
  </si>
  <si>
    <t>BUJE SOLDADO PVCP DE 3" x 2"</t>
  </si>
  <si>
    <t>BUJE SOLDADO PVCP DE 3/4" x 1/2"</t>
  </si>
  <si>
    <t>BUJE SOLDADO PVCP DE 4" x 2"</t>
  </si>
  <si>
    <t>Buje soldado PVC-Sanitaria de 4" x 3"</t>
  </si>
  <si>
    <t>Bujes soldados 6x4</t>
  </si>
  <si>
    <t>Bujes soldados 8x6</t>
  </si>
  <si>
    <t>BUSHING GALVANIZADO 1"X1/2"</t>
  </si>
  <si>
    <t>CABEZAL DE PRUEBA 4" x 2 VIAS</t>
  </si>
  <si>
    <t>CABLE  TIPO ENCAUCHETADO - MULTIFLEX 3X8AWG MULTIFLEX CT 600V 90C</t>
  </si>
  <si>
    <t>ML</t>
  </si>
  <si>
    <t>CABLE ALUMINIO TIPO XLPE 15 KV TRIPLEX CALIBRE 95 MM</t>
  </si>
  <si>
    <t>CABLE COAXIAL TV</t>
  </si>
  <si>
    <t>CABLE CU AISLADO  NO 6</t>
  </si>
  <si>
    <t>CABLE CU AISLADO FPLR # 12</t>
  </si>
  <si>
    <t>CABLE CU AISLADO FPLR NO 6</t>
  </si>
  <si>
    <t>CABLE CU AISLADO LSZH NO 6</t>
  </si>
  <si>
    <t>CABLE CU AISLADO LSZH NO 8</t>
  </si>
  <si>
    <t>CABLE CU AISLADO NO 6</t>
  </si>
  <si>
    <t>CABLE CU DESNUDO # 10</t>
  </si>
  <si>
    <t>CABLE CU DESNUDO NO 2/0</t>
  </si>
  <si>
    <t>CABLE DE ALUMINIO TIPO THHNN 600 VOLTIOS DESDE EL TRANSFORMADOR HASTA EL EQUIPO DE MEDIDA: 2(3X185 MM2 + 1X120MM2). INCLUYE BORNAS TERMINALES.</t>
  </si>
  <si>
    <t>CABLE DE CONTROL 10X12 COBRE PARA SEÑALES DE TRANSFORMADORES A MEDIDOR</t>
  </si>
  <si>
    <t>CABLE DESNUDO No 10 Cu</t>
  </si>
  <si>
    <t>CABLE DESNUDO No 2/0 Cu</t>
  </si>
  <si>
    <t>CABLE N.4 COBRE TWH PARA DERIVAR TRANSFORMADOR EN MEDIA TENSIÓN</t>
  </si>
  <si>
    <t>CABLE THHN No 8 Cu</t>
  </si>
  <si>
    <t>CAJA DE INSPECCIÓN 0,60X0,60</t>
  </si>
  <si>
    <t>CAJA DE INSPECCION PARA ELECTRODO DE PUESTA A TIERRA 30 X 30.</t>
  </si>
  <si>
    <t>CAJA DE MEDIDOR 140*45</t>
  </si>
  <si>
    <t>CAJA DE MEDIDOR 3 ET/900 57*27*18CM</t>
  </si>
  <si>
    <t>CAJA DE PASO</t>
  </si>
  <si>
    <t>CAJA LÁMINA COLL ROLLD CAL. 18 .45X.45X.20</t>
  </si>
  <si>
    <t>CAJA LAMINA COLL ROLLD CAL. 18 1.40X.45X.20</t>
  </si>
  <si>
    <t>CAJA LÁMINA COLL ROLLD CAL. 18 1.72X.45X.20</t>
  </si>
  <si>
    <t>CAJA MEDIDOR DE AGUA POTABLE (INCLUYE TAPA)</t>
  </si>
  <si>
    <t xml:space="preserve">CAJILLA DE UND MEDIDOR EN PISO </t>
  </si>
  <si>
    <t>CAJILLA PARA MEDIDOR DE ACUEDUCTO</t>
  </si>
  <si>
    <t>CAJILLA PARA UND MEDIDOR EN MURO</t>
  </si>
  <si>
    <t>CAL HIDRATADA X 10 KG</t>
  </si>
  <si>
    <t>bto</t>
  </si>
  <si>
    <t>CAL NARE</t>
  </si>
  <si>
    <t>CALENTADOR  10 LT - TIRO FORZADO - G.N (WHITE)</t>
  </si>
  <si>
    <t>CALENTADOR  12 LT - TIRO FORZADO - G.P (WHITE)</t>
  </si>
  <si>
    <t>CALENTADOR  6 LT - TIRO NATURAL - G.N (WHITE)</t>
  </si>
  <si>
    <t>CALENTADOR SEGUND ESPECIFICACIONES</t>
  </si>
  <si>
    <t>CÁMARA DE INSPECCIÓN DE CS 276</t>
  </si>
  <si>
    <t>CAMILLA EN MADERA 1.4*0.70</t>
  </si>
  <si>
    <t>CAMISA METALICA PARA PILOTE</t>
  </si>
  <si>
    <t>CAMPANA DE EXTRACCION COCINA INDUSTRIA</t>
  </si>
  <si>
    <t>CAMPANA EXTRACTORA NEGRA 120V  60X48X10 CM</t>
  </si>
  <si>
    <t>CANAL AMAZONA</t>
  </si>
  <si>
    <t>CANAL B 6 X 2.44 CAL 26</t>
  </si>
  <si>
    <t>CANAL B 9 X 2.44 CAL 26</t>
  </si>
  <si>
    <t>CANAL BASE 9 *2.44</t>
  </si>
  <si>
    <t xml:space="preserve">Canal concreto polimerio - ACO SELF 300 </t>
  </si>
  <si>
    <t>CANAL QMAX 350 Q-FLOW COMPOSITE 2000MM H600 F900 NEGRO + rejilla</t>
  </si>
  <si>
    <t>CANAL RAINGO X 3M</t>
  </si>
  <si>
    <t>CANAL SELF 100 H55 CON REJA PERFORADA CUADRADA ANTIT K3 AISI304 C/FIJ PESTAÑA</t>
  </si>
  <si>
    <t>CANALETA   DLP 60X16MM 3 COMPARTIMIENTOS</t>
  </si>
  <si>
    <t>CANALETA DLP 75X20MM 3 COMPARTIMIENTOS</t>
  </si>
  <si>
    <t>CANALETA GALVANIZADA 0.90X6.00M CAL 24</t>
  </si>
  <si>
    <t>CANALETA METÁLICA CON DIVISIÓN 10</t>
  </si>
  <si>
    <t>CANALETA PLÁSTICA PANDUIT 10</t>
  </si>
  <si>
    <t>CANASTILLA METÁLICA Y SIFÓN PARA LAVAPLATOS EN ACERO INOX DE SOCODA</t>
  </si>
  <si>
    <t>CANCHA MÚLTIPLE TENISLEIBO</t>
  </si>
  <si>
    <t>CANCHA TENIS TENISSINCO</t>
  </si>
  <si>
    <t>CANECA DE SOBREPONER - 14,5Lts</t>
  </si>
  <si>
    <t>CANECA DE SOBREPONER, CAPACIDAD 14,5 LITROS, EN ACERO INOXIDABLE SATINADO. REF: 8-AA-928</t>
  </si>
  <si>
    <t>CANECA EN ACERO INOXIDABLE DE INCRUSTAR</t>
  </si>
  <si>
    <t>CANECA Ø50CM H=75CM GRANO</t>
  </si>
  <si>
    <t>CANTO 15 MM X 10 M</t>
  </si>
  <si>
    <t>CANTONERA ELÉCTRICA -730</t>
  </si>
  <si>
    <t>CAÑUELA PREFABRICADA A-120</t>
  </si>
  <si>
    <t>CAOLÍN X 25 KG</t>
  </si>
  <si>
    <t>CARBURO NO.2</t>
  </si>
  <si>
    <t>CARCAMO EN CONCRETO PREFABRICADO CON REJILLA</t>
  </si>
  <si>
    <t>CARGA FULMINANTE FUERTE + CLAVO 5/16 B. VEL 1</t>
  </si>
  <si>
    <t>CARGA FULMINANTE MEDIA 330</t>
  </si>
  <si>
    <t>CARGA TIRO A TIRO PARA CLAVO DE FIJACIÓN * 100 uds</t>
  </si>
  <si>
    <t>CJA</t>
  </si>
  <si>
    <t>CASETE MTP A LC DE 12 HILOS OM4</t>
  </si>
  <si>
    <t>CASETE TIPO ADAPTADOR DE 24 HILOS, INCLUYE 24 PIGTAILS Y MANGAS PARA FUSIÓN</t>
  </si>
  <si>
    <t xml:space="preserve">CASETON DE ICOPOR  REUTILIZABLE </t>
  </si>
  <si>
    <t>CEMENTO BLANCO</t>
  </si>
  <si>
    <t>CEMENTO GRIS</t>
  </si>
  <si>
    <t>BTO</t>
  </si>
  <si>
    <t>CERÁMICA PARED VELA MATE BEIGE</t>
  </si>
  <si>
    <t xml:space="preserve">CERAMINCA TICINO 25*25 BLANCO </t>
  </si>
  <si>
    <t xml:space="preserve">CERCHA METALICA  </t>
  </si>
  <si>
    <t>CERCO 8 X 8 CM X 2.90 M - ORDINARIO</t>
  </si>
  <si>
    <t>CERCO ORDINARIO 3 M</t>
  </si>
  <si>
    <t>CERRAMIENTO EN MALLA ESLABONADA CAL. 10</t>
  </si>
  <si>
    <t>CHAZO DE 1/4"</t>
  </si>
  <si>
    <t>CHAZO DE 3/8"</t>
  </si>
  <si>
    <t>CHAZO ENMALLADO 8 X 4 CM</t>
  </si>
  <si>
    <t>CHAZO ENMALLADO 8 X 8 CM</t>
  </si>
  <si>
    <t>CHAZO MULTIUSO 1/2"</t>
  </si>
  <si>
    <t>CHAZO NYLON 1</t>
  </si>
  <si>
    <t>CHAZO PARA TORNILLO 1/8X1-1/4</t>
  </si>
  <si>
    <t>CHEQUE CORTINA 1 1/4"</t>
  </si>
  <si>
    <t>Cheque Cortina 2" Sello Metálico</t>
  </si>
  <si>
    <t>CHEQUE CORTINA DE 2"</t>
  </si>
  <si>
    <t>CHEQUE CORTINA EN BRONCE DE 1"</t>
  </si>
  <si>
    <t>CHEQUE CORTINA EN BRONCE DE 3/4"</t>
  </si>
  <si>
    <t>CHEQUE CORTINA PERFORADO DE 1.1/2"</t>
  </si>
  <si>
    <t>CHEQUE CORTINA PERFORADO DE 4"</t>
  </si>
  <si>
    <t>CHEQUE CORTINA SELLO METALICO 1/2"</t>
  </si>
  <si>
    <t>CHEQUE HIDRO 1.1/2"</t>
  </si>
  <si>
    <t>CHEQUE HIDRO 1.1/4"</t>
  </si>
  <si>
    <t>CHEQUE HIDRO 2"</t>
  </si>
  <si>
    <t>CHEQUE HIDRO DE 3"</t>
  </si>
  <si>
    <t>CHEQUE HIDRO DE 4"</t>
  </si>
  <si>
    <t>CHEQUE HIDRO EN LATÓN, SELLO EN TEFLÓN, 1/2"</t>
  </si>
  <si>
    <t>CHEQUE HIDRO EN LATÓN, SELLO EN TEFLÓN, 3/4"</t>
  </si>
  <si>
    <t>CHEQUE HORIZONTAL 3/4"</t>
  </si>
  <si>
    <t>CHEQUE RANURADO DE 2"</t>
  </si>
  <si>
    <t>CHEQUE RANURADO DE 2-1/2"</t>
  </si>
  <si>
    <t>CHEQUE RANURADO DE 3"</t>
  </si>
  <si>
    <t>CHEQUE RANURADO DE 4" UL/FM</t>
  </si>
  <si>
    <t>CHEQUE RANURADO DE 6"</t>
  </si>
  <si>
    <t>CHEQUE RANURADO DE 8" UL/FM</t>
  </si>
  <si>
    <t xml:space="preserve">CIMBRA DE OBRA </t>
  </si>
  <si>
    <t>CINTA BAND-IT 1/2 ROLLO 300M</t>
  </si>
  <si>
    <t>CINTA DE ACORDONAMIENTO X 500 M</t>
  </si>
  <si>
    <t>RLLO</t>
  </si>
  <si>
    <t>CINTA DE MARCACIÓN PLASTICA</t>
  </si>
  <si>
    <t>CINTA DE PAPEL SUPERCINTA 250</t>
  </si>
  <si>
    <t>CINTA DE PVC FLEXIBLE PARA SELLADO DE JUNDTAS (15M)</t>
  </si>
  <si>
    <t>CINTA DE PVC FLEXIBLE PARA SELLADO DE JunTAS (15M)</t>
  </si>
  <si>
    <t>CINTA DE SEGURIDAD</t>
  </si>
  <si>
    <t>CINTA DE SEÑALIZACIÓN</t>
  </si>
  <si>
    <t>CINTA MALLA SELLAPANEL 150 MTS</t>
  </si>
  <si>
    <t>CINTA METALICA SELLA PANEL MTS</t>
  </si>
  <si>
    <t>CINTA TEFLÓN 1/2" X 10 m</t>
  </si>
  <si>
    <t>CINTA TEFLÓN ALTA DENSIDAD 1/2 X 10 M</t>
  </si>
  <si>
    <t>CINTA TEFLON USO GENERAL 1/2pg</t>
  </si>
  <si>
    <t>Clavija Canal concreto polimerio - ACO SELF 300   C253</t>
  </si>
  <si>
    <t>CLAVO ALTA VELOCIDAD 1/4 X 2</t>
  </si>
  <si>
    <t>CLAVO FIJADOR* 50und</t>
  </si>
  <si>
    <t>CLAVO FIJADOR* 50UNDd</t>
  </si>
  <si>
    <t>CLIP TIPO C SENCILLO</t>
  </si>
  <si>
    <t>COCINA MEDITERRÁNEA 1.20 M</t>
  </si>
  <si>
    <t>COCINA PREMIUM 180 CM</t>
  </si>
  <si>
    <t>CODO 45 ALCANTARILLADO CORRUGADO   8- 200 MM</t>
  </si>
  <si>
    <t>CODO 45 ALCANTARILLADO CORRUGADO  10 - 250 MM</t>
  </si>
  <si>
    <t>CODO 45 ALCANTARILLADO CORRUGADO  12 - 315 MM</t>
  </si>
  <si>
    <t>CODO 45 ALCANTARILLADO CORRUGADO  4- 110 MM</t>
  </si>
  <si>
    <t>CODO 45 ALCANTARILLADO CORRUGADO  6 - 160 MM</t>
  </si>
  <si>
    <t>Codo 45 CPVC 1 1/2"</t>
  </si>
  <si>
    <t>Codo 45 CPVC 1 1/4"</t>
  </si>
  <si>
    <t>Codo 45 CPVC 1"</t>
  </si>
  <si>
    <t>Codo 45 CPVC 1/2"</t>
  </si>
  <si>
    <t>Codo 45 CPVC 2 1/2"</t>
  </si>
  <si>
    <t>Codo 45 CPVC 3"</t>
  </si>
  <si>
    <t>Codo 45 CPVC 3/4"</t>
  </si>
  <si>
    <t>Codo 45 CPVC 4"</t>
  </si>
  <si>
    <t>Codo 45 CPVC 6"</t>
  </si>
  <si>
    <t>Codo 45 CPVC 8"</t>
  </si>
  <si>
    <t>CODO 45 GALVANIZADO DE  1</t>
  </si>
  <si>
    <t>CODO 45 GALVANIZADO DE  1/2</t>
  </si>
  <si>
    <t>CODO 45 GALVANIZADO DE  3/4</t>
  </si>
  <si>
    <t>CODO 45 GALVANIZADO DE 2</t>
  </si>
  <si>
    <t>CODO 45 PVC Gris SCH 80 1 1/2"</t>
  </si>
  <si>
    <t>CODO 45 PVC Gris SCH 80 1 1/4"</t>
  </si>
  <si>
    <t>CODO 45 PVC Gris SCH 80 1"</t>
  </si>
  <si>
    <t>CODO 45 PVC Gris SCH 80 2 1/2"</t>
  </si>
  <si>
    <t>CODO 45 PVC Gris SCH 80 2"</t>
  </si>
  <si>
    <t>CODO 45 PVC Gris SCH 80 3"</t>
  </si>
  <si>
    <t>CODO 45 PVC Gris SCH 80 4"</t>
  </si>
  <si>
    <t>CODO 45 PVC Gris SCH 80 6"</t>
  </si>
  <si>
    <t>CODO 45 PVC Gris SCH 80 8"</t>
  </si>
  <si>
    <t>CODO 45° - Ø3" - PVC-S</t>
  </si>
  <si>
    <t>CODO 45° - Ø4" - PVC-S</t>
  </si>
  <si>
    <t>CODO 45° - Ø6" - PVC-S</t>
  </si>
  <si>
    <t>CODO 45° 1/2" GALVANIZADO</t>
  </si>
  <si>
    <t>CODO 45° PVC-S 8-200 MM</t>
  </si>
  <si>
    <t>Codo 45CPVC 2"</t>
  </si>
  <si>
    <t>CODO 45º CPVC GRIS SCH 80 3/4"</t>
  </si>
  <si>
    <t>CODO 90 ALCANTARILLADO CORRUGADO   14-355 MM</t>
  </si>
  <si>
    <t>CODO 90 ALCANTARILLADO CORRUGADO   16-400 MM</t>
  </si>
  <si>
    <t>CODO 90 ALCANTARILLADO CORRUGADO   8- 200 MM</t>
  </si>
  <si>
    <t>CODO 90 ALCANTARILLADO CORRUGADO  10 - 250 MM</t>
  </si>
  <si>
    <t>CODO 90 ALCANTARILLADO CORRUGADO  12 - 315 MM</t>
  </si>
  <si>
    <t>CODO 90 ALCANTARILLADO CORRUGADO  4- 110 MM</t>
  </si>
  <si>
    <t>CODO 90 ALCANTARILLADO CORRUGADO  6 - 160 MM</t>
  </si>
  <si>
    <t>CODO 90 COBRE 3</t>
  </si>
  <si>
    <t>Codo 90 CPVC 1 1/2"</t>
  </si>
  <si>
    <t>Codo 90 CPVC 1 1/4"</t>
  </si>
  <si>
    <t>Codo 90 CPVC 1"</t>
  </si>
  <si>
    <t>Codo 90 CPVC 1/2"</t>
  </si>
  <si>
    <t>Codo 90 CPVC 2 1/2"</t>
  </si>
  <si>
    <t>Codo 90 CPVC 2"</t>
  </si>
  <si>
    <t>Codo 90 CPVC 3"</t>
  </si>
  <si>
    <t>Codo 90 CPVC 3/4"</t>
  </si>
  <si>
    <t>Codo 90 CPVC 4"</t>
  </si>
  <si>
    <t>Codo 90 CPVC 6"</t>
  </si>
  <si>
    <t>Codo 90 CPVC 8"</t>
  </si>
  <si>
    <t>CODO 90 GALVANIZADO DE 1</t>
  </si>
  <si>
    <t>CODO 90 GALVANIZADO DE 1/2</t>
  </si>
  <si>
    <t>CODO 90 GALVANIZADO DE 1/4</t>
  </si>
  <si>
    <t>CODO 90 GALVANIZADO DE 2</t>
  </si>
  <si>
    <t>CODO 90 GALVANIZADO DE 3/4</t>
  </si>
  <si>
    <t>CODO 90 PVC Gris SCH 80 1 1/2"</t>
  </si>
  <si>
    <t>CODO 90 PVC Gris SCH 80 1 1/4"</t>
  </si>
  <si>
    <t>CODO 90 PVC Gris SCH 80 1"</t>
  </si>
  <si>
    <t>CODO 90 PVC Gris SCH 80 2 1/2"</t>
  </si>
  <si>
    <t>CODO 90 PVC Gris SCH 80 2"</t>
  </si>
  <si>
    <t>CODO 90 PVC Gris SCH 80 3"</t>
  </si>
  <si>
    <t>CODO 90 PVC Gris SCH 80 4"</t>
  </si>
  <si>
    <t>CODO 90 PVC Gris SCH 80 6"</t>
  </si>
  <si>
    <t>CODO 90 PVC Gris SCH 80 8"</t>
  </si>
  <si>
    <t>CODO 90° - Ø 1 1/2" - RANURADO</t>
  </si>
  <si>
    <t>CODO 90° - Ø1" - HIERRO ROSCAR x 150 PSI</t>
  </si>
  <si>
    <t>CODO 90° - Ø2 1/2" - RANURADO</t>
  </si>
  <si>
    <t>CODO 90° - Ø2" - PVC-S</t>
  </si>
  <si>
    <t>CODO 90° - Ø2" - RANURADO</t>
  </si>
  <si>
    <t>CODO 90° - Ø3" - RANURADO</t>
  </si>
  <si>
    <t>CODO 90° - Ø3/4" - HIERRO ROSCAR x 150 PSI</t>
  </si>
  <si>
    <t>CODO 90° - Ø4" - PVC- C900</t>
  </si>
  <si>
    <t>CODO 90° - Ø4" - RANURADO</t>
  </si>
  <si>
    <t>CODO 90° - Ø6" - RANURADO</t>
  </si>
  <si>
    <t>CODO 90° - Ø8" - RANURADO</t>
  </si>
  <si>
    <t>CODO 90° 1/2" GALVANIZADO</t>
  </si>
  <si>
    <t>CODO 90° CXC- 2" SANITARIO</t>
  </si>
  <si>
    <t>CODO 90° CXC- 3" SANITARIO</t>
  </si>
  <si>
    <t>CODO 90° CXC- 4" SANITARIO</t>
  </si>
  <si>
    <t>CODO 90° HIERRO ROSCAR X 150 PSI DE 1-1/4"</t>
  </si>
  <si>
    <t>CODO 90° PVCP DE ½"</t>
  </si>
  <si>
    <t>CODO 90° PVCP DE 1 1/2"</t>
  </si>
  <si>
    <t>CODO 90° PVCP DE 1 1/4"</t>
  </si>
  <si>
    <t>CODO 90° PVCP DE 1"</t>
  </si>
  <si>
    <t>CODO 90° PVCP DE 2 1/2"</t>
  </si>
  <si>
    <t>CODO 90° PVCP DE 2"</t>
  </si>
  <si>
    <t>CODO 90° PVCP DE 3"</t>
  </si>
  <si>
    <t>CODO 90° PVCP DE 3/4"</t>
  </si>
  <si>
    <t>CODO 90° PVCP DE 4"</t>
  </si>
  <si>
    <t>CODO 90° PVCP DE 6"</t>
  </si>
  <si>
    <t>CODO 90° PVC-S 8-200 MM</t>
  </si>
  <si>
    <t>Codo 90º C x C AWWA C110 C900 4"</t>
  </si>
  <si>
    <t>Codo 90º C x C AWWA C110 C900 6"</t>
  </si>
  <si>
    <t>Codo 90º C x C AWWA C110 C900 8"</t>
  </si>
  <si>
    <t>CODO 90º CPVC GRIS SCH 80 3/4"</t>
  </si>
  <si>
    <t>CODO 90º HD - AWWA C900 4"</t>
  </si>
  <si>
    <t>CODO 90º PVC GRIS SCH 80 1 1/2"</t>
  </si>
  <si>
    <t>CODO 90º PVC GRIS SCH 80 2"</t>
  </si>
  <si>
    <t>CODO 90º PVC GRIS SCH 80 2-1/2"</t>
  </si>
  <si>
    <t>CODO DE 90 - Ø 1 1/2" - PVC-P</t>
  </si>
  <si>
    <t>CODO DE 90 - Ø 1/2" - CPVC</t>
  </si>
  <si>
    <t>CODO DE 90 - Ø 3/4" - CPVC</t>
  </si>
  <si>
    <t>CODO EN ACERO INOXIDABLE 1.1/2"</t>
  </si>
  <si>
    <t>CODO EN ACERO INOXIDABLE 2"</t>
  </si>
  <si>
    <t>CODO EN ACERO INOXIDABLE 2.1/2"</t>
  </si>
  <si>
    <t>CODO EN ACERO INOXIDABLE 3"</t>
  </si>
  <si>
    <t>CODO EN ACERO INOXIDABLE 4"</t>
  </si>
  <si>
    <t>CODO EN ACERO INOXIDABLE DE 1.1/2"</t>
  </si>
  <si>
    <t>CODO EN ACERO INOXIDABLE DE 1/2"</t>
  </si>
  <si>
    <t>CODO EN ACERO INOXIDABLE DE 2"</t>
  </si>
  <si>
    <t>CODO EN ACERO INOXIDABLE DE 3"</t>
  </si>
  <si>
    <t>CODO EN ACERO INOXIDABLE DE 4"</t>
  </si>
  <si>
    <t>CODO GALVANIZADO 3</t>
  </si>
  <si>
    <t>COLLAR DE DERIVACIÓN 3"</t>
  </si>
  <si>
    <t>COMBO DESAGUE SENCILLO+SIFON BOTELLA+ACOFLEX X2</t>
  </si>
  <si>
    <t>COMBO GRIFERÍA TANQUE SANITARIO</t>
  </si>
  <si>
    <t>COMBO SANITARIO Y LAVAMANOS ECONÓMICO TIPO MILANO. INCLUYE GRIFERÍA Y ACCESORIOS</t>
  </si>
  <si>
    <t>COMPRESOR PORTÁTIL DE 70 A 120HP, CON MARTILLO</t>
  </si>
  <si>
    <t>HR</t>
  </si>
  <si>
    <t>CONCRETO 3000 PSI (TREMIE)</t>
  </si>
  <si>
    <t xml:space="preserve">CONCRETO DE GRAVA COMÚN DE 2500 PSI </t>
  </si>
  <si>
    <t>CONCRETO PARA PAVIMENTO 50KG/CM2</t>
  </si>
  <si>
    <t>CONCRETO PARA PAVIMENTO MR-40</t>
  </si>
  <si>
    <t>CONCRETO PARA PAVIMENTO MR-41</t>
  </si>
  <si>
    <t>CONCRETO PARA PAVIMENTO MR-42</t>
  </si>
  <si>
    <t>CONCRETO PARA PAVIMENTO MR-43</t>
  </si>
  <si>
    <t>CONCRETO PARA PAVIMENTO MR-45</t>
  </si>
  <si>
    <t>CONCRETO PARA PAVIMENTO MR-50</t>
  </si>
  <si>
    <t>CONCRETO PLASTICO ASENT.6"+/-1" 4000 PSI 1"</t>
  </si>
  <si>
    <t>CONCRETO PREMEZCLADO 1500 PSI</t>
  </si>
  <si>
    <t>CONCRETO PREMEZCLADO 2000 PSI</t>
  </si>
  <si>
    <t xml:space="preserve">CONCRETO PREMEZCLADO 2500 PSI </t>
  </si>
  <si>
    <t>CONCRETO PREMEZCLADO 3000 PSI</t>
  </si>
  <si>
    <t>CONCRETO PREMEZCLADO 4000 PSI</t>
  </si>
  <si>
    <t>CONCRETO PREMEZCLADO 4000 PSI GRAVA COMUN 1"</t>
  </si>
  <si>
    <t xml:space="preserve">CONCRETO PREMEZCLADO 4000 PSI 1" IMPERMEABILIZADO </t>
  </si>
  <si>
    <t>CONCTRETO TREMIE 3500 PSI GRAVA COMUN 8" +/-1"</t>
  </si>
  <si>
    <t>CONCTRETO TREMIE 3500 PSI GRAVA COMUND 8" +/-1"</t>
  </si>
  <si>
    <t xml:space="preserve">CONECTOR FLEXIBLE ACERO AMARILLO X 1 M SEDAL DE 1/2 X 3/8 </t>
  </si>
  <si>
    <t>CONECTOR PP STORMBRIXX HD600</t>
  </si>
  <si>
    <t>CONECTOR TIPO CUÑA CON CARTUCHO FULMINANTE PARA CONEXIÓN DE TRAFO A LA RED.</t>
  </si>
  <si>
    <t>CONEXIÓN TOMA BOMBEROS 2 1/2"</t>
  </si>
  <si>
    <t>CONO EN CONCRETO PREFABRICADO PARA POZO DE INSPECCION</t>
  </si>
  <si>
    <t>COPA CONC SS304 SANITA PE 8" X 6"</t>
  </si>
  <si>
    <t xml:space="preserve">COPA CONCENTRICA 1" x 3/4" </t>
  </si>
  <si>
    <t>COPA CONCENTRICA DE 1.1/2"x2"</t>
  </si>
  <si>
    <t>COPA CONCENTRICA DE 4" x 3"</t>
  </si>
  <si>
    <t>COPA CONCENTRICA DE 8" x 6"</t>
  </si>
  <si>
    <t>COPA CONCÉNTRICA UL/FM DE 1-1/2"</t>
  </si>
  <si>
    <t>COPA CONCÉNTRICA UL/FM DE 2"</t>
  </si>
  <si>
    <t>COPA CONCÉNTRICA UL/FM DE 2-1/2"</t>
  </si>
  <si>
    <t>COPA CONCÉNTRICA UL/FM DE 3"</t>
  </si>
  <si>
    <t>COPA CONCÉNTRICA UL/FM DE 4"</t>
  </si>
  <si>
    <t>COPA EXC SS304 SANITA PE 8" X 6"</t>
  </si>
  <si>
    <t xml:space="preserve">COPA EXCENTRICA 1" x 3/4" </t>
  </si>
  <si>
    <t>COPA EXCENTRICA 2"x1-1/4"</t>
  </si>
  <si>
    <t>COPA EXCENTRICA DE 1 1/4"x2 1/2"</t>
  </si>
  <si>
    <t>COPA EXCENTRICA DE 4"x 3 "</t>
  </si>
  <si>
    <t>COPA EXCENTRICA DE 8"x6"</t>
  </si>
  <si>
    <t>COPA HIERRO ROSCAR X 150 PSI 1"x1/2"</t>
  </si>
  <si>
    <t>COPA HIERRO ROSCAR X 150 PSI 1-1/4"x1"</t>
  </si>
  <si>
    <t>COPA HIERRO ROSCAR X 150 PSI 3/4"x1/2"</t>
  </si>
  <si>
    <t>Coraza  1 1/4″ Liquid Tight</t>
  </si>
  <si>
    <t>Coraza  1″ Liquid Tight</t>
  </si>
  <si>
    <t>Coraza 2″ Liquid Tight</t>
  </si>
  <si>
    <t>Coraza 3″ Liquid Tight</t>
  </si>
  <si>
    <t>CORDON DE SOLDADURA</t>
  </si>
  <si>
    <t>CORNISA 16 (CORTINERO)</t>
  </si>
  <si>
    <t>CORTADORA DE LADRILLO MOTOR ELÉCTRICO</t>
  </si>
  <si>
    <t>CORTATUBO HASTA 1 pulg</t>
  </si>
  <si>
    <t>COSTO ADICIONAL BOMBEO</t>
  </si>
  <si>
    <t>Coupling acero ranurado rigido 1 1/4"</t>
  </si>
  <si>
    <t>Coupling flexible para UNDion ranurada 6"</t>
  </si>
  <si>
    <t>CRUCETA PLASTICA 1 MM</t>
  </si>
  <si>
    <t>CUADRILLA AA   (Albañilería)   (1 of+1ay)</t>
  </si>
  <si>
    <t>dia</t>
  </si>
  <si>
    <t>CUADRILLA AA1  (Estructuras)   (1 of+2ay)</t>
  </si>
  <si>
    <t>CUADRILLA BB   (Instalaciones Hidrosanitarias y Gas)   (1 of+1ay)</t>
  </si>
  <si>
    <t>CUADRILLA CC   (Pintura y Acabados)   (1 of+2 ay)</t>
  </si>
  <si>
    <t>CUADRILLA DD   (Carpintería en Madera)   (1 of+1 ay)</t>
  </si>
  <si>
    <t>CUADRILLA EE   (Cableado Estructurado)   (2 of)</t>
  </si>
  <si>
    <t>CUADRILLA FF   (Instalaciones Eléctricas)   (1of+1ay)</t>
  </si>
  <si>
    <t>CUADRILLA FF1   (Instalaciones Eléctricas Especializadas)   (2of+1ay)</t>
  </si>
  <si>
    <t>CUADRILLA GG   (Drywall)   (2 of+1ay)</t>
  </si>
  <si>
    <t>CUADRILLA HH   (Metálicas)   (1 soldador+1of+1ay)</t>
  </si>
  <si>
    <t>CUADRILLA II   (Topografía)   (1 topógrafo+1 cadenero+1 aux. top.)</t>
  </si>
  <si>
    <t>CUADRILLA JJ (Red Contra Incendios) (2 of+1 ay)</t>
  </si>
  <si>
    <t>CUADRILLA KK   (Aseo)   (2 ay)</t>
  </si>
  <si>
    <t>CUADRILLA LL   (Impermeabilización)   (1of+1ay)</t>
  </si>
  <si>
    <t>CUADRILLA MM   (Mamposteria pañetes)   (1of+1ay)</t>
  </si>
  <si>
    <t>CUADRILLA NN   (Enchape)   (1of+1ay)</t>
  </si>
  <si>
    <t>CUADRILLA OO   (Ornamentación)   (1of+1ay)</t>
  </si>
  <si>
    <t>CUADRILLA PP   (Acabados Arquitectónicos)   (1of+1ay)</t>
  </si>
  <si>
    <t>CUADRILLA QQ   (Instalaciones especiales)   (1of+2ay) + 10%</t>
  </si>
  <si>
    <t>CUADRILLA RR (Seguridad Electronica) (1of SyC+2ay Syc)</t>
  </si>
  <si>
    <t>CUBIERTA A GAS 4 QUEMADORES ACERO INOXIDABLE</t>
  </si>
  <si>
    <t>CUERPO STORMBRIXX HD600 PP 1205X602X342</t>
  </si>
  <si>
    <t>DECORA PLAST</t>
  </si>
  <si>
    <t>DESAGUE PUSH METÁLICO SIN REBOSE LARGO</t>
  </si>
  <si>
    <t>DESAGÜE REDONDO PUSH PARA LAVAMANOS CON REBOSE DE 30 CM, METÁLICO CROMADO. REF: 62-AA-20060002</t>
  </si>
  <si>
    <t xml:space="preserve">DESENCOFRANTE SEPAROL SIKA </t>
  </si>
  <si>
    <t>DESMOLDATOC X 16KG</t>
  </si>
  <si>
    <t>DILATACIÓN EN BRONCE PC09</t>
  </si>
  <si>
    <t>DILATACION METALICA EN ALUMINIO * 250 CM</t>
  </si>
  <si>
    <t>DILATACION METALICA EN BRONCE * 250 CM</t>
  </si>
  <si>
    <t xml:space="preserve">DILATACION PLASTICA PARA PISOS EN BALDOSA  </t>
  </si>
  <si>
    <t>DILATACION PLASTICA TIPO Z PARA CIELORASO</t>
  </si>
  <si>
    <t>DISCO DIAMANTADO 7 TURBO</t>
  </si>
  <si>
    <t>DISCOS</t>
  </si>
  <si>
    <t>DISOLVENTE THINNER</t>
  </si>
  <si>
    <t>DISPENSADOR CUADRADO DE SOBREPONER PARA JABÓN LIQUIDO, EN ACERO INOXIDABLE SATINADO. REF:8-AA-603-BS-AFP</t>
  </si>
  <si>
    <t>DISPENSADOR DE JABÓN LÍQUIDO PARA SOBREPONER ACERO INOXIDABLE</t>
  </si>
  <si>
    <t xml:space="preserve">DISPENSADOR DE PAPEL HIGIÉNICO </t>
  </si>
  <si>
    <t>DISPENSADOR DE TOALLAS</t>
  </si>
  <si>
    <t>DISPENSADOR JUMBO DE SOBREPONER PARA PAPEL HIGIÉNICO, EN ACERO INOXIDABLE SATINADO. REF:  8-AA-845</t>
  </si>
  <si>
    <t>DISTANCIADOR PLASTICO</t>
  </si>
  <si>
    <t>DIVISION EN ACERO INOXIDABLE</t>
  </si>
  <si>
    <t>DIVISION EN PANEL FENOLICO</t>
  </si>
  <si>
    <t>DRYWALL DE YESO RH 1/2"</t>
  </si>
  <si>
    <t>DRYWALL LÁMINA 1/2"</t>
  </si>
  <si>
    <t>DUCHA FÉNIX C/S BAÑERA 8</t>
  </si>
  <si>
    <t>DUCHA MEZCLADORA</t>
  </si>
  <si>
    <t>DUCHA MONOCONTROL CASCADE PLUS TITANIO ANTIMICROBIANO</t>
  </si>
  <si>
    <t>DUCHA SENCILLA ARTESA</t>
  </si>
  <si>
    <t>DUCHA SENCILLA VENTO CROMO</t>
  </si>
  <si>
    <t>DUCTO EN ACERO GALVANIZADO 12"</t>
  </si>
  <si>
    <t>DURMIENTE 4 X 4 CM X 2.90 M - ORDINARIO</t>
  </si>
  <si>
    <t>DURMIENTE ORDINARIO 3 m</t>
  </si>
  <si>
    <t>ECOCERAMICA BLANCO 20X20 TRAF 2</t>
  </si>
  <si>
    <t>ECOPETROL APIAY MDC-3</t>
  </si>
  <si>
    <t>ECOPETROL BARRANCABERMEJA MD-12</t>
  </si>
  <si>
    <t>ECOPETROL BARRANCABERMEJA MDC-1</t>
  </si>
  <si>
    <t>ELECTROVÁLVULA 3"</t>
  </si>
  <si>
    <t>ELECTROVALVULA BRONCE 3"</t>
  </si>
  <si>
    <t>Electroválvula de 1 1/2"</t>
  </si>
  <si>
    <t>Electroválvula de 1-pulg</t>
  </si>
  <si>
    <t>EMULSIÓN ASFÁLTICA ED/9 CUÑETE 5 GL TEXSA</t>
  </si>
  <si>
    <t>ENCHAPE CERAMICO BLANCO 30*60</t>
  </si>
  <si>
    <t>EPOXICO ANCLAJE COMPONENTE A COMPONENTE Bx550ML</t>
  </si>
  <si>
    <t>EQUIPO CONTRA INCENDIO LISTADO DE 250GPM 100PSI ELECTRICO LISTADA UL/FM</t>
  </si>
  <si>
    <t>EQUIPO DE BOMBEO DE AGUA POTABLE SEGÚN ESPECIFICACIONES</t>
  </si>
  <si>
    <t>EQUIPO DE BOMBEO EN DIESEL RED CONTRA INCENDIO SEGÚN ESPECIFICACIONES</t>
  </si>
  <si>
    <t>EQUIPO DE BOMBEO EYECTOR   AGUA INFILTRACION, INCLUYE  DOS (2) BOMBAS con   potencia 1.77 Hp c/u, caudal 602.40 L/min c/u y altura dinamica 6.70 m c/u , ARRANCADORES Y TABLERO DE CONTROL</t>
  </si>
  <si>
    <t xml:space="preserve">EQUIPO DE BOMBEO EYECTOR   PARA AGUAS RESIDUALES, INCLUYE  DOS (2) BOMBAS con potencia 0.5 Hp c/u, caudal 1,73 l/s c/u y altura dinamica 5,11 m c/u  y ARRANCADORES Y TABLERO DE CONTROL S/N ESPECIFICACIONES  </t>
  </si>
  <si>
    <t xml:space="preserve">EQUIPO DE BOMBEO EYECTOR AGUA INFILTRACION / LLUVIAS, INCLUYE  DOS (2) BOMBAS con potencia 0,5 Hp c/u, caudal 1,59 L/min c/u y altura dinamica 5,09 m c/u , ARRANCADORES Y TABLERO DE CONTROL S/N ESPECIFICACIONES </t>
  </si>
  <si>
    <t>EQUIPO DE BOMBEO PARA AGUA POTABLE, INCLUYE  TRES (3) BOMBAS CENTRIFUGAS  con potencia 3.00 Hp c/u, caudal 2,52 l/s c/u y cabeza de presion 39,42 m, con TANQUE HIDROACUMULARDO, VARIADOR DE VELOCIDAD, TABLERO DE CONTROL Y CONEXIONES ELECTRICAS ENTRE MOTORES Y TABLERO</t>
  </si>
  <si>
    <t>EQUIPO DE BOMBEO RED CONTRA INCENDIO SEGÚN ESPECIFICACIONES</t>
  </si>
  <si>
    <t>EQUIPO DE IZAJE</t>
  </si>
  <si>
    <t>EQUIPO DE OFICINA PARA CAMPAMENTO  ; MOBILIARIO; EQUIPOS DE COMPUTO Y COMUNDICACIONES; IMPRESORA.</t>
  </si>
  <si>
    <t>EQUIPO DE ORNAMENTACION</t>
  </si>
  <si>
    <t>EQUIPO DE OXICORTE, CAPACIDAD DE CORTE 6" A 14"</t>
  </si>
  <si>
    <t>Equipo de topografía</t>
  </si>
  <si>
    <t>EQUIPOS DE BOMBEO POZO EYECTOR SEGUND ESPECIFICACIONES</t>
  </si>
  <si>
    <t>ESCALERA EXTENSIBLE DE (28 pies) (4,80 M A 5 M)</t>
  </si>
  <si>
    <t>ESCALERA EXTENSIBLE</t>
  </si>
  <si>
    <t>ESCUDO GOLPEADOR NIQUELADO</t>
  </si>
  <si>
    <t>ESCUDO PARA ROCIADOR DOBLE CROMADO 1/2"</t>
  </si>
  <si>
    <t>ESCUDOS PARA ROCIADORES</t>
  </si>
  <si>
    <t>ESFERAS REFLECTIVAS</t>
  </si>
  <si>
    <t>ESMALTE DOMÉSTICO BLANCO MATE</t>
  </si>
  <si>
    <t>ESMALTE HORNEABLE LISO</t>
  </si>
  <si>
    <t>ESMALTE SINTÉTICO</t>
  </si>
  <si>
    <t>ESMALTE SUPERLUX</t>
  </si>
  <si>
    <t>ESTACA DE MADERA</t>
  </si>
  <si>
    <t>ESTACAS EN MADERA 4 X 4 X .90 CM - ORDINARIO</t>
  </si>
  <si>
    <t>ESTERILLA DE GUADUA ANCHO 25 A 30 CM X 4.00 M</t>
  </si>
  <si>
    <t>ESTOPA</t>
  </si>
  <si>
    <t>ESTRUCTURA LA CERCOS PARA MONTAJE DE PROTECCIONES.</t>
  </si>
  <si>
    <t>ESTRUCTURA LA- VIGAS PARA CAMA DE  TRANSFORMADOR DE 150 KVA EN ESTRUCTURA TIPO H, SEGÚN NORMA CODENSA.</t>
  </si>
  <si>
    <t xml:space="preserve">ESTRUCTURA LA-203 CIRCUITO PRIMARIO DOBLE PIN TANGENCIAL </t>
  </si>
  <si>
    <t>ESTUCO PLÁSTICO</t>
  </si>
  <si>
    <t>CUÑETE</t>
  </si>
  <si>
    <t>ESTUCO PROFESIONAL INTERIORES X 30 KG</t>
  </si>
  <si>
    <t>ESTUFA A GAS 26.5*56 EN ACERO INOXIDABLE</t>
  </si>
  <si>
    <t>EUCO PLASTISEAL GRIS</t>
  </si>
  <si>
    <t>EXCAVACIÓN MANUAL EN MATERIAL COMÚN</t>
  </si>
  <si>
    <t>Extintor 10 Lbs CO2</t>
  </si>
  <si>
    <t>EXTINTOR 30 LIBRAS ABC</t>
  </si>
  <si>
    <t>EXTINTOR ABC 10 LB</t>
  </si>
  <si>
    <t>Extintor ABC de 10 lbs</t>
  </si>
  <si>
    <t>EXTINTOR TIPO K NACIONAL</t>
  </si>
  <si>
    <t>FACHADA EN DANPAL PERFILERIA EN ALUMINIO, PANELES POLICARBONATO MULTICELDADO E=16MM</t>
  </si>
  <si>
    <t>FACHALETA LISA CANELA 24X1.3X7</t>
  </si>
  <si>
    <t>FIJACIONES CUBIERTA TERMOACUSTIC AJOVER</t>
  </si>
  <si>
    <t>FILTRO EN YEE 1.1/2"</t>
  </si>
  <si>
    <t>FLANCHE METALICO GALVANIZADO</t>
  </si>
  <si>
    <t>FLOTADOR MECÁNICO 1 1/2"</t>
  </si>
  <si>
    <t>FLOTADOR MECÁNICO 3</t>
  </si>
  <si>
    <t>FLOTADOR MECANICO BOLA GRANDE 1 1/4"</t>
  </si>
  <si>
    <t>FLOTADOR MECANICO BOLA GRANDE 1.1/4"</t>
  </si>
  <si>
    <t>FLOTADOR MECANICO BOLA GRANDE 3/4"</t>
  </si>
  <si>
    <t>Flotadora en Latón Rosca Hembra Completa - Bola Cobre 1/2</t>
  </si>
  <si>
    <t>FLUXÓMETRO PARA ORINAL GOTTA</t>
  </si>
  <si>
    <t>FLUXOMETRO PARA SANITARIO BÁLTICA</t>
  </si>
  <si>
    <t xml:space="preserve">FORMALETA METALICA  </t>
  </si>
  <si>
    <t xml:space="preserve">M2 </t>
  </si>
  <si>
    <t xml:space="preserve">FORMALETA METALICA  ESCALEROS </t>
  </si>
  <si>
    <t xml:space="preserve">FORMALETA TABLERO TRICAPA </t>
  </si>
  <si>
    <t>FREIDORA A GAS VULCAN LG300</t>
  </si>
  <si>
    <t>und</t>
  </si>
  <si>
    <t>FRESCASA E= 2 1/2"</t>
  </si>
  <si>
    <t>FRESCASA E=1"</t>
  </si>
  <si>
    <t>GABINETE ALA BATIENTE CON REPISA 65X55X11CM</t>
  </si>
  <si>
    <t>GABINETE BAÑO 1 PUERTA BLANCO 47X52X20CM</t>
  </si>
  <si>
    <t>GABINETE BOMBA JOCKEY</t>
  </si>
  <si>
    <t>GABINETE BOMBAS AGUAS LLUVIAS</t>
  </si>
  <si>
    <t>GABINETE BOMBAS RESIDUALES</t>
  </si>
  <si>
    <t>GABINETE CONTRA INCENDIO CLASE II. COMPLETO.</t>
  </si>
  <si>
    <t xml:space="preserve">GABINETE DE BOMBAS Y SUMINISTRO </t>
  </si>
  <si>
    <t>GABINETE EQUIPOS DE PISCINAS</t>
  </si>
  <si>
    <t>GABINETE PARA INCENDIO 99 x 77 x 24</t>
  </si>
  <si>
    <t>GABINETE PROTECCION ASCENSOR</t>
  </si>
  <si>
    <t>GABINETE SUPERIOR 150 CM OPRA</t>
  </si>
  <si>
    <t>GANCHO CORREA MADERA C90</t>
  </si>
  <si>
    <t>GANCHO TEJA ETERNIT 55 MM</t>
  </si>
  <si>
    <t>GARGOLA EN CONCRETO PREFABRICADA</t>
  </si>
  <si>
    <t>GEOTEXTIL NO TEJIDO PARA SUBRASANTE</t>
  </si>
  <si>
    <t xml:space="preserve">GEOTEXTIL NT 1600 </t>
  </si>
  <si>
    <t xml:space="preserve">GEOTEXTIL NT 2400 </t>
  </si>
  <si>
    <t xml:space="preserve">GEOTEXTIL NT 2500 </t>
  </si>
  <si>
    <t>GG GEOTEXTIL TEJIDO NT-1600</t>
  </si>
  <si>
    <t>GRAMA</t>
  </si>
  <si>
    <t>GRAMA KIKUYO</t>
  </si>
  <si>
    <t>GRAMA NATURAL</t>
  </si>
  <si>
    <t>GRANICRIL</t>
  </si>
  <si>
    <t>GRANIPLAST ESGRAFIADO PARA FACHADAS ANTIHONGOS X 5GAL.</t>
  </si>
  <si>
    <t>GRANITO</t>
  </si>
  <si>
    <t>GRANITO DE MARMOL  GRIS</t>
  </si>
  <si>
    <t>GRANITO DE MARMOL BLANCO HUILA 33*33</t>
  </si>
  <si>
    <t>GRANITO DE MARMOL BLANCO No2</t>
  </si>
  <si>
    <t>GRANITO MÁRMOL BLANCO N.2 X 35 KG</t>
  </si>
  <si>
    <t>GRAPA GALVANIZADA TUBO 1</t>
  </si>
  <si>
    <t>GRAPA GALVANIZADA TUBO 1/2</t>
  </si>
  <si>
    <t>GRAVA CANTO RODADO 1/2</t>
  </si>
  <si>
    <t>GRAVA COMUN 1/2"-1"</t>
  </si>
  <si>
    <t>GRAVA COMUND 1/2"-1"</t>
  </si>
  <si>
    <t>GRAVA LAVADA TRITURADA DE 1</t>
  </si>
  <si>
    <t>GRAVA LAVADA TRITURADA DE 3/4</t>
  </si>
  <si>
    <t>GRAVILLA DE RÍO</t>
  </si>
  <si>
    <t>GRAVILLA LAVADA TRITURADA DE 1/2</t>
  </si>
  <si>
    <t>GRIFERÍA ANTIVANDALICA TIPO PUSH PARA DUCHA</t>
  </si>
  <si>
    <t>GRIFERÍA ANTIVANDALICA TIPO PUSH PARA LAVAMANOS PICOEXPUESTO</t>
  </si>
  <si>
    <t>GRIFERÍA ANTIVANDALICA TIPO PUSH PARA ORINAL</t>
  </si>
  <si>
    <t>GRIFERÍA ANTIVANDALICA TIPO PUSH PARA SANITARIO</t>
  </si>
  <si>
    <t>GRIFERIA CASCADE MONOCOTROL ALTA O SIMILAR</t>
  </si>
  <si>
    <t>GRIFERÍA DE LAVAMANOS ROBLE GRIVAL 8</t>
  </si>
  <si>
    <t>GRIFERÍA DE LAVAPLATOS PISCIS</t>
  </si>
  <si>
    <t>GRIFERÍA DE MESÓN PARA LAVAMANOS ANTIVANDÁLICA PUSH, LÍNEA PRESSMATIC 110, 1,8 LTS (0,47 GPM), REF: 4-AA-00592806</t>
  </si>
  <si>
    <t>GRIFERÍA DE PARED PARA LAVAMANOS ANTIVANDÁLICA PUSH, LÍNEA PRESSMATIC, 1,8 LTS (0,47 GPM). REF:4-AA-00142006</t>
  </si>
  <si>
    <t>GRIFERIA LAVAMANOS</t>
  </si>
  <si>
    <t>GRIFERÍA LAVAMANOS INDIVIDUAL PISCIS</t>
  </si>
  <si>
    <t>GRIFERÍA PARA LAVAMANOS INSTITUCIONAL ELECTRÓNICA ECO SMART</t>
  </si>
  <si>
    <t>GRIFERÍA PARA LAVAMANOS INSTITUCIONAL PUSH CORONA O SIMILAR</t>
  </si>
  <si>
    <t>GRIFERÍA PARA LAVAPLATOS MONOCRONTOL CROMADO</t>
  </si>
  <si>
    <t>GUARDAESCOBA 8 X 1 CM X 2.70 M - CEDRO BLANCO</t>
  </si>
  <si>
    <t>GUARDAESCOBA RESIDENCIAL PVC ROLLO 8.0 CM</t>
  </si>
  <si>
    <t>GUARDAESCOBA ROLLO 8 CM VINISOL</t>
  </si>
  <si>
    <t>GUARDAESCOBA ZAPAN H= 0,10 E= 1CM</t>
  </si>
  <si>
    <t>HACHA PICO 4-1/2 LBS</t>
  </si>
  <si>
    <t>HARDTOP NO.14 BLANCO</t>
  </si>
  <si>
    <t>HEBILLA  1/2</t>
  </si>
  <si>
    <t>HERRAJES EN ACERO INOXIDABLE x m2</t>
  </si>
  <si>
    <t>HERRAJES PARA PUERTA METALICA x m2</t>
  </si>
  <si>
    <t>HIDRANTE TIPO CALLE EXTREMO LISO DE 4"</t>
  </si>
  <si>
    <t>HIDROSELLO 14-355 MM</t>
  </si>
  <si>
    <t>HIDROSELLO 16-400 MM</t>
  </si>
  <si>
    <t>HIDROSELLO PVC-S 8-200 MM</t>
  </si>
  <si>
    <t>HIPOCLORITO DE SODIO AL 15 %</t>
  </si>
  <si>
    <t>HOJA DE SEGUETA NICHOLSON  X 10 UNDIDADES</t>
  </si>
  <si>
    <t>HORNO COMBI HORIZONTAL A GAS CON GRILL 76CM</t>
  </si>
  <si>
    <t>ICOPOR 1 X 1 ESP. 1 CM</t>
  </si>
  <si>
    <t>INSTALACIONES ELÉCTRICAS, DE VOZ Y DATOS PARA CAMPAMENTO DE OBRA</t>
  </si>
  <si>
    <t>INTERCEPTOR DE GRASAS  4" 2.20l/s – 35GPM</t>
  </si>
  <si>
    <t>INTERVINIL PRO 200 BLANCO</t>
  </si>
  <si>
    <t>INTERVINIL PRO 200 X 5 GL</t>
  </si>
  <si>
    <t>INTERVINIL PRO CIELOS</t>
  </si>
  <si>
    <t>JABONERA ALLEGRO BLANCA</t>
  </si>
  <si>
    <t>JUEG EMPAQUE Y TORNILLOS 3"</t>
  </si>
  <si>
    <t>JUEGO ACCESORIOS ASTRO CONSTRUCTOR X 4 BLANCO</t>
  </si>
  <si>
    <t>JUEGO ACCESORIOS ELITE X 7 BLANCO</t>
  </si>
  <si>
    <t>JUEGO ACCESORIOS PALERMO X 6 CROMO</t>
  </si>
  <si>
    <t>JUEGO BRIDA AJUSTABLE 3"</t>
  </si>
  <si>
    <t>JUEGO BRIDA AJUSTABLE 4"</t>
  </si>
  <si>
    <t>JUEGO DE CORTACIRCUITOS TIPO EXPULSIÓN PARA 15 KV</t>
  </si>
  <si>
    <t>JG</t>
  </si>
  <si>
    <t>JUEGO DE DESCARGADORES TIPO VÁLVULA 12 KV, 10 KA PARA ATERRIZAR PANTALLAS DEL CABLE EN EL POSTE DE SUBTERRANIZACIÓN Y EN POSTE DE AFLORAMIENTO.</t>
  </si>
  <si>
    <t>JUEGO DE PARARRAYOS TIPO VALVÚLA 12 KV. ZNO</t>
  </si>
  <si>
    <t>JUEGO EMPAQUE Y TORNILLOS 4"</t>
  </si>
  <si>
    <t>JUEGO TERMINAL PREFORMADA PARA CABLE DE 15 KV TIPO EXTERIOR, INCLUYE BORNAS TIPO  VASTAGO.</t>
  </si>
  <si>
    <t>JUNDTA DE DILATACION  - SERIE JDH 6,14-100</t>
  </si>
  <si>
    <t>JUNDTA DE DILATACION  - SERIE JDV 4,02-100</t>
  </si>
  <si>
    <t>JUNDTA DE ESPANSION SAN 2</t>
  </si>
  <si>
    <t>JUNDTA DE ESPANSION SAN 3</t>
  </si>
  <si>
    <t>JUNDTA DE ESPANSION SAN 4</t>
  </si>
  <si>
    <t>JUNTA DE ESPANSION SAN 6</t>
  </si>
  <si>
    <t>JUNDTA DE ESPANSION SAN 8</t>
  </si>
  <si>
    <t>JUNDTA SISMICA DE 2.1/2"</t>
  </si>
  <si>
    <t>JUNDTA SISMICA DE 3"</t>
  </si>
  <si>
    <t>JUNDTA SISMICA DE 4"</t>
  </si>
  <si>
    <t>JUNDTA SISMICA DE 6"</t>
  </si>
  <si>
    <t>JUNDTAS DILATACIÓN ASFALTO</t>
  </si>
  <si>
    <t>JUNTA DE DILATACION  - SERIE JDH 6,14-100</t>
  </si>
  <si>
    <t>JUNTA DE DILATACION  - SERIE JDV 4,02-100</t>
  </si>
  <si>
    <t>KIT ADAPTADOR BRIDA TUBO PVC A ACERO IPS 1 1/4</t>
  </si>
  <si>
    <t>KIT ADAPTADOR BRIDA TUBO PVC A ACERO IPS 10</t>
  </si>
  <si>
    <t>KIT ADAPTADOR BRIDA TUBO PVC A ACERO IPS 2</t>
  </si>
  <si>
    <t>KIT ADAPTADOR BRIDA TUBO PVC A ACERO IPS 4</t>
  </si>
  <si>
    <t>KIT ADAPTADOR BRIDA TUBO PVC A ACERO IPS 6</t>
  </si>
  <si>
    <t>KIT ADAPTADOR BRIDA TUBO PVC A ACERO IPS 8</t>
  </si>
  <si>
    <t>KIT CANASTILLA 2 CON SOSCO + SIFON EN P</t>
  </si>
  <si>
    <t>KIT DE ASEO</t>
  </si>
  <si>
    <t>KIT DE LAVADO Y DESINFECCIÓN SISTEMA DE AGUA POTABLE</t>
  </si>
  <si>
    <t>KIT DE LAVADO Y DESINFECCIÓN TANQUE</t>
  </si>
  <si>
    <t>KIT SILLA YEE ALCANTARILLADO CORRUGADO   8- 200 MM</t>
  </si>
  <si>
    <t>KIT SILLA YEE ALCANTARILLADO CORRUGADO  10 - 250 MM</t>
  </si>
  <si>
    <t>KIT SILLA YEE ALCANTARILLADO CORRUGADO  12 - 315 MM</t>
  </si>
  <si>
    <t>KIT SILLA YEE ALCANTARILLADO CORRUGADO  4- 110 MM</t>
  </si>
  <si>
    <t>KIT SILLA YEE ALCANTARILLADO CORRUGADO  6 - 160 MM</t>
  </si>
  <si>
    <t>KIT SILLA YEE PVC-S 8-200 MM</t>
  </si>
  <si>
    <t>KORAZA GRANIPLAST ESGRAFIADO X 30 KG</t>
  </si>
  <si>
    <t>LADRILLO ARDESA MACIZO COMÚN RECOCIDO 20X10X6</t>
  </si>
  <si>
    <t>LADRILLO MACIZO 24X12X6</t>
  </si>
  <si>
    <t>LADRILLO MACIZO PRENSADO 24.5X12X5.5</t>
  </si>
  <si>
    <t>LADRILLO PORTANTE PRENSADO P-V CELDA CIRCULAR 29CM X 14.5CM X 9CM</t>
  </si>
  <si>
    <t>LADRILLO P-V PRENSADO LIVIANO 6 CM 24X12X6</t>
  </si>
  <si>
    <t>LADRILLO P-V PRENSADO LIVIANO CORAL 6 CM 24X12X7</t>
  </si>
  <si>
    <t>LADRILLO RECOCIDO 20*10*6</t>
  </si>
  <si>
    <t>LADRILLO TOLETE COMÚN</t>
  </si>
  <si>
    <t>LADRILLO10X20X3.5 TONO NATURAL</t>
  </si>
  <si>
    <t>LAMINA COLD ROLLED 1.85MM 1.00 X 2.00 M</t>
  </si>
  <si>
    <t>LÁMINA COLD ROLLED CAL.16</t>
  </si>
  <si>
    <t>LAMINA DE YESO GYPLAC  MICROPERFORADA 2.44*1.22 12.5mm</t>
  </si>
  <si>
    <t>LAMINA DE YESO GYPLAC  RH 2.44*1.22 12.5mm</t>
  </si>
  <si>
    <t>LAMINA DE YESO GYPLAC 2.44*1.22 12.5mm</t>
  </si>
  <si>
    <t>LÁMINA DE YESO REGULAR 1/2</t>
  </si>
  <si>
    <t>LAMINA DRYWALL 1/2 SUPERPLACA</t>
  </si>
  <si>
    <t>LAMINA EN ACERO INOXIDABLE</t>
  </si>
  <si>
    <t xml:space="preserve">LÁMINA FENÓLICA 18MM 2,44M X 1,83M </t>
  </si>
  <si>
    <t>LÁMINA GALVANIZADA .25MM 1X2M ACESCO</t>
  </si>
  <si>
    <t>LÁMINA GALVANIZADA C.26 1.00 X 2.00 M</t>
  </si>
  <si>
    <t>LAMINA METÁLICA CAL 18+PINTURA ELECTROSTÁTICA SEGÚN ACABADO</t>
  </si>
  <si>
    <t>LAVADERO 70X55X22 CM GRANITO PULIDO</t>
  </si>
  <si>
    <t>LAVADERO 80X60X25 CM GRANITO PULIDO</t>
  </si>
  <si>
    <t>LAVAMANOS ACUACER BLANCO</t>
  </si>
  <si>
    <t>LAVAMANOS AQUA JET CORONA</t>
  </si>
  <si>
    <t>LAVAMANOS AVANTI CON PEDESTAL BLANCO</t>
  </si>
  <si>
    <t>LAVAMANOS CORRIDOS EN QUARZTONE PREFABRICADO ANCHO 60 CM Y E= 1,5CMS. (INCLUYE ESTRUCTURA METALICA DE REFUERZO EN ANGULOS DE 1 1/2")</t>
  </si>
  <si>
    <t>LAVAMANOS DE COLGAR + PEDESTAL POTENZA BLANCO</t>
  </si>
  <si>
    <t>LAVAMANOS DE COLGAR CON SEMIPEDESTAL FREE. INCLUYE SOPORTE DE ANCLAJE DE MURO</t>
  </si>
  <si>
    <t>LAVAMANOS DE COLGAR ESTÁNDAR EN PORCELANA SANITARIA COLOR BLANCO + GRIFERIA.</t>
  </si>
  <si>
    <t>LAVAMANOS DE EMPOTRAR AQUAPRO</t>
  </si>
  <si>
    <t>LAVAMANOS DE SOBREPONER OVALADO, LÍNEA OAKBROOK. REF: 70-AA-6590</t>
  </si>
  <si>
    <t>LAVAMANOS DE SOBREPONER VALENCIA BLANCO</t>
  </si>
  <si>
    <t>LAVAMANOS EN PROCELANA SPAZIO VESSEL</t>
  </si>
  <si>
    <t>LAVAMANOS HAPPY CON SEMIPEDESTAL BLANCO</t>
  </si>
  <si>
    <t>LAVAMANOS PMR AQUAJET INSTITUCIONAL, CON BRAZOS DE INSTALACIÓN A MUROS REF: 718030001. (NO INCLUYE GIRFERIA)</t>
  </si>
  <si>
    <t>LAVAMANOS SUSPENDIDO RECTANGULAR, LÍNEA SUITE. REF:  52-AA-37001/25202</t>
  </si>
  <si>
    <t>LAVAMANOS TIPO VESSEL LUNDA BLANCO</t>
  </si>
  <si>
    <t>LAVAPLATOS DE SUBMONTAR EN ACERO INOXIDABLE</t>
  </si>
  <si>
    <t>LAVAPLATOS EMPOTRAR ACERO INOX. 62 X 48 CM</t>
  </si>
  <si>
    <t>LAVAPLATOS EMPOTRAR DOBLE POCETA 76X46X18 CM</t>
  </si>
  <si>
    <t>LAVAPLATOS SENCILLO ACERO INOX, EMPOTRAR 50X35CM REF: VITAL DE SOCODA</t>
  </si>
  <si>
    <t>LICENCIA DE EXCAVACION CONEXIONES DOMICILIARIAS</t>
  </si>
  <si>
    <t>LIJA DE AGUA 150 SÚPER</t>
  </si>
  <si>
    <t>LIJA EN TELA N120 PABMERIL</t>
  </si>
  <si>
    <t>LIJA PLIEGO #180</t>
  </si>
  <si>
    <t>LIJA TELA N.120 PABMERIL</t>
  </si>
  <si>
    <t>LIMATÓN  Ø 10 A 12 CM X 3.00 M - EUCALIPTO</t>
  </si>
  <si>
    <t>LIMPIADOR FUNDDENTE COBRE</t>
  </si>
  <si>
    <t>LIMPIADOR PARA PVC DE 1/4</t>
  </si>
  <si>
    <t>LIMPIADOR PARA PVC Y CPVC DE 1/4 GL</t>
  </si>
  <si>
    <t>LIMPIADOR PARA PVC Y CPVC DE 12 ONZ</t>
  </si>
  <si>
    <t>LIMPIADOR REMOVEDOR PVC (1/4 GL)</t>
  </si>
  <si>
    <t>LIMPIADOR REMOVEDOR PVC 1/4 GAL.</t>
  </si>
  <si>
    <t>LINEA A TIERRA COMPLETA PARA PARARRAYOS</t>
  </si>
  <si>
    <t>LÍNEA TIPO L-6 DE 0.40 X 4 M  VÍA DE 8 M</t>
  </si>
  <si>
    <t>LISTÓN 10 X 1.8 CM X 2.90 - AMARILLO</t>
  </si>
  <si>
    <t>LISTÓN 3 X 3 CM X 2.90 - SAJO</t>
  </si>
  <si>
    <t>LISTON EN CEDRO REDONDO 2 1/2 "</t>
  </si>
  <si>
    <t>LISTON ORDINARIO 3x3</t>
  </si>
  <si>
    <t>LISTÓN PARA PISO 10 X 1.5 CM - SAPÁN ESPECIAL</t>
  </si>
  <si>
    <t>LISTÓN PARA PISO 8 X 1.5 CM - GRANADILLO ESPECIAL</t>
  </si>
  <si>
    <t>LLAVE JARDÍN PESADA CROMO</t>
  </si>
  <si>
    <t>LLAVE MANGUERA 1/2 CROMADA</t>
  </si>
  <si>
    <t>LLAVE SPANNER DOS (2) SERVICIOS</t>
  </si>
  <si>
    <t>LLAVE TERMINAL METÁLICA 1/2- 3/4 CROMO SATÍN</t>
  </si>
  <si>
    <t>LLAVE TIPO MANGUERA PESADA</t>
  </si>
  <si>
    <t>LLAVE TIPO MANGUERA PESADA METAL CROMO</t>
  </si>
  <si>
    <t>LOCTIGAS F/ALTA 36 ML</t>
  </si>
  <si>
    <t>LOCTIGAS FUERZA MEDIA 36 ML</t>
  </si>
  <si>
    <t>LODO BENTONITA</t>
  </si>
  <si>
    <t>LOSETA PREFABRICADA A-20</t>
  </si>
  <si>
    <t>LOSETA PREFABRICADA A-40</t>
  </si>
  <si>
    <t>LOSETA PREFABRICADA A-50</t>
  </si>
  <si>
    <t>LOSETA PREFABRICADA A-60</t>
  </si>
  <si>
    <t>LUBRICANTE PVC 500 GRAMOS</t>
  </si>
  <si>
    <t>LUBRICANTE PVC 500GR</t>
  </si>
  <si>
    <t>LUMINARIA BALA TIPO 3</t>
  </si>
  <si>
    <t>LUMINARIA EXTERIOR TIPO AP ALBOR 55W. INCLUYE KIT FOTOVOLTAICO.</t>
  </si>
  <si>
    <t>LUMINARIA EXTERIOR TIPO POSTE PEDESTAL 40W</t>
  </si>
  <si>
    <t>MACROMEDIDOR CON CT 800/5 SEGÚN NORMA ET927</t>
  </si>
  <si>
    <t>MALLA CINTA PARA JUNDTAS</t>
  </si>
  <si>
    <t>MALLA CINTA PARA JUNTAS</t>
  </si>
  <si>
    <t>MALLA CON VENA 0.60M X 2.00M</t>
  </si>
  <si>
    <t xml:space="preserve">MALLA ELECTROSOLDADA  </t>
  </si>
  <si>
    <t>MALLA GALLINERO</t>
  </si>
  <si>
    <t>MALLA PLASTIFICADA CAL. 10 H= 2.0</t>
  </si>
  <si>
    <t>MANGUERA DE 1-1/2" x 100 PIES</t>
  </si>
  <si>
    <t>MANGUERA TIPO SWAN 1/2  X 15 M VERDE</t>
  </si>
  <si>
    <t>MANIJA ACERO INOXIDABLE TUBULAR 96 MM</t>
  </si>
  <si>
    <t>MANIJA GATO PARA VENTANA 2693</t>
  </si>
  <si>
    <t xml:space="preserve">Manómetro </t>
  </si>
  <si>
    <t>MANÓMETRO 150 PSI</t>
  </si>
  <si>
    <t>MANOMETRO DE 0 A 300 PSI  DIAL 2"</t>
  </si>
  <si>
    <t>Manómetro Glicerina 0 - 100 Psi 2pg</t>
  </si>
  <si>
    <t>MANTO FIBERGLASS 600XT(10M2)</t>
  </si>
  <si>
    <t>MANTO MORTER PLAS AL-300 TEXSA</t>
  </si>
  <si>
    <t>MARCO CAJA INSPECCIÓN ANG  2"x 1/8"</t>
  </si>
  <si>
    <t>MARCO PUERTA COMPLETO 8 X 3 CM X 2.10 CABEZAL 1 M - CEDRO BLANCO</t>
  </si>
  <si>
    <t>MARCO SEGUETA CROMADO 12</t>
  </si>
  <si>
    <t>MARCO Y TAPA 130.5X80.5 PARA CAJA DE INSPECCION EN MAMPOSTERIA TIPO CS275 CODENSA</t>
  </si>
  <si>
    <t>MARCO Y TAPA 161X130.5 PARA CAJA DE INSPECCION EN MAMPOSTERIA TIPO CS276 CODENSA</t>
  </si>
  <si>
    <t>MARCO Y TAPA 71.5X71.5 PARA CAJA DE INSPECCION EN MAMPOSTERIA TIPO CS274 CODENSA</t>
  </si>
  <si>
    <t>MÁRMOL BOTICCINO 20 MM</t>
  </si>
  <si>
    <t>MÁRMOL CREMA MARFIL BRILLADO X 20 MM</t>
  </si>
  <si>
    <t>MÁRMOL TRAVERTINO ROMANO SIN BRILLAR X 20 MM</t>
  </si>
  <si>
    <t>MARMOLINA</t>
  </si>
  <si>
    <t>MARTILLO DEMOLEDOR MIXTO</t>
  </si>
  <si>
    <t>MASILLA SUPERMASTICK PR 5 GALONES</t>
  </si>
  <si>
    <t>MASILLA SUPERMATICO 5 GALONES</t>
  </si>
  <si>
    <t>MASTER 1 IMPERMEABILIZANTE INTEGRAL LIQUÍDO</t>
  </si>
  <si>
    <t xml:space="preserve">MASTICO LIQUIDO GL 2 CAPAS </t>
  </si>
  <si>
    <t>MASTICO POLVO SACO 10 KG 2 CAPAS</t>
  </si>
  <si>
    <t>MATERIAL GRANULAR TIPO B 600 (INVIAS)</t>
  </si>
  <si>
    <t>MEDIA CAÑA PREFABRICADA EN GRANITO  10 X 10 X 100 cm</t>
  </si>
  <si>
    <t>MEDIACAÑA 3 X 3 CM X 2.50 M - CEDRO BLANCO</t>
  </si>
  <si>
    <t>MEDIDOR DE GAS G1,6 Der + Conector Metrex</t>
  </si>
  <si>
    <t>MEDIDOR DE GAS G1,6 Izquierdo + Conector Metrex</t>
  </si>
  <si>
    <t>MEDIDOR DE GAS G2,5 + Conector Metrex</t>
  </si>
  <si>
    <t>MEDIDOR DE GAS G4 +conector Metrex</t>
  </si>
  <si>
    <t>MEDIDOR TOTALIZADOR 3"</t>
  </si>
  <si>
    <t>MEDIDOR TOTALIZADOR DE 1.1/2"</t>
  </si>
  <si>
    <t>MEDIDOR TOTALIZADOR DE 1.1/4"</t>
  </si>
  <si>
    <t>MEDIDOR TOTALIZADOR DE 3/4"</t>
  </si>
  <si>
    <t>MERULEX I.F.A. TRANSPARENTE (20 KG)</t>
  </si>
  <si>
    <t>METALDECK 2  9.40 M CAL 22 (0.75 MM)</t>
  </si>
  <si>
    <t>METALDECK 3 0.87 M CAL.22 (0.75MM)</t>
  </si>
  <si>
    <t xml:space="preserve">MEZCLA DENSA EN CALIENTE MD-10 </t>
  </si>
  <si>
    <t>MEZCLA DENSA EN CALIENTE MD-10 INCLUYE RECUBRIMIENTO EN COLOR</t>
  </si>
  <si>
    <t>MEZCLADOR LAVAPLATOS</t>
  </si>
  <si>
    <t>MICROMEDIDOR DE CHORRO ÚNICO METÁLICO R80 1/2"</t>
  </si>
  <si>
    <t>MINERAL BLANCO ZINC</t>
  </si>
  <si>
    <t>MINICARGADOR S 570</t>
  </si>
  <si>
    <t>HORA</t>
  </si>
  <si>
    <t>MOJÓN DE CONCRETO</t>
  </si>
  <si>
    <t xml:space="preserve">MOLDE METALICO DESECHABLE  D=100 cm </t>
  </si>
  <si>
    <t>MORTERO 1:3 IMPERMEABILIZADO</t>
  </si>
  <si>
    <t>Mortero 1:3 impermeabilizado (Premezclado)</t>
  </si>
  <si>
    <t>MORTERO 1:3 IMPERMEABILIZADO MEZCLADO EN OBRA</t>
  </si>
  <si>
    <t>MORTERO 1:3 MEZCLADO EN OBRA</t>
  </si>
  <si>
    <t>MORTERO 1:4 Impermeabilizado</t>
  </si>
  <si>
    <t>MORTERO SECO TIPO TOPEX O SIMILAR</t>
  </si>
  <si>
    <t xml:space="preserve">MOTONIVELADORA  140 </t>
  </si>
  <si>
    <t xml:space="preserve">HR </t>
  </si>
  <si>
    <t>MOTOSIERRA ESPADA 24"</t>
  </si>
  <si>
    <t>MUEBLE PARA LAVAMANOS TIPO VESSEL GINEBRA</t>
  </si>
  <si>
    <t>MUEBLE PISO LAVAPLATOS 2 PUERTAS 0.60X0.48X1.20 M BERTOLINI</t>
  </si>
  <si>
    <t>MURO DRYWALL - DOBLE CARA E/12</t>
  </si>
  <si>
    <t>MURO EN BLOQUE No.5</t>
  </si>
  <si>
    <t>MURO EN LADRILLO MACIZO COMÚN 10 CM</t>
  </si>
  <si>
    <t>MURO EN LADRILLO MACIZO COMÚN 20 CM</t>
  </si>
  <si>
    <t>MURO EN LADRILLO MACIZO RECOCIDO 0.10 CM</t>
  </si>
  <si>
    <t>NEVERA 273 LT CROMADA 55.3 X 159.5 X 64.6 CM</t>
  </si>
  <si>
    <t>NIPLE 1/2"X1/2" GALVANIZADO</t>
  </si>
  <si>
    <t>NIPLE PASAMURO 2 RUANA SOLDADA</t>
  </si>
  <si>
    <t>NIPLE PASAMURO 4 RUANA SOLDADA</t>
  </si>
  <si>
    <t>NIPLE PASAMURO DE 1.1/2"</t>
  </si>
  <si>
    <t>NIPLE PASAMURO EN ACERO INOXIDABLE 3" CON RUANA</t>
  </si>
  <si>
    <t>NIPLE PASAMUROS ACERO INOX. DE 1 1/2"</t>
  </si>
  <si>
    <t>NIPLE PASAMUROS ACERO INOX. DE 1 1/4"</t>
  </si>
  <si>
    <t>NIPLE PASAMUROS ACERO INOX. DE 1"</t>
  </si>
  <si>
    <t>NIPLE PASAMUROS ACERO INOX. DE 1/2"</t>
  </si>
  <si>
    <t>NIPLE PASAMUROS ACERO INOX. DE 2"</t>
  </si>
  <si>
    <t>NIPLE PASAMUROS ACERO INOX. DE 3/4"</t>
  </si>
  <si>
    <t>NIPLE PASAMUROS ACERO INOX. DE 4"</t>
  </si>
  <si>
    <t>NIPLE PASAMUROS ACERO INOX. DE 6"</t>
  </si>
  <si>
    <t>NIPLE PASAMUROS ACERO INOX. DE 8"</t>
  </si>
  <si>
    <t>NIPLE ROSCADO PVC 1/2</t>
  </si>
  <si>
    <t>NULLFIRE S624</t>
  </si>
  <si>
    <t>NUOVA ROSETA 200W BLANCA</t>
  </si>
  <si>
    <t>OMEGA CAL.26 X 2.44 M ROLLADO</t>
  </si>
  <si>
    <t>OMEGA EN ALUMINIO PARA CIELO RASO x 2.44 mts</t>
  </si>
  <si>
    <t>ORINAL DE ENTRADA POSTERIOR GOTTA CORONA O SIMILAR</t>
  </si>
  <si>
    <t>ORINAL GOTTA COLOR BLANCO</t>
  </si>
  <si>
    <t>ORINAL MEDIANO DE COLGAR INSTITUCIONAL COLOR BLANCO</t>
  </si>
  <si>
    <t>ORINAL MEDIANO PARA FLUXOMETRO BLANCO</t>
  </si>
  <si>
    <t>ORINAL PETITE CON GRIFERI PUSH</t>
  </si>
  <si>
    <t>OXIGENO</t>
  </si>
  <si>
    <t>PANEL ALUMINIO MALLA EXPANDIDA 1,5MM DUBAI. APERTURA 36%.</t>
  </si>
  <si>
    <t>PANEL FENOLICO</t>
  </si>
  <si>
    <t>PANEL LATERAL STORMBRIXX HD600 GFK 600X32X592</t>
  </si>
  <si>
    <t>PANELEX 8 MM Incluye accesorios de instalación</t>
  </si>
  <si>
    <t>PAPEL COLGADURA DREAM M.</t>
  </si>
  <si>
    <t>PAPEL COLGADURA GISELLE</t>
  </si>
  <si>
    <t>PARAL BASE 9*2.44 MTS</t>
  </si>
  <si>
    <t>PARAL LARGO METÁLICO 2.00 A 3.50 M</t>
  </si>
  <si>
    <t>PARED ALTEA NEGRO 25X43 CM</t>
  </si>
  <si>
    <t>PARED CERAMICA MARIA BEIGE 20.5X30.5 CMS</t>
  </si>
  <si>
    <t>PARED MODERNA DINAMARCA 25X35 CM</t>
  </si>
  <si>
    <t>PARED PARED LAZIO BEIGE 30X45 CM</t>
  </si>
  <si>
    <t>PARED TUCANA BRILLANTE BEIGE 30 X 60 CM</t>
  </si>
  <si>
    <t>PASOS ESCALERA VINILO</t>
  </si>
  <si>
    <t>PASOS POZO INSPECCIÓN</t>
  </si>
  <si>
    <t>PATCH CORD FIBRA ÓPTICA LC APC A LC UPC DE 1.5 METROS</t>
  </si>
  <si>
    <t>PEGACOR INTERIORES BLANCO</t>
  </si>
  <si>
    <t>PEGANTE BÓXER BOTELLA 1000 CC</t>
  </si>
  <si>
    <t>PEGANTE COLBÓN MADERA 1 KG</t>
  </si>
  <si>
    <t xml:space="preserve">PEGANTE PARA FIJACION DE BALDOSA  </t>
  </si>
  <si>
    <t>PEGANTE PARA GRANITOS Y MARMOL</t>
  </si>
  <si>
    <t>PELDAÑO EN CONCRETO 100*25*5</t>
  </si>
  <si>
    <t>PERCHA SENCILLA CILINDRICA EN ACERO INOXIDABLE</t>
  </si>
  <si>
    <t>PERCHA SENCILLA CUADRADA EN ACERO INOXIDABLE SATINADA. REF: 8-AA-210S</t>
  </si>
  <si>
    <t>PERFIL  ALUMINIO COLOR NEGRO 9017</t>
  </si>
  <si>
    <t>PERFIL ALUMINIO 1/2 X 1/2</t>
  </si>
  <si>
    <t>PERFIL ANGULO C/RASO 25X25</t>
  </si>
  <si>
    <t>PERFIL OMEGA CAL 26</t>
  </si>
  <si>
    <t>PERFIL VIGUETA  CAL 26</t>
  </si>
  <si>
    <t>PERFILERIA PLANOS DE TALLER</t>
  </si>
  <si>
    <t>PERNO MAQUINA DE 5/8 X 14</t>
  </si>
  <si>
    <t>PIEDRA CREMA DE JUNDTA PERDIDA 28.5 X 2 CM</t>
  </si>
  <si>
    <t>PIEDRA MEDIA ZONGA</t>
  </si>
  <si>
    <t>PIEDRA MUÑECA E= 20MM</t>
  </si>
  <si>
    <t>PIEDRA RAJON</t>
  </si>
  <si>
    <t>PIEZA REMATE RAMPA A-105</t>
  </si>
  <si>
    <t>PIGMENTO PARA MORTEROS</t>
  </si>
  <si>
    <t>PINTUOBRA PRO FACHADA X 5GL</t>
  </si>
  <si>
    <t>PINTURA ACRILICA BLANCA</t>
  </si>
  <si>
    <t>PINTURA ACRÍLICA DE DEMARCACIÓN</t>
  </si>
  <si>
    <t>PINTURA BLANCA PARA TRAFICO</t>
  </si>
  <si>
    <t>PINTURA DE ACABADO SEGÚN PLANOS DE TALLER</t>
  </si>
  <si>
    <t>PINTURA EPOXICA COLOR AZUL</t>
  </si>
  <si>
    <t>PINTURA EPOXICA COLOR BLANCO</t>
  </si>
  <si>
    <t>PINTURA EPOXICA COLOR GRIS</t>
  </si>
  <si>
    <t>PINTURA EPOXICA COLOR VERDE</t>
  </si>
  <si>
    <t>Pintura Esmalte Exterior Kolor Rojo 1/ 8 Galón</t>
  </si>
  <si>
    <t xml:space="preserve">PINTURA PARA BAÑOS </t>
  </si>
  <si>
    <t>PINTURA PARA INTERIORES MUROS Y CIELORASO</t>
  </si>
  <si>
    <t>PINTURA PARA INTERIORES TIPO 1</t>
  </si>
  <si>
    <t>PINTURA RECUBRIMIENTO PARA CANCHAS DEPORTIVAS</t>
  </si>
  <si>
    <t>PIRLAN ALUMINIO DORADO</t>
  </si>
  <si>
    <t>PISO - PARED ECOCERÁMICA ALFA LISA 20X20 CM</t>
  </si>
  <si>
    <t>PISO ANATA MARMOL 28 X 45 CM</t>
  </si>
  <si>
    <t>PISO BALDOSA DE GRANO DE MARMOL</t>
  </si>
  <si>
    <t>PISO CERAMICA TUBAI BLANCO 30 X 45 CM</t>
  </si>
  <si>
    <t>PISO CERAMICO ARUBA ARENA 45.5 X 45.5 CM</t>
  </si>
  <si>
    <t>PISO CERAMICO COTA BEIGE 45.5X45.5 CM</t>
  </si>
  <si>
    <t>PISO CERÁMICO GALENA BEIGE 41.6 X 41.6 CM</t>
  </si>
  <si>
    <t>PISO EMEFLEX RETICULADO ESPESOR DE 2.4 CMS DE 1X1 MÓDULOS EASY DECK AQUA</t>
  </si>
  <si>
    <t>PISO EN CAUCHO NEGRO PARA GIMNASIO</t>
  </si>
  <si>
    <t>PISO EN ROLLO COLOR AZUL</t>
  </si>
  <si>
    <t xml:space="preserve">PISO EN ROLLO COLOR GRIS  </t>
  </si>
  <si>
    <t xml:space="preserve">PISO EN ROLLO COLOR VERDE </t>
  </si>
  <si>
    <t>PISO EN ROLLO HELA PLUS SENDA ARENA Ancho 2 m</t>
  </si>
  <si>
    <t>PISO GRANITO REAL BLANCO 45.8 X 45.8 CM</t>
  </si>
  <si>
    <t>PISO TIPO PIZARRA 0,6 X 0,3</t>
  </si>
  <si>
    <t>PISO TRUFLEX TRÁFICO PEATONAL</t>
  </si>
  <si>
    <t>PISO-PARED EGEO BLANCO 25 X 35 CM</t>
  </si>
  <si>
    <t>PISO-VINILO LISTON DISEÑO MADERA TRAFICOMER NAPOLÉS PECANA 15,25 X 91,4CM</t>
  </si>
  <si>
    <t>PLACA ANTIVORTICE DE 4"</t>
  </si>
  <si>
    <t>PLAN DE MANEJO DE TRAFICO CONEXIONES DOMICILIARIAS</t>
  </si>
  <si>
    <t>PLANCHA ASADORA DE SOBREPONER EPA-24º</t>
  </si>
  <si>
    <t>PLANCHÓN 18 X 4 CM X 2.90 M - FLORMORADO VERDE</t>
  </si>
  <si>
    <t>PLANCHÓN 18 X 4 CM X 2.90 M - ORDINARIO</t>
  </si>
  <si>
    <t>PLANCHÓN 18 X 4 CM X 2.90 M - SAPÁN VERDE</t>
  </si>
  <si>
    <t>PLANCHÓN 23 X 4 CM X 2.90 M - ORDINARIO</t>
  </si>
  <si>
    <t>PLAQUETA E=4CM</t>
  </si>
  <si>
    <t xml:space="preserve">PLAQUETAS DE IDENTIFICACIÓN </t>
  </si>
  <si>
    <t>PLATINAS Y ANGULOS SEGÚN PLANOS DE TALLER</t>
  </si>
  <si>
    <t>POLIESTILENO DE ALTA DENSIDAD 3CM</t>
  </si>
  <si>
    <t>POLIETILENO NEGRO CAL. 6  ANCHO 5.00 M</t>
  </si>
  <si>
    <t>POLISEC</t>
  </si>
  <si>
    <t>POLISOMBRA</t>
  </si>
  <si>
    <t>POLVO DE LADRILLO</t>
  </si>
  <si>
    <t>PORCELANA ALTEA NEGRO</t>
  </si>
  <si>
    <t>PORCELANA LISA TUBAI 30X45 CM</t>
  </si>
  <si>
    <t>PORCELANATO 60x60</t>
  </si>
  <si>
    <t>PORCELANATO ATLANTA CAFÉ 28.3*56.6</t>
  </si>
  <si>
    <t xml:space="preserve">PORCELANATO RECTIFICADO CEMENTO GRIS OSCURO 0,6 X 1,2 M CORONA O SIMILAR </t>
  </si>
  <si>
    <t>PORCELANATO SAND STONE MARFIL CD 60*120 CM</t>
  </si>
  <si>
    <t>PORCELANATO SOHO GRIS TRAFICO COMERCIAL 28*56</t>
  </si>
  <si>
    <t>PORTA CANDADO GATO SIMPLE 3</t>
  </si>
  <si>
    <t>PORTA CANDADO SIMPLE 3</t>
  </si>
  <si>
    <t>PORTAROLLO METÁLICO CROMADO</t>
  </si>
  <si>
    <t>POSTE CONCRETO  REFORZADO 10M-750 KG</t>
  </si>
  <si>
    <t>POSTE CONCRETO AP 12M-510 KG</t>
  </si>
  <si>
    <t>POSTE CONCRETO EXTRAREFORZADO 10M-1050 KG</t>
  </si>
  <si>
    <t>POSTE CONCRETO EXTRAREFORZADO 12M-1050 KG</t>
  </si>
  <si>
    <t>POSTE CONCRETO EXTRAREFORZADO 8M-1050 KG</t>
  </si>
  <si>
    <t>POSTE CONCRETO REFORZADO 1 SECCIÓN 18M 1050 KG</t>
  </si>
  <si>
    <t>POSTE CONCRETO REFORZADO 12M-750 KG</t>
  </si>
  <si>
    <t>POSTE CONCRETO REFORZADO 14M-1050 KG</t>
  </si>
  <si>
    <t>POSTE INMUNDIZADO  Ø 15 A 18 CM X 6.00M - EUCALIPTO</t>
  </si>
  <si>
    <t>POSTE PARA CERCA 11X11X1.50 M X 48 KG</t>
  </si>
  <si>
    <t>POSTE PINO/EUCALIPTO SECO E INMUNDIZADO DE 10 M.</t>
  </si>
  <si>
    <t>POSTE PINO/EUCALIPTO SECO E INMUNDIZADO DE 12 M.</t>
  </si>
  <si>
    <t>PREFABRICADO -U- SIN CIELO RASO</t>
  </si>
  <si>
    <t>PRIMER SELLADOR BULLS EYE 1-2-3</t>
  </si>
  <si>
    <t>Provisión, montaje y puesta en marcha equipo eyector. Dos (2) bombas sumergibles de Q=1,70 lps CDT=6,7 mca c/u. Ver EETT ( Equipos eyectores para aguas freaticas #2)</t>
  </si>
  <si>
    <t>Provisión, montaje y puesta en marcha equipo eyector. Dos (2) bombas sumergibles de Q=3,80 lps CDT=7,7 mca c/u. Ver EETT ( Equipos eyectores para aguas freaticas #1)</t>
  </si>
  <si>
    <t>PUERTA FORTEC PROVIDENZA 0.61</t>
  </si>
  <si>
    <t>PUERTA FORTEC PROVIDENZA 0.81</t>
  </si>
  <si>
    <t>PUERTA FORTEC PROVIDENZA 0.91</t>
  </si>
  <si>
    <t>PUERTA PIZANO 0.30-0.50</t>
  </si>
  <si>
    <t>PUERTA PIZANO INTERÉS SOCIAL 0.51 - 0.75</t>
  </si>
  <si>
    <t>PUERTA PIZANO INTERÉS SOCIAL 0.76 - 1.00</t>
  </si>
  <si>
    <t>PUNTILLA ACERADA DE 2"</t>
  </si>
  <si>
    <t>PUNTILLA ACERADA DE 1/2"</t>
  </si>
  <si>
    <t>PUNTILLA CON CABEZA 2"</t>
  </si>
  <si>
    <t>PUNTILLA CON CABEZA 2-1/2</t>
  </si>
  <si>
    <t>PUNTILLA CON CABEZA DE 2"-1/4</t>
  </si>
  <si>
    <t>PUNTILLA DE ACERO 3/4</t>
  </si>
  <si>
    <t>PUNTILLA SIN CABEZA 1</t>
  </si>
  <si>
    <t>PUNTILLA SIN CABEZA 2</t>
  </si>
  <si>
    <t>PUNTILLA CON CABEZA DE 2"</t>
  </si>
  <si>
    <t>RAJÓN DE PIEDRA</t>
  </si>
  <si>
    <t>REALCE CAMARA ACCESO PP ACO STORMBRIXX HD600</t>
  </si>
  <si>
    <t>RECEBO COMUN</t>
  </si>
  <si>
    <t>RECEBO COMÚN</t>
  </si>
  <si>
    <t>RECEBO COMUND</t>
  </si>
  <si>
    <t>RECOL REPELLO 16 KG</t>
  </si>
  <si>
    <t>RECUBRIMIENTO MULTITRUFLEX T-MT</t>
  </si>
  <si>
    <t>RECUBRIMIENTO SINTÉTICO TIPO A</t>
  </si>
  <si>
    <t>RECUBRIMIENTO TRUFLEX</t>
  </si>
  <si>
    <t>RECUBRIMIENTO TRUFLEX TP-T1</t>
  </si>
  <si>
    <t>RED WHITE, VÁLVULA  CORTINA TIPO PESADO 1"</t>
  </si>
  <si>
    <t>RED WHITE, VÁLVULA  CORTINA TIPO PESADO 2.1/2"</t>
  </si>
  <si>
    <t>REDUCCIÓN 3/4" A 1/2"</t>
  </si>
  <si>
    <t>REDUCCIÓN ACERO NEGRO DE 1" 200 PSI ROSCAR</t>
  </si>
  <si>
    <t xml:space="preserve">Reducción concéntrica C x C AWWA C110 C900 6" X 4" </t>
  </si>
  <si>
    <t xml:space="preserve">Reducción concéntrica C x C AWWA C110 C900 8" X 4" </t>
  </si>
  <si>
    <t xml:space="preserve">Reducción concéntrica C x C AWWA C110 C900 8" X 6" </t>
  </si>
  <si>
    <t>Reducción concéntrica en Hierro dúctil bridada Ø1.1/2"xØ1"</t>
  </si>
  <si>
    <t>Reducción excéntrica en Hierro dúctil bridada Ø1.1/2"xØ1"</t>
  </si>
  <si>
    <t>Reducción excéntrica en Hierro dúctil bridada Ø3"xØ2 1/2"</t>
  </si>
  <si>
    <t>REFLECTOR SODIO RRA 250W</t>
  </si>
  <si>
    <t>Registro Bola Gas De 1 1/4" Tcl</t>
  </si>
  <si>
    <t>Registro Bola Gas De 1" Tcl</t>
  </si>
  <si>
    <t>Registro Bola Gas De 1/2</t>
  </si>
  <si>
    <t>Registro Bola Gas De 2" Tcl</t>
  </si>
  <si>
    <t>Registro Bola Gas Tcl De 3/4"</t>
  </si>
  <si>
    <t>REGISTRO R.W. P.D. DE 1.1/2</t>
  </si>
  <si>
    <t>REGISTRO R.W. P.D. DE 1.1/4</t>
  </si>
  <si>
    <t>REGISTRO R.W. P.D. DE 1/2</t>
  </si>
  <si>
    <t>REGISTRO R.W. P.D. DE 2"</t>
  </si>
  <si>
    <t>REGISTRO R.W. P.D. DE 3"</t>
  </si>
  <si>
    <t>REGISTRO R.W. P.D. DE 3/4</t>
  </si>
  <si>
    <t>REGISTRO R.W. P.D. DE 4"</t>
  </si>
  <si>
    <t>REGISTRO RED WHITE - VALVULA CORTINA DE 1 1/2"</t>
  </si>
  <si>
    <t>REGISTRO RED WHITE - VALVULA CORTINA DE 1/2"</t>
  </si>
  <si>
    <t>REGISTRO RED WHITE - VALVULA CORTINA DE 3/4"</t>
  </si>
  <si>
    <t xml:space="preserve">REGISTRO REGULADOR DE ¼ DE VUELTA, ENTRADA HEMBRA DE ½” Y SALIDA MACHO ½”, METÁLICO. REF. 40-AA-IP-120 </t>
  </si>
  <si>
    <t>Regulador asociado</t>
  </si>
  <si>
    <t>Regulador primera etapa</t>
  </si>
  <si>
    <t>Regulador segUNDda etapa</t>
  </si>
  <si>
    <t>Reja Canal concreto polimerio - ACO SELF 300   C250</t>
  </si>
  <si>
    <t>REJILLA 5 X 4 TRAGANTE CÚPULA aluminio</t>
  </si>
  <si>
    <t>Rejilla c6 x 4 aluminio cúpula</t>
  </si>
  <si>
    <t>REJILLA DE SIFON DE PISO EN ACERO INOXIDABLE</t>
  </si>
  <si>
    <t>REJILLA DE VENTILACION GRIVAL TIPO PERSIANA 15*15</t>
  </si>
  <si>
    <t>REJILLA DE VENTILACION GRIVAL TIPO PERSIANA 30*30</t>
  </si>
  <si>
    <t xml:space="preserve">REJILLA DE VENTILACIÓN TIPO Z EN LÁMINA </t>
  </si>
  <si>
    <t>REJILLA PLÁSTICA 1-1/2 X 4 CROMO</t>
  </si>
  <si>
    <t>REJILLA PLASTICA 3X2 CON SOSCO CORRIENTE BLANCA</t>
  </si>
  <si>
    <t>REJILLA SIFÓN PLÁSTICO 3X2 CUADRADA</t>
  </si>
  <si>
    <t>REJILLA SOSCO PVC 3X2</t>
  </si>
  <si>
    <t>REJILLA TRAGANTE 6"X4" ALUMINIO</t>
  </si>
  <si>
    <t>REJILLA VENTILACIÓN CORRIENTE 20 X 20</t>
  </si>
  <si>
    <t>REJILLA Y MARCO HTA 0.7 X 0.3</t>
  </si>
  <si>
    <t>RELLENO CON MATERIAL DE EXCAVACIÓN COMPACTADO MECANICAMENTE</t>
  </si>
  <si>
    <t>RELLENO FLUIDO ANDENES 15 KG-CM2</t>
  </si>
  <si>
    <t>RELLENO GRAVILLA DE RIO</t>
  </si>
  <si>
    <t>REPISA 3 m</t>
  </si>
  <si>
    <t>REPISA 8 X 4 CM X 2.90 M - ORDINARIO</t>
  </si>
  <si>
    <t>REPISA EN MADERA</t>
  </si>
  <si>
    <t>REPISA EN ORDINARIO 3,00 X0.08X0.04</t>
  </si>
  <si>
    <t>RESINA TERMOPLÁSTICA 15 CM - 2.3 MM</t>
  </si>
  <si>
    <t>RESTRICTOR HD SERIE 100 TUBO PVC X TUBO PVC 10"</t>
  </si>
  <si>
    <t>RESTRICTOR HD SERIE 100 TUBO PVC X TUBO PVC 4"</t>
  </si>
  <si>
    <t>RESTRICTOR HD SERIE 100 TUBO PVC X TUBO PVC 6"</t>
  </si>
  <si>
    <t>RESTRICTOR HD SERIE 100 TUBO PVC X TUBO PVC 8"</t>
  </si>
  <si>
    <t>RESTRICTORES DE MOVIMIENTO PVC C900 DE 4"</t>
  </si>
  <si>
    <t>RESTRICTORES DE MOVIMIENTO PVC C900 DE 6"</t>
  </si>
  <si>
    <t>RETROEXCAVADORA</t>
  </si>
  <si>
    <t>RETROEXCAVADORA CON MARTILLO</t>
  </si>
  <si>
    <t>REVESTIMIENTO PLASTER</t>
  </si>
  <si>
    <t xml:space="preserve">RINCONERA MEDIACAÑA PARA PISOS  </t>
  </si>
  <si>
    <t xml:space="preserve">ML </t>
  </si>
  <si>
    <t>ROCIADOR AUTOMÁTICO 1/2" K=5,6 PENDIENTE UL-FM</t>
  </si>
  <si>
    <t>ROCIADOR AUTOMÁTICO 1/2" K=5,6 UP-RIGHT UL-FM</t>
  </si>
  <si>
    <t>ROCIADOR AUTOMATICO UPRIGHT (K=11.2 CE) SUM Y MONT</t>
  </si>
  <si>
    <t>ROCKTOP ROJO</t>
  </si>
  <si>
    <t>ROCKTOP VERDE</t>
  </si>
  <si>
    <t>RODADURA ASFÁLTICA MDC-3 NORM 70-90  PLANTA</t>
  </si>
  <si>
    <t>RODILLO DE FELPA</t>
  </si>
  <si>
    <t>ROLLO DE ALAMBRE DE PÚAS X 200M - CAL.14</t>
  </si>
  <si>
    <t>ROLLO DE ALAMBRE DE PÚAS X 350M - CAL.14</t>
  </si>
  <si>
    <t>ROSCA PARA TUERCA 1/2</t>
  </si>
  <si>
    <t>ROSETA 200W RETIE BLANCA</t>
  </si>
  <si>
    <t>RUANA PARA NIPLE PASAMURO DE 1-1/4"</t>
  </si>
  <si>
    <t>RUANA PARA NIPLE PASAMURO DE 2"</t>
  </si>
  <si>
    <t>RUANA PARA NIPLE PASAMURO DE 3/4"</t>
  </si>
  <si>
    <t>RUANA PARA NIPLE PASAMURO DE 4"</t>
  </si>
  <si>
    <t>SANITARIO ACUAPLUS II REDONDO</t>
  </si>
  <si>
    <t>SANITARIO ADRIATICO CON SISTEMA DE CONEXIÓN DE ENTRADA POSTERIOR ANTIVANDALICO</t>
  </si>
  <si>
    <t>SANITARIO ADRIÁTICO ENTRADA SUPERIOR</t>
  </si>
  <si>
    <t>SANITARIO BÁLTICA PMR ENTRADA SUPERIOR</t>
  </si>
  <si>
    <t>SANITARIO BALTICO INST. CON SISTEMA DE CONEXIÓN DE ENTRADA POSTERIOR ANTIVANDÁLICO</t>
  </si>
  <si>
    <t>SANITARIO BRONZO CONTROL AZUL BLANCO</t>
  </si>
  <si>
    <t>SANITARIO DE TANQUE BLANCO, CONEXIÓN POR DETRÁS ELONG ECO DESTINY TIPO ACCESORIOS Y ACABADOS O EQUIVALENTE</t>
  </si>
  <si>
    <t>SANITARIO GANAMAX ALONGADO BLANCO</t>
  </si>
  <si>
    <t>SANITARIO HAPPY BICOLOR</t>
  </si>
  <si>
    <t>SANITARIO INFANTIL KIDDY BLANCO</t>
  </si>
  <si>
    <t>SANITARIO INFANTIL KIDDY BLANCO CORONA</t>
  </si>
  <si>
    <t>SANITARIO INFANTIL KIDDY BLANCO CORONA O SIMILAR</t>
  </si>
  <si>
    <t>SANITARIO MONTECARLO ALONGADO BONE</t>
  </si>
  <si>
    <t>SANITARIO MONTECARLO NOVO BLANCO CORONA</t>
  </si>
  <si>
    <t>SANITARIO MONTECARLO NOVO BLANCO CORONA O SIMILAR</t>
  </si>
  <si>
    <t>SANITARIO SMART</t>
  </si>
  <si>
    <t>SARDINEL A-10</t>
  </si>
  <si>
    <t>SARDINEL ESPECIAL RAMPA TIPO A A-100</t>
  </si>
  <si>
    <t>SARDINEL PREFABRICADO A-10</t>
  </si>
  <si>
    <t>SARDINEL PREFABRICADO A-85</t>
  </si>
  <si>
    <t>SECADOR DE MANOS CON SENSOR AUTOMÁTICO</t>
  </si>
  <si>
    <t>SECADOR ELÉCTRICO PARA MANOS - REF: 1-AA-JA04</t>
  </si>
  <si>
    <t>SELLADOR CATALIZADO 1/4 GL</t>
  </si>
  <si>
    <t>SELLADOR PLUS INDUSTRIAL</t>
  </si>
  <si>
    <t>SELLANTE ACERO TRABA QUIMICA ANAEROBICA .55 GR</t>
  </si>
  <si>
    <t>SELLANTE ETERNA X 1/8 DE GALÓN</t>
  </si>
  <si>
    <t>SELLO CORMA ALCANTARILLADO CORRUGADO   8- 200 MM</t>
  </si>
  <si>
    <t>SELLO CORMA ALCANTARILLADO CORRUGADO  10 - 250 MM</t>
  </si>
  <si>
    <t>SELLO CORMA ALCANTARILLADO CORRUGADO  12 - 315 MM</t>
  </si>
  <si>
    <t>SELLO CORMA ALCANTARILLADO CORRUGADO  4- 110 MM</t>
  </si>
  <si>
    <t>SELLO CORMA ALCANTARILLADO CORRUGADO  6 - 160 MM</t>
  </si>
  <si>
    <t>SELLO CORMA TUBERIA ESTRUCTURAL 6"</t>
  </si>
  <si>
    <t>SELLO DE JUNDTAS - MASILLA ELASTICA</t>
  </si>
  <si>
    <t>SELLO DE JUNTAS - MASILLA ELASTICA</t>
  </si>
  <si>
    <t>GALON</t>
  </si>
  <si>
    <t>SELLO PARA BAÑOS Y COCINA TRANSPARENTE</t>
  </si>
  <si>
    <t>SENSOR DE FLUJO  2 1/2"</t>
  </si>
  <si>
    <t>SENSOR DE FLUJO  2"</t>
  </si>
  <si>
    <t>SENSOR DE FLUJO  3"</t>
  </si>
  <si>
    <t>SENSOR DE FLUJO  4"</t>
  </si>
  <si>
    <t>SEÑAL VERTICAL VIAL 75 CM</t>
  </si>
  <si>
    <t>SEÑALIZACIÓN HORIZONTAL BOYAS</t>
  </si>
  <si>
    <t>SHELL BITUMEN 80-100 MDC 1</t>
  </si>
  <si>
    <t>SHELL BITUMEN 80-100 MDC 2</t>
  </si>
  <si>
    <t>SHELL BITUMEN 80-100 MDC 3</t>
  </si>
  <si>
    <t>SIAMESA TIPO YEE NORMALIZADA DE 4"X2.1/2"X2.1/2"</t>
  </si>
  <si>
    <t>SIERRA COPA BI-METAL DE 2-1/8"</t>
  </si>
  <si>
    <t>SIFON 135 PVC-S DE 3"</t>
  </si>
  <si>
    <t>SIFON 135 PVC-S DE 4"</t>
  </si>
  <si>
    <t>SIFON 180 PVC-S DE 2"</t>
  </si>
  <si>
    <t>SIFÓN EN P PARA LAVAMANOS DE 38 CM, METÁLICO CROMADO. REF: 62-AA-1040448</t>
  </si>
  <si>
    <t>SIFÓN PP Ø91,5 H152 P/FONDO CNL SELF C/SALIDA 100</t>
  </si>
  <si>
    <t>SIKA -1 (20 KG)</t>
  </si>
  <si>
    <t>SIKA 1 ADITIVO IMPERMEABILIZANTE</t>
  </si>
  <si>
    <t>SIKA 1 x 2 Kg.</t>
  </si>
  <si>
    <t>SIKA ANCHORFIX -4</t>
  </si>
  <si>
    <t>SIKA GUARD 720</t>
  </si>
  <si>
    <t>SIKA TECHO E X 18 KG</t>
  </si>
  <si>
    <t>SIKA TRANSPARENTE 10 (5 GL)</t>
  </si>
  <si>
    <t>SIKA-2 (5.5 KG)</t>
  </si>
  <si>
    <t>SIKADUR ANCHORFIX 4 ADHESIVO PARA ANCLAJES * 600ML</t>
  </si>
  <si>
    <t>SIKAFLEX CONSTRUCTION</t>
  </si>
  <si>
    <t>SIKAFLOOR 3 QUARTZ TOP</t>
  </si>
  <si>
    <t>SIKASIL SG 20 NEGRO ADESIVO ESTRUCTURAL SILICONA *600 ml</t>
  </si>
  <si>
    <t>SILCOPLAST</t>
  </si>
  <si>
    <t>SILICONA  TRANSPARENTE ANTI-HONGO 280 ML</t>
  </si>
  <si>
    <t>SILICONA TOXEMENT 200 BLANCA X 300 ML</t>
  </si>
  <si>
    <t>SILLA DUCHA PARA DISCAPASIDAD PLEGLABLE EN ACERO INOXIDAABLE</t>
  </si>
  <si>
    <t>SILLA YEE CORRUGADA 14-355 MM</t>
  </si>
  <si>
    <t>SILLA YEE CORRUGADA 16-400 MM</t>
  </si>
  <si>
    <t>SOCKET SLIM BLANCO 660W/1000V</t>
  </si>
  <si>
    <t>SOCKETS PARA TUBO SLIM-LINE</t>
  </si>
  <si>
    <t>SOLDADURA 6013 - 3/32</t>
  </si>
  <si>
    <t>SOLDADURA 6013 EN 3/16</t>
  </si>
  <si>
    <t>SOLDADURA 7018 1/8"</t>
  </si>
  <si>
    <t>SOLDADURA ELÉCTRICA DE 3/32 68 BARRAS X KG</t>
  </si>
  <si>
    <t>SOLDADURA ESTAÑO DE PLATA 95,5</t>
  </si>
  <si>
    <t>SOLDADURA EXOTÉRMICA</t>
  </si>
  <si>
    <t>SOLDADURA EXOTERMICA 115 GRAMOS</t>
  </si>
  <si>
    <t>SOLDADURA EXOTERMICA 150 GRAMOS</t>
  </si>
  <si>
    <t>SOLDADURA EXOTERMICA 200 GRAMOS</t>
  </si>
  <si>
    <t>SOLDADURA EXOTERMICA 250 GRAMOS</t>
  </si>
  <si>
    <t>SOLDADURA EXOTERMICA 65 GRAMOS</t>
  </si>
  <si>
    <t>SOLDADURA EXOTERMICA 90 GRAMOS</t>
  </si>
  <si>
    <t>SOLDADURA MIG 0.45</t>
  </si>
  <si>
    <t>SOLDADURA PARA CPVC FGG 1/32 GL</t>
  </si>
  <si>
    <t>SOLDADURA PARA CPVC FGG 1/4 GL</t>
  </si>
  <si>
    <t>SOLDADURA PVC 1/4</t>
  </si>
  <si>
    <t>SOLDADURA PVC WET BONDING (1/4 GL)</t>
  </si>
  <si>
    <t>SOLDADURA PVC WET BONDING 1/4 GL.</t>
  </si>
  <si>
    <t>SOLDADURA PVC WET BONDING 1/8 GL.</t>
  </si>
  <si>
    <t>SOLDADURA ZIP 10T - 6010 - 3/32</t>
  </si>
  <si>
    <t>SOPORTE DE BAJANTE</t>
  </si>
  <si>
    <t>SOPORTE DE CANAL AMAZONA</t>
  </si>
  <si>
    <t>SOPORTE DE CANAL RAINGO</t>
  </si>
  <si>
    <t>SOPORTE PARA BANDEJA PORTACABLES</t>
  </si>
  <si>
    <t>SOPORTE PARA LAVAMANOS</t>
  </si>
  <si>
    <t>SOPORTE PARA PASAMANOS EN ACERO INOXIDABLE</t>
  </si>
  <si>
    <t>SOPORTE PARA REFLECTORES</t>
  </si>
  <si>
    <t>SOPORTE PARA TUBERIA DE SUCCION</t>
  </si>
  <si>
    <t>SOPORTE SISMO RESISTENTE CUATRO VIAS DE 4"</t>
  </si>
  <si>
    <t>SOPORTE SISMO RESISTENTE CUATRO VIAS DE 6"</t>
  </si>
  <si>
    <t>SOPORTE SISMO RESISTENTE DOS VÍAS DE 1.1/2"</t>
  </si>
  <si>
    <t>SOPORTE SISMO RESISTENTE DOS VÍAS DE 2 1/2"</t>
  </si>
  <si>
    <t>SOPORTE SISMO RESISTENTE DOS VÍAS DE 2"</t>
  </si>
  <si>
    <t>SOPORTE SISMO RESISTENTE DOS VÍAS DE 3"</t>
  </si>
  <si>
    <t>SOPORTE SISMO RESISTENTE DOS VÍAS DE 4"</t>
  </si>
  <si>
    <t>SOPORTE SISMO RESISTENTE DOS VIAS DE 6"</t>
  </si>
  <si>
    <t>SOPORTE SISMO RESISTENTE DOS VÍAS DE 6"</t>
  </si>
  <si>
    <t>SOPORTE SISMO RESISTENTE DOS VÍAS DE 8"</t>
  </si>
  <si>
    <t>SOPORTE TIPO CANASTILLA</t>
  </si>
  <si>
    <t>SOPORTE TIPO L EN ACERO INOXIDABLE INCLUYE TORNILLOS</t>
  </si>
  <si>
    <t>SPACATO NATURAL PIEDRA MUNDECA-1(NL)</t>
  </si>
  <si>
    <t>SS SIFON DE PISO DE 3"</t>
  </si>
  <si>
    <t>STRAP AC RANURADA DE 1-1/2" x 1"</t>
  </si>
  <si>
    <t xml:space="preserve">SUB BASE GRANULAR  </t>
  </si>
  <si>
    <t>SUBBASE GRANULAR NORMA INVIAS</t>
  </si>
  <si>
    <t>SUBCONTRATO DE EQUIPO Y MANO DE OBRA PARA EXCAVACIÓN, ARMADO Y FUNDIDA DE PILOTES</t>
  </si>
  <si>
    <t>SUJETA CABLES</t>
  </si>
  <si>
    <t>SUM QMAX 150/225/350 H1095 DN/OD 110-300 C/RJ RAN Fº D400</t>
  </si>
  <si>
    <t>SUMIDERO PREFABRICADO SL-100</t>
  </si>
  <si>
    <t>SUMIDERO PREFABRICADO SL-250</t>
  </si>
  <si>
    <t>SUMINISTRO E INTALACION DE VALLA ESPECIAL (3*6)</t>
  </si>
  <si>
    <t>TABLA BURRA 10 X 2.2 A 2.7CM X 2.90 M - ORDINARIO</t>
  </si>
  <si>
    <t>TABLA BURRA 15 X 2.2 A 2.7CM X 2.90 M - EUCALIPTO</t>
  </si>
  <si>
    <t>TABLA BURRA 15 X 2.2 A 2.7CM X 2.90 M - ORDINARIO</t>
  </si>
  <si>
    <t>TABLA BURRA 25 X 2.2 A 2.7CM X 2.90 M - ORDINARIO</t>
  </si>
  <si>
    <t>TABLA BURRA 30 X 2.2 A 2.7CM X 2.90 M - ORDINARIO</t>
  </si>
  <si>
    <t>TABLA BURRA DE 3X10CM DE 3M</t>
  </si>
  <si>
    <t>TABLA BURRA DE 3X30CM DE 3M</t>
  </si>
  <si>
    <t>TABLA BURRA DE CEDRO DE 3X10CM DE 3M</t>
  </si>
  <si>
    <t>TABLA CHAPA 10 X 1.8 A 2.0 CM X 2.90 M - ORDINARIO</t>
  </si>
  <si>
    <t>TABLA CHAPA 20 X 1.8 A 2.0 CM X 2.90 M - ORDINARIO</t>
  </si>
  <si>
    <t xml:space="preserve">TABLA CHAPA 30 CM X 2CMX2,9 M </t>
  </si>
  <si>
    <t>TABLA CHAPA 30 X 1.8 A 2.0 CM X 2.90 M - ORDINARIO</t>
  </si>
  <si>
    <t>TABLA CHAPA 30CMX2CMX2.9M - ORDINARIO</t>
  </si>
  <si>
    <t>TABLERO CEDRO 15 MM 2,44 X 1,83</t>
  </si>
  <si>
    <t>TABLERO DE DISTRIBUCIÓN EN LÁMINA  METÁLICA CON LOS SIGUINTES BREAKER TIPO INDUSTRIAL:  DOS (2) DE 3X125 AMPERIOS; CUATRO (4) DE 3X50 AMPERIOS</t>
  </si>
  <si>
    <t>TABLERO DE ILUMINACIÓN CON BOTONERA 10 POLOS</t>
  </si>
  <si>
    <t>TABLERO DE ILUMINACIÓN CON BOTONERA 15 POLOS</t>
  </si>
  <si>
    <t>TABLERO ELECTRICO TRIFASICO  PROTECCION BCI</t>
  </si>
  <si>
    <t>TABLERO ELECTRICO TRIFASICO BOMBAS</t>
  </si>
  <si>
    <t>TABLERO ELECTRICO TRIFASICO TG HVAC</t>
  </si>
  <si>
    <t>TABLERO ELECTRICO TRIFASICO TGE</t>
  </si>
  <si>
    <t>TABLERO MDF 18MM 2.44*1.83  650 Kg/m3 Aprox</t>
  </si>
  <si>
    <t>TABLERO MDF 9 MM 2,44 X 1,83 M</t>
  </si>
  <si>
    <t>TABLERO MÓVIL PARA PROVISIONAL DE OBRA</t>
  </si>
  <si>
    <t>TABLERO PARA ALOJAR EQUIPO DE MEDIDA COMPUESTO POR TRES COMPARTIMIENTOS INCLUYE TOTALIZADOR DE 3X500 AMP. MEDIDOR SUMINISTRADO POR EMCALI.</t>
  </si>
  <si>
    <t>TABLETA GUAYACAN CAFE 20X10-1 (NL)</t>
  </si>
  <si>
    <t>TABLÓN PORTAL ROJO 30.5 X 15 CM TRÁF. 5</t>
  </si>
  <si>
    <t>TABLÓN TONO NATURAL</t>
  </si>
  <si>
    <t>TABLON TRADICION ROJO 30X30 -1</t>
  </si>
  <si>
    <t>TABLÓN TUNDEZ ROJO ABRAS 15X15 TRAF 1</t>
  </si>
  <si>
    <t>TACHAS REFLECTIVAS</t>
  </si>
  <si>
    <t xml:space="preserve">TALADRO DE ÁRBOL O EQUIPO DE PERFORACIÓN	</t>
  </si>
  <si>
    <t>TANQUE 1000L ETERNIT NEGRO</t>
  </si>
  <si>
    <t>TANQUE CILINDRICO HORIZONTAL 30 MIL LTS</t>
  </si>
  <si>
    <t>TANQUE HIDRONEUMÁTICO 300 LTS</t>
  </si>
  <si>
    <t>TANQUE SEPTICO IMHOFF HORIZONTAL 2000 LTS</t>
  </si>
  <si>
    <t>TAPA ARO PARA POZO DE ALCANTARILLADO</t>
  </si>
  <si>
    <t>Tapa c/mang Canal concreto polimerio - ACO SELF 300   C252</t>
  </si>
  <si>
    <t xml:space="preserve">TAPA CAJA INSPECCIÓN ANG. 2"x1/8" </t>
  </si>
  <si>
    <t>TAPA DN/OD 80 PP H150 SELF 100/200</t>
  </si>
  <si>
    <t>TAPA EXTERNA CANAL RAINGO</t>
  </si>
  <si>
    <t>Tapa final Canal concreto polimerio - ACO SELF 300   C251</t>
  </si>
  <si>
    <t>TAPA FINAL CANALETA 75X20MM</t>
  </si>
  <si>
    <t>TAPA FINAL MDPE HØ415 QMAX 350</t>
  </si>
  <si>
    <t>TAPA PARA CÁMARA AP.</t>
  </si>
  <si>
    <t>TAPA PARA POZO DIAMETRO 70 CM.</t>
  </si>
  <si>
    <t>TAPA POZO EN VÍAS D/0.60 TPA-60P</t>
  </si>
  <si>
    <t>TAPA POZO EYECTOR CERTIFICADA POR ACUEDUCTO</t>
  </si>
  <si>
    <t>TAPA REGISTRO 20 x 20 EN ALUMINIO</t>
  </si>
  <si>
    <t>TAPA REGISTRO DE 15×15 CON CERRADURA, DE EMPOTRAR, EN ACERO INOXIDABLE SATINADO</t>
  </si>
  <si>
    <t>TAPA STORMBRIXX HD600 PP 43X548X548</t>
  </si>
  <si>
    <t>TAPA TROQUELADA METÁLICA 2 ORIFICIOS</t>
  </si>
  <si>
    <t>Tapón campana AWWA C110 C900 4"</t>
  </si>
  <si>
    <t>Tapón campana AWWA C110 C900 6"</t>
  </si>
  <si>
    <t>Tapón campana AWWA C110 C900 8"</t>
  </si>
  <si>
    <t>TAPÓN COBRE  3</t>
  </si>
  <si>
    <t>TAPON HEMBRA GALVANIZADA DE  1/4</t>
  </si>
  <si>
    <t>TAPON HEMBRA GALVANIZADA DE  2</t>
  </si>
  <si>
    <t>TAPON HEMBRA GALVANIZADA DE  3/4</t>
  </si>
  <si>
    <t>TAPON HEMBRA GALVANIZADA DE 1</t>
  </si>
  <si>
    <t>TAPON HEMBRA GALVANIZADA DE 1/2</t>
  </si>
  <si>
    <t>TAPÓN MACHO ACERO NEGRO DE 1/2" 200 PSI ROSCAR</t>
  </si>
  <si>
    <t>TAPON ROSCADO 2"</t>
  </si>
  <si>
    <t>TAPON SAN 1 1/2</t>
  </si>
  <si>
    <t>TAPON SAN 2</t>
  </si>
  <si>
    <t>TAPON SAN 3</t>
  </si>
  <si>
    <t>TAPON SAN 4</t>
  </si>
  <si>
    <t>TAPÓN SOLDADO CPVC DE 1/2"</t>
  </si>
  <si>
    <t>TAPON SOLDADO DE 1 1/2" PRESIÓN</t>
  </si>
  <si>
    <t>TAPON SOLDADO DE 1 1/4" PRESIÓN</t>
  </si>
  <si>
    <t>TAPON SOLDADO DE 1/2" PRESIÓN</t>
  </si>
  <si>
    <t>TAPON SOLDADO DE 3/4" PRESIÓN</t>
  </si>
  <si>
    <t>TAZA ADRIÁTICA CORONA O SIMILAR BLANCO, INCLUYE GRIFERÍA</t>
  </si>
  <si>
    <t>TAZA ADRIATICA FLUXOMETRO</t>
  </si>
  <si>
    <t>TAZA BÁLTICA ENTRADA SUPERIOR CORONA O SIMILAR COLOR BLANCO, INCLUYE GRIFERÍA</t>
  </si>
  <si>
    <t>TAZA BÁLTICA PLUS ENTRADA SUPERIOR</t>
  </si>
  <si>
    <t>TE PLANA PARA CANALETA 60X16MM</t>
  </si>
  <si>
    <t>TE PLANA PARA CANALETA 75X20MM</t>
  </si>
  <si>
    <t>TEE AC RANURADA DE 1 1/2"</t>
  </si>
  <si>
    <t>TEE AC RANURADA DE 2"</t>
  </si>
  <si>
    <t>TEE AC RANURADA DE 2-1/2"</t>
  </si>
  <si>
    <t>TEE AC RANURADA DE 3"</t>
  </si>
  <si>
    <t>TEE AC RANURADA DE 4"</t>
  </si>
  <si>
    <t>TEE AC RANURADA DE 6"</t>
  </si>
  <si>
    <t>TEE AC RANURADA DE 8"</t>
  </si>
  <si>
    <t>TEE ACERO INOXIDABLE 1.1/2"</t>
  </si>
  <si>
    <t>TEE ACERO INOXIDABLE 2"</t>
  </si>
  <si>
    <t>TEE ACERO INOXIDABLE 2.1/2"</t>
  </si>
  <si>
    <t>TEE ACERO INOXIDABLE 3"</t>
  </si>
  <si>
    <t>TEE ACERO INOXIDABLE 4"</t>
  </si>
  <si>
    <t>TEE ACERO INOXIDABLE DE 1.1/2"</t>
  </si>
  <si>
    <t>TEE ACERO INOXIDABLE DE 1/2"</t>
  </si>
  <si>
    <t>TEE ACERO INOXIDABLE DE 2"</t>
  </si>
  <si>
    <t>TEE ACERO INOXIDABLE DE 3"</t>
  </si>
  <si>
    <t>TEE ACERO INOXIDABLE DE 4"</t>
  </si>
  <si>
    <t>TEE ALCANTARILLADO CORRUGADO 14-355 MM</t>
  </si>
  <si>
    <t>TEE ALCANTARILLADO CORRUGADO 16-400 MM</t>
  </si>
  <si>
    <t>TEE AN ROSCADA DE 1</t>
  </si>
  <si>
    <t>Tee C x C AWWA C110 C900 4"</t>
  </si>
  <si>
    <t>Tee C x C AWWA C110 C900 6"</t>
  </si>
  <si>
    <t>Tee C x C AWWA C110 C900 8"</t>
  </si>
  <si>
    <t>TEE COBRE  3</t>
  </si>
  <si>
    <t>Tee CPVC 1 1/2"</t>
  </si>
  <si>
    <t>Tee CPVC 1 1/4"</t>
  </si>
  <si>
    <t>Tee CPVC 1"</t>
  </si>
  <si>
    <t>Tee CPVC 1/2"</t>
  </si>
  <si>
    <t>Tee CPVC 2 1/2"</t>
  </si>
  <si>
    <t>Tee CPVC 2"</t>
  </si>
  <si>
    <t>Tee CPVC 3"</t>
  </si>
  <si>
    <t>Tee CPVC 3/4"</t>
  </si>
  <si>
    <t>Tee CPVC 4"</t>
  </si>
  <si>
    <t>Tee CPVC 6"</t>
  </si>
  <si>
    <t>TEE CPVC GRIS SCH 80 3/4"</t>
  </si>
  <si>
    <t>TEE GALVANIZADA DE 1</t>
  </si>
  <si>
    <t>TEE GALVANIZADA DE 1/2</t>
  </si>
  <si>
    <t>TEE GALVANIZADA DE 2</t>
  </si>
  <si>
    <t>TEE GALVANIZADA DE 3/4</t>
  </si>
  <si>
    <t>TEE HD - AWWA C900 4"</t>
  </si>
  <si>
    <t>TEE HIERRO ROSCAR x 150 PSI DE 1"</t>
  </si>
  <si>
    <t>TEE HIERRO ROSCAR x 150 PSI DE 1-1/4"</t>
  </si>
  <si>
    <t>TEE HIERRO ROSCAR x 150 PSI DE 3/4"</t>
  </si>
  <si>
    <t>TEE MEC RAN 2  X 1 1/2</t>
  </si>
  <si>
    <t>TEE MEC RAN 3 X 2</t>
  </si>
  <si>
    <t>TEE MEC RAN 4 X 2 1/2</t>
  </si>
  <si>
    <t>Tee Mecánica Ranurado UL/FM de 1 1/2 x 1</t>
  </si>
  <si>
    <t>Tee Mecánica Ranurado UL/FM de 2" x 1 1/2</t>
  </si>
  <si>
    <t>Tee Mecánica Ranurado UL/FM de 2-1/2" x 2</t>
  </si>
  <si>
    <t>Tee Mecánica Ranurado UL/FM de 3" x 2-1/2"</t>
  </si>
  <si>
    <t>Tee Mecánica Ranurado UL/FM de 4" x 2-1/2"</t>
  </si>
  <si>
    <t>TEE PVC C900 CXC DE 4"</t>
  </si>
  <si>
    <t>TEE PVC C900 CXC DE 6"</t>
  </si>
  <si>
    <t>TEE PVC Gris SCH 80 1 1/2"</t>
  </si>
  <si>
    <t>TEE PVC Gris SCH 80 1 1/4"</t>
  </si>
  <si>
    <t>TEE PVC GRIS SCH 80 1"</t>
  </si>
  <si>
    <t>TEE PVC Gris SCH 80 2 1/2"</t>
  </si>
  <si>
    <t>TEE PVC Gris SCH 80 2"</t>
  </si>
  <si>
    <t>TEE PVC GRIS SCH 80 2-1/2"</t>
  </si>
  <si>
    <t>TEE PVC Gris SCH 80 3"</t>
  </si>
  <si>
    <t>TEE PVC Gris SCH 80 4"</t>
  </si>
  <si>
    <t>TEE PVC Gris SCH 80 6"</t>
  </si>
  <si>
    <t>TEE PVC Gris SCH 80 8"</t>
  </si>
  <si>
    <t>TEE PVCP DE ½"</t>
  </si>
  <si>
    <t>TEE PVCP DE 1 1/2"</t>
  </si>
  <si>
    <t>TEE PVCP DE 1 1/4"</t>
  </si>
  <si>
    <t>TEE PVCP DE 1"</t>
  </si>
  <si>
    <t>TEE PVCP DE 2 1/2"</t>
  </si>
  <si>
    <t>TEE PVCP DE 2"</t>
  </si>
  <si>
    <t>TEE PVCP DE 3"</t>
  </si>
  <si>
    <t>TEE PVCP DE 3/4"</t>
  </si>
  <si>
    <t>TEE PVCP DE 4"</t>
  </si>
  <si>
    <t>TEE PVCP DE 6"</t>
  </si>
  <si>
    <t>TEE PVC-S 8-200 MM</t>
  </si>
  <si>
    <t>TEE PVC-S DE 2"</t>
  </si>
  <si>
    <t>TEE PVC-S DE 6"</t>
  </si>
  <si>
    <t>TEE RANURADA  DE 1"</t>
  </si>
  <si>
    <t>TEE RANURADA  DE 1.1/2"</t>
  </si>
  <si>
    <t>TEE RANURADA  DE 1.1/4"</t>
  </si>
  <si>
    <t>TEE RANURADA  DE 2 1/2"</t>
  </si>
  <si>
    <t>TEE RANURADA  DE 2"</t>
  </si>
  <si>
    <t>TEE RANURADA  DE 3"</t>
  </si>
  <si>
    <t>TEE RANURADA  DE 4"</t>
  </si>
  <si>
    <t>TEE RANURADA  DE 6"</t>
  </si>
  <si>
    <t>TEE SOLDADA CPVC DE 1/2"</t>
  </si>
  <si>
    <t>Tees Sanitarias 8"</t>
  </si>
  <si>
    <t>TEJA 2mm 5.9X0.94 ROJA UPVC</t>
  </si>
  <si>
    <t>TEJA TIPO SANDWICH</t>
  </si>
  <si>
    <t>TEJA TRAPEZOIDAL GALVANIZADA</t>
  </si>
  <si>
    <t>TELEDUCHA EBRO CROMADA</t>
  </si>
  <si>
    <t>TERMINAL TIPO PALA No 10</t>
  </si>
  <si>
    <t>TERMINAL TIPO PALA No 8</t>
  </si>
  <si>
    <t>Termostato Para Acuario Seastar Ref Hx-906-75W</t>
  </si>
  <si>
    <t>TIERRA NEGRA</t>
  </si>
  <si>
    <t>TINTILLA PARA MADERA CAFÉ</t>
  </si>
  <si>
    <t>TOALLERO TIPO ARGOLLA</t>
  </si>
  <si>
    <t>TOC MADERA TRANSPARENTE</t>
  </si>
  <si>
    <t>TOMA INCRUSTAR TRIFASICA 32A 250V</t>
  </si>
  <si>
    <t>TOPE PUERTA EN ACERO INOXIDABLE</t>
  </si>
  <si>
    <t>TORNILLERIA SEGÚN PLANOS DE TALLER</t>
  </si>
  <si>
    <t>TORNILLO</t>
  </si>
  <si>
    <t>TORNILLO 1 PUNDTA DE BROCA</t>
  </si>
  <si>
    <t>TORNILLO 7 X 7/16</t>
  </si>
  <si>
    <t>TORNILLO 7/16 PUNDTA DE BROCA</t>
  </si>
  <si>
    <t>TORNILLO ACERO 1/2X1/4</t>
  </si>
  <si>
    <t>TORNILLO AUTOPERFORANTE DE 7/8</t>
  </si>
  <si>
    <t>TORNILLO CAPUCHON PARA CUBIERTA</t>
  </si>
  <si>
    <t>TORNILLO CARRIAJE 5/8X1-1/2</t>
  </si>
  <si>
    <t>TORNILLO FIJADOR DE ALA</t>
  </si>
  <si>
    <t>TORNILLO GOLOSO 1/8X1 1/4</t>
  </si>
  <si>
    <t>TORNILLO GRABBER 6X 1</t>
  </si>
  <si>
    <t>TORNILLO LÁMINA AVELLANADO PHILLIPS 10 X 2</t>
  </si>
  <si>
    <t>TORNILLO LÁMINA DIAM. 3/8</t>
  </si>
  <si>
    <t>TORNILLO PARA CANALETA 43 METAL</t>
  </si>
  <si>
    <t>TORNILLO PARA CANALETA 90</t>
  </si>
  <si>
    <t>TORNILLO PARA ESTRUCTURA DE DRYWALL 7*7/16</t>
  </si>
  <si>
    <t>TORNILLO PARA LAMINA DE DRYWALL AVELLANADO 7*7/16</t>
  </si>
  <si>
    <t>TORNILLO PARA MADERA 1 NO. 6</t>
  </si>
  <si>
    <t>TORNILLO PARA MADERA 2 NO.9</t>
  </si>
  <si>
    <t>TORNILLO PARA MADERA 3/4 NO. 6</t>
  </si>
  <si>
    <t>TORNILLOS  + ARANDELAS Y TUERCAS DE SEGURIDAD 3/8</t>
  </si>
  <si>
    <t>TORRE HORNO 0.60M SEVILLA</t>
  </si>
  <si>
    <t>TOXEMENT 1-A IMPERMEABILIZANTE INTEGRAL</t>
  </si>
  <si>
    <t>TRABA QUÍMICA ANAEROBIA LOCTITE O GASTOP</t>
  </si>
  <si>
    <t>TRAGANTE ALUMINIO 5" x 4"</t>
  </si>
  <si>
    <t>TRAGANTE TIPO CUPULA C6-4"</t>
  </si>
  <si>
    <t>TRAMITES DE CONEXION ACUEDUCTO - DEFINITIVO</t>
  </si>
  <si>
    <t>TRAMITES DE CONEXION ACUEDUCTO - TEMPORAL</t>
  </si>
  <si>
    <t>TRAMPA DE GRASAS</t>
  </si>
  <si>
    <t>TRANSFORMADOR DE CORRIENTE RELACIÓN 400/5 AMPERIOS, 600 VOLTIOS, PARA EQUIPO DE MEDIDA</t>
  </si>
  <si>
    <t>TRANSFORMADOR DE DISTRIBUCIÓN DE 150 KVA  A 13200/214/120 VOLTIOS EN ACEITE.</t>
  </si>
  <si>
    <t>TRANSICIÓN ACERO INOXIDABLE A PVC-P DE 1 1/2"</t>
  </si>
  <si>
    <t>TRANSICION CPVC C900 A TUBERIA AC DE 6"</t>
  </si>
  <si>
    <t>TRANSICION PVC C900 A TUBERIA AC DE 4"</t>
  </si>
  <si>
    <t>TRAVERTINO IVORY PULIDO RECT.80X80 CM</t>
  </si>
  <si>
    <t>TRIPLEX FORMAPLAC 18MM 1.22 X 2.44</t>
  </si>
  <si>
    <t>TRIPLEX OKUME PIZANO 4 MM 1.22 X 2.44</t>
  </si>
  <si>
    <t>TRIPLEX PIZANO 14 MM 1.22 X 2.44</t>
  </si>
  <si>
    <t>TRIPLEX PIZANO 4 MM 1.22 X 2.44</t>
  </si>
  <si>
    <t>TUB PE80 GAS 1 pulg IPS RDE 11 AMARILLO</t>
  </si>
  <si>
    <t>TUB PE80 GAS 1/2 pulg CTS RDE 7 AMARILLA</t>
  </si>
  <si>
    <t>TUB PE80 GAS 1/2 pulg IPS  RDE 9.33 AMARILLA</t>
  </si>
  <si>
    <t>TUB PE80 GAS 2 pulg IPS RDE 11 AMARILLO</t>
  </si>
  <si>
    <t>TUB PE80 GAS 3 pulg IPS RDE 11 AMARILLA</t>
  </si>
  <si>
    <t>TUB PE80 GAS 3 pulg IPS RDE 11 AMARILLO</t>
  </si>
  <si>
    <t>TUB PE80 GAS 3 pulg IPS RDE 13.5 AMARILLA</t>
  </si>
  <si>
    <t>TUB PE80 GAS 3/4 pulg IPS  RDE 11 AMARILLA</t>
  </si>
  <si>
    <t>TUB PE80 GAS 4 pulg IPS RDE 11 AMARILLA</t>
  </si>
  <si>
    <t>TUB PE80 GAS 4pulg IPS RDE 11 AMARILLA</t>
  </si>
  <si>
    <t>TUB PE80 GAS 6 pulg IPS</t>
  </si>
  <si>
    <t>TUB PE80 GAS 6pulg IPS RDE 11 AMARILLA</t>
  </si>
  <si>
    <t>TUBERÍA A.C. SCHD10 DE 1.1/2"</t>
  </si>
  <si>
    <t>TUBERÍA A.C. SCHD10 DE 2 1/2"</t>
  </si>
  <si>
    <t>TUBERÍA A.C. SCHD10 DE 2"</t>
  </si>
  <si>
    <t>TUBERÍA A.C. SCHD10 DE 3"</t>
  </si>
  <si>
    <t>TUBERÍA A.C. SCHD10 DE 4"</t>
  </si>
  <si>
    <t>TUBERÍA A.C. SCHD10 DE 6"</t>
  </si>
  <si>
    <t>TUBERÍA A.C. SCHD40 DE 1"</t>
  </si>
  <si>
    <t>TUBERÍA A.C. SCHD40 DE 1.1/4"</t>
  </si>
  <si>
    <t>TUBERÍA A.C. SCHD40 DE 2 1/2"</t>
  </si>
  <si>
    <t>TUBERÍA A.C. SCHD40 DE 2"</t>
  </si>
  <si>
    <t>TUBERÍA A.C. SCHD40 DE 3"</t>
  </si>
  <si>
    <t>TUBERÍA A.C. SCHD40 DE 4"</t>
  </si>
  <si>
    <t>TUBERÍA A.C. SCHD40 DE 6"</t>
  </si>
  <si>
    <t>TUBERÍA A.C. SCHD40 DE 8"</t>
  </si>
  <si>
    <t>TUBERIA ACERO INOXIDABLE DE 1 1/2"</t>
  </si>
  <si>
    <t>TUBERIA ACERO INOXIDABLE DE 1.1/2"</t>
  </si>
  <si>
    <t>TUBERIA ACERO INOXIDABLE DE 1.1/4"</t>
  </si>
  <si>
    <t>TUBERIA ACERO INOXIDABLE DE 2"</t>
  </si>
  <si>
    <t>TUBERIA ACERO INOXIDABLE DE 2.1/2"</t>
  </si>
  <si>
    <t>TUBERIA ACERO INOXIDABLE DE 3"</t>
  </si>
  <si>
    <t>TUBERIA ACERO INOXIDABLE DE 3/4"</t>
  </si>
  <si>
    <t>TUBERIA ACERO INOXIDABLE DE 4"</t>
  </si>
  <si>
    <t>TUBERÍA ACERO NEGRO DE 3/4" SCH 40</t>
  </si>
  <si>
    <t>TUBERIA AWWA C900 4"</t>
  </si>
  <si>
    <t>TUBERIA AWWA C900 6"</t>
  </si>
  <si>
    <t>TUBERIA CORRUGADA PARA FILTRO DE 4"</t>
  </si>
  <si>
    <t>TUBERÍA CPVC DE 1/2"</t>
  </si>
  <si>
    <t>TUBERÍA CPVC DE 2"</t>
  </si>
  <si>
    <t>TUBERÍA CPVC DE 3/4"</t>
  </si>
  <si>
    <t>TUBERIA CPVC SCH 80 DE 3/4"</t>
  </si>
  <si>
    <t>TUBERIA DE COBRE 3"</t>
  </si>
  <si>
    <t>TUBERIA DE DRENAJE PERFORADA 4"</t>
  </si>
  <si>
    <t>TUBERÍA PVC SAN PARA ALCANTARILLADO 16" 400 MM</t>
  </si>
  <si>
    <t>TUBERÍA PVC SAN PARA ALCANTARILLADO 18" 450 MM</t>
  </si>
  <si>
    <t>TUBERÍA PVC SAN PARA ALCANTARILLADO 24"</t>
  </si>
  <si>
    <t>TUBERIA PVC SAN PARA ALCANTARILLADO DE 10"</t>
  </si>
  <si>
    <t>TUBERIA PVC SAN PARA ALCANTARILLADO DE 12"</t>
  </si>
  <si>
    <t>TUBERIA PVC SAN PARA ALCANTARILLADO DE 14"</t>
  </si>
  <si>
    <t>TUBERIA PVC SAN PARA ALCANTARILLADO DE 4"</t>
  </si>
  <si>
    <t>TUBERIA PVC SAN PARA ALCANTARILLADO DE 6"</t>
  </si>
  <si>
    <t>TUBERIA PVC SAN PARA ALCANTARILLADO DE 8"</t>
  </si>
  <si>
    <t>TUBERÍA PVC-C900 DE 4"</t>
  </si>
  <si>
    <t>TUBERÍA PVC-C900 DE 6"</t>
  </si>
  <si>
    <t>TUBERÍA PVC-L DE 1 1/2"</t>
  </si>
  <si>
    <t>TUBERÍA PVC-L DE 2"</t>
  </si>
  <si>
    <t>TUBERÍA PVC-L DE 3"</t>
  </si>
  <si>
    <t>TUBERÍA PVC-L DE 4"</t>
  </si>
  <si>
    <t>TUBERÍA PVCP DE ½"</t>
  </si>
  <si>
    <t>TUBERÍA PVCP DE 1 1/2"</t>
  </si>
  <si>
    <t>TUBERÍA PVCP DE 1 1/4"</t>
  </si>
  <si>
    <t>TUBERÍA PVCP DE 1"</t>
  </si>
  <si>
    <t>TUBERÍA PVCP DE 2 1/2"</t>
  </si>
  <si>
    <t>TUBERÍA PVCP DE 2"</t>
  </si>
  <si>
    <t>TUBERÍA PVCP DE 3"</t>
  </si>
  <si>
    <t>TUBERÍA PVCP DE 3/4"</t>
  </si>
  <si>
    <t>TUBERÍA PVCP DE 4"</t>
  </si>
  <si>
    <t>TUBERÍA PVC-S DE 1 1/2"</t>
  </si>
  <si>
    <t>TUBERÍA PVC-S DE 2"</t>
  </si>
  <si>
    <t>TUBERÍA PVC-S DE 3"</t>
  </si>
  <si>
    <t>TUBERÍA PVC-S DE 4"</t>
  </si>
  <si>
    <t>TUBERÍA PVC-S DE 6"</t>
  </si>
  <si>
    <t>TUBERÍA PVC-S DE 8"</t>
  </si>
  <si>
    <t>TUBERIA PVC-SCH 80 1 1/2"</t>
  </si>
  <si>
    <t>TUBERIA PVC-SCH 80 1 1/4"</t>
  </si>
  <si>
    <t>TUBERIA PVC-SCH 80 1"</t>
  </si>
  <si>
    <t>TUBERIA PVC-SCH 80 2"</t>
  </si>
  <si>
    <t>TUBERIA PVC-SCH 80 2-1/2"</t>
  </si>
  <si>
    <t>TUBERIA PVC-SCH 80 3"</t>
  </si>
  <si>
    <t>TUBERIA PVC-SCH 80 4"</t>
  </si>
  <si>
    <t>TUBO CPVC ULTRATEMP RDE 11 1</t>
  </si>
  <si>
    <t>TUBO CPVC ULTRATEMP RDE 11 1-1/2</t>
  </si>
  <si>
    <t>TUBO CPVC ULTRATEMP RDE 11 1-1/4</t>
  </si>
  <si>
    <t>TUBO CUADRADO 50 x 50 x 2.0mm x 6m estructural HR50</t>
  </si>
  <si>
    <t>TUBO EMT 4"</t>
  </si>
  <si>
    <t>TUBO GALVA GAS C40 ASTM-A53 1</t>
  </si>
  <si>
    <t>TUBO GALVA GAS C40 ASTM-A53 1 1/2</t>
  </si>
  <si>
    <t>TUBO GALVA GAS C40 ASTM-A53 1 1/4</t>
  </si>
  <si>
    <t>TUBO GALVA GAS C40 ASTM-A53 1/2</t>
  </si>
  <si>
    <t>TUBO GALVA GAS C40 ASTM-A53 2</t>
  </si>
  <si>
    <t>TUBO GALVA GAS C40 ASTM-A53 2 1/2</t>
  </si>
  <si>
    <t>TUBO GALVA GAS C40 ASTM-A53 3</t>
  </si>
  <si>
    <t>TUBO GALVA GAS C40 ASTM-A53 3/4</t>
  </si>
  <si>
    <t>TUBO GALVA GAS C40 ASTM-A53 4</t>
  </si>
  <si>
    <t>TUBO GALVA GAS C40 ASTM-A53 6</t>
  </si>
  <si>
    <t>TUBO GALVANIZADO DE 4"X 6 MTS PARA BAJANTE DE  CABLE DE BAJA TENSIÓN ENTRE EL TRANSFORMADOR A CAJA DE MEDIDA. INCLUYE CURVA,CAPACETE Y ZUNCHADA AL POSTE.</t>
  </si>
  <si>
    <t>TUBO GALVANIZADO DE 4"X 6 MTS PARA BAJANTE DE  CABLE DE BAJA TENSIÓN ENTRE EL TRANSFORMADOR A CAJA DE MEDIDA. INCLUYE CURVA,CAPACETE Y ZUNDCHADA AL POSTE.</t>
  </si>
  <si>
    <t>TUBO GALVANIZADO TIPO IMC DE 6" X 6 METROS, INCLUYE ZUNCHADA AL POSTE SELLADA CON SKBOOM</t>
  </si>
  <si>
    <t>TUBO GALVANIZADO TIPO IMC DE 6" X 6 METROS, INCLUYE ZUNDCHADA AL POSTE SELLADA CON SKBOOM</t>
  </si>
  <si>
    <t>TUBO MUEBLE REDONDO 1 ESP 1.90</t>
  </si>
  <si>
    <t>TUBO PLASTIFICADO PARA CORTINA DE BAÑO 1 M</t>
  </si>
  <si>
    <t>TUBO PVC 1" CONDUIT</t>
  </si>
  <si>
    <t>TUBO PVC 1/2" PRESIÓN</t>
  </si>
  <si>
    <t>TUBO PVC 2" PRESIÓN</t>
  </si>
  <si>
    <t>TUBO PVC 3" PRESIÓN</t>
  </si>
  <si>
    <t>TUBO PVC 3/4" PRESIÓN</t>
  </si>
  <si>
    <t>TUBO PVC CORRUGADO DE 4"X6M</t>
  </si>
  <si>
    <t>TUBO PVCS 2"</t>
  </si>
  <si>
    <t>TUBO PVCS 4"</t>
  </si>
  <si>
    <t>TUBO PVCS 6"</t>
  </si>
  <si>
    <t>TUBO PVC-S DE 6"</t>
  </si>
  <si>
    <t>TUBO RDE 13,5 POR 4,57M 1 1/2"</t>
  </si>
  <si>
    <t>TUBO RDE 13,5 POR 4,57M 1 1/4"</t>
  </si>
  <si>
    <t>TUBO RDE 13,5 POR 4,57M 1"</t>
  </si>
  <si>
    <t>TUBO RDE 13,5 POR 4,57M 2 1/2"</t>
  </si>
  <si>
    <t>TUBO RDE 13,5 POR 4,57M 2"</t>
  </si>
  <si>
    <t>TUBO RDE 13,5 POR 4,57M 3"</t>
  </si>
  <si>
    <t>TUBO RDE 13,5 POR 4,57M 3/4"</t>
  </si>
  <si>
    <t>TUBO TIPO L EN COBRE 1/2"</t>
  </si>
  <si>
    <t xml:space="preserve">TUBULAR REDONDO DE 2" EN ACERO INOXIDABLE </t>
  </si>
  <si>
    <t>TUERCA ACERO 1/4</t>
  </si>
  <si>
    <t>TUERCA R.O. ZINCADA DE 1/2</t>
  </si>
  <si>
    <t>TUERCA R.O. ZINCADA DE 3/8</t>
  </si>
  <si>
    <t>UNDION ALCANTARILLADO CORRUGADO   8- 200 MM</t>
  </si>
  <si>
    <t>UNDION ALCANTARILLADO CORRUGADO  10 - 250 MM</t>
  </si>
  <si>
    <t>UNDION ALCANTARILLADO CORRUGADO  114-355 MM</t>
  </si>
  <si>
    <t>UNDION ALCANTARILLADO CORRUGADO  12 - 315 MM</t>
  </si>
  <si>
    <t>UNDION ALCANTARILLADO CORRUGADO  4- 110 MM</t>
  </si>
  <si>
    <t>UNDION ALCANTARILLADO CORRUGADO  6 - 160 MM</t>
  </si>
  <si>
    <t>UNDION ALCANTARILLADO CORRUGADO 16-400 MM</t>
  </si>
  <si>
    <t>UNDION AN ROSCADA DE 1</t>
  </si>
  <si>
    <t>UNDión C x C AWWA 4"C- 110</t>
  </si>
  <si>
    <t>UNDIÓN CANAL AMAZONA BLANCO</t>
  </si>
  <si>
    <t>UNDIÓN CANAL RAINGO BLANCO</t>
  </si>
  <si>
    <t>UNDIÒN CANALETA 60X16MM</t>
  </si>
  <si>
    <t>UNDIÓN CANALETA 75X20MM</t>
  </si>
  <si>
    <t>UNDión CPVC 1 1/2"</t>
  </si>
  <si>
    <t>UNDión CPVC 1 1/4"</t>
  </si>
  <si>
    <t>UNDión CPVC 1"</t>
  </si>
  <si>
    <t>UNDión CPVC 1/2"</t>
  </si>
  <si>
    <t>UNDión CPVC 2 1/2"</t>
  </si>
  <si>
    <t>UNDión CPVC 2"</t>
  </si>
  <si>
    <t>UNDión CPVC 3"</t>
  </si>
  <si>
    <t>UNDión CPVC 3/4"</t>
  </si>
  <si>
    <t>UNDión CPVC 4"</t>
  </si>
  <si>
    <t>UNDión CPVC 6"</t>
  </si>
  <si>
    <t>UNDIÓN CPVC GRIS SCH 80 3/4"</t>
  </si>
  <si>
    <t>UNDIÓN DRESSER 3"</t>
  </si>
  <si>
    <t>UNDION DRESSER ATLANTIS 1 1/4"</t>
  </si>
  <si>
    <t>UNDION DRESSER ATLANTIS 2 1/2"</t>
  </si>
  <si>
    <t>UNDION FLEXIBLE CAUCHO DE 4"</t>
  </si>
  <si>
    <t>UNDión flexible en EPDM bridada Ø 2"</t>
  </si>
  <si>
    <t>UNDión flexible en EPDM bridada Ø 3"</t>
  </si>
  <si>
    <t>UNDión flexible en EPDM bridada Ø1.1/2"</t>
  </si>
  <si>
    <t>UNDION FLEXIBLE METALICA DE 2 1/2"</t>
  </si>
  <si>
    <t>UNDION FLEXIBLE METALICA DE 6"</t>
  </si>
  <si>
    <t>UNDION FLEXIBLE METALICA DE 8"</t>
  </si>
  <si>
    <t>UNDION FLEXIBLECAUCHO DE 2"</t>
  </si>
  <si>
    <t>UNDION GALVANIZADA 2</t>
  </si>
  <si>
    <t>UNDION GALVANIZADA 3</t>
  </si>
  <si>
    <t>UNDIÓN HIERRO ROSCAR X 300 PSI DE 1"</t>
  </si>
  <si>
    <t>UNDIÓN HIERRO ROSCAR X 300 PSI DE 3/4"</t>
  </si>
  <si>
    <t>UNDIÓN PRESIÓN PVC 1/2"</t>
  </si>
  <si>
    <t>UNDIÓN PRESIÓN PVC 3/4"</t>
  </si>
  <si>
    <t>UNDIÓN PVC GRIS SCH 80 1 1/2"</t>
  </si>
  <si>
    <t>UNDión PVC Gris SCH 80 1 1/4"</t>
  </si>
  <si>
    <t>UNDión PVC Gris SCH 80 1"</t>
  </si>
  <si>
    <t>UNDión PVC Gris SCH 80 2 1/2"</t>
  </si>
  <si>
    <t>UNDIÓN PVC GRIS SCH 80 2"</t>
  </si>
  <si>
    <t>UNDIÓN PVC GRIS SCH 80 2-1/2"</t>
  </si>
  <si>
    <t>UNDión PVC Gris SCH 80 3"</t>
  </si>
  <si>
    <t>UNDión PVC Gris SCH 80 4"</t>
  </si>
  <si>
    <t>UNDión PVC Gris SCH 80 6"</t>
  </si>
  <si>
    <t>UNDión PVC Gris SCH 80 8"</t>
  </si>
  <si>
    <t>UNDION PVCP DE ½"</t>
  </si>
  <si>
    <t>UNDION PVCP DE 1 1/2"</t>
  </si>
  <si>
    <t>UNDION PVCP DE 1 1/4"</t>
  </si>
  <si>
    <t>UNDION PVCP DE 1"</t>
  </si>
  <si>
    <t>UNDION PVCP DE 2 1/2"</t>
  </si>
  <si>
    <t>UNDION PVCP DE 2"</t>
  </si>
  <si>
    <t>UNDION PVCP DE 3"</t>
  </si>
  <si>
    <t>UNDION PVCP DE 3/4"</t>
  </si>
  <si>
    <t>UNDION PVCP DE 4"</t>
  </si>
  <si>
    <t>UNDION PVCP DE 6"</t>
  </si>
  <si>
    <t>UNDIÓN PVC-S 8-200 MM</t>
  </si>
  <si>
    <t>UNDION PVC-S DE 1 1/2"</t>
  </si>
  <si>
    <t>UNDION PVC-S DE 2"</t>
  </si>
  <si>
    <t>UNDION PVC-S DE 3"</t>
  </si>
  <si>
    <t>UNDION PVC-S DE 4"</t>
  </si>
  <si>
    <t>UNDION PVC-S DE 6"</t>
  </si>
  <si>
    <t>UNDion Sanitarias 8"</t>
  </si>
  <si>
    <t>UNDIÓN SIMPLE ACERO INOXIDABLE DE 1 1/2"</t>
  </si>
  <si>
    <t>UNDION SIMPLE GALVANIZADA DE 1</t>
  </si>
  <si>
    <t>UNDION SIMPLE GALVANIZADA DE 1/2</t>
  </si>
  <si>
    <t>UNDION SIMPLE GALVANIZADA DE 1/4</t>
  </si>
  <si>
    <t>UNDION SIMPLE GALVANIZADA DE 2</t>
  </si>
  <si>
    <t>UNDION SIMPLE GALVANIZADA DE 3/4</t>
  </si>
  <si>
    <t>UNDION SOLDADO CPVC DE 1/2"</t>
  </si>
  <si>
    <t>UNDION UNDIVERSAL 1 1/4</t>
  </si>
  <si>
    <t>UNDIÓN UNDIVERSAL 3" PVC</t>
  </si>
  <si>
    <t>UNDIÓN UNDIVERSAL COBRE 1/2"</t>
  </si>
  <si>
    <t>UNDIÓN UNDIVERSAL CPVC SCH 80 1"</t>
  </si>
  <si>
    <t>UNDiones de Expansión Antibrivatorias “Borrachas“ Diámetro 3"</t>
  </si>
  <si>
    <t>UNDiversal  PVC 4"</t>
  </si>
  <si>
    <t>UNDIVERSAL EN PVC DE 3"</t>
  </si>
  <si>
    <t>UNDIVERSAL GALVANIZADA 2</t>
  </si>
  <si>
    <t>UNDIVERSAL GALVANIZADA 3</t>
  </si>
  <si>
    <t>UNDIVERSAL H.G. DE 1.1/2"</t>
  </si>
  <si>
    <t>UNDIVERSAL PVC 2"</t>
  </si>
  <si>
    <t>UNIÓN PRESIÓN PVC 1/2"</t>
  </si>
  <si>
    <t>UNIÓN PRESIÓN PVC 3/4"</t>
  </si>
  <si>
    <t>VALVULA ANGULAR DE 2.1/2"</t>
  </si>
  <si>
    <t>VÁLVULA ANTIFRAUDE DE 3/4" PVC</t>
  </si>
  <si>
    <t>VÁLVULA ANTIVANDÁLICA, CON DUCHA DE CAUDAL CONSTANTE, CROMADA, LÍNEA PRESSMATIC. REF: AA-00908906</t>
  </si>
  <si>
    <t>VÁLVULA BALANCEADORA DE LFUJO 1/2" NPT H TCL</t>
  </si>
  <si>
    <t>VÁLVULA BALANCEADORA DE LFUJO 3/4" NPT H TCL</t>
  </si>
  <si>
    <t>VALVULA BOLA 3/4"</t>
  </si>
  <si>
    <t>VALVULA BOLA TIPO PESADA 1 1/2"</t>
  </si>
  <si>
    <t>VALVULA BOLA TIPO PESADA 1 1/4"</t>
  </si>
  <si>
    <t>VALVULA BOLA TIPO PESADA 1"</t>
  </si>
  <si>
    <t>VALVULA BOLA TIPO PESADA 2"</t>
  </si>
  <si>
    <t>VÁLVULA COMPUERTA OS&amp;Y DE 8"</t>
  </si>
  <si>
    <t>Valvula De Admision De Aire 1 1/2</t>
  </si>
  <si>
    <t>Valvula De Admision De Aire 2</t>
  </si>
  <si>
    <t>VALVULA DE ADMISION DE AIRE DE 2"</t>
  </si>
  <si>
    <t>VÁLVULA DE ALIVIO 1.1/2"</t>
  </si>
  <si>
    <t>VÁLVULA DE ALIVIO 2"</t>
  </si>
  <si>
    <t>VÁLVULA DE ALIVIO 3/4"</t>
  </si>
  <si>
    <t>VALVULA DE ALIVIO DE 4"</t>
  </si>
  <si>
    <t>VÁLVULA DE BOLA 1/2</t>
  </si>
  <si>
    <t>VÁLVULA DE BOLA 2</t>
  </si>
  <si>
    <t>Válvula de Bola AGUA 1 1/2 Bugatti o similar</t>
  </si>
  <si>
    <t>Válvula de Bola AGUA 1 1/4 Bugatti o similar</t>
  </si>
  <si>
    <t>Válvula de Bola AGUA 1 Bugatti o similar</t>
  </si>
  <si>
    <t>Válvula de Bola AGUA 2 1*2 Bugatti o similar</t>
  </si>
  <si>
    <t>Válvula de Bola AGUA 2 Bugatti o similar</t>
  </si>
  <si>
    <t>Válvula de Bola AGUA 3 Bugatti o similar</t>
  </si>
  <si>
    <t>Válvula de Bola AGUA 4 Bugatti o similar</t>
  </si>
  <si>
    <t>VÁLVULA DE BOLA H.H. 40MM</t>
  </si>
  <si>
    <t>VÁLVULA DE BOLA PARA MEDIDOR 1/2</t>
  </si>
  <si>
    <t>VÁLVULA DE BOLA SOLDADA 1/2</t>
  </si>
  <si>
    <t>VÁLVULA DE COMPUERTA DE 1 1/2"</t>
  </si>
  <si>
    <t>VÁLVULA DE COMPUERTA DE 1 1/4"</t>
  </si>
  <si>
    <t>VÁLVULA DE COMPUERTA DE 1"</t>
  </si>
  <si>
    <t>VÁLVULA DE COMPUERTA DE 1/2"</t>
  </si>
  <si>
    <t>VÁLVULA DE COMPUERTA DE 2"</t>
  </si>
  <si>
    <t>VÁLVULA DE COMPUERTA DE 3/4"</t>
  </si>
  <si>
    <t>VALVULA DE COMPUERTA DE LATON FUNDDIDO PARA ROSCAR 1"</t>
  </si>
  <si>
    <t>VALVULA DE COMPUERTA DE LATON FUNDIDO PARA ROSCAR 1"</t>
  </si>
  <si>
    <t>VÁLVULA DE COMPUERTA EN BRONCE DE 1 1/2"</t>
  </si>
  <si>
    <t>VÁLVULA DE COMPUERTA EN BRONCE DE 2 1/2"</t>
  </si>
  <si>
    <t>VÁLVULA DE COMPUERTA EN BRONCE DE 3"</t>
  </si>
  <si>
    <t>VÁLVULA DE COMPUERTA EN BRONCE DE 4"</t>
  </si>
  <si>
    <t xml:space="preserve">VÁLVULA DE COMPUERTA EN COBRE 1/2" </t>
  </si>
  <si>
    <t xml:space="preserve">VÁLVULA DE COMPUERTA EN COBRE 2" </t>
  </si>
  <si>
    <t>VÁLVULA DE COMPUERTA VÁSTAGO ASCENDENTE, DIÁMETRO 1 1/4</t>
  </si>
  <si>
    <t>VÁLVULA DE CORTE DE 2 1/2"</t>
  </si>
  <si>
    <t>VALVULA DE CORTINA 3/4"</t>
  </si>
  <si>
    <t>VÁLVULA DE CORTINA EN BRONCE 2"</t>
  </si>
  <si>
    <t>VÁLVULA DE CORTINA EN BRONCE 3"</t>
  </si>
  <si>
    <t>VÁLVULA DE CORTINA EN BRONCE 4"</t>
  </si>
  <si>
    <t>VÁLVULA DE CORTINA EN BRONCE1.1/ 2"</t>
  </si>
  <si>
    <t>VÁLVULA DE CORTINA EN BRONCE1.1/ 4"</t>
  </si>
  <si>
    <t>VALVULA DE ESFERA EN LATON NIQUELADO PARA ROSCAR DE 2"</t>
  </si>
  <si>
    <t>VALVULA DE FLOTADOR DE 1" CON CUERPO DE LATON, BOYA ESFERICA ROSCADA DE LATON Y OPTURADOR DE GOMA</t>
  </si>
  <si>
    <t>Válvula de Pie - Hierro Gris 3</t>
  </si>
  <si>
    <t>Válvula de Pie - Hierro Gris 6</t>
  </si>
  <si>
    <t>VALVULA DE PIE 2"</t>
  </si>
  <si>
    <t>Válvula de Pie Canastilla Metálica - Malla de Latón 1</t>
  </si>
  <si>
    <t>Válvula de Pie Canastilla Metálica - Malla de Latón 1 1/2</t>
  </si>
  <si>
    <t>Válvula de Pie Canastilla Metálica - Malla de Latón 1 1/4</t>
  </si>
  <si>
    <t>Válvula de Pie Canastilla Metálica - Malla de Latón 2</t>
  </si>
  <si>
    <t>Válvula de Pie Canastilla Metálica - Malla de Latón 2 1/2</t>
  </si>
  <si>
    <t>Válvula de Pie Canastilla Metálica - Malla de Latón 3/4</t>
  </si>
  <si>
    <t>VALVULA DE PIE DE 2"</t>
  </si>
  <si>
    <t>VALVULA DE PIE DE 4"</t>
  </si>
  <si>
    <t>VALVULA DE PIE DE 6"</t>
  </si>
  <si>
    <t>VÁLVULA DE PIE EN BRONCE DE 4" - CANASTILLA METALICA</t>
  </si>
  <si>
    <t>VÁLVULA DE PREACCIÓN DE DOBLE ENCLAVAMIENTO 2"</t>
  </si>
  <si>
    <t>VÁLVULA DE PREACCIÓN DE ENCLAVAMIENTO SIMPLE 2 1/2". INCLUYE GABINETE.</t>
  </si>
  <si>
    <t>VÁLVULA DE PREACCIÓN DE ENCLAVAMIENTO SIMPLE 2". INCLUYE GABINETE.</t>
  </si>
  <si>
    <t>VÁLVULA DE PREACCIÓN DE ENCLAVAMIENTO SIMPLE 3". INCLUYE GABINETE.</t>
  </si>
  <si>
    <t>Válvula de prueba y drenaje UL/FM de 1-1/2"</t>
  </si>
  <si>
    <t>VÁLVULA DE RETENCIÓN DE 3/4"</t>
  </si>
  <si>
    <t>VALVULA ELECTRONICA EN COBRE 3"</t>
  </si>
  <si>
    <t>VALVULA EXPULDORA DE AIRE 1.1/2"</t>
  </si>
  <si>
    <t>VÁLVULA EXPULSADORA DE AIRE 1"</t>
  </si>
  <si>
    <t>VALVULA EXPULSADORA DE AIRE DESAIRADORA DE 1"</t>
  </si>
  <si>
    <t>VALVULA EXPULSORA DE AIRE 1/2"</t>
  </si>
  <si>
    <t>VÁLVULA EXPULSORA DE AIRE DE 1/2"</t>
  </si>
  <si>
    <t>VÁLVULA FILTRO EN YEE EN BRONCE 3"</t>
  </si>
  <si>
    <t xml:space="preserve">VÁLVULA GLOBO ANGULAR BRONCE DE 1-1/2" </t>
  </si>
  <si>
    <t xml:space="preserve">VÁLVULA MARIPOS RANURADA UL/FM DE 2" </t>
  </si>
  <si>
    <t>VÁLVULA MARIPOSA 2"</t>
  </si>
  <si>
    <t>VÁLVULA MARIPOSA 2" RANURADA CON SUPERVISOR</t>
  </si>
  <si>
    <t>VÁLVULA MARIPOSA 4" RANURADA CON SUPERVISOR</t>
  </si>
  <si>
    <t xml:space="preserve">VÁLVULA MARIPOSA RANURADA UL/FM DE 2 1/2" </t>
  </si>
  <si>
    <t xml:space="preserve">VALVULA MARIPOSA RANURADA UL/FM DE 3" </t>
  </si>
  <si>
    <t xml:space="preserve">VÁLVULA MARIPOSA RANURADA UL/FM DE 4" </t>
  </si>
  <si>
    <t xml:space="preserve">VÁLVULA MARIPOSA RANURADA UL/FM DE 8" </t>
  </si>
  <si>
    <t>VÁLVULA MARIPOSA TIPO WAFER DE 6"</t>
  </si>
  <si>
    <t>VÁLVULA PARA SANITARIO PUSH EMPOTRADA 4.8 LITROS ANTIMICROBIANO</t>
  </si>
  <si>
    <t>VÁLVULA REGULADORA DE PRESIÓN DE 3"</t>
  </si>
  <si>
    <t>VÁLVULA TIPO GLOBO DE 4"</t>
  </si>
  <si>
    <t>VALVULA VASTAGO ASCENDENTE OS&amp;Y 2"</t>
  </si>
  <si>
    <t>VALVULA VASTAGO ASCENDENTE OS&amp;Y 4"</t>
  </si>
  <si>
    <t>VALVULA VASTAGO ASCENDENTE OS&amp;Y 6"</t>
  </si>
  <si>
    <t>VALVULAS EN BRONCE PARA CABEZAL DE PRUEBA 6" X 4 SALIDAS DE 2 1/2"</t>
  </si>
  <si>
    <t>Válvulas Ventosa Combinada C30 DE 2 1/2"</t>
  </si>
  <si>
    <t>VARA CORREDOR Ø 8 A 10 CM X 3.00 M - EUCALIPTO</t>
  </si>
  <si>
    <t>VARA DE CLAVO D=6-8 CM (3M) EUCALIPTO</t>
  </si>
  <si>
    <t>VARA DE CLAVO Ø 6 A 8 CM X 3.00 M - EUCALIPTO</t>
  </si>
  <si>
    <t>VARILLA ROSCADA DE 1/4"</t>
  </si>
  <si>
    <t>VARILLA ROSCADA DE 3/8"</t>
  </si>
  <si>
    <t>VARILLA ROSCADA ZINCADA DE 1/2"</t>
  </si>
  <si>
    <t>VIBRADOR DE CONCRETO</t>
  </si>
  <si>
    <t xml:space="preserve">VIBROCOMPACTADOR  10 TN </t>
  </si>
  <si>
    <t>VIDRIO CRUDO 4MM PARA GABINETE</t>
  </si>
  <si>
    <t>VIDRIO LAMINADO 10+10 CON PELICULA PVB</t>
  </si>
  <si>
    <t>VIDRIO LAMINADO 4+4 CON PELICULA PVB</t>
  </si>
  <si>
    <t>VIDRIO LAMINADO 5+5 CON PELICULA PVB</t>
  </si>
  <si>
    <t xml:space="preserve">VIDRIO LG INCOLORO 6+6 PVB ECLIPSE ADVANTAGE </t>
  </si>
  <si>
    <t>VIDRIO MULTILAMINADO 5+5+5 CON PELICULA PVB</t>
  </si>
  <si>
    <t>VIDRIO TEMPLANO 10 mm</t>
  </si>
  <si>
    <t>VIGA 18 X 8 CM X 2.90 M - ORDINARIO</t>
  </si>
  <si>
    <t>VIGA 18 X 8 CM X 5.90 M - ORDINARIO</t>
  </si>
  <si>
    <t>VIGUETA BASE 4 CAL. 26 X 2.44 M</t>
  </si>
  <si>
    <t>VIGUETA EN ALUMINIO PARA CIELO RASO x 2.44 mts</t>
  </si>
  <si>
    <t>VIGUETA PREFABRICADA EN CONCRETO 8 X 20 CM</t>
  </si>
  <si>
    <t>VIGUETA PREFABRICADA EN CONCRETO 8 X 23 CM</t>
  </si>
  <si>
    <t>VINILO TIPO 1 INTERIOR</t>
  </si>
  <si>
    <t>VINILUX TIPO 01 - 1MANO</t>
  </si>
  <si>
    <t>VINISOL MADERAS-ROCAS-TAMIZ-MARMOL 1.6 MM</t>
  </si>
  <si>
    <t>VINISOL RESIDENCIAL 1.6MM</t>
  </si>
  <si>
    <t>VINISOL ROCAS - TAMIZ - MARMOL  2 MM 30X30</t>
  </si>
  <si>
    <t>VINISOL ROCAS - TAMIZ - MÁRMOL  3 MM 30 X 30</t>
  </si>
  <si>
    <t>WASH PRIMER</t>
  </si>
  <si>
    <t>WASH PRIMER A PINTURA</t>
  </si>
  <si>
    <t>WASH PRIMER B CATALIZADOR</t>
  </si>
  <si>
    <t>XYPEX CONCENTRADO- GRIS</t>
  </si>
  <si>
    <t>XYPEX PATCH AND PLUG</t>
  </si>
  <si>
    <t>YEE SAN 2</t>
  </si>
  <si>
    <t>YEE SAN 3</t>
  </si>
  <si>
    <t>YEE SAN 4</t>
  </si>
  <si>
    <t>YEE SAN 6</t>
  </si>
  <si>
    <t>Yees Sanitarias 8"</t>
  </si>
  <si>
    <t>YESO CORRIENTE VENCEDOR X 25KG</t>
  </si>
  <si>
    <t>Z PARA NIPLE PASAMURO (INCLUYE AREA TUBERIA)</t>
  </si>
  <si>
    <t>ZÓCALO MEDIA CAÑA ROJO 15 X 15 CM</t>
  </si>
  <si>
    <t xml:space="preserve">CONCRETO PREMEZCLADO 4000 PSI </t>
  </si>
  <si>
    <t>CONCRETO PREMEZCLADO 5000 PSI</t>
  </si>
  <si>
    <t>ESCALERA EXTENSIBLE DE (28 pies) (4,80 M A 8,50 M)</t>
  </si>
  <si>
    <t>JUNDTA DE ESPANSION SAN 6</t>
  </si>
  <si>
    <t>PUNTILLA - CABEZA DE 2"</t>
  </si>
  <si>
    <t>PUNTILLA CON CABEZA 2</t>
  </si>
  <si>
    <t>TEE PVC GRIS SCH 80 1 1/2"</t>
  </si>
  <si>
    <t>TEE PVC GRIS SCH 80 2"</t>
  </si>
  <si>
    <t>YEE SANITARIA 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</si>
</sst>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4" fillId="0" borderId="0" xfId="0" applyFont="1"/>
    <xf numFmtId="44" fontId="0" fillId="0" borderId="0" xfId="1" applyFont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center" vertical="center"/>
    </xf>
    <xf numFmtId="44" fontId="3" fillId="2" borderId="1" xfId="1" applyFont="1" applyFill="1" applyBorder="1" applyAlignment="1">
      <alignment horizontal="center" vertical="center"/>
    </xf>
    <xf numFmtId="0" fontId="4" fillId="2" borderId="1" xfId="0" applyFont="1" applyFill="1" applyBorder="1"/>
    <xf numFmtId="0" fontId="0" fillId="2" borderId="1" xfId="0" applyFill="1" applyBorder="1" applyAlignment="1">
      <alignment horizontal="center"/>
    </xf>
    <xf numFmtId="44" fontId="0" fillId="2" borderId="1" xfId="1" applyFont="1" applyFill="1" applyBorder="1"/>
    <xf numFmtId="0" fontId="5" fillId="2" borderId="1" xfId="0" applyFont="1" applyFill="1" applyBorder="1" applyAlignment="1">
      <alignment wrapText="1"/>
    </xf>
  </cellXfs>
  <cellStyles count="2">
    <cellStyle name="Moneda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1A11A-0811-4038-9940-D0062CBFA239}">
  <dimension ref="A1:D1951"/>
  <sheetViews>
    <sheetView tabSelected="1" view="pageBreakPreview" topLeftCell="A137" zoomScale="70" zoomScaleNormal="100" zoomScaleSheetLayoutView="70" workbookViewId="0">
      <selection activeCell="B158" sqref="A2:D1951"/>
    </sheetView>
  </sheetViews>
  <sheetFormatPr baseColWidth="10" defaultColWidth="11.5" defaultRowHeight="15" x14ac:dyDescent="0.2"/>
  <cols>
    <col min="1" max="1" width="11.5" style="3"/>
    <col min="2" max="2" width="83.5" style="1" customWidth="1"/>
    <col min="3" max="3" width="7.83203125" style="3" bestFit="1" customWidth="1"/>
    <col min="4" max="4" width="27.83203125" style="2" customWidth="1"/>
  </cols>
  <sheetData>
    <row r="1" spans="1:4" ht="15.5" customHeight="1" x14ac:dyDescent="0.2"/>
    <row r="2" spans="1:4" x14ac:dyDescent="0.2">
      <c r="A2" s="4" t="s">
        <v>0</v>
      </c>
      <c r="B2" s="4"/>
      <c r="C2" s="4"/>
      <c r="D2" s="4"/>
    </row>
    <row r="3" spans="1:4" x14ac:dyDescent="0.2">
      <c r="A3" s="5" t="s">
        <v>1</v>
      </c>
      <c r="B3" s="5" t="s">
        <v>2</v>
      </c>
      <c r="C3" s="5" t="s">
        <v>3</v>
      </c>
      <c r="D3" s="5" t="s">
        <v>4</v>
      </c>
    </row>
    <row r="4" spans="1:4" ht="16" x14ac:dyDescent="0.2">
      <c r="A4" s="6">
        <v>1</v>
      </c>
      <c r="B4" s="7" t="s">
        <v>5</v>
      </c>
      <c r="C4" s="8" t="s">
        <v>6</v>
      </c>
      <c r="D4" s="9">
        <v>2570</v>
      </c>
    </row>
    <row r="5" spans="1:4" ht="16" x14ac:dyDescent="0.2">
      <c r="A5" s="6">
        <v>2</v>
      </c>
      <c r="B5" s="7" t="s">
        <v>7</v>
      </c>
      <c r="C5" s="8" t="s">
        <v>6</v>
      </c>
      <c r="D5" s="9">
        <v>560</v>
      </c>
    </row>
    <row r="6" spans="1:4" ht="16" x14ac:dyDescent="0.2">
      <c r="A6" s="6">
        <v>3</v>
      </c>
      <c r="B6" s="7" t="s">
        <v>8</v>
      </c>
      <c r="C6" s="8" t="s">
        <v>6</v>
      </c>
      <c r="D6" s="9">
        <v>1682</v>
      </c>
    </row>
    <row r="7" spans="1:4" ht="16" x14ac:dyDescent="0.2">
      <c r="A7" s="6">
        <v>4</v>
      </c>
      <c r="B7" s="7" t="s">
        <v>9</v>
      </c>
      <c r="C7" s="8" t="s">
        <v>6</v>
      </c>
      <c r="D7" s="9">
        <v>4475</v>
      </c>
    </row>
    <row r="8" spans="1:4" ht="16" x14ac:dyDescent="0.2">
      <c r="A8" s="6">
        <v>5</v>
      </c>
      <c r="B8" s="7" t="s">
        <v>10</v>
      </c>
      <c r="C8" s="8" t="s">
        <v>6</v>
      </c>
      <c r="D8" s="9">
        <v>4990.18</v>
      </c>
    </row>
    <row r="9" spans="1:4" ht="16" x14ac:dyDescent="0.2">
      <c r="A9" s="6">
        <v>6</v>
      </c>
      <c r="B9" s="7" t="s">
        <v>11</v>
      </c>
      <c r="C9" s="8" t="s">
        <v>6</v>
      </c>
      <c r="D9" s="9">
        <v>10603.58</v>
      </c>
    </row>
    <row r="10" spans="1:4" ht="16" x14ac:dyDescent="0.2">
      <c r="A10" s="6">
        <v>7</v>
      </c>
      <c r="B10" s="7" t="s">
        <v>12</v>
      </c>
      <c r="C10" s="8" t="s">
        <v>6</v>
      </c>
      <c r="D10" s="9">
        <v>4524</v>
      </c>
    </row>
    <row r="11" spans="1:4" ht="16" x14ac:dyDescent="0.2">
      <c r="A11" s="6">
        <v>8</v>
      </c>
      <c r="B11" s="7" t="s">
        <v>13</v>
      </c>
      <c r="C11" s="8" t="s">
        <v>6</v>
      </c>
      <c r="D11" s="9">
        <v>2300</v>
      </c>
    </row>
    <row r="12" spans="1:4" ht="16" x14ac:dyDescent="0.2">
      <c r="A12" s="6">
        <v>9</v>
      </c>
      <c r="B12" s="7" t="s">
        <v>14</v>
      </c>
      <c r="C12" s="8" t="s">
        <v>6</v>
      </c>
      <c r="D12" s="9">
        <v>580</v>
      </c>
    </row>
    <row r="13" spans="1:4" ht="16" x14ac:dyDescent="0.2">
      <c r="A13" s="6">
        <v>10</v>
      </c>
      <c r="B13" s="7" t="s">
        <v>15</v>
      </c>
      <c r="C13" s="8" t="s">
        <v>6</v>
      </c>
      <c r="D13" s="9">
        <v>636.48</v>
      </c>
    </row>
    <row r="14" spans="1:4" ht="16" x14ac:dyDescent="0.2">
      <c r="A14" s="6">
        <v>11</v>
      </c>
      <c r="B14" s="7" t="s">
        <v>16</v>
      </c>
      <c r="C14" s="8" t="s">
        <v>6</v>
      </c>
      <c r="D14" s="9">
        <v>7919.5</v>
      </c>
    </row>
    <row r="15" spans="1:4" ht="16" x14ac:dyDescent="0.2">
      <c r="A15" s="6">
        <v>12</v>
      </c>
      <c r="B15" s="7" t="s">
        <v>17</v>
      </c>
      <c r="C15" s="8" t="s">
        <v>6</v>
      </c>
      <c r="D15" s="9">
        <v>9293.5</v>
      </c>
    </row>
    <row r="16" spans="1:4" ht="16" x14ac:dyDescent="0.2">
      <c r="A16" s="6">
        <v>13</v>
      </c>
      <c r="B16" s="7" t="s">
        <v>18</v>
      </c>
      <c r="C16" s="8" t="s">
        <v>6</v>
      </c>
      <c r="D16" s="9">
        <v>13924.785</v>
      </c>
    </row>
    <row r="17" spans="1:4" ht="16" x14ac:dyDescent="0.2">
      <c r="A17" s="6">
        <v>14</v>
      </c>
      <c r="B17" s="7" t="s">
        <v>19</v>
      </c>
      <c r="C17" s="8" t="s">
        <v>6</v>
      </c>
      <c r="D17" s="9">
        <v>12429</v>
      </c>
    </row>
    <row r="18" spans="1:4" ht="16" x14ac:dyDescent="0.2">
      <c r="A18" s="6">
        <v>15</v>
      </c>
      <c r="B18" s="7" t="s">
        <v>20</v>
      </c>
      <c r="C18" s="8" t="s">
        <v>6</v>
      </c>
      <c r="D18" s="9">
        <v>17838.5</v>
      </c>
    </row>
    <row r="19" spans="1:4" ht="16" x14ac:dyDescent="0.2">
      <c r="A19" s="6">
        <v>16</v>
      </c>
      <c r="B19" s="7" t="s">
        <v>21</v>
      </c>
      <c r="C19" s="8" t="s">
        <v>6</v>
      </c>
      <c r="D19" s="9">
        <v>7472.01</v>
      </c>
    </row>
    <row r="20" spans="1:4" ht="16" x14ac:dyDescent="0.2">
      <c r="A20" s="6">
        <v>17</v>
      </c>
      <c r="B20" s="7" t="s">
        <v>22</v>
      </c>
      <c r="C20" s="8" t="s">
        <v>6</v>
      </c>
      <c r="D20" s="9">
        <v>920</v>
      </c>
    </row>
    <row r="21" spans="1:4" ht="16" x14ac:dyDescent="0.2">
      <c r="A21" s="6">
        <v>18</v>
      </c>
      <c r="B21" s="7" t="s">
        <v>23</v>
      </c>
      <c r="C21" s="8" t="s">
        <v>6</v>
      </c>
      <c r="D21" s="9">
        <v>595</v>
      </c>
    </row>
    <row r="22" spans="1:4" ht="16" x14ac:dyDescent="0.2">
      <c r="A22" s="6">
        <v>19</v>
      </c>
      <c r="B22" s="7" t="s">
        <v>24</v>
      </c>
      <c r="C22" s="8" t="s">
        <v>6</v>
      </c>
      <c r="D22" s="9">
        <v>4477.46</v>
      </c>
    </row>
    <row r="23" spans="1:4" ht="16" x14ac:dyDescent="0.2">
      <c r="A23" s="6">
        <v>20</v>
      </c>
      <c r="B23" s="7" t="s">
        <v>25</v>
      </c>
      <c r="C23" s="8" t="s">
        <v>6</v>
      </c>
      <c r="D23" s="9">
        <v>5638.8150000000005</v>
      </c>
    </row>
    <row r="24" spans="1:4" ht="16" x14ac:dyDescent="0.2">
      <c r="A24" s="6">
        <v>21</v>
      </c>
      <c r="B24" s="7" t="s">
        <v>26</v>
      </c>
      <c r="C24" s="8" t="s">
        <v>6</v>
      </c>
      <c r="D24" s="9">
        <v>658.57999999999993</v>
      </c>
    </row>
    <row r="25" spans="1:4" ht="16" x14ac:dyDescent="0.2">
      <c r="A25" s="6">
        <v>22</v>
      </c>
      <c r="B25" s="7" t="s">
        <v>27</v>
      </c>
      <c r="C25" s="8" t="s">
        <v>6</v>
      </c>
      <c r="D25" s="9">
        <v>9268.74</v>
      </c>
    </row>
    <row r="26" spans="1:4" ht="16" x14ac:dyDescent="0.2">
      <c r="A26" s="6">
        <v>23</v>
      </c>
      <c r="B26" s="7" t="s">
        <v>28</v>
      </c>
      <c r="C26" s="8" t="s">
        <v>6</v>
      </c>
      <c r="D26" s="9">
        <v>10883.145</v>
      </c>
    </row>
    <row r="27" spans="1:4" ht="16" x14ac:dyDescent="0.2">
      <c r="A27" s="6">
        <v>24</v>
      </c>
      <c r="B27" s="7" t="s">
        <v>29</v>
      </c>
      <c r="C27" s="8" t="s">
        <v>6</v>
      </c>
      <c r="D27" s="9">
        <v>4296</v>
      </c>
    </row>
    <row r="28" spans="1:4" ht="16" x14ac:dyDescent="0.2">
      <c r="A28" s="6">
        <v>25</v>
      </c>
      <c r="B28" s="7" t="s">
        <v>30</v>
      </c>
      <c r="C28" s="8" t="s">
        <v>6</v>
      </c>
      <c r="D28" s="9">
        <v>4090.71</v>
      </c>
    </row>
    <row r="29" spans="1:4" ht="16" x14ac:dyDescent="0.2">
      <c r="A29" s="6">
        <v>26</v>
      </c>
      <c r="B29" s="7" t="s">
        <v>31</v>
      </c>
      <c r="C29" s="8" t="s">
        <v>6</v>
      </c>
      <c r="D29" s="9">
        <v>3261.96</v>
      </c>
    </row>
    <row r="30" spans="1:4" ht="16" x14ac:dyDescent="0.2">
      <c r="A30" s="6">
        <v>27</v>
      </c>
      <c r="B30" s="7" t="s">
        <v>32</v>
      </c>
      <c r="C30" s="8" t="s">
        <v>6</v>
      </c>
      <c r="D30" s="9">
        <v>4764.76</v>
      </c>
    </row>
    <row r="31" spans="1:4" ht="16" x14ac:dyDescent="0.2">
      <c r="A31" s="6">
        <v>28</v>
      </c>
      <c r="B31" s="7" t="s">
        <v>33</v>
      </c>
      <c r="C31" s="8" t="s">
        <v>6</v>
      </c>
      <c r="D31" s="9">
        <v>6084.1299999999992</v>
      </c>
    </row>
    <row r="32" spans="1:4" ht="16" x14ac:dyDescent="0.2">
      <c r="A32" s="6">
        <v>29</v>
      </c>
      <c r="B32" s="7" t="s">
        <v>34</v>
      </c>
      <c r="C32" s="8" t="s">
        <v>6</v>
      </c>
      <c r="D32" s="9">
        <v>5741.58</v>
      </c>
    </row>
    <row r="33" spans="1:4" ht="16" x14ac:dyDescent="0.2">
      <c r="A33" s="6">
        <v>30</v>
      </c>
      <c r="B33" s="7" t="s">
        <v>35</v>
      </c>
      <c r="C33" s="8" t="s">
        <v>6</v>
      </c>
      <c r="D33" s="9">
        <v>6720.61</v>
      </c>
    </row>
    <row r="34" spans="1:4" ht="16" x14ac:dyDescent="0.2">
      <c r="A34" s="6">
        <v>31</v>
      </c>
      <c r="B34" s="7" t="s">
        <v>36</v>
      </c>
      <c r="C34" s="8" t="s">
        <v>6</v>
      </c>
      <c r="D34" s="9">
        <v>3573.57</v>
      </c>
    </row>
    <row r="35" spans="1:4" ht="16" x14ac:dyDescent="0.2">
      <c r="A35" s="6">
        <v>32</v>
      </c>
      <c r="B35" s="7" t="s">
        <v>37</v>
      </c>
      <c r="C35" s="8" t="s">
        <v>6</v>
      </c>
      <c r="D35" s="9">
        <v>6722.8200000000006</v>
      </c>
    </row>
    <row r="36" spans="1:4" ht="16" x14ac:dyDescent="0.2">
      <c r="A36" s="6">
        <v>33</v>
      </c>
      <c r="B36" s="7" t="s">
        <v>38</v>
      </c>
      <c r="C36" s="8" t="s">
        <v>6</v>
      </c>
      <c r="D36" s="9">
        <v>8767.07</v>
      </c>
    </row>
    <row r="37" spans="1:4" ht="16" x14ac:dyDescent="0.2">
      <c r="A37" s="6">
        <v>34</v>
      </c>
      <c r="B37" s="7" t="s">
        <v>39</v>
      </c>
      <c r="C37" s="8" t="s">
        <v>6</v>
      </c>
      <c r="D37" s="9">
        <v>27534.14</v>
      </c>
    </row>
    <row r="38" spans="1:4" ht="16" x14ac:dyDescent="0.2">
      <c r="A38" s="6">
        <v>35</v>
      </c>
      <c r="B38" s="7" t="s">
        <v>40</v>
      </c>
      <c r="C38" s="8" t="s">
        <v>6</v>
      </c>
      <c r="D38" s="9">
        <v>1348.1000000000001</v>
      </c>
    </row>
    <row r="39" spans="1:4" ht="16" x14ac:dyDescent="0.2">
      <c r="A39" s="6">
        <v>36</v>
      </c>
      <c r="B39" s="7" t="s">
        <v>41</v>
      </c>
      <c r="C39" s="8" t="s">
        <v>6</v>
      </c>
      <c r="D39" s="9">
        <v>4295</v>
      </c>
    </row>
    <row r="40" spans="1:4" ht="16" x14ac:dyDescent="0.2">
      <c r="A40" s="6">
        <v>37</v>
      </c>
      <c r="B40" s="7" t="s">
        <v>42</v>
      </c>
      <c r="C40" s="8" t="s">
        <v>6</v>
      </c>
      <c r="D40" s="9">
        <v>5003</v>
      </c>
    </row>
    <row r="41" spans="1:4" ht="16" x14ac:dyDescent="0.2">
      <c r="A41" s="6">
        <v>38</v>
      </c>
      <c r="B41" s="7" t="s">
        <v>43</v>
      </c>
      <c r="C41" s="8" t="s">
        <v>6</v>
      </c>
      <c r="D41" s="9">
        <v>6029</v>
      </c>
    </row>
    <row r="42" spans="1:4" ht="16" x14ac:dyDescent="0.2">
      <c r="A42" s="6">
        <v>39</v>
      </c>
      <c r="B42" s="7" t="s">
        <v>44</v>
      </c>
      <c r="C42" s="8" t="s">
        <v>6</v>
      </c>
      <c r="D42" s="9">
        <v>6389</v>
      </c>
    </row>
    <row r="43" spans="1:4" ht="16" x14ac:dyDescent="0.2">
      <c r="A43" s="6">
        <v>40</v>
      </c>
      <c r="B43" s="7" t="s">
        <v>45</v>
      </c>
      <c r="C43" s="8" t="s">
        <v>6</v>
      </c>
      <c r="D43" s="9">
        <v>7057</v>
      </c>
    </row>
    <row r="44" spans="1:4" ht="16" x14ac:dyDescent="0.2">
      <c r="A44" s="6">
        <v>41</v>
      </c>
      <c r="B44" s="7" t="s">
        <v>46</v>
      </c>
      <c r="C44" s="8" t="s">
        <v>6</v>
      </c>
      <c r="D44" s="9">
        <v>7843</v>
      </c>
    </row>
    <row r="45" spans="1:4" x14ac:dyDescent="0.2">
      <c r="A45" s="6">
        <v>42</v>
      </c>
      <c r="B45" s="10" t="s">
        <v>47</v>
      </c>
      <c r="C45" s="11" t="s">
        <v>48</v>
      </c>
      <c r="D45" s="12">
        <v>30015.440000000002</v>
      </c>
    </row>
    <row r="46" spans="1:4" ht="16" x14ac:dyDescent="0.2">
      <c r="A46" s="6">
        <v>43</v>
      </c>
      <c r="B46" s="7" t="s">
        <v>49</v>
      </c>
      <c r="C46" s="8" t="s">
        <v>6</v>
      </c>
      <c r="D46" s="9">
        <v>58661</v>
      </c>
    </row>
    <row r="47" spans="1:4" ht="16" x14ac:dyDescent="0.2">
      <c r="A47" s="6">
        <v>44</v>
      </c>
      <c r="B47" s="7" t="s">
        <v>50</v>
      </c>
      <c r="C47" s="8" t="s">
        <v>6</v>
      </c>
      <c r="D47" s="9">
        <v>50397</v>
      </c>
    </row>
    <row r="48" spans="1:4" ht="16" x14ac:dyDescent="0.2">
      <c r="A48" s="6">
        <v>45</v>
      </c>
      <c r="B48" s="7" t="s">
        <v>51</v>
      </c>
      <c r="C48" s="8" t="s">
        <v>6</v>
      </c>
      <c r="D48" s="9">
        <v>121447</v>
      </c>
    </row>
    <row r="49" spans="1:4" ht="16" x14ac:dyDescent="0.2">
      <c r="A49" s="6">
        <v>46</v>
      </c>
      <c r="B49" s="7" t="s">
        <v>52</v>
      </c>
      <c r="C49" s="8" t="s">
        <v>6</v>
      </c>
      <c r="D49" s="9">
        <v>133439</v>
      </c>
    </row>
    <row r="50" spans="1:4" ht="16" x14ac:dyDescent="0.2">
      <c r="A50" s="6">
        <v>47</v>
      </c>
      <c r="B50" s="7" t="s">
        <v>53</v>
      </c>
      <c r="C50" s="8" t="s">
        <v>6</v>
      </c>
      <c r="D50" s="9">
        <v>290529</v>
      </c>
    </row>
    <row r="51" spans="1:4" ht="16" x14ac:dyDescent="0.2">
      <c r="A51" s="6">
        <v>48</v>
      </c>
      <c r="B51" s="7" t="s">
        <v>54</v>
      </c>
      <c r="C51" s="8" t="s">
        <v>6</v>
      </c>
      <c r="D51" s="9">
        <v>338327</v>
      </c>
    </row>
    <row r="52" spans="1:4" ht="16" x14ac:dyDescent="0.2">
      <c r="A52" s="6">
        <v>49</v>
      </c>
      <c r="B52" s="7" t="s">
        <v>55</v>
      </c>
      <c r="C52" s="8" t="s">
        <v>6</v>
      </c>
      <c r="D52" s="9">
        <v>52062</v>
      </c>
    </row>
    <row r="53" spans="1:4" ht="16" x14ac:dyDescent="0.2">
      <c r="A53" s="6">
        <v>50</v>
      </c>
      <c r="B53" s="7" t="s">
        <v>56</v>
      </c>
      <c r="C53" s="8" t="s">
        <v>6</v>
      </c>
      <c r="D53" s="9">
        <v>496673</v>
      </c>
    </row>
    <row r="54" spans="1:4" ht="16" x14ac:dyDescent="0.2">
      <c r="A54" s="6">
        <v>51</v>
      </c>
      <c r="B54" s="7" t="s">
        <v>57</v>
      </c>
      <c r="C54" s="8" t="s">
        <v>6</v>
      </c>
      <c r="D54" s="9">
        <v>1006635</v>
      </c>
    </row>
    <row r="55" spans="1:4" ht="16" x14ac:dyDescent="0.2">
      <c r="A55" s="6">
        <v>52</v>
      </c>
      <c r="B55" s="7" t="s">
        <v>58</v>
      </c>
      <c r="C55" s="8" t="s">
        <v>6</v>
      </c>
      <c r="D55" s="9">
        <v>2083924</v>
      </c>
    </row>
    <row r="56" spans="1:4" ht="16" x14ac:dyDescent="0.2">
      <c r="A56" s="6">
        <v>53</v>
      </c>
      <c r="B56" s="7" t="s">
        <v>59</v>
      </c>
      <c r="C56" s="8" t="s">
        <v>6</v>
      </c>
      <c r="D56" s="9">
        <v>235051</v>
      </c>
    </row>
    <row r="57" spans="1:4" ht="16" x14ac:dyDescent="0.2">
      <c r="A57" s="6">
        <v>54</v>
      </c>
      <c r="B57" s="7" t="s">
        <v>60</v>
      </c>
      <c r="C57" s="8" t="s">
        <v>6</v>
      </c>
      <c r="D57" s="9">
        <v>482074</v>
      </c>
    </row>
    <row r="58" spans="1:4" ht="16" x14ac:dyDescent="0.2">
      <c r="A58" s="6">
        <v>55</v>
      </c>
      <c r="B58" s="7" t="s">
        <v>61</v>
      </c>
      <c r="C58" s="8" t="s">
        <v>6</v>
      </c>
      <c r="D58" s="9">
        <v>482074</v>
      </c>
    </row>
    <row r="59" spans="1:4" ht="16" x14ac:dyDescent="0.2">
      <c r="A59" s="6">
        <v>56</v>
      </c>
      <c r="B59" s="7" t="s">
        <v>62</v>
      </c>
      <c r="C59" s="8" t="s">
        <v>6</v>
      </c>
      <c r="D59" s="9">
        <v>531128</v>
      </c>
    </row>
    <row r="60" spans="1:4" ht="16" x14ac:dyDescent="0.2">
      <c r="A60" s="6">
        <v>57</v>
      </c>
      <c r="B60" s="7" t="s">
        <v>63</v>
      </c>
      <c r="C60" s="8" t="s">
        <v>6</v>
      </c>
      <c r="D60" s="9">
        <v>531128</v>
      </c>
    </row>
    <row r="61" spans="1:4" ht="16" x14ac:dyDescent="0.2">
      <c r="A61" s="6">
        <v>58</v>
      </c>
      <c r="B61" s="7" t="s">
        <v>64</v>
      </c>
      <c r="C61" s="8" t="s">
        <v>6</v>
      </c>
      <c r="D61" s="9">
        <v>179865</v>
      </c>
    </row>
    <row r="62" spans="1:4" ht="16" x14ac:dyDescent="0.2">
      <c r="A62" s="6">
        <v>59</v>
      </c>
      <c r="B62" s="7" t="s">
        <v>65</v>
      </c>
      <c r="C62" s="8" t="s">
        <v>6</v>
      </c>
      <c r="D62" s="9">
        <v>531128</v>
      </c>
    </row>
    <row r="63" spans="1:4" ht="16" x14ac:dyDescent="0.2">
      <c r="A63" s="6">
        <v>60</v>
      </c>
      <c r="B63" s="7" t="s">
        <v>66</v>
      </c>
      <c r="C63" s="8" t="s">
        <v>6</v>
      </c>
      <c r="D63" s="9">
        <v>303668</v>
      </c>
    </row>
    <row r="64" spans="1:4" ht="16" x14ac:dyDescent="0.2">
      <c r="A64" s="6">
        <v>61</v>
      </c>
      <c r="B64" s="7" t="s">
        <v>67</v>
      </c>
      <c r="C64" s="8" t="s">
        <v>6</v>
      </c>
      <c r="D64" s="9">
        <v>1963917</v>
      </c>
    </row>
    <row r="65" spans="1:4" ht="16" x14ac:dyDescent="0.2">
      <c r="A65" s="6">
        <v>62</v>
      </c>
      <c r="B65" s="7" t="s">
        <v>68</v>
      </c>
      <c r="C65" s="8" t="s">
        <v>6</v>
      </c>
      <c r="D65" s="9">
        <v>531128</v>
      </c>
    </row>
    <row r="66" spans="1:4" ht="16" x14ac:dyDescent="0.2">
      <c r="A66" s="6">
        <v>63</v>
      </c>
      <c r="B66" s="7" t="s">
        <v>69</v>
      </c>
      <c r="C66" s="8" t="s">
        <v>6</v>
      </c>
      <c r="D66" s="9">
        <v>143367</v>
      </c>
    </row>
    <row r="67" spans="1:4" ht="16" x14ac:dyDescent="0.2">
      <c r="A67" s="6">
        <v>64</v>
      </c>
      <c r="B67" s="7" t="s">
        <v>70</v>
      </c>
      <c r="C67" s="8" t="s">
        <v>6</v>
      </c>
      <c r="D67" s="9">
        <v>36499</v>
      </c>
    </row>
    <row r="68" spans="1:4" ht="16" x14ac:dyDescent="0.2">
      <c r="A68" s="6">
        <v>65</v>
      </c>
      <c r="B68" s="7" t="s">
        <v>71</v>
      </c>
      <c r="C68" s="8" t="s">
        <v>6</v>
      </c>
      <c r="D68" s="9">
        <v>212334</v>
      </c>
    </row>
    <row r="69" spans="1:4" ht="16" x14ac:dyDescent="0.2">
      <c r="A69" s="6">
        <v>66</v>
      </c>
      <c r="B69" s="7" t="s">
        <v>72</v>
      </c>
      <c r="C69" s="8" t="s">
        <v>6</v>
      </c>
      <c r="D69" s="9">
        <v>393659</v>
      </c>
    </row>
    <row r="70" spans="1:4" ht="16" x14ac:dyDescent="0.2">
      <c r="A70" s="6">
        <v>67</v>
      </c>
      <c r="B70" s="7" t="s">
        <v>73</v>
      </c>
      <c r="C70" s="8" t="s">
        <v>6</v>
      </c>
      <c r="D70" s="9">
        <v>150082</v>
      </c>
    </row>
    <row r="71" spans="1:4" ht="16" x14ac:dyDescent="0.2">
      <c r="A71" s="6">
        <v>68</v>
      </c>
      <c r="B71" s="7" t="s">
        <v>74</v>
      </c>
      <c r="C71" s="8" t="s">
        <v>6</v>
      </c>
      <c r="D71" s="9">
        <v>630375</v>
      </c>
    </row>
    <row r="72" spans="1:4" ht="16" x14ac:dyDescent="0.2">
      <c r="A72" s="6">
        <v>69</v>
      </c>
      <c r="B72" s="7" t="s">
        <v>75</v>
      </c>
      <c r="C72" s="8" t="s">
        <v>6</v>
      </c>
      <c r="D72" s="9">
        <v>209356</v>
      </c>
    </row>
    <row r="73" spans="1:4" ht="16" x14ac:dyDescent="0.2">
      <c r="A73" s="6">
        <v>70</v>
      </c>
      <c r="B73" s="7" t="s">
        <v>76</v>
      </c>
      <c r="C73" s="8" t="s">
        <v>6</v>
      </c>
      <c r="D73" s="9">
        <v>1598347</v>
      </c>
    </row>
    <row r="74" spans="1:4" ht="16" x14ac:dyDescent="0.2">
      <c r="A74" s="6">
        <v>71</v>
      </c>
      <c r="B74" s="7" t="s">
        <v>77</v>
      </c>
      <c r="C74" s="8" t="s">
        <v>6</v>
      </c>
      <c r="D74" s="9">
        <v>16500</v>
      </c>
    </row>
    <row r="75" spans="1:4" ht="16" x14ac:dyDescent="0.2">
      <c r="A75" s="6">
        <v>72</v>
      </c>
      <c r="B75" s="7" t="s">
        <v>78</v>
      </c>
      <c r="C75" s="8" t="s">
        <v>6</v>
      </c>
      <c r="D75" s="9">
        <v>53900</v>
      </c>
    </row>
    <row r="76" spans="1:4" ht="16" x14ac:dyDescent="0.2">
      <c r="A76" s="6">
        <v>73</v>
      </c>
      <c r="B76" s="7" t="s">
        <v>79</v>
      </c>
      <c r="C76" s="8" t="s">
        <v>6</v>
      </c>
      <c r="D76" s="9">
        <v>1850</v>
      </c>
    </row>
    <row r="77" spans="1:4" ht="16" x14ac:dyDescent="0.2">
      <c r="A77" s="6">
        <v>74</v>
      </c>
      <c r="B77" s="7" t="s">
        <v>80</v>
      </c>
      <c r="C77" s="8" t="s">
        <v>6</v>
      </c>
      <c r="D77" s="9">
        <v>8000</v>
      </c>
    </row>
    <row r="78" spans="1:4" ht="16" x14ac:dyDescent="0.2">
      <c r="A78" s="6">
        <v>75</v>
      </c>
      <c r="B78" s="7" t="s">
        <v>81</v>
      </c>
      <c r="C78" s="8" t="s">
        <v>6</v>
      </c>
      <c r="D78" s="9">
        <v>27900</v>
      </c>
    </row>
    <row r="79" spans="1:4" ht="16" x14ac:dyDescent="0.2">
      <c r="A79" s="6">
        <v>76</v>
      </c>
      <c r="B79" s="7" t="s">
        <v>82</v>
      </c>
      <c r="C79" s="8" t="s">
        <v>6</v>
      </c>
      <c r="D79" s="9">
        <v>111900</v>
      </c>
    </row>
    <row r="80" spans="1:4" ht="16" x14ac:dyDescent="0.2">
      <c r="A80" s="6">
        <v>77</v>
      </c>
      <c r="B80" s="7" t="s">
        <v>83</v>
      </c>
      <c r="C80" s="8" t="s">
        <v>6</v>
      </c>
      <c r="D80" s="9">
        <v>113200</v>
      </c>
    </row>
    <row r="81" spans="1:4" ht="16" x14ac:dyDescent="0.2">
      <c r="A81" s="6">
        <v>78</v>
      </c>
      <c r="B81" s="7" t="s">
        <v>84</v>
      </c>
      <c r="C81" s="8" t="s">
        <v>6</v>
      </c>
      <c r="D81" s="9">
        <v>195000</v>
      </c>
    </row>
    <row r="82" spans="1:4" ht="16" x14ac:dyDescent="0.2">
      <c r="A82" s="6">
        <v>79</v>
      </c>
      <c r="B82" s="7" t="s">
        <v>85</v>
      </c>
      <c r="C82" s="8" t="s">
        <v>6</v>
      </c>
      <c r="D82" s="9">
        <v>25442.3</v>
      </c>
    </row>
    <row r="83" spans="1:4" ht="16" x14ac:dyDescent="0.2">
      <c r="A83" s="6">
        <v>80</v>
      </c>
      <c r="B83" s="7" t="s">
        <v>86</v>
      </c>
      <c r="C83" s="8" t="s">
        <v>87</v>
      </c>
      <c r="D83" s="9">
        <v>4736.2</v>
      </c>
    </row>
    <row r="84" spans="1:4" ht="16" x14ac:dyDescent="0.2">
      <c r="A84" s="6">
        <v>81</v>
      </c>
      <c r="B84" s="7" t="s">
        <v>88</v>
      </c>
      <c r="C84" s="8" t="s">
        <v>6</v>
      </c>
      <c r="D84" s="9">
        <v>29195.4</v>
      </c>
    </row>
    <row r="85" spans="1:4" ht="16" x14ac:dyDescent="0.2">
      <c r="A85" s="6">
        <v>82</v>
      </c>
      <c r="B85" s="13" t="s">
        <v>89</v>
      </c>
      <c r="C85" s="8" t="s">
        <v>6</v>
      </c>
      <c r="D85" s="9">
        <v>5400</v>
      </c>
    </row>
    <row r="86" spans="1:4" ht="16" x14ac:dyDescent="0.2">
      <c r="A86" s="6">
        <v>83</v>
      </c>
      <c r="B86" s="7" t="s">
        <v>90</v>
      </c>
      <c r="C86" s="8" t="s">
        <v>6</v>
      </c>
      <c r="D86" s="9">
        <v>6900</v>
      </c>
    </row>
    <row r="87" spans="1:4" ht="16" x14ac:dyDescent="0.2">
      <c r="A87" s="6">
        <v>84</v>
      </c>
      <c r="B87" s="7" t="s">
        <v>91</v>
      </c>
      <c r="C87" s="8" t="s">
        <v>6</v>
      </c>
      <c r="D87" s="9">
        <v>52631</v>
      </c>
    </row>
    <row r="88" spans="1:4" ht="16" x14ac:dyDescent="0.2">
      <c r="A88" s="6">
        <v>85</v>
      </c>
      <c r="B88" s="7" t="s">
        <v>92</v>
      </c>
      <c r="C88" s="8" t="s">
        <v>93</v>
      </c>
      <c r="D88" s="9">
        <v>14015</v>
      </c>
    </row>
    <row r="89" spans="1:4" ht="31" x14ac:dyDescent="0.2">
      <c r="A89" s="6">
        <v>86</v>
      </c>
      <c r="B89" s="7" t="s">
        <v>94</v>
      </c>
      <c r="C89" s="8" t="s">
        <v>6</v>
      </c>
      <c r="D89" s="9">
        <v>21420</v>
      </c>
    </row>
    <row r="90" spans="1:4" ht="16" x14ac:dyDescent="0.2">
      <c r="A90" s="6">
        <v>87</v>
      </c>
      <c r="B90" s="13" t="s">
        <v>95</v>
      </c>
      <c r="C90" s="8" t="s">
        <v>6</v>
      </c>
      <c r="D90" s="9">
        <v>89900</v>
      </c>
    </row>
    <row r="91" spans="1:4" ht="16" x14ac:dyDescent="0.2">
      <c r="A91" s="6">
        <v>88</v>
      </c>
      <c r="B91" s="7" t="s">
        <v>96</v>
      </c>
      <c r="C91" s="8" t="s">
        <v>6</v>
      </c>
      <c r="D91" s="9">
        <v>12180</v>
      </c>
    </row>
    <row r="92" spans="1:4" ht="16" x14ac:dyDescent="0.2">
      <c r="A92" s="6">
        <v>89</v>
      </c>
      <c r="B92" s="7" t="s">
        <v>97</v>
      </c>
      <c r="C92" s="8" t="s">
        <v>6</v>
      </c>
      <c r="D92" s="9">
        <v>14400</v>
      </c>
    </row>
    <row r="93" spans="1:4" ht="16" x14ac:dyDescent="0.2">
      <c r="A93" s="6">
        <v>90</v>
      </c>
      <c r="B93" s="7" t="s">
        <v>98</v>
      </c>
      <c r="C93" s="8" t="s">
        <v>6</v>
      </c>
      <c r="D93" s="9">
        <v>13248</v>
      </c>
    </row>
    <row r="94" spans="1:4" ht="16" x14ac:dyDescent="0.2">
      <c r="A94" s="6">
        <v>91</v>
      </c>
      <c r="B94" s="7" t="s">
        <v>99</v>
      </c>
      <c r="C94" s="8" t="s">
        <v>6</v>
      </c>
      <c r="D94" s="9">
        <v>18240</v>
      </c>
    </row>
    <row r="95" spans="1:4" ht="16" x14ac:dyDescent="0.2">
      <c r="A95" s="6">
        <v>92</v>
      </c>
      <c r="B95" s="7" t="s">
        <v>100</v>
      </c>
      <c r="C95" s="8" t="s">
        <v>6</v>
      </c>
      <c r="D95" s="9">
        <v>5520</v>
      </c>
    </row>
    <row r="96" spans="1:4" ht="16" x14ac:dyDescent="0.2">
      <c r="A96" s="6">
        <v>93</v>
      </c>
      <c r="B96" s="7" t="s">
        <v>101</v>
      </c>
      <c r="C96" s="8" t="s">
        <v>6</v>
      </c>
      <c r="D96" s="9">
        <v>33600</v>
      </c>
    </row>
    <row r="97" spans="1:4" ht="16" x14ac:dyDescent="0.2">
      <c r="A97" s="6">
        <v>94</v>
      </c>
      <c r="B97" s="7" t="s">
        <v>102</v>
      </c>
      <c r="C97" s="8" t="s">
        <v>6</v>
      </c>
      <c r="D97" s="9">
        <v>82000</v>
      </c>
    </row>
    <row r="98" spans="1:4" ht="16" x14ac:dyDescent="0.2">
      <c r="A98" s="6">
        <v>95</v>
      </c>
      <c r="B98" s="7" t="s">
        <v>103</v>
      </c>
      <c r="C98" s="8" t="s">
        <v>6</v>
      </c>
      <c r="D98" s="9">
        <v>25350</v>
      </c>
    </row>
    <row r="99" spans="1:4" ht="16" x14ac:dyDescent="0.2">
      <c r="A99" s="6">
        <v>96</v>
      </c>
      <c r="B99" s="7" t="s">
        <v>104</v>
      </c>
      <c r="C99" s="8" t="s">
        <v>6</v>
      </c>
      <c r="D99" s="9">
        <v>23350</v>
      </c>
    </row>
    <row r="100" spans="1:4" ht="16" x14ac:dyDescent="0.2">
      <c r="A100" s="6">
        <v>97</v>
      </c>
      <c r="B100" s="7" t="s">
        <v>105</v>
      </c>
      <c r="C100" s="8" t="s">
        <v>6</v>
      </c>
      <c r="D100" s="9">
        <v>28207.4</v>
      </c>
    </row>
    <row r="101" spans="1:4" ht="16" x14ac:dyDescent="0.2">
      <c r="A101" s="6">
        <v>98</v>
      </c>
      <c r="B101" s="7" t="s">
        <v>106</v>
      </c>
      <c r="C101" s="8" t="s">
        <v>6</v>
      </c>
      <c r="D101" s="9">
        <v>27163.5</v>
      </c>
    </row>
    <row r="102" spans="1:4" ht="16" x14ac:dyDescent="0.2">
      <c r="A102" s="6">
        <v>99</v>
      </c>
      <c r="B102" s="7" t="s">
        <v>107</v>
      </c>
      <c r="C102" s="8" t="s">
        <v>6</v>
      </c>
      <c r="D102" s="9">
        <v>31252</v>
      </c>
    </row>
    <row r="103" spans="1:4" ht="16" x14ac:dyDescent="0.2">
      <c r="A103" s="6">
        <v>100</v>
      </c>
      <c r="B103" s="7" t="s">
        <v>108</v>
      </c>
      <c r="C103" s="8" t="s">
        <v>6</v>
      </c>
      <c r="D103" s="9">
        <v>1950</v>
      </c>
    </row>
    <row r="104" spans="1:4" ht="16" x14ac:dyDescent="0.2">
      <c r="A104" s="6">
        <v>101</v>
      </c>
      <c r="B104" s="7" t="s">
        <v>109</v>
      </c>
      <c r="C104" s="8" t="s">
        <v>6</v>
      </c>
      <c r="D104" s="9">
        <v>5900</v>
      </c>
    </row>
    <row r="105" spans="1:4" ht="14" customHeight="1" x14ac:dyDescent="0.2">
      <c r="A105" s="6">
        <v>102</v>
      </c>
      <c r="B105" s="13" t="s">
        <v>110</v>
      </c>
      <c r="C105" s="8" t="s">
        <v>6</v>
      </c>
      <c r="D105" s="9">
        <v>5900</v>
      </c>
    </row>
    <row r="106" spans="1:4" ht="16" x14ac:dyDescent="0.2">
      <c r="A106" s="6">
        <v>103</v>
      </c>
      <c r="B106" s="7" t="s">
        <v>111</v>
      </c>
      <c r="C106" s="8" t="s">
        <v>6</v>
      </c>
      <c r="D106" s="9">
        <v>2448</v>
      </c>
    </row>
    <row r="107" spans="1:4" ht="16" x14ac:dyDescent="0.2">
      <c r="A107" s="6">
        <v>104</v>
      </c>
      <c r="B107" s="7" t="s">
        <v>112</v>
      </c>
      <c r="C107" s="8" t="s">
        <v>6</v>
      </c>
      <c r="D107" s="9">
        <v>6768</v>
      </c>
    </row>
    <row r="108" spans="1:4" ht="16" x14ac:dyDescent="0.2">
      <c r="A108" s="6">
        <v>105</v>
      </c>
      <c r="B108" s="7" t="s">
        <v>113</v>
      </c>
      <c r="C108" s="8" t="s">
        <v>6</v>
      </c>
      <c r="D108" s="9">
        <v>4002</v>
      </c>
    </row>
    <row r="109" spans="1:4" ht="16" x14ac:dyDescent="0.2">
      <c r="A109" s="6">
        <v>106</v>
      </c>
      <c r="B109" s="7" t="s">
        <v>114</v>
      </c>
      <c r="C109" s="8" t="s">
        <v>6</v>
      </c>
      <c r="D109" s="9">
        <v>610</v>
      </c>
    </row>
    <row r="110" spans="1:4" ht="16" x14ac:dyDescent="0.2">
      <c r="A110" s="6">
        <v>107</v>
      </c>
      <c r="B110" s="7" t="s">
        <v>115</v>
      </c>
      <c r="C110" s="8" t="s">
        <v>6</v>
      </c>
      <c r="D110" s="9">
        <v>12048</v>
      </c>
    </row>
    <row r="111" spans="1:4" ht="16" x14ac:dyDescent="0.2">
      <c r="A111" s="6">
        <v>108</v>
      </c>
      <c r="B111" s="7" t="s">
        <v>116</v>
      </c>
      <c r="C111" s="8" t="s">
        <v>6</v>
      </c>
      <c r="D111" s="9">
        <v>22417</v>
      </c>
    </row>
    <row r="112" spans="1:4" ht="16" x14ac:dyDescent="0.2">
      <c r="A112" s="6">
        <v>109</v>
      </c>
      <c r="B112" s="7" t="s">
        <v>117</v>
      </c>
      <c r="C112" s="8" t="s">
        <v>6</v>
      </c>
      <c r="D112" s="9">
        <v>8848.5</v>
      </c>
    </row>
    <row r="113" spans="1:4" ht="16" x14ac:dyDescent="0.2">
      <c r="A113" s="6">
        <v>110</v>
      </c>
      <c r="B113" s="7" t="s">
        <v>118</v>
      </c>
      <c r="C113" s="8" t="s">
        <v>6</v>
      </c>
      <c r="D113" s="9">
        <v>1098</v>
      </c>
    </row>
    <row r="114" spans="1:4" ht="16" x14ac:dyDescent="0.2">
      <c r="A114" s="6">
        <v>111</v>
      </c>
      <c r="B114" s="7" t="s">
        <v>119</v>
      </c>
      <c r="C114" s="8" t="s">
        <v>6</v>
      </c>
      <c r="D114" s="9">
        <v>12782.800000000001</v>
      </c>
    </row>
    <row r="115" spans="1:4" ht="16" x14ac:dyDescent="0.2">
      <c r="A115" s="6">
        <v>112</v>
      </c>
      <c r="B115" s="7" t="s">
        <v>120</v>
      </c>
      <c r="C115" s="8" t="s">
        <v>6</v>
      </c>
      <c r="D115" s="9">
        <v>2044</v>
      </c>
    </row>
    <row r="116" spans="1:4" ht="16" x14ac:dyDescent="0.2">
      <c r="A116" s="6">
        <v>113</v>
      </c>
      <c r="B116" s="7" t="s">
        <v>121</v>
      </c>
      <c r="C116" s="8" t="s">
        <v>6</v>
      </c>
      <c r="D116" s="9">
        <v>5042</v>
      </c>
    </row>
    <row r="117" spans="1:4" ht="16" x14ac:dyDescent="0.2">
      <c r="A117" s="6">
        <v>114</v>
      </c>
      <c r="B117" s="7" t="s">
        <v>122</v>
      </c>
      <c r="C117" s="8" t="s">
        <v>6</v>
      </c>
      <c r="D117" s="9">
        <v>4303</v>
      </c>
    </row>
    <row r="118" spans="1:4" ht="16" x14ac:dyDescent="0.2">
      <c r="A118" s="6">
        <v>115</v>
      </c>
      <c r="B118" s="7" t="s">
        <v>123</v>
      </c>
      <c r="C118" s="8" t="s">
        <v>6</v>
      </c>
      <c r="D118" s="9">
        <v>540</v>
      </c>
    </row>
    <row r="119" spans="1:4" ht="16" x14ac:dyDescent="0.2">
      <c r="A119" s="6">
        <v>116</v>
      </c>
      <c r="B119" s="7" t="s">
        <v>124</v>
      </c>
      <c r="C119" s="8" t="s">
        <v>6</v>
      </c>
      <c r="D119" s="9">
        <v>7203</v>
      </c>
    </row>
    <row r="120" spans="1:4" ht="16" x14ac:dyDescent="0.2">
      <c r="A120" s="6">
        <v>117</v>
      </c>
      <c r="B120" s="7" t="s">
        <v>125</v>
      </c>
      <c r="C120" s="8" t="s">
        <v>6</v>
      </c>
      <c r="D120" s="9">
        <v>1878</v>
      </c>
    </row>
    <row r="121" spans="1:4" ht="16" x14ac:dyDescent="0.2">
      <c r="A121" s="6">
        <v>118</v>
      </c>
      <c r="B121" s="7" t="s">
        <v>126</v>
      </c>
      <c r="C121" s="8" t="s">
        <v>6</v>
      </c>
      <c r="D121" s="9">
        <v>28314</v>
      </c>
    </row>
    <row r="122" spans="1:4" ht="16" x14ac:dyDescent="0.2">
      <c r="A122" s="6">
        <v>119</v>
      </c>
      <c r="B122" s="7" t="s">
        <v>127</v>
      </c>
      <c r="C122" s="8" t="s">
        <v>6</v>
      </c>
      <c r="D122" s="9">
        <v>979</v>
      </c>
    </row>
    <row r="123" spans="1:4" ht="16" x14ac:dyDescent="0.2">
      <c r="A123" s="6">
        <v>120</v>
      </c>
      <c r="B123" s="7" t="s">
        <v>128</v>
      </c>
      <c r="C123" s="8" t="s">
        <v>6</v>
      </c>
      <c r="D123" s="9">
        <v>52084</v>
      </c>
    </row>
    <row r="124" spans="1:4" x14ac:dyDescent="0.2">
      <c r="A124" s="6">
        <v>121</v>
      </c>
      <c r="B124" s="10" t="s">
        <v>129</v>
      </c>
      <c r="C124" s="11" t="s">
        <v>6</v>
      </c>
      <c r="D124" s="12">
        <v>28314</v>
      </c>
    </row>
    <row r="125" spans="1:4" ht="16" x14ac:dyDescent="0.2">
      <c r="A125" s="6">
        <v>122</v>
      </c>
      <c r="B125" s="7" t="s">
        <v>130</v>
      </c>
      <c r="C125" s="8" t="s">
        <v>6</v>
      </c>
      <c r="D125" s="9">
        <v>979057.97</v>
      </c>
    </row>
    <row r="126" spans="1:4" ht="16" x14ac:dyDescent="0.2">
      <c r="A126" s="6">
        <v>123</v>
      </c>
      <c r="B126" s="7" t="s">
        <v>131</v>
      </c>
      <c r="C126" s="8" t="s">
        <v>6</v>
      </c>
      <c r="D126" s="9">
        <v>915839</v>
      </c>
    </row>
    <row r="127" spans="1:4" ht="16" x14ac:dyDescent="0.2">
      <c r="A127" s="6">
        <v>124</v>
      </c>
      <c r="B127" s="7" t="s">
        <v>132</v>
      </c>
      <c r="C127" s="8" t="s">
        <v>6</v>
      </c>
      <c r="D127" s="9">
        <v>1113554</v>
      </c>
    </row>
    <row r="128" spans="1:4" ht="16" x14ac:dyDescent="0.2">
      <c r="A128" s="6">
        <v>125</v>
      </c>
      <c r="B128" s="7" t="s">
        <v>133</v>
      </c>
      <c r="C128" s="8" t="s">
        <v>6</v>
      </c>
      <c r="D128" s="9">
        <v>1682315</v>
      </c>
    </row>
    <row r="129" spans="1:4" ht="16" x14ac:dyDescent="0.2">
      <c r="A129" s="6">
        <v>126</v>
      </c>
      <c r="B129" s="7" t="s">
        <v>134</v>
      </c>
      <c r="C129" s="8" t="s">
        <v>6</v>
      </c>
      <c r="D129" s="9">
        <v>80768</v>
      </c>
    </row>
    <row r="130" spans="1:4" ht="16" x14ac:dyDescent="0.2">
      <c r="A130" s="6">
        <v>127</v>
      </c>
      <c r="B130" s="7" t="s">
        <v>135</v>
      </c>
      <c r="C130" s="8" t="s">
        <v>136</v>
      </c>
      <c r="D130" s="9">
        <v>111252</v>
      </c>
    </row>
    <row r="131" spans="1:4" ht="16" x14ac:dyDescent="0.2">
      <c r="A131" s="6">
        <v>128</v>
      </c>
      <c r="B131" s="13" t="s">
        <v>137</v>
      </c>
      <c r="C131" s="8" t="s">
        <v>138</v>
      </c>
      <c r="D131" s="9">
        <v>81664</v>
      </c>
    </row>
    <row r="132" spans="1:4" ht="16" x14ac:dyDescent="0.2">
      <c r="A132" s="6">
        <v>129</v>
      </c>
      <c r="B132" s="7" t="s">
        <v>139</v>
      </c>
      <c r="C132" s="8" t="s">
        <v>138</v>
      </c>
      <c r="D132" s="9">
        <v>40431</v>
      </c>
    </row>
    <row r="133" spans="1:4" ht="16" x14ac:dyDescent="0.2">
      <c r="A133" s="6">
        <v>130</v>
      </c>
      <c r="B133" s="13" t="s">
        <v>140</v>
      </c>
      <c r="C133" s="8" t="s">
        <v>87</v>
      </c>
      <c r="D133" s="9">
        <v>21950</v>
      </c>
    </row>
    <row r="134" spans="1:4" ht="16" x14ac:dyDescent="0.2">
      <c r="A134" s="6">
        <v>131</v>
      </c>
      <c r="B134" s="7" t="s">
        <v>141</v>
      </c>
      <c r="C134" s="8" t="s">
        <v>142</v>
      </c>
      <c r="D134" s="9">
        <v>17277</v>
      </c>
    </row>
    <row r="135" spans="1:4" ht="16" x14ac:dyDescent="0.2">
      <c r="A135" s="6">
        <v>132</v>
      </c>
      <c r="B135" s="7" t="s">
        <v>143</v>
      </c>
      <c r="C135" s="8" t="s">
        <v>144</v>
      </c>
      <c r="D135" s="9">
        <v>34900</v>
      </c>
    </row>
    <row r="136" spans="1:4" ht="16" x14ac:dyDescent="0.2">
      <c r="A136" s="6">
        <v>133</v>
      </c>
      <c r="B136" s="7" t="s">
        <v>145</v>
      </c>
      <c r="C136" s="8" t="s">
        <v>144</v>
      </c>
      <c r="D136" s="9">
        <v>37600</v>
      </c>
    </row>
    <row r="137" spans="1:4" ht="16" x14ac:dyDescent="0.2">
      <c r="A137" s="6">
        <v>134</v>
      </c>
      <c r="B137" s="7" t="s">
        <v>146</v>
      </c>
      <c r="C137" s="8" t="s">
        <v>144</v>
      </c>
      <c r="D137" s="9">
        <v>48127</v>
      </c>
    </row>
    <row r="138" spans="1:4" ht="16" x14ac:dyDescent="0.2">
      <c r="A138" s="6">
        <v>135</v>
      </c>
      <c r="B138" s="7" t="s">
        <v>147</v>
      </c>
      <c r="C138" s="8" t="s">
        <v>6</v>
      </c>
      <c r="D138" s="9">
        <v>686</v>
      </c>
    </row>
    <row r="139" spans="1:4" ht="16" x14ac:dyDescent="0.2">
      <c r="A139" s="6">
        <v>136</v>
      </c>
      <c r="B139" s="7" t="s">
        <v>148</v>
      </c>
      <c r="C139" s="8" t="s">
        <v>149</v>
      </c>
      <c r="D139" s="9">
        <v>75</v>
      </c>
    </row>
    <row r="140" spans="1:4" ht="16" x14ac:dyDescent="0.2">
      <c r="A140" s="6">
        <v>137</v>
      </c>
      <c r="B140" s="7" t="s">
        <v>150</v>
      </c>
      <c r="C140" s="8" t="s">
        <v>93</v>
      </c>
      <c r="D140" s="9">
        <v>112008</v>
      </c>
    </row>
    <row r="141" spans="1:4" ht="16" x14ac:dyDescent="0.2">
      <c r="A141" s="6">
        <v>138</v>
      </c>
      <c r="B141" s="7" t="s">
        <v>151</v>
      </c>
      <c r="C141" s="8" t="s">
        <v>93</v>
      </c>
      <c r="D141" s="9">
        <v>193586</v>
      </c>
    </row>
    <row r="142" spans="1:4" ht="16" x14ac:dyDescent="0.2">
      <c r="A142" s="6">
        <v>139</v>
      </c>
      <c r="B142" s="7" t="s">
        <v>152</v>
      </c>
      <c r="C142" s="8" t="s">
        <v>93</v>
      </c>
      <c r="D142" s="9">
        <v>134421</v>
      </c>
    </row>
    <row r="143" spans="1:4" ht="16" x14ac:dyDescent="0.2">
      <c r="A143" s="6">
        <v>140</v>
      </c>
      <c r="B143" s="7" t="s">
        <v>153</v>
      </c>
      <c r="C143" s="8" t="s">
        <v>93</v>
      </c>
      <c r="D143" s="9">
        <v>82923</v>
      </c>
    </row>
    <row r="144" spans="1:4" ht="16" x14ac:dyDescent="0.2">
      <c r="A144" s="6">
        <v>141</v>
      </c>
      <c r="B144" s="7" t="s">
        <v>154</v>
      </c>
      <c r="C144" s="8" t="s">
        <v>93</v>
      </c>
      <c r="D144" s="9">
        <v>225831</v>
      </c>
    </row>
    <row r="145" spans="1:4" ht="16" x14ac:dyDescent="0.2">
      <c r="A145" s="6">
        <v>142</v>
      </c>
      <c r="B145" s="7" t="s">
        <v>155</v>
      </c>
      <c r="C145" s="8" t="s">
        <v>93</v>
      </c>
      <c r="D145" s="9">
        <v>96324</v>
      </c>
    </row>
    <row r="146" spans="1:4" ht="16" x14ac:dyDescent="0.2">
      <c r="A146" s="6">
        <v>143</v>
      </c>
      <c r="B146" s="7" t="s">
        <v>156</v>
      </c>
      <c r="C146" s="8" t="s">
        <v>93</v>
      </c>
      <c r="D146" s="9">
        <v>15420</v>
      </c>
    </row>
    <row r="147" spans="1:4" ht="16" x14ac:dyDescent="0.2">
      <c r="A147" s="6">
        <v>144</v>
      </c>
      <c r="B147" s="7" t="s">
        <v>157</v>
      </c>
      <c r="C147" s="8" t="s">
        <v>6</v>
      </c>
      <c r="D147" s="9">
        <v>292264</v>
      </c>
    </row>
    <row r="148" spans="1:4" ht="16" x14ac:dyDescent="0.2">
      <c r="A148" s="6">
        <v>145</v>
      </c>
      <c r="B148" s="7" t="s">
        <v>158</v>
      </c>
      <c r="C148" s="8" t="s">
        <v>6</v>
      </c>
      <c r="D148" s="9">
        <v>292264</v>
      </c>
    </row>
    <row r="149" spans="1:4" ht="16" x14ac:dyDescent="0.2">
      <c r="A149" s="6">
        <v>146</v>
      </c>
      <c r="B149" s="7" t="s">
        <v>159</v>
      </c>
      <c r="C149" s="8" t="s">
        <v>6</v>
      </c>
      <c r="D149" s="9">
        <v>2444.4444444444443</v>
      </c>
    </row>
    <row r="150" spans="1:4" ht="16" x14ac:dyDescent="0.2">
      <c r="A150" s="6">
        <v>147</v>
      </c>
      <c r="B150" s="7" t="s">
        <v>160</v>
      </c>
      <c r="C150" s="8" t="s">
        <v>93</v>
      </c>
      <c r="D150" s="9">
        <v>20123</v>
      </c>
    </row>
    <row r="151" spans="1:4" ht="16" x14ac:dyDescent="0.2">
      <c r="A151" s="6">
        <v>148</v>
      </c>
      <c r="B151" s="7" t="s">
        <v>161</v>
      </c>
      <c r="C151" s="8" t="s">
        <v>6</v>
      </c>
      <c r="D151" s="9">
        <v>4444.4444444444443</v>
      </c>
    </row>
    <row r="152" spans="1:4" ht="16" x14ac:dyDescent="0.2">
      <c r="A152" s="6">
        <v>149</v>
      </c>
      <c r="B152" s="7" t="s">
        <v>162</v>
      </c>
      <c r="C152" s="8" t="s">
        <v>142</v>
      </c>
      <c r="D152" s="9">
        <v>4785</v>
      </c>
    </row>
    <row r="153" spans="1:4" ht="16" x14ac:dyDescent="0.2">
      <c r="A153" s="6">
        <v>150</v>
      </c>
      <c r="B153" s="7" t="s">
        <v>163</v>
      </c>
      <c r="C153" s="8" t="s">
        <v>87</v>
      </c>
      <c r="D153" s="9">
        <v>6342.7</v>
      </c>
    </row>
    <row r="154" spans="1:4" ht="16" x14ac:dyDescent="0.2">
      <c r="A154" s="6">
        <v>151</v>
      </c>
      <c r="B154" s="7" t="s">
        <v>164</v>
      </c>
      <c r="C154" s="8" t="s">
        <v>142</v>
      </c>
      <c r="D154" s="9">
        <v>4785</v>
      </c>
    </row>
    <row r="155" spans="1:4" ht="16" x14ac:dyDescent="0.2">
      <c r="A155" s="6">
        <v>152</v>
      </c>
      <c r="B155" s="7" t="s">
        <v>165</v>
      </c>
      <c r="C155" s="8" t="s">
        <v>166</v>
      </c>
      <c r="D155" s="9">
        <f>140000*1.19</f>
        <v>166600</v>
      </c>
    </row>
    <row r="156" spans="1:4" ht="16" x14ac:dyDescent="0.2">
      <c r="A156" s="6">
        <v>153</v>
      </c>
      <c r="B156" s="7" t="s">
        <v>167</v>
      </c>
      <c r="C156" s="8" t="s">
        <v>144</v>
      </c>
      <c r="D156" s="9">
        <v>14412</v>
      </c>
    </row>
    <row r="157" spans="1:4" x14ac:dyDescent="0.2">
      <c r="A157" s="6">
        <v>154</v>
      </c>
      <c r="B157" s="10" t="s">
        <v>168</v>
      </c>
      <c r="C157" s="11" t="s">
        <v>169</v>
      </c>
      <c r="D157" s="12">
        <v>130000</v>
      </c>
    </row>
    <row r="158" spans="1:4" ht="16" x14ac:dyDescent="0.2">
      <c r="A158" s="6">
        <v>155</v>
      </c>
      <c r="B158" s="7" t="s">
        <v>170</v>
      </c>
      <c r="C158" s="8" t="s">
        <v>6</v>
      </c>
      <c r="D158" s="9">
        <v>400</v>
      </c>
    </row>
    <row r="159" spans="1:4" ht="16" x14ac:dyDescent="0.2">
      <c r="A159" s="6">
        <v>156</v>
      </c>
      <c r="B159" s="7" t="s">
        <v>171</v>
      </c>
      <c r="C159" s="8" t="s">
        <v>6</v>
      </c>
      <c r="D159" s="9">
        <v>2117.7000000000003</v>
      </c>
    </row>
    <row r="160" spans="1:4" ht="16" x14ac:dyDescent="0.2">
      <c r="A160" s="6">
        <v>157</v>
      </c>
      <c r="B160" s="7" t="s">
        <v>172</v>
      </c>
      <c r="C160" s="8" t="s">
        <v>6</v>
      </c>
      <c r="D160" s="9">
        <v>6000</v>
      </c>
    </row>
    <row r="161" spans="1:4" ht="16" x14ac:dyDescent="0.2">
      <c r="A161" s="6">
        <v>158</v>
      </c>
      <c r="B161" s="7" t="s">
        <v>173</v>
      </c>
      <c r="C161" s="8" t="s">
        <v>6</v>
      </c>
      <c r="D161" s="9">
        <v>5500</v>
      </c>
    </row>
    <row r="162" spans="1:4" x14ac:dyDescent="0.2">
      <c r="A162" s="6">
        <v>159</v>
      </c>
      <c r="B162" s="10" t="s">
        <v>174</v>
      </c>
      <c r="C162" s="11" t="s">
        <v>169</v>
      </c>
      <c r="D162" s="12">
        <v>92820</v>
      </c>
    </row>
    <row r="163" spans="1:4" ht="16" x14ac:dyDescent="0.2">
      <c r="A163" s="6">
        <v>160</v>
      </c>
      <c r="B163" s="13" t="s">
        <v>175</v>
      </c>
      <c r="C163" s="8" t="s">
        <v>6</v>
      </c>
      <c r="D163" s="9">
        <v>57150</v>
      </c>
    </row>
    <row r="164" spans="1:4" ht="16" x14ac:dyDescent="0.2">
      <c r="A164" s="6">
        <v>161</v>
      </c>
      <c r="B164" s="13" t="s">
        <v>176</v>
      </c>
      <c r="C164" s="8" t="s">
        <v>6</v>
      </c>
      <c r="D164" s="9">
        <v>3508</v>
      </c>
    </row>
    <row r="165" spans="1:4" ht="16" x14ac:dyDescent="0.2">
      <c r="A165" s="6">
        <v>162</v>
      </c>
      <c r="B165" s="7" t="s">
        <v>177</v>
      </c>
      <c r="C165" s="8" t="s">
        <v>6</v>
      </c>
      <c r="D165" s="9">
        <v>6302.4000000000005</v>
      </c>
    </row>
    <row r="166" spans="1:4" ht="16" x14ac:dyDescent="0.2">
      <c r="A166" s="6">
        <v>163</v>
      </c>
      <c r="B166" s="7" t="s">
        <v>178</v>
      </c>
      <c r="C166" s="8" t="s">
        <v>138</v>
      </c>
      <c r="D166" s="9">
        <v>65091</v>
      </c>
    </row>
    <row r="167" spans="1:4" ht="16" x14ac:dyDescent="0.2">
      <c r="A167" s="6">
        <v>164</v>
      </c>
      <c r="B167" s="7" t="s">
        <v>179</v>
      </c>
      <c r="C167" s="8" t="s">
        <v>138</v>
      </c>
      <c r="D167" s="9">
        <v>36800</v>
      </c>
    </row>
    <row r="168" spans="1:4" ht="16" x14ac:dyDescent="0.2">
      <c r="A168" s="6">
        <v>165</v>
      </c>
      <c r="B168" s="7" t="s">
        <v>180</v>
      </c>
      <c r="C168" s="8" t="s">
        <v>138</v>
      </c>
      <c r="D168" s="9">
        <v>39900</v>
      </c>
    </row>
    <row r="169" spans="1:4" ht="16" x14ac:dyDescent="0.2">
      <c r="A169" s="6">
        <v>166</v>
      </c>
      <c r="B169" s="7" t="s">
        <v>181</v>
      </c>
      <c r="C169" s="8" t="s">
        <v>182</v>
      </c>
      <c r="D169" s="9">
        <v>40493.75</v>
      </c>
    </row>
    <row r="170" spans="1:4" ht="16" x14ac:dyDescent="0.2">
      <c r="A170" s="6">
        <v>167</v>
      </c>
      <c r="B170" s="7" t="s">
        <v>183</v>
      </c>
      <c r="C170" s="8" t="s">
        <v>6</v>
      </c>
      <c r="D170" s="9">
        <v>76.7</v>
      </c>
    </row>
    <row r="171" spans="1:4" ht="16" x14ac:dyDescent="0.2">
      <c r="A171" s="6">
        <v>168</v>
      </c>
      <c r="B171" s="7" t="s">
        <v>184</v>
      </c>
      <c r="C171" s="8" t="s">
        <v>6</v>
      </c>
      <c r="D171" s="9">
        <v>244.4</v>
      </c>
    </row>
    <row r="172" spans="1:4" ht="16" x14ac:dyDescent="0.2">
      <c r="A172" s="6">
        <v>169</v>
      </c>
      <c r="B172" s="7" t="s">
        <v>185</v>
      </c>
      <c r="C172" s="8" t="s">
        <v>6</v>
      </c>
      <c r="D172" s="9">
        <v>157</v>
      </c>
    </row>
    <row r="173" spans="1:4" ht="16" x14ac:dyDescent="0.2">
      <c r="A173" s="6">
        <v>170</v>
      </c>
      <c r="B173" s="13" t="s">
        <v>186</v>
      </c>
      <c r="C173" s="8" t="s">
        <v>187</v>
      </c>
      <c r="D173" s="9">
        <v>98250</v>
      </c>
    </row>
    <row r="174" spans="1:4" ht="16" x14ac:dyDescent="0.2">
      <c r="A174" s="6">
        <v>171</v>
      </c>
      <c r="B174" s="13" t="s">
        <v>188</v>
      </c>
      <c r="C174" s="8" t="s">
        <v>187</v>
      </c>
      <c r="D174" s="9">
        <v>105000</v>
      </c>
    </row>
    <row r="175" spans="1:4" x14ac:dyDescent="0.2">
      <c r="A175" s="6">
        <v>172</v>
      </c>
      <c r="B175" s="10" t="s">
        <v>189</v>
      </c>
      <c r="C175" s="11" t="s">
        <v>187</v>
      </c>
      <c r="D175" s="12">
        <v>139000</v>
      </c>
    </row>
    <row r="176" spans="1:4" ht="16" x14ac:dyDescent="0.2">
      <c r="A176" s="6">
        <v>173</v>
      </c>
      <c r="B176" s="7" t="s">
        <v>190</v>
      </c>
      <c r="C176" s="8" t="s">
        <v>191</v>
      </c>
      <c r="D176" s="9">
        <v>59500</v>
      </c>
    </row>
    <row r="177" spans="1:4" ht="16" x14ac:dyDescent="0.2">
      <c r="A177" s="6">
        <v>174</v>
      </c>
      <c r="B177" s="7" t="s">
        <v>192</v>
      </c>
      <c r="C177" s="8" t="s">
        <v>6</v>
      </c>
      <c r="D177" s="9">
        <v>153120</v>
      </c>
    </row>
    <row r="178" spans="1:4" ht="16" x14ac:dyDescent="0.2">
      <c r="A178" s="6">
        <v>175</v>
      </c>
      <c r="B178" s="7" t="s">
        <v>193</v>
      </c>
      <c r="C178" s="8" t="s">
        <v>6</v>
      </c>
      <c r="D178" s="9">
        <v>150800</v>
      </c>
    </row>
    <row r="179" spans="1:4" ht="16" x14ac:dyDescent="0.2">
      <c r="A179" s="6">
        <v>176</v>
      </c>
      <c r="B179" s="7" t="s">
        <v>194</v>
      </c>
      <c r="C179" s="8" t="s">
        <v>6</v>
      </c>
      <c r="D179" s="9">
        <v>6402340.3399999999</v>
      </c>
    </row>
    <row r="180" spans="1:4" ht="16" x14ac:dyDescent="0.2">
      <c r="A180" s="6">
        <v>177</v>
      </c>
      <c r="B180" s="7" t="s">
        <v>195</v>
      </c>
      <c r="C180" s="8" t="s">
        <v>191</v>
      </c>
      <c r="D180" s="9">
        <v>508786</v>
      </c>
    </row>
    <row r="181" spans="1:4" ht="16" x14ac:dyDescent="0.2">
      <c r="A181" s="6">
        <v>178</v>
      </c>
      <c r="B181" s="7" t="s">
        <v>196</v>
      </c>
      <c r="C181" s="8" t="s">
        <v>142</v>
      </c>
      <c r="D181" s="9">
        <v>1500</v>
      </c>
    </row>
    <row r="182" spans="1:4" ht="16" x14ac:dyDescent="0.2">
      <c r="A182" s="6">
        <v>179</v>
      </c>
      <c r="B182" s="7" t="s">
        <v>197</v>
      </c>
      <c r="C182" s="8" t="s">
        <v>191</v>
      </c>
      <c r="D182" s="9">
        <v>579159</v>
      </c>
    </row>
    <row r="183" spans="1:4" ht="16" x14ac:dyDescent="0.2">
      <c r="A183" s="6">
        <v>180</v>
      </c>
      <c r="B183" s="7" t="s">
        <v>198</v>
      </c>
      <c r="C183" s="8" t="s">
        <v>142</v>
      </c>
      <c r="D183" s="9">
        <v>3460</v>
      </c>
    </row>
    <row r="184" spans="1:4" ht="16" x14ac:dyDescent="0.2">
      <c r="A184" s="6">
        <v>181</v>
      </c>
      <c r="B184" s="7" t="s">
        <v>199</v>
      </c>
      <c r="C184" s="8" t="s">
        <v>142</v>
      </c>
      <c r="D184" s="9">
        <v>2828</v>
      </c>
    </row>
    <row r="185" spans="1:4" ht="14" customHeight="1" x14ac:dyDescent="0.2">
      <c r="A185" s="6">
        <v>182</v>
      </c>
      <c r="B185" s="13" t="s">
        <v>200</v>
      </c>
      <c r="C185" s="8" t="s">
        <v>144</v>
      </c>
      <c r="D185" s="9">
        <v>96100</v>
      </c>
    </row>
    <row r="186" spans="1:4" ht="16" x14ac:dyDescent="0.2">
      <c r="A186" s="6">
        <v>183</v>
      </c>
      <c r="B186" s="7" t="s">
        <v>201</v>
      </c>
      <c r="C186" s="8" t="s">
        <v>144</v>
      </c>
      <c r="D186" s="9">
        <v>54650</v>
      </c>
    </row>
    <row r="187" spans="1:4" ht="16" x14ac:dyDescent="0.2">
      <c r="A187" s="6">
        <v>184</v>
      </c>
      <c r="B187" s="7" t="s">
        <v>202</v>
      </c>
      <c r="C187" s="8" t="s">
        <v>6</v>
      </c>
      <c r="D187" s="9">
        <v>544504</v>
      </c>
    </row>
    <row r="188" spans="1:4" ht="16" x14ac:dyDescent="0.2">
      <c r="A188" s="6">
        <v>185</v>
      </c>
      <c r="B188" s="7" t="s">
        <v>203</v>
      </c>
      <c r="C188" s="8" t="s">
        <v>6</v>
      </c>
      <c r="D188" s="9">
        <v>92220</v>
      </c>
    </row>
    <row r="189" spans="1:4" ht="16" x14ac:dyDescent="0.2">
      <c r="A189" s="6">
        <v>186</v>
      </c>
      <c r="B189" s="7" t="s">
        <v>204</v>
      </c>
      <c r="C189" s="8" t="s">
        <v>6</v>
      </c>
      <c r="D189" s="9">
        <v>1104241</v>
      </c>
    </row>
    <row r="190" spans="1:4" ht="16" x14ac:dyDescent="0.2">
      <c r="A190" s="6">
        <v>187</v>
      </c>
      <c r="B190" s="7" t="s">
        <v>205</v>
      </c>
      <c r="C190" s="8" t="s">
        <v>138</v>
      </c>
      <c r="D190" s="9">
        <v>69000</v>
      </c>
    </row>
    <row r="191" spans="1:4" ht="16" x14ac:dyDescent="0.2">
      <c r="A191" s="6">
        <v>188</v>
      </c>
      <c r="B191" s="7" t="s">
        <v>206</v>
      </c>
      <c r="C191" s="8" t="s">
        <v>138</v>
      </c>
      <c r="D191" s="9">
        <v>56900</v>
      </c>
    </row>
    <row r="192" spans="1:4" ht="16" x14ac:dyDescent="0.2">
      <c r="A192" s="6">
        <v>189</v>
      </c>
      <c r="B192" s="7" t="s">
        <v>207</v>
      </c>
      <c r="C192" s="8" t="s">
        <v>138</v>
      </c>
      <c r="D192" s="9">
        <v>193900</v>
      </c>
    </row>
    <row r="193" spans="1:4" ht="16" x14ac:dyDescent="0.2">
      <c r="A193" s="6">
        <v>190</v>
      </c>
      <c r="B193" s="13" t="s">
        <v>208</v>
      </c>
      <c r="C193" s="8" t="s">
        <v>6</v>
      </c>
      <c r="D193" s="9">
        <v>544895.95439999993</v>
      </c>
    </row>
    <row r="194" spans="1:4" ht="16" x14ac:dyDescent="0.2">
      <c r="A194" s="6">
        <v>191</v>
      </c>
      <c r="B194" s="7" t="s">
        <v>209</v>
      </c>
      <c r="C194" s="8" t="s">
        <v>6</v>
      </c>
      <c r="D194" s="9">
        <v>109900</v>
      </c>
    </row>
    <row r="195" spans="1:4" ht="16" x14ac:dyDescent="0.2">
      <c r="A195" s="6">
        <v>192</v>
      </c>
      <c r="B195" s="13" t="s">
        <v>210</v>
      </c>
      <c r="C195" s="8" t="s">
        <v>6</v>
      </c>
      <c r="D195" s="9">
        <v>133196.84279999998</v>
      </c>
    </row>
    <row r="196" spans="1:4" ht="16" x14ac:dyDescent="0.2">
      <c r="A196" s="6">
        <v>193</v>
      </c>
      <c r="B196" s="7" t="s">
        <v>211</v>
      </c>
      <c r="C196" s="8" t="s">
        <v>6</v>
      </c>
      <c r="D196" s="9">
        <v>396800</v>
      </c>
    </row>
    <row r="197" spans="1:4" ht="16" x14ac:dyDescent="0.2">
      <c r="A197" s="6">
        <v>194</v>
      </c>
      <c r="B197" s="7" t="s">
        <v>212</v>
      </c>
      <c r="C197" s="8" t="s">
        <v>93</v>
      </c>
      <c r="D197" s="9">
        <v>100718</v>
      </c>
    </row>
    <row r="198" spans="1:4" ht="16" x14ac:dyDescent="0.2">
      <c r="A198" s="6">
        <v>195</v>
      </c>
      <c r="B198" s="7" t="s">
        <v>213</v>
      </c>
      <c r="C198" s="8" t="s">
        <v>93</v>
      </c>
      <c r="D198" s="9">
        <v>84332</v>
      </c>
    </row>
    <row r="199" spans="1:4" ht="16" x14ac:dyDescent="0.2">
      <c r="A199" s="6">
        <v>196</v>
      </c>
      <c r="B199" s="7" t="s">
        <v>214</v>
      </c>
      <c r="C199" s="8" t="s">
        <v>191</v>
      </c>
      <c r="D199" s="9">
        <v>25500</v>
      </c>
    </row>
    <row r="200" spans="1:4" ht="16" x14ac:dyDescent="0.2">
      <c r="A200" s="6">
        <v>197</v>
      </c>
      <c r="B200" s="7" t="s">
        <v>215</v>
      </c>
      <c r="C200" s="8" t="s">
        <v>144</v>
      </c>
      <c r="D200" s="9">
        <v>481000</v>
      </c>
    </row>
    <row r="201" spans="1:4" ht="16" x14ac:dyDescent="0.2">
      <c r="A201" s="6">
        <v>198</v>
      </c>
      <c r="B201" s="7" t="s">
        <v>216</v>
      </c>
      <c r="C201" s="8" t="s">
        <v>191</v>
      </c>
      <c r="D201" s="9">
        <v>193277</v>
      </c>
    </row>
    <row r="202" spans="1:4" ht="16" x14ac:dyDescent="0.2">
      <c r="A202" s="6">
        <v>199</v>
      </c>
      <c r="B202" s="7" t="s">
        <v>217</v>
      </c>
      <c r="C202" s="8" t="s">
        <v>191</v>
      </c>
      <c r="D202" s="9">
        <v>1478477</v>
      </c>
    </row>
    <row r="203" spans="1:4" ht="16" x14ac:dyDescent="0.2">
      <c r="A203" s="6">
        <v>200</v>
      </c>
      <c r="B203" s="7" t="s">
        <v>218</v>
      </c>
      <c r="C203" s="8" t="s">
        <v>144</v>
      </c>
      <c r="D203" s="9">
        <v>12900</v>
      </c>
    </row>
    <row r="204" spans="1:4" ht="16" x14ac:dyDescent="0.2">
      <c r="A204" s="6">
        <v>201</v>
      </c>
      <c r="B204" s="7" t="s">
        <v>219</v>
      </c>
      <c r="C204" s="8" t="s">
        <v>191</v>
      </c>
      <c r="D204" s="9">
        <v>110078.8</v>
      </c>
    </row>
    <row r="205" spans="1:4" ht="16" x14ac:dyDescent="0.2">
      <c r="A205" s="6">
        <v>202</v>
      </c>
      <c r="B205" s="7" t="s">
        <v>220</v>
      </c>
      <c r="C205" s="8" t="s">
        <v>191</v>
      </c>
      <c r="D205" s="9">
        <v>46168</v>
      </c>
    </row>
    <row r="206" spans="1:4" ht="16" x14ac:dyDescent="0.2">
      <c r="A206" s="6">
        <v>203</v>
      </c>
      <c r="B206" s="7" t="s">
        <v>221</v>
      </c>
      <c r="C206" s="8" t="s">
        <v>191</v>
      </c>
      <c r="D206" s="9">
        <v>11550</v>
      </c>
    </row>
    <row r="207" spans="1:4" ht="16" x14ac:dyDescent="0.2">
      <c r="A207" s="6">
        <v>204</v>
      </c>
      <c r="B207" s="7" t="s">
        <v>222</v>
      </c>
      <c r="C207" s="8" t="s">
        <v>191</v>
      </c>
      <c r="D207" s="9">
        <v>46168</v>
      </c>
    </row>
    <row r="208" spans="1:4" ht="16" x14ac:dyDescent="0.2">
      <c r="A208" s="6">
        <v>205</v>
      </c>
      <c r="B208" s="7" t="s">
        <v>223</v>
      </c>
      <c r="C208" s="8" t="s">
        <v>191</v>
      </c>
      <c r="D208" s="9">
        <v>73080</v>
      </c>
    </row>
    <row r="209" spans="1:4" ht="16" x14ac:dyDescent="0.2">
      <c r="A209" s="6">
        <v>206</v>
      </c>
      <c r="B209" s="7" t="s">
        <v>224</v>
      </c>
      <c r="C209" s="8" t="s">
        <v>6</v>
      </c>
      <c r="D209" s="9">
        <v>135847.4</v>
      </c>
    </row>
    <row r="210" spans="1:4" ht="16" x14ac:dyDescent="0.2">
      <c r="A210" s="6">
        <v>207</v>
      </c>
      <c r="B210" s="13" t="s">
        <v>225</v>
      </c>
      <c r="C210" s="8" t="s">
        <v>6</v>
      </c>
      <c r="D210" s="9">
        <v>313276.43</v>
      </c>
    </row>
    <row r="211" spans="1:4" ht="16" x14ac:dyDescent="0.2">
      <c r="A211" s="6">
        <v>208</v>
      </c>
      <c r="B211" s="7" t="s">
        <v>226</v>
      </c>
      <c r="C211" s="8" t="s">
        <v>6</v>
      </c>
      <c r="D211" s="9">
        <v>3966.6666666666665</v>
      </c>
    </row>
    <row r="212" spans="1:4" ht="16" x14ac:dyDescent="0.2">
      <c r="A212" s="6">
        <v>209</v>
      </c>
      <c r="B212" s="7" t="s">
        <v>227</v>
      </c>
      <c r="C212" s="8" t="s">
        <v>6</v>
      </c>
      <c r="D212" s="9">
        <v>4900</v>
      </c>
    </row>
    <row r="213" spans="1:4" ht="16" x14ac:dyDescent="0.2">
      <c r="A213" s="6">
        <v>210</v>
      </c>
      <c r="B213" s="7" t="s">
        <v>228</v>
      </c>
      <c r="C213" s="8" t="s">
        <v>6</v>
      </c>
      <c r="D213" s="9">
        <v>20577</v>
      </c>
    </row>
    <row r="214" spans="1:4" ht="16" x14ac:dyDescent="0.2">
      <c r="A214" s="6">
        <v>211</v>
      </c>
      <c r="B214" s="7" t="s">
        <v>229</v>
      </c>
      <c r="C214" s="8" t="s">
        <v>6</v>
      </c>
      <c r="D214" s="9">
        <v>74104</v>
      </c>
    </row>
    <row r="215" spans="1:4" ht="31" x14ac:dyDescent="0.2">
      <c r="A215" s="6">
        <v>212</v>
      </c>
      <c r="B215" s="7" t="s">
        <v>230</v>
      </c>
      <c r="C215" s="8" t="s">
        <v>6</v>
      </c>
      <c r="D215" s="9">
        <v>111766</v>
      </c>
    </row>
    <row r="216" spans="1:4" ht="31" x14ac:dyDescent="0.2">
      <c r="A216" s="6">
        <v>213</v>
      </c>
      <c r="B216" s="7" t="s">
        <v>231</v>
      </c>
      <c r="C216" s="8" t="s">
        <v>6</v>
      </c>
      <c r="D216" s="9">
        <v>170837</v>
      </c>
    </row>
    <row r="217" spans="1:4" ht="31" x14ac:dyDescent="0.2">
      <c r="A217" s="6">
        <v>214</v>
      </c>
      <c r="B217" s="7" t="s">
        <v>232</v>
      </c>
      <c r="C217" s="8" t="s">
        <v>6</v>
      </c>
      <c r="D217" s="9">
        <v>82226</v>
      </c>
    </row>
    <row r="218" spans="1:4" ht="16" x14ac:dyDescent="0.2">
      <c r="A218" s="6">
        <v>215</v>
      </c>
      <c r="B218" s="7" t="s">
        <v>233</v>
      </c>
      <c r="C218" s="8" t="s">
        <v>6</v>
      </c>
      <c r="D218" s="9">
        <v>745753</v>
      </c>
    </row>
    <row r="219" spans="1:4" ht="31" x14ac:dyDescent="0.2">
      <c r="A219" s="6">
        <v>216</v>
      </c>
      <c r="B219" s="7" t="s">
        <v>234</v>
      </c>
      <c r="C219" s="8" t="s">
        <v>6</v>
      </c>
      <c r="D219" s="9">
        <v>73953</v>
      </c>
    </row>
    <row r="220" spans="1:4" ht="16" x14ac:dyDescent="0.2">
      <c r="A220" s="6">
        <v>217</v>
      </c>
      <c r="B220" s="7" t="s">
        <v>235</v>
      </c>
      <c r="C220" s="8" t="s">
        <v>6</v>
      </c>
      <c r="D220" s="9">
        <v>60071.200000000004</v>
      </c>
    </row>
    <row r="221" spans="1:4" ht="16" x14ac:dyDescent="0.2">
      <c r="A221" s="6">
        <v>218</v>
      </c>
      <c r="B221" s="7" t="s">
        <v>236</v>
      </c>
      <c r="C221" s="8" t="s">
        <v>6</v>
      </c>
      <c r="D221" s="9">
        <v>117779</v>
      </c>
    </row>
    <row r="222" spans="1:4" ht="16" x14ac:dyDescent="0.2">
      <c r="A222" s="6">
        <v>219</v>
      </c>
      <c r="B222" s="7" t="s">
        <v>237</v>
      </c>
      <c r="C222" s="8" t="s">
        <v>6</v>
      </c>
      <c r="D222" s="9">
        <v>97263</v>
      </c>
    </row>
    <row r="223" spans="1:4" ht="16" x14ac:dyDescent="0.2">
      <c r="A223" s="6">
        <v>220</v>
      </c>
      <c r="B223" s="7" t="s">
        <v>238</v>
      </c>
      <c r="C223" s="8" t="s">
        <v>6</v>
      </c>
      <c r="D223" s="9">
        <v>161126</v>
      </c>
    </row>
    <row r="224" spans="1:4" ht="16" x14ac:dyDescent="0.2">
      <c r="A224" s="6">
        <v>221</v>
      </c>
      <c r="B224" s="7" t="s">
        <v>239</v>
      </c>
      <c r="C224" s="8" t="s">
        <v>6</v>
      </c>
      <c r="D224" s="9">
        <v>58697</v>
      </c>
    </row>
    <row r="225" spans="1:4" ht="16" x14ac:dyDescent="0.2">
      <c r="A225" s="6">
        <v>222</v>
      </c>
      <c r="B225" s="7" t="s">
        <v>240</v>
      </c>
      <c r="C225" s="8" t="s">
        <v>6</v>
      </c>
      <c r="D225" s="9">
        <v>33758</v>
      </c>
    </row>
    <row r="226" spans="1:4" ht="16" x14ac:dyDescent="0.2">
      <c r="A226" s="6">
        <v>223</v>
      </c>
      <c r="B226" s="7" t="s">
        <v>241</v>
      </c>
      <c r="C226" s="8" t="s">
        <v>6</v>
      </c>
      <c r="D226" s="9">
        <v>33758</v>
      </c>
    </row>
    <row r="227" spans="1:4" ht="16" x14ac:dyDescent="0.2">
      <c r="A227" s="6">
        <v>224</v>
      </c>
      <c r="B227" s="7" t="s">
        <v>242</v>
      </c>
      <c r="C227" s="8" t="s">
        <v>6</v>
      </c>
      <c r="D227" s="9">
        <v>19641</v>
      </c>
    </row>
    <row r="228" spans="1:4" ht="16" x14ac:dyDescent="0.2">
      <c r="A228" s="6">
        <v>225</v>
      </c>
      <c r="B228" s="7" t="s">
        <v>243</v>
      </c>
      <c r="C228" s="8" t="s">
        <v>6</v>
      </c>
      <c r="D228" s="9">
        <v>17647.5</v>
      </c>
    </row>
    <row r="229" spans="1:4" ht="16" x14ac:dyDescent="0.2">
      <c r="A229" s="6">
        <v>226</v>
      </c>
      <c r="B229" s="7" t="s">
        <v>244</v>
      </c>
      <c r="C229" s="8" t="s">
        <v>6</v>
      </c>
      <c r="D229" s="9">
        <v>25290</v>
      </c>
    </row>
    <row r="230" spans="1:4" ht="16" x14ac:dyDescent="0.2">
      <c r="A230" s="6">
        <v>227</v>
      </c>
      <c r="B230" s="7" t="s">
        <v>245</v>
      </c>
      <c r="C230" s="8" t="s">
        <v>6</v>
      </c>
      <c r="D230" s="9">
        <v>46528</v>
      </c>
    </row>
    <row r="231" spans="1:4" ht="16" x14ac:dyDescent="0.2">
      <c r="A231" s="6">
        <v>228</v>
      </c>
      <c r="B231" s="7" t="s">
        <v>246</v>
      </c>
      <c r="C231" s="8" t="s">
        <v>6</v>
      </c>
      <c r="D231" s="9">
        <v>91636</v>
      </c>
    </row>
    <row r="232" spans="1:4" ht="16" x14ac:dyDescent="0.2">
      <c r="A232" s="6">
        <v>229</v>
      </c>
      <c r="B232" s="7" t="s">
        <v>247</v>
      </c>
      <c r="C232" s="8" t="s">
        <v>6</v>
      </c>
      <c r="D232" s="9">
        <v>124871</v>
      </c>
    </row>
    <row r="233" spans="1:4" ht="16" x14ac:dyDescent="0.2">
      <c r="A233" s="6">
        <v>230</v>
      </c>
      <c r="B233" s="7" t="s">
        <v>248</v>
      </c>
      <c r="C233" s="8" t="s">
        <v>6</v>
      </c>
      <c r="D233" s="9">
        <v>10124</v>
      </c>
    </row>
    <row r="234" spans="1:4" ht="16" x14ac:dyDescent="0.2">
      <c r="A234" s="6">
        <v>231</v>
      </c>
      <c r="B234" s="7" t="s">
        <v>249</v>
      </c>
      <c r="C234" s="8" t="s">
        <v>6</v>
      </c>
      <c r="D234" s="9">
        <v>76718</v>
      </c>
    </row>
    <row r="235" spans="1:4" ht="16" x14ac:dyDescent="0.2">
      <c r="A235" s="6">
        <v>232</v>
      </c>
      <c r="B235" s="7" t="s">
        <v>250</v>
      </c>
      <c r="C235" s="8" t="s">
        <v>6</v>
      </c>
      <c r="D235" s="9">
        <v>76718</v>
      </c>
    </row>
    <row r="236" spans="1:4" ht="16" x14ac:dyDescent="0.2">
      <c r="A236" s="6">
        <v>233</v>
      </c>
      <c r="B236" s="7" t="s">
        <v>251</v>
      </c>
      <c r="C236" s="8" t="s">
        <v>6</v>
      </c>
      <c r="D236" s="9">
        <v>25653</v>
      </c>
    </row>
    <row r="237" spans="1:4" ht="16" x14ac:dyDescent="0.2">
      <c r="A237" s="6">
        <v>234</v>
      </c>
      <c r="B237" s="7" t="s">
        <v>252</v>
      </c>
      <c r="C237" s="8" t="s">
        <v>6</v>
      </c>
      <c r="D237" s="9">
        <v>24504</v>
      </c>
    </row>
    <row r="238" spans="1:4" ht="16" x14ac:dyDescent="0.2">
      <c r="A238" s="6">
        <v>235</v>
      </c>
      <c r="B238" s="7" t="s">
        <v>253</v>
      </c>
      <c r="C238" s="8" t="s">
        <v>6</v>
      </c>
      <c r="D238" s="9">
        <v>28299.5</v>
      </c>
    </row>
    <row r="239" spans="1:4" ht="16" x14ac:dyDescent="0.2">
      <c r="A239" s="6">
        <v>236</v>
      </c>
      <c r="B239" s="7" t="s">
        <v>254</v>
      </c>
      <c r="C239" s="8" t="s">
        <v>6</v>
      </c>
      <c r="D239" s="9">
        <v>38495</v>
      </c>
    </row>
    <row r="240" spans="1:4" ht="16" x14ac:dyDescent="0.2">
      <c r="A240" s="6">
        <v>237</v>
      </c>
      <c r="B240" s="7" t="s">
        <v>255</v>
      </c>
      <c r="C240" s="8" t="s">
        <v>6</v>
      </c>
      <c r="D240" s="9">
        <v>83692</v>
      </c>
    </row>
    <row r="241" spans="1:4" ht="16" x14ac:dyDescent="0.2">
      <c r="A241" s="6">
        <v>238</v>
      </c>
      <c r="B241" s="7" t="s">
        <v>256</v>
      </c>
      <c r="C241" s="8" t="s">
        <v>6</v>
      </c>
      <c r="D241" s="9">
        <v>140537</v>
      </c>
    </row>
    <row r="242" spans="1:4" ht="16" x14ac:dyDescent="0.2">
      <c r="A242" s="6">
        <v>239</v>
      </c>
      <c r="B242" s="7" t="s">
        <v>257</v>
      </c>
      <c r="C242" s="8" t="s">
        <v>6</v>
      </c>
      <c r="D242" s="9">
        <v>535470</v>
      </c>
    </row>
    <row r="243" spans="1:4" ht="16" x14ac:dyDescent="0.2">
      <c r="A243" s="6">
        <v>240</v>
      </c>
      <c r="B243" s="7" t="s">
        <v>258</v>
      </c>
      <c r="C243" s="8" t="s">
        <v>6</v>
      </c>
      <c r="D243" s="9">
        <v>13499</v>
      </c>
    </row>
    <row r="244" spans="1:4" ht="16" x14ac:dyDescent="0.2">
      <c r="A244" s="6">
        <v>241</v>
      </c>
      <c r="B244" s="7" t="s">
        <v>259</v>
      </c>
      <c r="C244" s="8" t="s">
        <v>6</v>
      </c>
      <c r="D244" s="9">
        <v>10541</v>
      </c>
    </row>
    <row r="245" spans="1:4" ht="16" x14ac:dyDescent="0.2">
      <c r="A245" s="6">
        <v>242</v>
      </c>
      <c r="B245" s="7" t="s">
        <v>260</v>
      </c>
      <c r="C245" s="8" t="s">
        <v>6</v>
      </c>
      <c r="D245" s="9">
        <v>12937</v>
      </c>
    </row>
    <row r="246" spans="1:4" ht="16" x14ac:dyDescent="0.2">
      <c r="A246" s="6">
        <v>243</v>
      </c>
      <c r="B246" s="7" t="s">
        <v>261</v>
      </c>
      <c r="C246" s="8" t="s">
        <v>6</v>
      </c>
      <c r="D246" s="9">
        <v>18042</v>
      </c>
    </row>
    <row r="247" spans="1:4" ht="16" x14ac:dyDescent="0.2">
      <c r="A247" s="6">
        <v>244</v>
      </c>
      <c r="B247" s="7" t="s">
        <v>262</v>
      </c>
      <c r="C247" s="8" t="s">
        <v>6</v>
      </c>
      <c r="D247" s="9">
        <v>34898</v>
      </c>
    </row>
    <row r="248" spans="1:4" ht="16" x14ac:dyDescent="0.2">
      <c r="A248" s="6">
        <v>245</v>
      </c>
      <c r="B248" s="7" t="s">
        <v>263</v>
      </c>
      <c r="C248" s="8" t="s">
        <v>6</v>
      </c>
      <c r="D248" s="9">
        <v>62058</v>
      </c>
    </row>
    <row r="249" spans="1:4" ht="16" x14ac:dyDescent="0.2">
      <c r="A249" s="6">
        <v>246</v>
      </c>
      <c r="B249" s="7" t="s">
        <v>264</v>
      </c>
      <c r="C249" s="8" t="s">
        <v>6</v>
      </c>
      <c r="D249" s="9">
        <v>75120</v>
      </c>
    </row>
    <row r="250" spans="1:4" ht="16" x14ac:dyDescent="0.2">
      <c r="A250" s="6">
        <v>247</v>
      </c>
      <c r="B250" s="13" t="s">
        <v>265</v>
      </c>
      <c r="C250" s="8" t="s">
        <v>6</v>
      </c>
      <c r="D250" s="9">
        <v>2800</v>
      </c>
    </row>
    <row r="251" spans="1:4" ht="16" x14ac:dyDescent="0.2">
      <c r="A251" s="6">
        <v>248</v>
      </c>
      <c r="B251" s="7" t="s">
        <v>266</v>
      </c>
      <c r="C251" s="8" t="s">
        <v>6</v>
      </c>
      <c r="D251" s="9">
        <v>1450</v>
      </c>
    </row>
    <row r="252" spans="1:4" ht="16" x14ac:dyDescent="0.2">
      <c r="A252" s="6">
        <v>249</v>
      </c>
      <c r="B252" s="7" t="s">
        <v>267</v>
      </c>
      <c r="C252" s="8" t="s">
        <v>6</v>
      </c>
      <c r="D252" s="9">
        <v>1500</v>
      </c>
    </row>
    <row r="253" spans="1:4" ht="16" x14ac:dyDescent="0.2">
      <c r="A253" s="6">
        <v>250</v>
      </c>
      <c r="B253" s="7" t="s">
        <v>268</v>
      </c>
      <c r="C253" s="8" t="s">
        <v>6</v>
      </c>
      <c r="D253" s="9">
        <v>870</v>
      </c>
    </row>
    <row r="254" spans="1:4" ht="16" x14ac:dyDescent="0.2">
      <c r="A254" s="6">
        <v>251</v>
      </c>
      <c r="B254" s="7" t="s">
        <v>269</v>
      </c>
      <c r="C254" s="8" t="s">
        <v>6</v>
      </c>
      <c r="D254" s="9">
        <v>1073</v>
      </c>
    </row>
    <row r="255" spans="1:4" ht="16" x14ac:dyDescent="0.2">
      <c r="A255" s="6">
        <v>252</v>
      </c>
      <c r="B255" s="7" t="s">
        <v>270</v>
      </c>
      <c r="C255" s="8" t="s">
        <v>6</v>
      </c>
      <c r="D255" s="9">
        <v>1153</v>
      </c>
    </row>
    <row r="256" spans="1:4" ht="16" x14ac:dyDescent="0.2">
      <c r="A256" s="6">
        <v>253</v>
      </c>
      <c r="B256" s="7" t="s">
        <v>271</v>
      </c>
      <c r="C256" s="8" t="s">
        <v>6</v>
      </c>
      <c r="D256" s="9">
        <v>35264</v>
      </c>
    </row>
    <row r="257" spans="1:4" ht="16" x14ac:dyDescent="0.2">
      <c r="A257" s="6">
        <v>254</v>
      </c>
      <c r="B257" s="7" t="s">
        <v>272</v>
      </c>
      <c r="C257" s="8" t="s">
        <v>6</v>
      </c>
      <c r="D257" s="9">
        <v>33292</v>
      </c>
    </row>
    <row r="258" spans="1:4" ht="16" x14ac:dyDescent="0.2">
      <c r="A258" s="6">
        <v>255</v>
      </c>
      <c r="B258" s="7" t="s">
        <v>273</v>
      </c>
      <c r="C258" s="8" t="s">
        <v>6</v>
      </c>
      <c r="D258" s="9">
        <v>159848</v>
      </c>
    </row>
    <row r="259" spans="1:4" ht="16" x14ac:dyDescent="0.2">
      <c r="A259" s="6">
        <v>256</v>
      </c>
      <c r="B259" s="7" t="s">
        <v>274</v>
      </c>
      <c r="C259" s="8" t="s">
        <v>6</v>
      </c>
      <c r="D259" s="9">
        <v>153352</v>
      </c>
    </row>
    <row r="260" spans="1:4" ht="16" x14ac:dyDescent="0.2">
      <c r="A260" s="6">
        <v>257</v>
      </c>
      <c r="B260" s="7" t="s">
        <v>275</v>
      </c>
      <c r="C260" s="8" t="s">
        <v>6</v>
      </c>
      <c r="D260" s="9">
        <v>7300</v>
      </c>
    </row>
    <row r="261" spans="1:4" x14ac:dyDescent="0.2">
      <c r="A261" s="6">
        <v>258</v>
      </c>
      <c r="B261" s="10" t="s">
        <v>276</v>
      </c>
      <c r="C261" s="11" t="s">
        <v>277</v>
      </c>
      <c r="D261" s="12">
        <v>36000</v>
      </c>
    </row>
    <row r="262" spans="1:4" ht="16" x14ac:dyDescent="0.2">
      <c r="A262" s="6">
        <v>259</v>
      </c>
      <c r="B262" s="7" t="s">
        <v>278</v>
      </c>
      <c r="C262" s="8" t="s">
        <v>6</v>
      </c>
      <c r="D262" s="9">
        <v>323846000</v>
      </c>
    </row>
    <row r="263" spans="1:4" ht="16" x14ac:dyDescent="0.2">
      <c r="A263" s="6">
        <v>260</v>
      </c>
      <c r="B263" s="7" t="s">
        <v>279</v>
      </c>
      <c r="C263" s="8" t="s">
        <v>6</v>
      </c>
      <c r="D263" s="9">
        <v>39471000</v>
      </c>
    </row>
    <row r="264" spans="1:4" ht="16" x14ac:dyDescent="0.2">
      <c r="A264" s="6">
        <v>261</v>
      </c>
      <c r="B264" s="7" t="s">
        <v>280</v>
      </c>
      <c r="C264" s="8" t="s">
        <v>281</v>
      </c>
      <c r="D264" s="9">
        <v>1566992</v>
      </c>
    </row>
    <row r="265" spans="1:4" ht="16" x14ac:dyDescent="0.2">
      <c r="A265" s="6">
        <v>262</v>
      </c>
      <c r="B265" s="7" t="s">
        <v>282</v>
      </c>
      <c r="C265" s="8" t="s">
        <v>6</v>
      </c>
      <c r="D265" s="9">
        <v>7900</v>
      </c>
    </row>
    <row r="266" spans="1:4" ht="16" x14ac:dyDescent="0.2">
      <c r="A266" s="6">
        <v>263</v>
      </c>
      <c r="B266" s="7" t="s">
        <v>283</v>
      </c>
      <c r="C266" s="8" t="s">
        <v>6</v>
      </c>
      <c r="D266" s="9">
        <v>975</v>
      </c>
    </row>
    <row r="267" spans="1:4" ht="16" x14ac:dyDescent="0.2">
      <c r="A267" s="6">
        <v>264</v>
      </c>
      <c r="B267" s="7" t="s">
        <v>284</v>
      </c>
      <c r="C267" s="8" t="s">
        <v>6</v>
      </c>
      <c r="D267" s="9">
        <v>11212</v>
      </c>
    </row>
    <row r="268" spans="1:4" ht="16" x14ac:dyDescent="0.2">
      <c r="A268" s="6">
        <v>265</v>
      </c>
      <c r="B268" s="7" t="s">
        <v>285</v>
      </c>
      <c r="C268" s="8" t="s">
        <v>87</v>
      </c>
      <c r="D268" s="9">
        <v>6440</v>
      </c>
    </row>
    <row r="269" spans="1:4" ht="16" x14ac:dyDescent="0.2">
      <c r="A269" s="6">
        <v>266</v>
      </c>
      <c r="B269" s="7" t="s">
        <v>286</v>
      </c>
      <c r="C269" s="8" t="s">
        <v>6</v>
      </c>
      <c r="D269" s="9">
        <v>43123.199999999997</v>
      </c>
    </row>
    <row r="270" spans="1:4" ht="16" x14ac:dyDescent="0.2">
      <c r="A270" s="6">
        <v>267</v>
      </c>
      <c r="B270" s="13" t="s">
        <v>287</v>
      </c>
      <c r="C270" s="8" t="s">
        <v>87</v>
      </c>
      <c r="D270" s="9">
        <v>3166</v>
      </c>
    </row>
    <row r="271" spans="1:4" ht="16" x14ac:dyDescent="0.2">
      <c r="A271" s="6">
        <v>268</v>
      </c>
      <c r="B271" s="13" t="s">
        <v>288</v>
      </c>
      <c r="C271" s="8" t="s">
        <v>87</v>
      </c>
      <c r="D271" s="9">
        <v>3166</v>
      </c>
    </row>
    <row r="272" spans="1:4" ht="16" x14ac:dyDescent="0.2">
      <c r="A272" s="6">
        <v>269</v>
      </c>
      <c r="B272" s="7" t="s">
        <v>289</v>
      </c>
      <c r="C272" s="8" t="s">
        <v>6</v>
      </c>
      <c r="D272" s="9">
        <v>806</v>
      </c>
    </row>
    <row r="273" spans="1:4" ht="16" x14ac:dyDescent="0.2">
      <c r="A273" s="6">
        <v>270</v>
      </c>
      <c r="B273" s="7" t="s">
        <v>290</v>
      </c>
      <c r="C273" s="8" t="s">
        <v>6</v>
      </c>
      <c r="D273" s="9">
        <v>464</v>
      </c>
    </row>
    <row r="274" spans="1:4" ht="16" x14ac:dyDescent="0.2">
      <c r="A274" s="6">
        <v>271</v>
      </c>
      <c r="B274" s="7" t="s">
        <v>291</v>
      </c>
      <c r="C274" s="8" t="s">
        <v>93</v>
      </c>
      <c r="D274" s="9">
        <v>33759</v>
      </c>
    </row>
    <row r="275" spans="1:4" ht="16" x14ac:dyDescent="0.2">
      <c r="A275" s="6">
        <v>272</v>
      </c>
      <c r="B275" s="7" t="s">
        <v>292</v>
      </c>
      <c r="C275" s="8" t="s">
        <v>6</v>
      </c>
      <c r="D275" s="9">
        <v>122148</v>
      </c>
    </row>
    <row r="276" spans="1:4" ht="16" x14ac:dyDescent="0.2">
      <c r="A276" s="6">
        <v>273</v>
      </c>
      <c r="B276" s="7" t="s">
        <v>293</v>
      </c>
      <c r="C276" s="8" t="s">
        <v>6</v>
      </c>
      <c r="D276" s="9">
        <v>21692</v>
      </c>
    </row>
    <row r="277" spans="1:4" ht="16" x14ac:dyDescent="0.2">
      <c r="A277" s="6">
        <v>274</v>
      </c>
      <c r="B277" s="7" t="s">
        <v>294</v>
      </c>
      <c r="C277" s="8" t="s">
        <v>6</v>
      </c>
      <c r="D277" s="9">
        <v>306532.37699999998</v>
      </c>
    </row>
    <row r="278" spans="1:4" ht="16" x14ac:dyDescent="0.2">
      <c r="A278" s="6">
        <v>275</v>
      </c>
      <c r="B278" s="7" t="s">
        <v>295</v>
      </c>
      <c r="C278" s="8" t="s">
        <v>6</v>
      </c>
      <c r="D278" s="9">
        <v>1850</v>
      </c>
    </row>
    <row r="279" spans="1:4" ht="16" x14ac:dyDescent="0.2">
      <c r="A279" s="6">
        <v>276</v>
      </c>
      <c r="B279" s="7" t="s">
        <v>296</v>
      </c>
      <c r="C279" s="8" t="s">
        <v>6</v>
      </c>
      <c r="D279" s="9">
        <v>102768.90000000001</v>
      </c>
    </row>
    <row r="280" spans="1:4" ht="16" x14ac:dyDescent="0.2">
      <c r="A280" s="6">
        <v>277</v>
      </c>
      <c r="B280" s="7" t="s">
        <v>297</v>
      </c>
      <c r="C280" s="8" t="s">
        <v>6</v>
      </c>
      <c r="D280" s="9">
        <v>153207.6</v>
      </c>
    </row>
    <row r="281" spans="1:4" ht="16" x14ac:dyDescent="0.2">
      <c r="A281" s="6">
        <v>278</v>
      </c>
      <c r="B281" s="7" t="s">
        <v>298</v>
      </c>
      <c r="C281" s="8" t="s">
        <v>6</v>
      </c>
      <c r="D281" s="9">
        <v>165406.80000000002</v>
      </c>
    </row>
    <row r="282" spans="1:4" ht="16" x14ac:dyDescent="0.2">
      <c r="A282" s="6">
        <v>279</v>
      </c>
      <c r="B282" s="7" t="s">
        <v>299</v>
      </c>
      <c r="C282" s="8" t="s">
        <v>6</v>
      </c>
      <c r="D282" s="9">
        <v>196532.7</v>
      </c>
    </row>
    <row r="283" spans="1:4" ht="16" x14ac:dyDescent="0.2">
      <c r="A283" s="6">
        <v>280</v>
      </c>
      <c r="B283" s="7" t="s">
        <v>300</v>
      </c>
      <c r="C283" s="8" t="s">
        <v>6</v>
      </c>
      <c r="D283" s="9">
        <v>75611</v>
      </c>
    </row>
    <row r="284" spans="1:4" ht="16" x14ac:dyDescent="0.2">
      <c r="A284" s="6">
        <v>281</v>
      </c>
      <c r="B284" s="7" t="s">
        <v>301</v>
      </c>
      <c r="C284" s="8" t="s">
        <v>6</v>
      </c>
      <c r="D284" s="9">
        <v>56205</v>
      </c>
    </row>
    <row r="285" spans="1:4" ht="16" x14ac:dyDescent="0.2">
      <c r="A285" s="6">
        <v>282</v>
      </c>
      <c r="B285" s="7" t="s">
        <v>302</v>
      </c>
      <c r="C285" s="8" t="s">
        <v>6</v>
      </c>
      <c r="D285" s="9">
        <v>85680</v>
      </c>
    </row>
    <row r="286" spans="1:4" ht="16" x14ac:dyDescent="0.2">
      <c r="A286" s="6">
        <v>283</v>
      </c>
      <c r="B286" s="7" t="s">
        <v>303</v>
      </c>
      <c r="C286" s="8" t="s">
        <v>6</v>
      </c>
      <c r="D286" s="9">
        <v>33000</v>
      </c>
    </row>
    <row r="287" spans="1:4" ht="16" x14ac:dyDescent="0.2">
      <c r="A287" s="6">
        <v>284</v>
      </c>
      <c r="B287" s="7" t="s">
        <v>304</v>
      </c>
      <c r="C287" s="8" t="s">
        <v>6</v>
      </c>
      <c r="D287" s="9">
        <v>38000</v>
      </c>
    </row>
    <row r="288" spans="1:4" ht="16" x14ac:dyDescent="0.2">
      <c r="A288" s="6">
        <v>285</v>
      </c>
      <c r="B288" s="7" t="s">
        <v>305</v>
      </c>
      <c r="C288" s="8" t="s">
        <v>6</v>
      </c>
      <c r="D288" s="9">
        <v>35000</v>
      </c>
    </row>
    <row r="289" spans="1:4" ht="16" x14ac:dyDescent="0.2">
      <c r="A289" s="6">
        <v>286</v>
      </c>
      <c r="B289" s="7" t="s">
        <v>306</v>
      </c>
      <c r="C289" s="8" t="s">
        <v>6</v>
      </c>
      <c r="D289" s="9">
        <v>73901</v>
      </c>
    </row>
    <row r="290" spans="1:4" ht="16" x14ac:dyDescent="0.2">
      <c r="A290" s="6">
        <v>287</v>
      </c>
      <c r="B290" s="13" t="s">
        <v>307</v>
      </c>
      <c r="C290" s="8" t="s">
        <v>6</v>
      </c>
      <c r="D290" s="9">
        <v>52850</v>
      </c>
    </row>
    <row r="291" spans="1:4" ht="16" x14ac:dyDescent="0.2">
      <c r="A291" s="6">
        <v>288</v>
      </c>
      <c r="B291" s="7" t="s">
        <v>308</v>
      </c>
      <c r="C291" s="8" t="s">
        <v>6</v>
      </c>
      <c r="D291" s="9">
        <v>16600</v>
      </c>
    </row>
    <row r="292" spans="1:4" ht="16" x14ac:dyDescent="0.2">
      <c r="A292" s="6">
        <v>289</v>
      </c>
      <c r="B292" s="7" t="s">
        <v>309</v>
      </c>
      <c r="C292" s="8" t="s">
        <v>6</v>
      </c>
      <c r="D292" s="9">
        <v>26600</v>
      </c>
    </row>
    <row r="293" spans="1:4" ht="16" x14ac:dyDescent="0.2">
      <c r="A293" s="6">
        <v>290</v>
      </c>
      <c r="B293" s="7" t="s">
        <v>310</v>
      </c>
      <c r="C293" s="8" t="s">
        <v>6</v>
      </c>
      <c r="D293" s="9">
        <v>46172</v>
      </c>
    </row>
    <row r="294" spans="1:4" ht="16" x14ac:dyDescent="0.2">
      <c r="A294" s="6">
        <v>291</v>
      </c>
      <c r="B294" s="7" t="s">
        <v>311</v>
      </c>
      <c r="C294" s="8" t="s">
        <v>6</v>
      </c>
      <c r="D294" s="9">
        <v>83538</v>
      </c>
    </row>
    <row r="295" spans="1:4" ht="16" x14ac:dyDescent="0.2">
      <c r="A295" s="6">
        <v>292</v>
      </c>
      <c r="B295" s="7" t="s">
        <v>312</v>
      </c>
      <c r="C295" s="8" t="s">
        <v>6</v>
      </c>
      <c r="D295" s="9">
        <v>121261</v>
      </c>
    </row>
    <row r="296" spans="1:4" ht="16" x14ac:dyDescent="0.2">
      <c r="A296" s="6">
        <v>293</v>
      </c>
      <c r="B296" s="7" t="s">
        <v>313</v>
      </c>
      <c r="C296" s="8" t="s">
        <v>6</v>
      </c>
      <c r="D296" s="9">
        <v>215985</v>
      </c>
    </row>
    <row r="297" spans="1:4" ht="16" x14ac:dyDescent="0.2">
      <c r="A297" s="6">
        <v>294</v>
      </c>
      <c r="B297" s="7" t="s">
        <v>314</v>
      </c>
      <c r="C297" s="8" t="s">
        <v>6</v>
      </c>
      <c r="D297" s="9">
        <v>244426</v>
      </c>
    </row>
    <row r="298" spans="1:4" ht="16" x14ac:dyDescent="0.2">
      <c r="A298" s="6">
        <v>295</v>
      </c>
      <c r="B298" s="7" t="s">
        <v>315</v>
      </c>
      <c r="C298" s="8" t="s">
        <v>6</v>
      </c>
      <c r="D298" s="9">
        <v>50102</v>
      </c>
    </row>
    <row r="299" spans="1:4" ht="16" x14ac:dyDescent="0.2">
      <c r="A299" s="6">
        <v>296</v>
      </c>
      <c r="B299" s="7" t="s">
        <v>316</v>
      </c>
      <c r="C299" s="8" t="s">
        <v>6</v>
      </c>
      <c r="D299" s="9">
        <v>24900</v>
      </c>
    </row>
    <row r="300" spans="1:4" ht="16" x14ac:dyDescent="0.2">
      <c r="A300" s="6">
        <v>297</v>
      </c>
      <c r="B300" s="7" t="s">
        <v>317</v>
      </c>
      <c r="C300" s="8" t="s">
        <v>318</v>
      </c>
      <c r="D300" s="9">
        <v>891900</v>
      </c>
    </row>
    <row r="301" spans="1:4" ht="16" x14ac:dyDescent="0.2">
      <c r="A301" s="6">
        <v>298</v>
      </c>
      <c r="B301" s="7" t="s">
        <v>319</v>
      </c>
      <c r="C301" s="8" t="s">
        <v>6</v>
      </c>
      <c r="D301" s="9">
        <v>9376</v>
      </c>
    </row>
    <row r="302" spans="1:4" ht="16" x14ac:dyDescent="0.2">
      <c r="A302" s="6">
        <v>299</v>
      </c>
      <c r="B302" s="13" t="s">
        <v>320</v>
      </c>
      <c r="C302" s="8" t="s">
        <v>6</v>
      </c>
      <c r="D302" s="9">
        <v>4900</v>
      </c>
    </row>
    <row r="303" spans="1:4" ht="16" x14ac:dyDescent="0.2">
      <c r="A303" s="6">
        <v>300</v>
      </c>
      <c r="B303" s="7" t="s">
        <v>321</v>
      </c>
      <c r="C303" s="8" t="s">
        <v>6</v>
      </c>
      <c r="D303" s="9">
        <v>1857</v>
      </c>
    </row>
    <row r="304" spans="1:4" ht="16" x14ac:dyDescent="0.2">
      <c r="A304" s="6">
        <v>301</v>
      </c>
      <c r="B304" s="7" t="s">
        <v>322</v>
      </c>
      <c r="C304" s="8" t="s">
        <v>6</v>
      </c>
      <c r="D304" s="9">
        <v>3285</v>
      </c>
    </row>
    <row r="305" spans="1:4" ht="16" x14ac:dyDescent="0.2">
      <c r="A305" s="6">
        <v>302</v>
      </c>
      <c r="B305" s="7" t="s">
        <v>323</v>
      </c>
      <c r="C305" s="8" t="s">
        <v>6</v>
      </c>
      <c r="D305" s="9">
        <v>4451</v>
      </c>
    </row>
    <row r="306" spans="1:4" ht="16" x14ac:dyDescent="0.2">
      <c r="A306" s="6">
        <v>303</v>
      </c>
      <c r="B306" s="7" t="s">
        <v>324</v>
      </c>
      <c r="C306" s="8" t="s">
        <v>6</v>
      </c>
      <c r="D306" s="9">
        <v>3392</v>
      </c>
    </row>
    <row r="307" spans="1:4" ht="16" x14ac:dyDescent="0.2">
      <c r="A307" s="6">
        <v>304</v>
      </c>
      <c r="B307" s="7" t="s">
        <v>325</v>
      </c>
      <c r="C307" s="8" t="s">
        <v>6</v>
      </c>
      <c r="D307" s="9">
        <v>1857</v>
      </c>
    </row>
    <row r="308" spans="1:4" ht="16" x14ac:dyDescent="0.2">
      <c r="A308" s="6">
        <v>305</v>
      </c>
      <c r="B308" s="7" t="s">
        <v>326</v>
      </c>
      <c r="C308" s="8" t="s">
        <v>6</v>
      </c>
      <c r="D308" s="9">
        <v>2285</v>
      </c>
    </row>
    <row r="309" spans="1:4" ht="16" x14ac:dyDescent="0.2">
      <c r="A309" s="6">
        <v>306</v>
      </c>
      <c r="B309" s="7" t="s">
        <v>327</v>
      </c>
      <c r="C309" s="8" t="s">
        <v>6</v>
      </c>
      <c r="D309" s="9">
        <v>2166</v>
      </c>
    </row>
    <row r="310" spans="1:4" ht="16" x14ac:dyDescent="0.2">
      <c r="A310" s="6">
        <v>307</v>
      </c>
      <c r="B310" s="7" t="s">
        <v>328</v>
      </c>
      <c r="C310" s="8" t="s">
        <v>6</v>
      </c>
      <c r="D310" s="9">
        <v>2285</v>
      </c>
    </row>
    <row r="311" spans="1:4" ht="16" x14ac:dyDescent="0.2">
      <c r="A311" s="6">
        <v>308</v>
      </c>
      <c r="B311" s="7" t="s">
        <v>329</v>
      </c>
      <c r="C311" s="8" t="s">
        <v>6</v>
      </c>
      <c r="D311" s="9">
        <v>1976</v>
      </c>
    </row>
    <row r="312" spans="1:4" ht="16" x14ac:dyDescent="0.2">
      <c r="A312" s="6">
        <v>309</v>
      </c>
      <c r="B312" s="7" t="s">
        <v>330</v>
      </c>
      <c r="C312" s="8" t="s">
        <v>6</v>
      </c>
      <c r="D312" s="9">
        <v>1410</v>
      </c>
    </row>
    <row r="313" spans="1:4" ht="16" x14ac:dyDescent="0.2">
      <c r="A313" s="6">
        <v>310</v>
      </c>
      <c r="B313" s="7" t="s">
        <v>331</v>
      </c>
      <c r="C313" s="8" t="s">
        <v>6</v>
      </c>
      <c r="D313" s="9">
        <v>1511</v>
      </c>
    </row>
    <row r="314" spans="1:4" ht="16" x14ac:dyDescent="0.2">
      <c r="A314" s="6">
        <v>311</v>
      </c>
      <c r="B314" s="7" t="s">
        <v>332</v>
      </c>
      <c r="C314" s="8" t="s">
        <v>6</v>
      </c>
      <c r="D314" s="9">
        <v>4480</v>
      </c>
    </row>
    <row r="315" spans="1:4" ht="16" x14ac:dyDescent="0.2">
      <c r="A315" s="6">
        <v>312</v>
      </c>
      <c r="B315" s="7" t="s">
        <v>333</v>
      </c>
      <c r="C315" s="8" t="s">
        <v>6</v>
      </c>
      <c r="D315" s="9">
        <v>2902</v>
      </c>
    </row>
    <row r="316" spans="1:4" ht="16" x14ac:dyDescent="0.2">
      <c r="A316" s="6">
        <v>313</v>
      </c>
      <c r="B316" s="7" t="s">
        <v>334</v>
      </c>
      <c r="C316" s="8" t="s">
        <v>6</v>
      </c>
      <c r="D316" s="9">
        <v>6850</v>
      </c>
    </row>
    <row r="317" spans="1:4" ht="16" x14ac:dyDescent="0.2">
      <c r="A317" s="6">
        <v>314</v>
      </c>
      <c r="B317" s="7" t="s">
        <v>335</v>
      </c>
      <c r="C317" s="8" t="s">
        <v>6</v>
      </c>
      <c r="D317" s="9">
        <v>16135</v>
      </c>
    </row>
    <row r="318" spans="1:4" ht="16" x14ac:dyDescent="0.2">
      <c r="A318" s="6">
        <v>315</v>
      </c>
      <c r="B318" s="7" t="s">
        <v>336</v>
      </c>
      <c r="C318" s="8" t="s">
        <v>6</v>
      </c>
      <c r="D318" s="9">
        <v>24670</v>
      </c>
    </row>
    <row r="319" spans="1:4" ht="16" x14ac:dyDescent="0.2">
      <c r="A319" s="6">
        <v>316</v>
      </c>
      <c r="B319" s="7" t="s">
        <v>337</v>
      </c>
      <c r="C319" s="8" t="s">
        <v>6</v>
      </c>
      <c r="D319" s="9">
        <v>7559</v>
      </c>
    </row>
    <row r="320" spans="1:4" ht="16" x14ac:dyDescent="0.2">
      <c r="A320" s="6">
        <v>317</v>
      </c>
      <c r="B320" s="7" t="s">
        <v>338</v>
      </c>
      <c r="C320" s="8" t="s">
        <v>6</v>
      </c>
      <c r="D320" s="9">
        <v>38902</v>
      </c>
    </row>
    <row r="321" spans="1:4" ht="16" x14ac:dyDescent="0.2">
      <c r="A321" s="6">
        <v>318</v>
      </c>
      <c r="B321" s="7" t="s">
        <v>339</v>
      </c>
      <c r="C321" s="8" t="s">
        <v>6</v>
      </c>
      <c r="D321" s="9">
        <v>15665</v>
      </c>
    </row>
    <row r="322" spans="1:4" ht="16" x14ac:dyDescent="0.2">
      <c r="A322" s="6">
        <v>319</v>
      </c>
      <c r="B322" s="7" t="s">
        <v>340</v>
      </c>
      <c r="C322" s="8" t="s">
        <v>6</v>
      </c>
      <c r="D322" s="9">
        <v>45347</v>
      </c>
    </row>
    <row r="323" spans="1:4" ht="16" x14ac:dyDescent="0.2">
      <c r="A323" s="6">
        <v>320</v>
      </c>
      <c r="B323" s="7" t="s">
        <v>341</v>
      </c>
      <c r="C323" s="8" t="s">
        <v>6</v>
      </c>
      <c r="D323" s="9">
        <v>138393</v>
      </c>
    </row>
    <row r="324" spans="1:4" ht="16" x14ac:dyDescent="0.2">
      <c r="A324" s="6">
        <v>321</v>
      </c>
      <c r="B324" s="7" t="s">
        <v>342</v>
      </c>
      <c r="C324" s="8" t="s">
        <v>6</v>
      </c>
      <c r="D324" s="9">
        <v>3285</v>
      </c>
    </row>
    <row r="325" spans="1:4" ht="16" x14ac:dyDescent="0.2">
      <c r="A325" s="6">
        <v>322</v>
      </c>
      <c r="B325" s="7" t="s">
        <v>343</v>
      </c>
      <c r="C325" s="8" t="s">
        <v>6</v>
      </c>
      <c r="D325" s="9">
        <v>3608617</v>
      </c>
    </row>
    <row r="326" spans="1:4" ht="16" x14ac:dyDescent="0.2">
      <c r="A326" s="6">
        <v>323</v>
      </c>
      <c r="B326" s="13" t="s">
        <v>344</v>
      </c>
      <c r="C326" s="8" t="s">
        <v>345</v>
      </c>
      <c r="D326" s="9">
        <f>28225*1.19</f>
        <v>33587.75</v>
      </c>
    </row>
    <row r="327" spans="1:4" ht="16" x14ac:dyDescent="0.2">
      <c r="A327" s="6">
        <v>324</v>
      </c>
      <c r="B327" s="7" t="s">
        <v>346</v>
      </c>
      <c r="C327" s="8" t="s">
        <v>345</v>
      </c>
      <c r="D327" s="9">
        <v>346865.5845</v>
      </c>
    </row>
    <row r="328" spans="1:4" ht="16" x14ac:dyDescent="0.2">
      <c r="A328" s="6">
        <v>325</v>
      </c>
      <c r="B328" s="7" t="s">
        <v>347</v>
      </c>
      <c r="C328" s="8" t="s">
        <v>345</v>
      </c>
      <c r="D328" s="9">
        <v>1100</v>
      </c>
    </row>
    <row r="329" spans="1:4" x14ac:dyDescent="0.2">
      <c r="A329" s="6">
        <v>326</v>
      </c>
      <c r="B329" s="10" t="s">
        <v>348</v>
      </c>
      <c r="C329" s="11" t="s">
        <v>345</v>
      </c>
      <c r="D329" s="12">
        <v>6600</v>
      </c>
    </row>
    <row r="330" spans="1:4" x14ac:dyDescent="0.2">
      <c r="A330" s="6">
        <v>327</v>
      </c>
      <c r="B330" s="10" t="s">
        <v>349</v>
      </c>
      <c r="C330" s="11" t="s">
        <v>345</v>
      </c>
      <c r="D330" s="12"/>
    </row>
    <row r="331" spans="1:4" x14ac:dyDescent="0.2">
      <c r="A331" s="6">
        <v>328</v>
      </c>
      <c r="B331" s="10" t="s">
        <v>350</v>
      </c>
      <c r="C331" s="11" t="s">
        <v>345</v>
      </c>
      <c r="D331" s="12">
        <v>9600</v>
      </c>
    </row>
    <row r="332" spans="1:4" ht="16" x14ac:dyDescent="0.2">
      <c r="A332" s="6">
        <v>329</v>
      </c>
      <c r="B332" s="7" t="s">
        <v>351</v>
      </c>
      <c r="C332" s="8" t="s">
        <v>345</v>
      </c>
      <c r="D332" s="9">
        <v>9600</v>
      </c>
    </row>
    <row r="333" spans="1:4" ht="16" x14ac:dyDescent="0.2">
      <c r="A333" s="6">
        <v>330</v>
      </c>
      <c r="B333" s="7" t="s">
        <v>352</v>
      </c>
      <c r="C333" s="8" t="s">
        <v>345</v>
      </c>
      <c r="D333" s="9">
        <v>5950</v>
      </c>
    </row>
    <row r="334" spans="1:4" ht="16" x14ac:dyDescent="0.2">
      <c r="A334" s="6">
        <v>331</v>
      </c>
      <c r="B334" s="7" t="s">
        <v>353</v>
      </c>
      <c r="C334" s="8" t="s">
        <v>345</v>
      </c>
      <c r="D334" s="9">
        <v>6600</v>
      </c>
    </row>
    <row r="335" spans="1:4" ht="15" customHeight="1" x14ac:dyDescent="0.2">
      <c r="A335" s="6">
        <v>332</v>
      </c>
      <c r="B335" s="13" t="s">
        <v>354</v>
      </c>
      <c r="C335" s="8" t="s">
        <v>345</v>
      </c>
      <c r="D335" s="9">
        <v>2383</v>
      </c>
    </row>
    <row r="336" spans="1:4" x14ac:dyDescent="0.2">
      <c r="A336" s="6">
        <v>333</v>
      </c>
      <c r="B336" s="10" t="s">
        <v>355</v>
      </c>
      <c r="C336" s="11" t="s">
        <v>345</v>
      </c>
      <c r="D336" s="12">
        <v>28064</v>
      </c>
    </row>
    <row r="337" spans="1:4" ht="31" x14ac:dyDescent="0.2">
      <c r="A337" s="6">
        <v>334</v>
      </c>
      <c r="B337" s="7" t="s">
        <v>356</v>
      </c>
      <c r="C337" s="8" t="s">
        <v>345</v>
      </c>
      <c r="D337" s="9">
        <v>400105.41840000002</v>
      </c>
    </row>
    <row r="338" spans="1:4" ht="16" x14ac:dyDescent="0.2">
      <c r="A338" s="6">
        <v>335</v>
      </c>
      <c r="B338" s="7" t="s">
        <v>357</v>
      </c>
      <c r="C338" s="8" t="s">
        <v>345</v>
      </c>
      <c r="D338" s="9">
        <v>120999.6225</v>
      </c>
    </row>
    <row r="339" spans="1:4" ht="16" x14ac:dyDescent="0.2">
      <c r="A339" s="6">
        <v>336</v>
      </c>
      <c r="B339" s="7" t="s">
        <v>358</v>
      </c>
      <c r="C339" s="8" t="s">
        <v>93</v>
      </c>
      <c r="D339" s="9">
        <v>11431</v>
      </c>
    </row>
    <row r="340" spans="1:4" ht="16" x14ac:dyDescent="0.2">
      <c r="A340" s="6">
        <v>337</v>
      </c>
      <c r="B340" s="7" t="s">
        <v>359</v>
      </c>
      <c r="C340" s="8" t="s">
        <v>345</v>
      </c>
      <c r="D340" s="9">
        <v>31550</v>
      </c>
    </row>
    <row r="341" spans="1:4" ht="16" x14ac:dyDescent="0.2">
      <c r="A341" s="6">
        <v>338</v>
      </c>
      <c r="B341" s="7" t="s">
        <v>360</v>
      </c>
      <c r="C341" s="8" t="s">
        <v>93</v>
      </c>
      <c r="D341" s="9">
        <v>26619.916949999999</v>
      </c>
    </row>
    <row r="342" spans="1:4" ht="16" x14ac:dyDescent="0.2">
      <c r="A342" s="6">
        <v>339</v>
      </c>
      <c r="B342" s="7" t="s">
        <v>361</v>
      </c>
      <c r="C342" s="8" t="s">
        <v>93</v>
      </c>
      <c r="D342" s="9">
        <v>19581.77</v>
      </c>
    </row>
    <row r="343" spans="1:4" x14ac:dyDescent="0.2">
      <c r="A343" s="6">
        <v>340</v>
      </c>
      <c r="B343" s="10" t="s">
        <v>362</v>
      </c>
      <c r="C343" s="11" t="s">
        <v>6</v>
      </c>
      <c r="D343" s="12">
        <v>408671.9</v>
      </c>
    </row>
    <row r="344" spans="1:4" ht="16" x14ac:dyDescent="0.2">
      <c r="A344" s="6">
        <v>341</v>
      </c>
      <c r="B344" s="7" t="s">
        <v>363</v>
      </c>
      <c r="C344" s="8" t="s">
        <v>6</v>
      </c>
      <c r="D344" s="9">
        <v>194802.4</v>
      </c>
    </row>
    <row r="345" spans="1:4" ht="16" x14ac:dyDescent="0.2">
      <c r="A345" s="6">
        <v>342</v>
      </c>
      <c r="B345" s="7" t="s">
        <v>364</v>
      </c>
      <c r="C345" s="8" t="s">
        <v>6</v>
      </c>
      <c r="D345" s="9">
        <v>280000</v>
      </c>
    </row>
    <row r="346" spans="1:4" ht="16" x14ac:dyDescent="0.2">
      <c r="A346" s="6">
        <v>343</v>
      </c>
      <c r="B346" s="7" t="s">
        <v>365</v>
      </c>
      <c r="C346" s="8" t="s">
        <v>6</v>
      </c>
      <c r="D346" s="9">
        <v>380000</v>
      </c>
    </row>
    <row r="347" spans="1:4" ht="16" x14ac:dyDescent="0.2">
      <c r="A347" s="6">
        <v>344</v>
      </c>
      <c r="B347" s="7" t="s">
        <v>366</v>
      </c>
      <c r="C347" s="8" t="s">
        <v>6</v>
      </c>
      <c r="D347" s="9">
        <v>11632.4</v>
      </c>
    </row>
    <row r="348" spans="1:4" ht="16" x14ac:dyDescent="0.2">
      <c r="A348" s="6">
        <v>345</v>
      </c>
      <c r="B348" s="7" t="s">
        <v>367</v>
      </c>
      <c r="C348" s="8" t="s">
        <v>6</v>
      </c>
      <c r="D348" s="9">
        <v>580000</v>
      </c>
    </row>
    <row r="349" spans="1:4" ht="16" x14ac:dyDescent="0.2">
      <c r="A349" s="6">
        <v>346</v>
      </c>
      <c r="B349" s="7" t="s">
        <v>368</v>
      </c>
      <c r="C349" s="8" t="s">
        <v>6</v>
      </c>
      <c r="D349" s="9">
        <v>580000</v>
      </c>
    </row>
    <row r="350" spans="1:4" ht="16" x14ac:dyDescent="0.2">
      <c r="A350" s="6">
        <v>347</v>
      </c>
      <c r="B350" s="7" t="s">
        <v>369</v>
      </c>
      <c r="C350" s="8" t="s">
        <v>6</v>
      </c>
      <c r="D350" s="9">
        <v>580000</v>
      </c>
    </row>
    <row r="351" spans="1:4" ht="16" x14ac:dyDescent="0.2">
      <c r="A351" s="6">
        <v>348</v>
      </c>
      <c r="B351" s="7" t="s">
        <v>370</v>
      </c>
      <c r="C351" s="8" t="s">
        <v>6</v>
      </c>
      <c r="D351" s="9">
        <v>195000</v>
      </c>
    </row>
    <row r="352" spans="1:4" ht="16" x14ac:dyDescent="0.2">
      <c r="A352" s="6">
        <v>349</v>
      </c>
      <c r="B352" s="7" t="s">
        <v>371</v>
      </c>
      <c r="C352" s="8" t="s">
        <v>6</v>
      </c>
      <c r="D352" s="9">
        <v>1152552</v>
      </c>
    </row>
    <row r="353" spans="1:4" ht="16" x14ac:dyDescent="0.2">
      <c r="A353" s="6">
        <v>350</v>
      </c>
      <c r="B353" s="7" t="s">
        <v>372</v>
      </c>
      <c r="C353" s="8" t="s">
        <v>6</v>
      </c>
      <c r="D353" s="9">
        <v>110000</v>
      </c>
    </row>
    <row r="354" spans="1:4" ht="16" x14ac:dyDescent="0.2">
      <c r="A354" s="6">
        <v>351</v>
      </c>
      <c r="B354" s="7" t="s">
        <v>373</v>
      </c>
      <c r="C354" s="8" t="s">
        <v>6</v>
      </c>
      <c r="D354" s="9">
        <v>145000</v>
      </c>
    </row>
    <row r="355" spans="1:4" ht="16" x14ac:dyDescent="0.2">
      <c r="A355" s="6">
        <v>352</v>
      </c>
      <c r="B355" s="7" t="s">
        <v>374</v>
      </c>
      <c r="C355" s="8" t="s">
        <v>375</v>
      </c>
      <c r="D355" s="9">
        <v>9100</v>
      </c>
    </row>
    <row r="356" spans="1:4" ht="16" x14ac:dyDescent="0.2">
      <c r="A356" s="6">
        <v>353</v>
      </c>
      <c r="B356" s="7" t="s">
        <v>376</v>
      </c>
      <c r="C356" s="8" t="s">
        <v>142</v>
      </c>
      <c r="D356" s="9">
        <v>890</v>
      </c>
    </row>
    <row r="357" spans="1:4" ht="16" x14ac:dyDescent="0.2">
      <c r="A357" s="6">
        <v>354</v>
      </c>
      <c r="B357" s="7" t="s">
        <v>377</v>
      </c>
      <c r="C357" s="8" t="s">
        <v>6</v>
      </c>
      <c r="D357" s="9">
        <v>699900</v>
      </c>
    </row>
    <row r="358" spans="1:4" ht="16" x14ac:dyDescent="0.2">
      <c r="A358" s="6">
        <v>355</v>
      </c>
      <c r="B358" s="7" t="s">
        <v>378</v>
      </c>
      <c r="C358" s="8" t="s">
        <v>6</v>
      </c>
      <c r="D358" s="9">
        <v>889900</v>
      </c>
    </row>
    <row r="359" spans="1:4" ht="16" x14ac:dyDescent="0.2">
      <c r="A359" s="6">
        <v>356</v>
      </c>
      <c r="B359" s="7" t="s">
        <v>379</v>
      </c>
      <c r="C359" s="8" t="s">
        <v>6</v>
      </c>
      <c r="D359" s="9">
        <v>419900</v>
      </c>
    </row>
    <row r="360" spans="1:4" ht="16" x14ac:dyDescent="0.2">
      <c r="A360" s="6">
        <v>357</v>
      </c>
      <c r="B360" s="7" t="s">
        <v>380</v>
      </c>
      <c r="C360" s="8" t="s">
        <v>6</v>
      </c>
      <c r="D360" s="9">
        <v>2712422.7</v>
      </c>
    </row>
    <row r="361" spans="1:4" ht="16" x14ac:dyDescent="0.2">
      <c r="A361" s="6">
        <v>358</v>
      </c>
      <c r="B361" s="7" t="s">
        <v>381</v>
      </c>
      <c r="C361" s="8" t="s">
        <v>6</v>
      </c>
      <c r="D361" s="9">
        <v>5646649.0499999998</v>
      </c>
    </row>
    <row r="362" spans="1:4" x14ac:dyDescent="0.2">
      <c r="A362" s="6">
        <v>359</v>
      </c>
      <c r="B362" s="10" t="s">
        <v>382</v>
      </c>
      <c r="C362" s="11" t="s">
        <v>169</v>
      </c>
      <c r="D362" s="12">
        <v>160</v>
      </c>
    </row>
    <row r="363" spans="1:4" ht="16" x14ac:dyDescent="0.2">
      <c r="A363" s="6">
        <v>360</v>
      </c>
      <c r="B363" s="7" t="s">
        <v>383</v>
      </c>
      <c r="C363" s="8" t="s">
        <v>345</v>
      </c>
      <c r="D363" s="9">
        <v>1800000</v>
      </c>
    </row>
    <row r="364" spans="1:4" ht="16" x14ac:dyDescent="0.2">
      <c r="A364" s="6">
        <v>361</v>
      </c>
      <c r="B364" s="7" t="s">
        <v>384</v>
      </c>
      <c r="C364" s="8" t="s">
        <v>6</v>
      </c>
      <c r="D364" s="9">
        <v>2300000</v>
      </c>
    </row>
    <row r="365" spans="1:4" ht="16" x14ac:dyDescent="0.2">
      <c r="A365" s="6">
        <v>362</v>
      </c>
      <c r="B365" s="7" t="s">
        <v>385</v>
      </c>
      <c r="C365" s="8" t="s">
        <v>6</v>
      </c>
      <c r="D365" s="9">
        <v>123900</v>
      </c>
    </row>
    <row r="366" spans="1:4" ht="16" x14ac:dyDescent="0.2">
      <c r="A366" s="6">
        <v>363</v>
      </c>
      <c r="B366" s="7" t="s">
        <v>386</v>
      </c>
      <c r="C366" s="8" t="s">
        <v>93</v>
      </c>
      <c r="D366" s="9">
        <v>26328</v>
      </c>
    </row>
    <row r="367" spans="1:4" ht="16" x14ac:dyDescent="0.2">
      <c r="A367" s="6">
        <v>364</v>
      </c>
      <c r="B367" s="7" t="s">
        <v>387</v>
      </c>
      <c r="C367" s="8" t="s">
        <v>6</v>
      </c>
      <c r="D367" s="9">
        <v>6000</v>
      </c>
    </row>
    <row r="368" spans="1:4" ht="16" x14ac:dyDescent="0.2">
      <c r="A368" s="6">
        <v>365</v>
      </c>
      <c r="B368" s="7" t="s">
        <v>388</v>
      </c>
      <c r="C368" s="8" t="s">
        <v>6</v>
      </c>
      <c r="D368" s="9">
        <v>7600</v>
      </c>
    </row>
    <row r="369" spans="1:4" ht="16" x14ac:dyDescent="0.2">
      <c r="A369" s="6">
        <v>366</v>
      </c>
      <c r="B369" s="13" t="s">
        <v>389</v>
      </c>
      <c r="C369" s="8" t="s">
        <v>6</v>
      </c>
      <c r="D369" s="9">
        <v>9400</v>
      </c>
    </row>
    <row r="370" spans="1:4" ht="16" x14ac:dyDescent="0.2">
      <c r="A370" s="6">
        <v>367</v>
      </c>
      <c r="B370" s="7" t="s">
        <v>390</v>
      </c>
      <c r="C370" s="8" t="s">
        <v>93</v>
      </c>
      <c r="D370" s="9">
        <v>516379.93</v>
      </c>
    </row>
    <row r="371" spans="1:4" ht="16" x14ac:dyDescent="0.2">
      <c r="A371" s="6">
        <v>368</v>
      </c>
      <c r="B371" s="7" t="s">
        <v>391</v>
      </c>
      <c r="C371" s="8" t="s">
        <v>93</v>
      </c>
      <c r="D371" s="9">
        <v>5143768.8500000006</v>
      </c>
    </row>
    <row r="372" spans="1:4" ht="16" x14ac:dyDescent="0.2">
      <c r="A372" s="6">
        <v>369</v>
      </c>
      <c r="B372" s="7" t="s">
        <v>392</v>
      </c>
      <c r="C372" s="8" t="s">
        <v>6</v>
      </c>
      <c r="D372" s="9">
        <v>15005</v>
      </c>
    </row>
    <row r="373" spans="1:4" ht="31" x14ac:dyDescent="0.2">
      <c r="A373" s="6">
        <v>370</v>
      </c>
      <c r="B373" s="7" t="s">
        <v>393</v>
      </c>
      <c r="C373" s="8" t="s">
        <v>93</v>
      </c>
      <c r="D373" s="9">
        <v>745487.71</v>
      </c>
    </row>
    <row r="374" spans="1:4" ht="16" x14ac:dyDescent="0.2">
      <c r="A374" s="6">
        <v>371</v>
      </c>
      <c r="B374" s="7" t="s">
        <v>394</v>
      </c>
      <c r="C374" s="8" t="s">
        <v>6</v>
      </c>
      <c r="D374" s="9">
        <v>870</v>
      </c>
    </row>
    <row r="375" spans="1:4" ht="16" x14ac:dyDescent="0.2">
      <c r="A375" s="6">
        <v>372</v>
      </c>
      <c r="B375" s="7" t="s">
        <v>395</v>
      </c>
      <c r="C375" s="8" t="s">
        <v>6</v>
      </c>
      <c r="D375" s="9">
        <v>31500</v>
      </c>
    </row>
    <row r="376" spans="1:4" ht="16" x14ac:dyDescent="0.2">
      <c r="A376" s="6">
        <v>373</v>
      </c>
      <c r="B376" s="7" t="s">
        <v>396</v>
      </c>
      <c r="C376" s="8" t="s">
        <v>6</v>
      </c>
      <c r="D376" s="9">
        <v>142340</v>
      </c>
    </row>
    <row r="377" spans="1:4" ht="16" x14ac:dyDescent="0.2">
      <c r="A377" s="6">
        <v>374</v>
      </c>
      <c r="B377" s="7" t="s">
        <v>397</v>
      </c>
      <c r="C377" s="8" t="s">
        <v>6</v>
      </c>
      <c r="D377" s="9">
        <v>55182</v>
      </c>
    </row>
    <row r="378" spans="1:4" ht="16" x14ac:dyDescent="0.2">
      <c r="A378" s="6">
        <v>375</v>
      </c>
      <c r="B378" s="7" t="s">
        <v>398</v>
      </c>
      <c r="C378" s="8" t="s">
        <v>6</v>
      </c>
      <c r="D378" s="9">
        <v>82372</v>
      </c>
    </row>
    <row r="379" spans="1:4" ht="16" x14ac:dyDescent="0.2">
      <c r="A379" s="6">
        <v>376</v>
      </c>
      <c r="B379" s="7" t="s">
        <v>399</v>
      </c>
      <c r="C379" s="8" t="s">
        <v>6</v>
      </c>
      <c r="D379" s="9">
        <v>24500</v>
      </c>
    </row>
    <row r="380" spans="1:4" ht="16" x14ac:dyDescent="0.2">
      <c r="A380" s="6">
        <v>377</v>
      </c>
      <c r="B380" s="7" t="s">
        <v>400</v>
      </c>
      <c r="C380" s="8" t="s">
        <v>144</v>
      </c>
      <c r="D380" s="9">
        <v>104400</v>
      </c>
    </row>
    <row r="381" spans="1:4" ht="16" x14ac:dyDescent="0.2">
      <c r="A381" s="6">
        <v>378</v>
      </c>
      <c r="B381" s="7" t="s">
        <v>401</v>
      </c>
      <c r="C381" s="8" t="s">
        <v>144</v>
      </c>
      <c r="D381" s="9">
        <v>85500</v>
      </c>
    </row>
    <row r="382" spans="1:4" x14ac:dyDescent="0.2">
      <c r="A382" s="6">
        <v>379</v>
      </c>
      <c r="B382" s="10" t="s">
        <v>402</v>
      </c>
      <c r="C382" s="11" t="s">
        <v>6</v>
      </c>
      <c r="D382" s="12">
        <v>285000</v>
      </c>
    </row>
    <row r="383" spans="1:4" ht="31" x14ac:dyDescent="0.2">
      <c r="A383" s="6">
        <v>380</v>
      </c>
      <c r="B383" s="7" t="s">
        <v>403</v>
      </c>
      <c r="C383" s="8" t="s">
        <v>6</v>
      </c>
      <c r="D383" s="9">
        <v>202300</v>
      </c>
    </row>
    <row r="384" spans="1:4" ht="16" x14ac:dyDescent="0.2">
      <c r="A384" s="6">
        <v>381</v>
      </c>
      <c r="B384" s="7" t="s">
        <v>404</v>
      </c>
      <c r="C384" s="8" t="s">
        <v>6</v>
      </c>
      <c r="D384" s="9">
        <v>285000</v>
      </c>
    </row>
    <row r="385" spans="1:4" ht="16" x14ac:dyDescent="0.2">
      <c r="A385" s="6">
        <v>382</v>
      </c>
      <c r="B385" s="7" t="s">
        <v>405</v>
      </c>
      <c r="C385" s="8" t="s">
        <v>6</v>
      </c>
      <c r="D385" s="9">
        <v>222684</v>
      </c>
    </row>
    <row r="386" spans="1:4" ht="16" x14ac:dyDescent="0.2">
      <c r="A386" s="6">
        <v>383</v>
      </c>
      <c r="B386" s="7" t="s">
        <v>406</v>
      </c>
      <c r="C386" s="8" t="s">
        <v>6</v>
      </c>
      <c r="D386" s="9">
        <v>4900</v>
      </c>
    </row>
    <row r="387" spans="1:4" ht="16" x14ac:dyDescent="0.2">
      <c r="A387" s="6">
        <v>384</v>
      </c>
      <c r="B387" s="7" t="s">
        <v>407</v>
      </c>
      <c r="C387" s="8" t="s">
        <v>6</v>
      </c>
      <c r="D387" s="9">
        <v>43036</v>
      </c>
    </row>
    <row r="388" spans="1:4" ht="16" x14ac:dyDescent="0.2">
      <c r="A388" s="6">
        <v>385</v>
      </c>
      <c r="B388" s="7" t="s">
        <v>408</v>
      </c>
      <c r="C388" s="8" t="s">
        <v>6</v>
      </c>
      <c r="D388" s="9">
        <v>22156</v>
      </c>
    </row>
    <row r="389" spans="1:4" ht="16" x14ac:dyDescent="0.2">
      <c r="A389" s="6">
        <v>386</v>
      </c>
      <c r="B389" s="7" t="s">
        <v>409</v>
      </c>
      <c r="C389" s="8" t="s">
        <v>375</v>
      </c>
      <c r="D389" s="9">
        <v>8100</v>
      </c>
    </row>
    <row r="390" spans="1:4" ht="16" x14ac:dyDescent="0.2">
      <c r="A390" s="6">
        <v>387</v>
      </c>
      <c r="B390" s="7" t="s">
        <v>410</v>
      </c>
      <c r="C390" s="8" t="s">
        <v>142</v>
      </c>
      <c r="D390" s="9">
        <v>6000</v>
      </c>
    </row>
    <row r="391" spans="1:4" ht="16" x14ac:dyDescent="0.2">
      <c r="A391" s="6">
        <v>388</v>
      </c>
      <c r="B391" s="13" t="s">
        <v>411</v>
      </c>
      <c r="C391" s="8" t="s">
        <v>345</v>
      </c>
      <c r="D391" s="9">
        <f>180000*1.19</f>
        <v>214200</v>
      </c>
    </row>
    <row r="392" spans="1:4" ht="16" x14ac:dyDescent="0.2">
      <c r="A392" s="6">
        <v>389</v>
      </c>
      <c r="B392" s="7" t="s">
        <v>412</v>
      </c>
      <c r="C392" s="8" t="s">
        <v>6</v>
      </c>
      <c r="D392" s="9">
        <v>350</v>
      </c>
    </row>
    <row r="393" spans="1:4" ht="16" x14ac:dyDescent="0.2">
      <c r="A393" s="6">
        <v>390</v>
      </c>
      <c r="B393" s="7" t="s">
        <v>413</v>
      </c>
      <c r="C393" s="8" t="s">
        <v>6</v>
      </c>
      <c r="D393" s="9">
        <v>279</v>
      </c>
    </row>
    <row r="394" spans="1:4" ht="16" x14ac:dyDescent="0.2">
      <c r="A394" s="6">
        <v>391</v>
      </c>
      <c r="B394" s="13" t="s">
        <v>414</v>
      </c>
      <c r="C394" s="8" t="s">
        <v>415</v>
      </c>
      <c r="D394" s="9">
        <v>39900</v>
      </c>
    </row>
    <row r="395" spans="1:4" ht="16" x14ac:dyDescent="0.2">
      <c r="A395" s="6">
        <v>392</v>
      </c>
      <c r="B395" s="7" t="s">
        <v>416</v>
      </c>
      <c r="C395" s="8" t="s">
        <v>6</v>
      </c>
      <c r="D395" s="9">
        <f>570647.14*0.7</f>
        <v>399452.99799999996</v>
      </c>
    </row>
    <row r="396" spans="1:4" ht="16" x14ac:dyDescent="0.2">
      <c r="A396" s="6">
        <v>393</v>
      </c>
      <c r="B396" s="7" t="s">
        <v>417</v>
      </c>
      <c r="C396" s="8" t="s">
        <v>6</v>
      </c>
      <c r="D396" s="9">
        <f>1037956.15*0.7</f>
        <v>726569.30499999993</v>
      </c>
    </row>
    <row r="397" spans="1:4" ht="16" x14ac:dyDescent="0.2">
      <c r="A397" s="6">
        <v>394</v>
      </c>
      <c r="B397" s="13" t="s">
        <v>418</v>
      </c>
      <c r="C397" s="8" t="s">
        <v>166</v>
      </c>
      <c r="D397" s="9">
        <v>130726</v>
      </c>
    </row>
    <row r="398" spans="1:4" ht="16" x14ac:dyDescent="0.2">
      <c r="A398" s="6">
        <v>395</v>
      </c>
      <c r="B398" s="7" t="s">
        <v>419</v>
      </c>
      <c r="C398" s="8" t="s">
        <v>87</v>
      </c>
      <c r="D398" s="9">
        <v>3700</v>
      </c>
    </row>
    <row r="399" spans="1:4" ht="16" x14ac:dyDescent="0.2">
      <c r="A399" s="6">
        <v>396</v>
      </c>
      <c r="B399" s="7" t="s">
        <v>420</v>
      </c>
      <c r="C399" s="8" t="s">
        <v>421</v>
      </c>
      <c r="D399" s="9">
        <v>30000</v>
      </c>
    </row>
    <row r="400" spans="1:4" ht="16" x14ac:dyDescent="0.2">
      <c r="A400" s="6">
        <v>397</v>
      </c>
      <c r="B400" s="7" t="s">
        <v>422</v>
      </c>
      <c r="C400" s="8" t="s">
        <v>144</v>
      </c>
      <c r="D400" s="9">
        <v>25222</v>
      </c>
    </row>
    <row r="401" spans="1:4" ht="16" x14ac:dyDescent="0.2">
      <c r="A401" s="6">
        <v>398</v>
      </c>
      <c r="B401" s="7" t="s">
        <v>423</v>
      </c>
      <c r="C401" s="8" t="s">
        <v>166</v>
      </c>
      <c r="D401" s="9">
        <v>50800</v>
      </c>
    </row>
    <row r="402" spans="1:4" x14ac:dyDescent="0.2">
      <c r="A402" s="6">
        <v>399</v>
      </c>
      <c r="B402" s="10" t="s">
        <v>424</v>
      </c>
      <c r="C402" s="11" t="s">
        <v>169</v>
      </c>
      <c r="D402" s="12">
        <v>180</v>
      </c>
    </row>
    <row r="403" spans="1:4" ht="16" x14ac:dyDescent="0.2">
      <c r="A403" s="6">
        <v>400</v>
      </c>
      <c r="B403" s="7" t="s">
        <v>425</v>
      </c>
      <c r="C403" s="8" t="s">
        <v>6</v>
      </c>
      <c r="D403" s="9">
        <v>17284</v>
      </c>
    </row>
    <row r="404" spans="1:4" ht="16" x14ac:dyDescent="0.2">
      <c r="A404" s="6">
        <v>401</v>
      </c>
      <c r="B404" s="7" t="s">
        <v>426</v>
      </c>
      <c r="C404" s="8" t="s">
        <v>6</v>
      </c>
      <c r="D404" s="9">
        <v>2280</v>
      </c>
    </row>
    <row r="405" spans="1:4" ht="16" x14ac:dyDescent="0.2">
      <c r="A405" s="6">
        <v>402</v>
      </c>
      <c r="B405" s="7" t="s">
        <v>427</v>
      </c>
      <c r="C405" s="8" t="s">
        <v>144</v>
      </c>
      <c r="D405" s="9">
        <v>80000</v>
      </c>
    </row>
    <row r="406" spans="1:4" ht="16" x14ac:dyDescent="0.2">
      <c r="A406" s="6">
        <v>403</v>
      </c>
      <c r="B406" s="7" t="s">
        <v>428</v>
      </c>
      <c r="C406" s="8" t="s">
        <v>6</v>
      </c>
      <c r="D406" s="9">
        <v>273</v>
      </c>
    </row>
    <row r="407" spans="1:4" ht="16" x14ac:dyDescent="0.2">
      <c r="A407" s="6">
        <v>404</v>
      </c>
      <c r="B407" s="7" t="s">
        <v>429</v>
      </c>
      <c r="C407" s="8" t="s">
        <v>6</v>
      </c>
      <c r="D407" s="9">
        <v>1150</v>
      </c>
    </row>
    <row r="408" spans="1:4" ht="16" x14ac:dyDescent="0.2">
      <c r="A408" s="6">
        <v>405</v>
      </c>
      <c r="B408" s="7" t="s">
        <v>430</v>
      </c>
      <c r="C408" s="8" t="s">
        <v>6</v>
      </c>
      <c r="D408" s="9">
        <v>1136.8</v>
      </c>
    </row>
    <row r="409" spans="1:4" ht="16" x14ac:dyDescent="0.2">
      <c r="A409" s="6">
        <v>406</v>
      </c>
      <c r="B409" s="7" t="s">
        <v>431</v>
      </c>
      <c r="C409" s="8" t="s">
        <v>6</v>
      </c>
      <c r="D409" s="9">
        <v>1450</v>
      </c>
    </row>
    <row r="410" spans="1:4" ht="16" x14ac:dyDescent="0.2">
      <c r="A410" s="6">
        <v>407</v>
      </c>
      <c r="B410" s="7" t="s">
        <v>432</v>
      </c>
      <c r="C410" s="8" t="s">
        <v>6</v>
      </c>
      <c r="D410" s="9">
        <v>2850</v>
      </c>
    </row>
    <row r="411" spans="1:4" ht="16" x14ac:dyDescent="0.2">
      <c r="A411" s="6">
        <v>408</v>
      </c>
      <c r="B411" s="7" t="s">
        <v>433</v>
      </c>
      <c r="C411" s="8" t="s">
        <v>6</v>
      </c>
      <c r="D411" s="9">
        <v>25</v>
      </c>
    </row>
    <row r="412" spans="1:4" ht="16" x14ac:dyDescent="0.2">
      <c r="A412" s="6">
        <v>409</v>
      </c>
      <c r="B412" s="7" t="s">
        <v>434</v>
      </c>
      <c r="C412" s="8" t="s">
        <v>6</v>
      </c>
      <c r="D412" s="9">
        <v>1000</v>
      </c>
    </row>
    <row r="413" spans="1:4" ht="16" x14ac:dyDescent="0.2">
      <c r="A413" s="6">
        <v>410</v>
      </c>
      <c r="B413" s="7" t="s">
        <v>435</v>
      </c>
      <c r="C413" s="8" t="s">
        <v>6</v>
      </c>
      <c r="D413" s="9">
        <v>202062</v>
      </c>
    </row>
    <row r="414" spans="1:4" ht="16" x14ac:dyDescent="0.2">
      <c r="A414" s="6">
        <v>411</v>
      </c>
      <c r="B414" s="7" t="s">
        <v>436</v>
      </c>
      <c r="C414" s="8" t="s">
        <v>6</v>
      </c>
      <c r="D414" s="9">
        <v>554599.5</v>
      </c>
    </row>
    <row r="415" spans="1:4" ht="16" x14ac:dyDescent="0.2">
      <c r="A415" s="6">
        <v>412</v>
      </c>
      <c r="B415" s="7" t="s">
        <v>437</v>
      </c>
      <c r="C415" s="8" t="s">
        <v>6</v>
      </c>
      <c r="D415" s="9">
        <v>697522</v>
      </c>
    </row>
    <row r="416" spans="1:4" ht="16" x14ac:dyDescent="0.2">
      <c r="A416" s="6">
        <v>413</v>
      </c>
      <c r="B416" s="7" t="s">
        <v>438</v>
      </c>
      <c r="C416" s="8" t="s">
        <v>6</v>
      </c>
      <c r="D416" s="9">
        <v>148988</v>
      </c>
    </row>
    <row r="417" spans="1:4" ht="16" x14ac:dyDescent="0.2">
      <c r="A417" s="6">
        <v>414</v>
      </c>
      <c r="B417" s="7" t="s">
        <v>439</v>
      </c>
      <c r="C417" s="8" t="s">
        <v>6</v>
      </c>
      <c r="D417" s="9">
        <v>102816</v>
      </c>
    </row>
    <row r="418" spans="1:4" ht="16" x14ac:dyDescent="0.2">
      <c r="A418" s="6">
        <v>415</v>
      </c>
      <c r="B418" s="7" t="s">
        <v>440</v>
      </c>
      <c r="C418" s="8" t="s">
        <v>6</v>
      </c>
      <c r="D418" s="9">
        <v>342006</v>
      </c>
    </row>
    <row r="419" spans="1:4" ht="16" x14ac:dyDescent="0.2">
      <c r="A419" s="6">
        <v>416</v>
      </c>
      <c r="B419" s="7" t="s">
        <v>441</v>
      </c>
      <c r="C419" s="8" t="s">
        <v>6</v>
      </c>
      <c r="D419" s="9">
        <v>1769073.93</v>
      </c>
    </row>
    <row r="420" spans="1:4" ht="16" x14ac:dyDescent="0.2">
      <c r="A420" s="6">
        <v>417</v>
      </c>
      <c r="B420" s="7" t="s">
        <v>442</v>
      </c>
      <c r="C420" s="8" t="s">
        <v>6</v>
      </c>
      <c r="D420" s="9">
        <v>66759</v>
      </c>
    </row>
    <row r="421" spans="1:4" ht="16" x14ac:dyDescent="0.2">
      <c r="A421" s="6">
        <v>418</v>
      </c>
      <c r="B421" s="7" t="s">
        <v>443</v>
      </c>
      <c r="C421" s="8" t="s">
        <v>6</v>
      </c>
      <c r="D421" s="9">
        <v>8268.119999999999</v>
      </c>
    </row>
    <row r="422" spans="1:4" ht="16" x14ac:dyDescent="0.2">
      <c r="A422" s="6">
        <v>419</v>
      </c>
      <c r="B422" s="7" t="s">
        <v>444</v>
      </c>
      <c r="C422" s="8" t="s">
        <v>6</v>
      </c>
      <c r="D422" s="9">
        <v>33238.200000000004</v>
      </c>
    </row>
    <row r="423" spans="1:4" ht="16" x14ac:dyDescent="0.2">
      <c r="A423" s="6">
        <v>420</v>
      </c>
      <c r="B423" s="7" t="s">
        <v>445</v>
      </c>
      <c r="C423" s="8" t="s">
        <v>6</v>
      </c>
      <c r="D423" s="9">
        <v>236476.79999999999</v>
      </c>
    </row>
    <row r="424" spans="1:4" ht="16" x14ac:dyDescent="0.2">
      <c r="A424" s="6">
        <v>421</v>
      </c>
      <c r="B424" s="7" t="s">
        <v>446</v>
      </c>
      <c r="C424" s="8" t="s">
        <v>6</v>
      </c>
      <c r="D424" s="9">
        <v>128381.5</v>
      </c>
    </row>
    <row r="425" spans="1:4" ht="16" x14ac:dyDescent="0.2">
      <c r="A425" s="6">
        <v>422</v>
      </c>
      <c r="B425" s="7" t="s">
        <v>447</v>
      </c>
      <c r="C425" s="8" t="s">
        <v>6</v>
      </c>
      <c r="D425" s="9">
        <v>2071446</v>
      </c>
    </row>
    <row r="426" spans="1:4" ht="16" x14ac:dyDescent="0.2">
      <c r="A426" s="6">
        <v>423</v>
      </c>
      <c r="B426" s="7" t="s">
        <v>448</v>
      </c>
      <c r="C426" s="8" t="s">
        <v>6</v>
      </c>
      <c r="D426" s="9">
        <v>52470</v>
      </c>
    </row>
    <row r="427" spans="1:4" ht="16" x14ac:dyDescent="0.2">
      <c r="A427" s="6">
        <v>424</v>
      </c>
      <c r="B427" s="7" t="s">
        <v>449</v>
      </c>
      <c r="C427" s="8" t="s">
        <v>6</v>
      </c>
      <c r="D427" s="9">
        <v>36711.5</v>
      </c>
    </row>
    <row r="428" spans="1:4" ht="16" x14ac:dyDescent="0.2">
      <c r="A428" s="6">
        <v>425</v>
      </c>
      <c r="B428" s="7" t="s">
        <v>450</v>
      </c>
      <c r="C428" s="8" t="s">
        <v>6</v>
      </c>
      <c r="D428" s="9">
        <v>68306</v>
      </c>
    </row>
    <row r="429" spans="1:4" ht="16" x14ac:dyDescent="0.2">
      <c r="A429" s="6">
        <v>426</v>
      </c>
      <c r="B429" s="7" t="s">
        <v>451</v>
      </c>
      <c r="C429" s="8" t="s">
        <v>6</v>
      </c>
      <c r="D429" s="9">
        <v>640225</v>
      </c>
    </row>
    <row r="430" spans="1:4" ht="16" x14ac:dyDescent="0.2">
      <c r="A430" s="6">
        <v>427</v>
      </c>
      <c r="B430" s="7" t="s">
        <v>452</v>
      </c>
      <c r="C430" s="8" t="s">
        <v>6</v>
      </c>
      <c r="D430" s="9">
        <v>250000</v>
      </c>
    </row>
    <row r="431" spans="1:4" ht="16" x14ac:dyDescent="0.2">
      <c r="A431" s="6">
        <v>428</v>
      </c>
      <c r="B431" s="7" t="s">
        <v>453</v>
      </c>
      <c r="C431" s="8" t="s">
        <v>6</v>
      </c>
      <c r="D431" s="9">
        <v>732888.55999999994</v>
      </c>
    </row>
    <row r="432" spans="1:4" ht="16" x14ac:dyDescent="0.2">
      <c r="A432" s="6">
        <v>429</v>
      </c>
      <c r="B432" s="7" t="s">
        <v>454</v>
      </c>
      <c r="C432" s="8" t="s">
        <v>6</v>
      </c>
      <c r="D432" s="9">
        <v>69208.62</v>
      </c>
    </row>
    <row r="433" spans="1:4" ht="16" x14ac:dyDescent="0.2">
      <c r="A433" s="6">
        <v>430</v>
      </c>
      <c r="B433" s="7" t="s">
        <v>455</v>
      </c>
      <c r="C433" s="8" t="s">
        <v>6</v>
      </c>
      <c r="D433" s="9">
        <v>700000</v>
      </c>
    </row>
    <row r="434" spans="1:4" ht="16" x14ac:dyDescent="0.2">
      <c r="A434" s="6">
        <v>431</v>
      </c>
      <c r="B434" s="7" t="s">
        <v>456</v>
      </c>
      <c r="C434" s="8" t="s">
        <v>6</v>
      </c>
      <c r="D434" s="9">
        <v>1090000</v>
      </c>
    </row>
    <row r="435" spans="1:4" ht="16" x14ac:dyDescent="0.2">
      <c r="A435" s="6">
        <v>432</v>
      </c>
      <c r="B435" s="7" t="s">
        <v>457</v>
      </c>
      <c r="C435" s="8" t="s">
        <v>6</v>
      </c>
      <c r="D435" s="9">
        <v>16900</v>
      </c>
    </row>
    <row r="436" spans="1:4" ht="16" x14ac:dyDescent="0.2">
      <c r="A436" s="6">
        <v>433</v>
      </c>
      <c r="B436" s="7" t="s">
        <v>458</v>
      </c>
      <c r="C436" s="8" t="s">
        <v>6</v>
      </c>
      <c r="D436" s="9">
        <v>6148</v>
      </c>
    </row>
    <row r="437" spans="1:4" ht="16" x14ac:dyDescent="0.2">
      <c r="A437" s="6">
        <v>434</v>
      </c>
      <c r="B437" s="7" t="s">
        <v>459</v>
      </c>
      <c r="C437" s="8" t="s">
        <v>460</v>
      </c>
      <c r="D437" s="9">
        <v>23780</v>
      </c>
    </row>
    <row r="438" spans="1:4" ht="16" x14ac:dyDescent="0.2">
      <c r="A438" s="6">
        <v>435</v>
      </c>
      <c r="B438" s="7" t="s">
        <v>461</v>
      </c>
      <c r="C438" s="8" t="s">
        <v>93</v>
      </c>
      <c r="D438" s="9">
        <v>18121</v>
      </c>
    </row>
    <row r="439" spans="1:4" ht="16" x14ac:dyDescent="0.2">
      <c r="A439" s="6">
        <v>436</v>
      </c>
      <c r="B439" s="7" t="s">
        <v>462</v>
      </c>
      <c r="C439" s="8" t="s">
        <v>460</v>
      </c>
      <c r="D439" s="9">
        <v>9000</v>
      </c>
    </row>
    <row r="440" spans="1:4" ht="16" x14ac:dyDescent="0.2">
      <c r="A440" s="6">
        <v>437</v>
      </c>
      <c r="B440" s="13" t="s">
        <v>463</v>
      </c>
      <c r="C440" s="8" t="s">
        <v>93</v>
      </c>
      <c r="D440" s="9">
        <v>80000</v>
      </c>
    </row>
    <row r="441" spans="1:4" x14ac:dyDescent="0.2">
      <c r="A441" s="6">
        <v>438</v>
      </c>
      <c r="B441" s="10" t="s">
        <v>464</v>
      </c>
      <c r="C441" s="11" t="s">
        <v>93</v>
      </c>
      <c r="D441" s="12">
        <v>80000</v>
      </c>
    </row>
    <row r="442" spans="1:4" ht="16" x14ac:dyDescent="0.2">
      <c r="A442" s="6">
        <v>439</v>
      </c>
      <c r="B442" s="7" t="s">
        <v>465</v>
      </c>
      <c r="C442" s="8" t="s">
        <v>6</v>
      </c>
      <c r="D442" s="9">
        <v>249</v>
      </c>
    </row>
    <row r="443" spans="1:4" ht="16" x14ac:dyDescent="0.2">
      <c r="A443" s="6">
        <v>440</v>
      </c>
      <c r="B443" s="7" t="s">
        <v>466</v>
      </c>
      <c r="C443" s="8" t="s">
        <v>93</v>
      </c>
      <c r="D443" s="9">
        <v>14097</v>
      </c>
    </row>
    <row r="444" spans="1:4" ht="16" x14ac:dyDescent="0.2">
      <c r="A444" s="6">
        <v>441</v>
      </c>
      <c r="B444" s="13" t="s">
        <v>467</v>
      </c>
      <c r="C444" s="8" t="s">
        <v>460</v>
      </c>
      <c r="D444" s="9">
        <v>23000</v>
      </c>
    </row>
    <row r="445" spans="1:4" ht="16" x14ac:dyDescent="0.2">
      <c r="A445" s="6">
        <v>442</v>
      </c>
      <c r="B445" s="13" t="s">
        <v>468</v>
      </c>
      <c r="C445" s="8" t="s">
        <v>460</v>
      </c>
      <c r="D445" s="9">
        <v>40900</v>
      </c>
    </row>
    <row r="446" spans="1:4" ht="16" x14ac:dyDescent="0.2">
      <c r="A446" s="6">
        <v>443</v>
      </c>
      <c r="B446" s="13" t="s">
        <v>469</v>
      </c>
      <c r="C446" s="8" t="s">
        <v>6</v>
      </c>
      <c r="D446" s="9">
        <v>2950</v>
      </c>
    </row>
    <row r="447" spans="1:4" ht="16" x14ac:dyDescent="0.2">
      <c r="A447" s="6">
        <v>444</v>
      </c>
      <c r="B447" s="7" t="s">
        <v>470</v>
      </c>
      <c r="C447" s="8" t="s">
        <v>460</v>
      </c>
      <c r="D447" s="9">
        <v>699</v>
      </c>
    </row>
    <row r="448" spans="1:4" ht="16" x14ac:dyDescent="0.2">
      <c r="A448" s="6">
        <v>445</v>
      </c>
      <c r="B448" s="7" t="s">
        <v>471</v>
      </c>
      <c r="C448" s="8" t="s">
        <v>6</v>
      </c>
      <c r="D448" s="9">
        <v>10140</v>
      </c>
    </row>
    <row r="449" spans="1:4" ht="16" x14ac:dyDescent="0.2">
      <c r="A449" s="6">
        <v>446</v>
      </c>
      <c r="B449" s="7" t="s">
        <v>472</v>
      </c>
      <c r="C449" s="8" t="s">
        <v>6</v>
      </c>
      <c r="D449" s="9">
        <v>26318.49</v>
      </c>
    </row>
    <row r="450" spans="1:4" ht="16" x14ac:dyDescent="0.2">
      <c r="A450" s="6">
        <v>447</v>
      </c>
      <c r="B450" s="7" t="s">
        <v>473</v>
      </c>
      <c r="C450" s="8" t="s">
        <v>6</v>
      </c>
      <c r="D450" s="9">
        <v>699</v>
      </c>
    </row>
    <row r="451" spans="1:4" x14ac:dyDescent="0.2">
      <c r="A451" s="6">
        <v>448</v>
      </c>
      <c r="B451" s="10" t="s">
        <v>474</v>
      </c>
      <c r="C451" s="11" t="s">
        <v>415</v>
      </c>
      <c r="D451" s="12">
        <v>14900</v>
      </c>
    </row>
    <row r="452" spans="1:4" ht="16" x14ac:dyDescent="0.2">
      <c r="A452" s="6">
        <v>449</v>
      </c>
      <c r="B452" s="13" t="s">
        <v>475</v>
      </c>
      <c r="C452" s="8" t="s">
        <v>415</v>
      </c>
      <c r="D452" s="9">
        <v>14900</v>
      </c>
    </row>
    <row r="453" spans="1:4" ht="16" x14ac:dyDescent="0.2">
      <c r="A453" s="6">
        <v>450</v>
      </c>
      <c r="B453" s="7" t="s">
        <v>476</v>
      </c>
      <c r="C453" s="8" t="s">
        <v>6</v>
      </c>
      <c r="D453" s="9">
        <v>2522</v>
      </c>
    </row>
    <row r="454" spans="1:4" ht="16" x14ac:dyDescent="0.2">
      <c r="A454" s="6">
        <v>451</v>
      </c>
      <c r="B454" s="7" t="s">
        <v>477</v>
      </c>
      <c r="C454" s="8" t="s">
        <v>6</v>
      </c>
      <c r="D454" s="9">
        <v>699000</v>
      </c>
    </row>
    <row r="455" spans="1:4" ht="16" x14ac:dyDescent="0.2">
      <c r="A455" s="6">
        <v>452</v>
      </c>
      <c r="B455" s="7" t="s">
        <v>478</v>
      </c>
      <c r="C455" s="8" t="s">
        <v>6</v>
      </c>
      <c r="D455" s="9">
        <v>1810700</v>
      </c>
    </row>
    <row r="456" spans="1:4" ht="16" x14ac:dyDescent="0.2">
      <c r="A456" s="6">
        <v>453</v>
      </c>
      <c r="B456" s="7" t="s">
        <v>479</v>
      </c>
      <c r="C456" s="8" t="s">
        <v>6</v>
      </c>
      <c r="D456" s="9">
        <v>196900</v>
      </c>
    </row>
    <row r="457" spans="1:4" ht="16" x14ac:dyDescent="0.2">
      <c r="A457" s="6">
        <v>454</v>
      </c>
      <c r="B457" s="7" t="s">
        <v>480</v>
      </c>
      <c r="C457" s="8" t="s">
        <v>6</v>
      </c>
      <c r="D457" s="9">
        <v>372600</v>
      </c>
    </row>
    <row r="458" spans="1:4" ht="16" x14ac:dyDescent="0.2">
      <c r="A458" s="6">
        <v>455</v>
      </c>
      <c r="B458" s="7" t="s">
        <v>481</v>
      </c>
      <c r="C458" s="8" t="s">
        <v>6</v>
      </c>
      <c r="D458" s="9">
        <v>578880</v>
      </c>
    </row>
    <row r="459" spans="1:4" ht="16" x14ac:dyDescent="0.2">
      <c r="A459" s="6">
        <v>456</v>
      </c>
      <c r="B459" s="7" t="s">
        <v>482</v>
      </c>
      <c r="C459" s="8" t="s">
        <v>6</v>
      </c>
      <c r="D459" s="9">
        <v>27950</v>
      </c>
    </row>
    <row r="460" spans="1:4" ht="16" x14ac:dyDescent="0.2">
      <c r="A460" s="6">
        <v>457</v>
      </c>
      <c r="B460" s="7" t="s">
        <v>483</v>
      </c>
      <c r="C460" s="8" t="s">
        <v>6</v>
      </c>
      <c r="D460" s="9">
        <v>6729</v>
      </c>
    </row>
    <row r="461" spans="1:4" ht="16" x14ac:dyDescent="0.2">
      <c r="A461" s="6">
        <v>458</v>
      </c>
      <c r="B461" s="7" t="s">
        <v>484</v>
      </c>
      <c r="C461" s="8" t="s">
        <v>6</v>
      </c>
      <c r="D461" s="9">
        <v>36452</v>
      </c>
    </row>
    <row r="462" spans="1:4" ht="16" x14ac:dyDescent="0.2">
      <c r="A462" s="6">
        <v>459</v>
      </c>
      <c r="B462" s="7" t="s">
        <v>485</v>
      </c>
      <c r="C462" s="8" t="s">
        <v>6</v>
      </c>
      <c r="D462" s="9">
        <v>20695</v>
      </c>
    </row>
    <row r="463" spans="1:4" ht="16" x14ac:dyDescent="0.2">
      <c r="A463" s="6">
        <v>460</v>
      </c>
      <c r="B463" s="7" t="s">
        <v>486</v>
      </c>
      <c r="C463" s="8" t="s">
        <v>6</v>
      </c>
      <c r="D463" s="9">
        <v>10196</v>
      </c>
    </row>
    <row r="464" spans="1:4" ht="16" x14ac:dyDescent="0.2">
      <c r="A464" s="6">
        <v>461</v>
      </c>
      <c r="B464" s="7" t="s">
        <v>487</v>
      </c>
      <c r="C464" s="8" t="s">
        <v>6</v>
      </c>
      <c r="D464" s="9">
        <v>1921</v>
      </c>
    </row>
    <row r="465" spans="1:4" ht="16" x14ac:dyDescent="0.2">
      <c r="A465" s="6">
        <v>462</v>
      </c>
      <c r="B465" s="7" t="s">
        <v>488</v>
      </c>
      <c r="C465" s="8" t="s">
        <v>6</v>
      </c>
      <c r="D465" s="9">
        <v>167014</v>
      </c>
    </row>
    <row r="466" spans="1:4" ht="16" x14ac:dyDescent="0.2">
      <c r="A466" s="6">
        <v>463</v>
      </c>
      <c r="B466" s="7" t="s">
        <v>489</v>
      </c>
      <c r="C466" s="8" t="s">
        <v>6</v>
      </c>
      <c r="D466" s="9">
        <v>172084</v>
      </c>
    </row>
    <row r="467" spans="1:4" ht="16" x14ac:dyDescent="0.2">
      <c r="A467" s="6">
        <v>464</v>
      </c>
      <c r="B467" s="7" t="s">
        <v>490</v>
      </c>
      <c r="C467" s="8" t="s">
        <v>6</v>
      </c>
      <c r="D467" s="9">
        <v>3472</v>
      </c>
    </row>
    <row r="468" spans="1:4" ht="16" x14ac:dyDescent="0.2">
      <c r="A468" s="6">
        <v>465</v>
      </c>
      <c r="B468" s="7" t="s">
        <v>491</v>
      </c>
      <c r="C468" s="8" t="s">
        <v>6</v>
      </c>
      <c r="D468" s="9">
        <v>316851</v>
      </c>
    </row>
    <row r="469" spans="1:4" ht="16" x14ac:dyDescent="0.2">
      <c r="A469" s="6">
        <v>466</v>
      </c>
      <c r="B469" s="7" t="s">
        <v>492</v>
      </c>
      <c r="C469" s="8" t="s">
        <v>6</v>
      </c>
      <c r="D469" s="9">
        <v>66442</v>
      </c>
    </row>
    <row r="470" spans="1:4" ht="16" x14ac:dyDescent="0.2">
      <c r="A470" s="6">
        <v>467</v>
      </c>
      <c r="B470" s="7" t="s">
        <v>493</v>
      </c>
      <c r="C470" s="8" t="s">
        <v>6</v>
      </c>
      <c r="D470" s="9">
        <v>196853</v>
      </c>
    </row>
    <row r="471" spans="1:4" ht="16" x14ac:dyDescent="0.2">
      <c r="A471" s="6">
        <v>468</v>
      </c>
      <c r="B471" s="7" t="s">
        <v>494</v>
      </c>
      <c r="C471" s="8" t="s">
        <v>6</v>
      </c>
      <c r="D471" s="9">
        <v>5569</v>
      </c>
    </row>
    <row r="472" spans="1:4" ht="16" x14ac:dyDescent="0.2">
      <c r="A472" s="6">
        <v>469</v>
      </c>
      <c r="B472" s="7" t="s">
        <v>495</v>
      </c>
      <c r="C472" s="8" t="s">
        <v>6</v>
      </c>
      <c r="D472" s="9">
        <v>1964</v>
      </c>
    </row>
    <row r="473" spans="1:4" ht="16" x14ac:dyDescent="0.2">
      <c r="A473" s="6">
        <v>470</v>
      </c>
      <c r="B473" s="7" t="s">
        <v>496</v>
      </c>
      <c r="C473" s="8" t="s">
        <v>6</v>
      </c>
      <c r="D473" s="9">
        <v>3582</v>
      </c>
    </row>
    <row r="474" spans="1:4" ht="16" x14ac:dyDescent="0.2">
      <c r="A474" s="6">
        <v>471</v>
      </c>
      <c r="B474" s="7" t="s">
        <v>497</v>
      </c>
      <c r="C474" s="8" t="s">
        <v>6</v>
      </c>
      <c r="D474" s="9">
        <v>7999</v>
      </c>
    </row>
    <row r="475" spans="1:4" ht="16" x14ac:dyDescent="0.2">
      <c r="A475" s="6">
        <v>472</v>
      </c>
      <c r="B475" s="7" t="s">
        <v>498</v>
      </c>
      <c r="C475" s="8" t="s">
        <v>6</v>
      </c>
      <c r="D475" s="9">
        <v>38694</v>
      </c>
    </row>
    <row r="476" spans="1:4" ht="16" x14ac:dyDescent="0.2">
      <c r="A476" s="6">
        <v>473</v>
      </c>
      <c r="B476" s="7" t="s">
        <v>499</v>
      </c>
      <c r="C476" s="8" t="s">
        <v>6</v>
      </c>
      <c r="D476" s="9">
        <v>29449</v>
      </c>
    </row>
    <row r="477" spans="1:4" ht="16" x14ac:dyDescent="0.2">
      <c r="A477" s="6">
        <v>474</v>
      </c>
      <c r="B477" s="7" t="s">
        <v>500</v>
      </c>
      <c r="C477" s="8" t="s">
        <v>6</v>
      </c>
      <c r="D477" s="9">
        <v>11882</v>
      </c>
    </row>
    <row r="478" spans="1:4" ht="16" x14ac:dyDescent="0.2">
      <c r="A478" s="6">
        <v>475</v>
      </c>
      <c r="B478" s="7" t="s">
        <v>501</v>
      </c>
      <c r="C478" s="8" t="s">
        <v>6</v>
      </c>
      <c r="D478" s="9">
        <v>105320</v>
      </c>
    </row>
    <row r="479" spans="1:4" ht="16" x14ac:dyDescent="0.2">
      <c r="A479" s="6">
        <v>476</v>
      </c>
      <c r="B479" s="7" t="s">
        <v>502</v>
      </c>
      <c r="C479" s="8" t="s">
        <v>6</v>
      </c>
      <c r="D479" s="9">
        <v>46013</v>
      </c>
    </row>
    <row r="480" spans="1:4" ht="16" x14ac:dyDescent="0.2">
      <c r="A480" s="6">
        <v>477</v>
      </c>
      <c r="B480" s="7" t="s">
        <v>503</v>
      </c>
      <c r="C480" s="8" t="s">
        <v>6</v>
      </c>
      <c r="D480" s="9">
        <v>117664</v>
      </c>
    </row>
    <row r="481" spans="1:4" ht="16" x14ac:dyDescent="0.2">
      <c r="A481" s="6">
        <v>478</v>
      </c>
      <c r="B481" s="7" t="s">
        <v>504</v>
      </c>
      <c r="C481" s="8" t="s">
        <v>6</v>
      </c>
      <c r="D481" s="9">
        <v>202518</v>
      </c>
    </row>
    <row r="482" spans="1:4" ht="16" x14ac:dyDescent="0.2">
      <c r="A482" s="6">
        <v>479</v>
      </c>
      <c r="B482" s="7" t="s">
        <v>505</v>
      </c>
      <c r="C482" s="8" t="s">
        <v>6</v>
      </c>
      <c r="D482" s="9">
        <v>268464</v>
      </c>
    </row>
    <row r="483" spans="1:4" ht="16" x14ac:dyDescent="0.2">
      <c r="A483" s="6">
        <v>480</v>
      </c>
      <c r="B483" s="7" t="s">
        <v>506</v>
      </c>
      <c r="C483" s="8" t="s">
        <v>6</v>
      </c>
      <c r="D483" s="9">
        <v>552950</v>
      </c>
    </row>
    <row r="484" spans="1:4" ht="16" x14ac:dyDescent="0.2">
      <c r="A484" s="6">
        <v>481</v>
      </c>
      <c r="B484" s="7" t="s">
        <v>507</v>
      </c>
      <c r="C484" s="8" t="s">
        <v>6</v>
      </c>
      <c r="D484" s="9">
        <v>10371</v>
      </c>
    </row>
    <row r="485" spans="1:4" ht="16" x14ac:dyDescent="0.2">
      <c r="A485" s="6">
        <v>482</v>
      </c>
      <c r="B485" s="7" t="s">
        <v>508</v>
      </c>
      <c r="C485" s="8" t="s">
        <v>6</v>
      </c>
      <c r="D485" s="9">
        <v>18265</v>
      </c>
    </row>
    <row r="486" spans="1:4" ht="16" x14ac:dyDescent="0.2">
      <c r="A486" s="6">
        <v>483</v>
      </c>
      <c r="B486" s="7" t="s">
        <v>509</v>
      </c>
      <c r="C486" s="8" t="s">
        <v>6</v>
      </c>
      <c r="D486" s="9">
        <v>66422</v>
      </c>
    </row>
    <row r="487" spans="1:4" ht="16" x14ac:dyDescent="0.2">
      <c r="A487" s="6">
        <v>484</v>
      </c>
      <c r="B487" s="7" t="s">
        <v>510</v>
      </c>
      <c r="C487" s="8" t="s">
        <v>6</v>
      </c>
      <c r="D487" s="9">
        <v>1964</v>
      </c>
    </row>
    <row r="488" spans="1:4" ht="16" x14ac:dyDescent="0.2">
      <c r="A488" s="6">
        <v>485</v>
      </c>
      <c r="B488" s="7" t="s">
        <v>511</v>
      </c>
      <c r="C488" s="8" t="s">
        <v>6</v>
      </c>
      <c r="D488" s="9">
        <v>209979</v>
      </c>
    </row>
    <row r="489" spans="1:4" ht="16" x14ac:dyDescent="0.2">
      <c r="A489" s="6">
        <v>486</v>
      </c>
      <c r="B489" s="7" t="s">
        <v>512</v>
      </c>
      <c r="C489" s="8" t="s">
        <v>6</v>
      </c>
      <c r="D489" s="9">
        <v>71636</v>
      </c>
    </row>
    <row r="490" spans="1:4" ht="16" x14ac:dyDescent="0.2">
      <c r="A490" s="6">
        <v>487</v>
      </c>
      <c r="B490" s="7" t="s">
        <v>513</v>
      </c>
      <c r="C490" s="8" t="s">
        <v>6</v>
      </c>
      <c r="D490" s="9">
        <v>22739</v>
      </c>
    </row>
    <row r="491" spans="1:4" ht="16" x14ac:dyDescent="0.2">
      <c r="A491" s="6">
        <v>488</v>
      </c>
      <c r="B491" s="7" t="s">
        <v>514</v>
      </c>
      <c r="C491" s="8" t="s">
        <v>6</v>
      </c>
      <c r="D491" s="9">
        <v>1412620</v>
      </c>
    </row>
    <row r="492" spans="1:4" ht="16" x14ac:dyDescent="0.2">
      <c r="A492" s="6">
        <v>489</v>
      </c>
      <c r="B492" s="7" t="s">
        <v>515</v>
      </c>
      <c r="C492" s="8" t="s">
        <v>6</v>
      </c>
      <c r="D492" s="9">
        <v>1888254</v>
      </c>
    </row>
    <row r="493" spans="1:4" ht="16" x14ac:dyDescent="0.2">
      <c r="A493" s="6">
        <v>490</v>
      </c>
      <c r="B493" s="7" t="s">
        <v>516</v>
      </c>
      <c r="C493" s="8" t="s">
        <v>6</v>
      </c>
      <c r="D493" s="9">
        <v>196900</v>
      </c>
    </row>
    <row r="494" spans="1:4" ht="16" x14ac:dyDescent="0.2">
      <c r="A494" s="6">
        <v>491</v>
      </c>
      <c r="B494" s="7" t="s">
        <v>517</v>
      </c>
      <c r="C494" s="8" t="s">
        <v>6</v>
      </c>
      <c r="D494" s="9">
        <v>176501</v>
      </c>
    </row>
    <row r="495" spans="1:4" ht="16" x14ac:dyDescent="0.2">
      <c r="A495" s="6">
        <v>492</v>
      </c>
      <c r="B495" s="7" t="s">
        <v>518</v>
      </c>
      <c r="C495" s="8" t="s">
        <v>6</v>
      </c>
      <c r="D495" s="9">
        <v>577500</v>
      </c>
    </row>
    <row r="496" spans="1:4" ht="16" x14ac:dyDescent="0.2">
      <c r="A496" s="6">
        <v>493</v>
      </c>
      <c r="B496" s="7" t="s">
        <v>519</v>
      </c>
      <c r="C496" s="8" t="s">
        <v>6</v>
      </c>
      <c r="D496" s="9">
        <v>56050</v>
      </c>
    </row>
    <row r="497" spans="1:4" ht="16" x14ac:dyDescent="0.2">
      <c r="A497" s="6">
        <v>494</v>
      </c>
      <c r="B497" s="7" t="s">
        <v>520</v>
      </c>
      <c r="C497" s="8" t="s">
        <v>6</v>
      </c>
      <c r="D497" s="9">
        <v>13050</v>
      </c>
    </row>
    <row r="498" spans="1:4" ht="16" x14ac:dyDescent="0.2">
      <c r="A498" s="6">
        <v>495</v>
      </c>
      <c r="B498" s="7" t="s">
        <v>521</v>
      </c>
      <c r="C498" s="8" t="s">
        <v>6</v>
      </c>
      <c r="D498" s="9">
        <v>56987</v>
      </c>
    </row>
    <row r="499" spans="1:4" ht="16" x14ac:dyDescent="0.2">
      <c r="A499" s="6">
        <v>496</v>
      </c>
      <c r="B499" s="7" t="s">
        <v>522</v>
      </c>
      <c r="C499" s="8" t="s">
        <v>6</v>
      </c>
      <c r="D499" s="9">
        <v>36452</v>
      </c>
    </row>
    <row r="500" spans="1:4" ht="16" x14ac:dyDescent="0.2">
      <c r="A500" s="6">
        <v>497</v>
      </c>
      <c r="B500" s="7" t="s">
        <v>523</v>
      </c>
      <c r="C500" s="8" t="s">
        <v>6</v>
      </c>
      <c r="D500" s="9">
        <v>20695</v>
      </c>
    </row>
    <row r="501" spans="1:4" ht="16" x14ac:dyDescent="0.2">
      <c r="A501" s="6">
        <v>498</v>
      </c>
      <c r="B501" s="7" t="s">
        <v>524</v>
      </c>
      <c r="C501" s="8" t="s">
        <v>6</v>
      </c>
      <c r="D501" s="9">
        <v>10196</v>
      </c>
    </row>
    <row r="502" spans="1:4" ht="16" x14ac:dyDescent="0.2">
      <c r="A502" s="6">
        <v>499</v>
      </c>
      <c r="B502" s="7" t="s">
        <v>525</v>
      </c>
      <c r="C502" s="8" t="s">
        <v>6</v>
      </c>
      <c r="D502" s="9">
        <v>1921</v>
      </c>
    </row>
    <row r="503" spans="1:4" ht="16" x14ac:dyDescent="0.2">
      <c r="A503" s="6">
        <v>500</v>
      </c>
      <c r="B503" s="7" t="s">
        <v>526</v>
      </c>
      <c r="C503" s="8" t="s">
        <v>6</v>
      </c>
      <c r="D503" s="9">
        <v>173734</v>
      </c>
    </row>
    <row r="504" spans="1:4" ht="16" x14ac:dyDescent="0.2">
      <c r="A504" s="6">
        <v>501</v>
      </c>
      <c r="B504" s="7" t="s">
        <v>527</v>
      </c>
      <c r="C504" s="8" t="s">
        <v>6</v>
      </c>
      <c r="D504" s="9">
        <v>71636</v>
      </c>
    </row>
    <row r="505" spans="1:4" ht="16" x14ac:dyDescent="0.2">
      <c r="A505" s="6">
        <v>502</v>
      </c>
      <c r="B505" s="7" t="s">
        <v>528</v>
      </c>
      <c r="C505" s="8" t="s">
        <v>6</v>
      </c>
      <c r="D505" s="9">
        <v>212490</v>
      </c>
    </row>
    <row r="506" spans="1:4" ht="16" x14ac:dyDescent="0.2">
      <c r="A506" s="6">
        <v>503</v>
      </c>
      <c r="B506" s="7" t="s">
        <v>529</v>
      </c>
      <c r="C506" s="8" t="s">
        <v>6</v>
      </c>
      <c r="D506" s="9">
        <v>3472</v>
      </c>
    </row>
    <row r="507" spans="1:4" ht="16" x14ac:dyDescent="0.2">
      <c r="A507" s="6">
        <v>504</v>
      </c>
      <c r="B507" s="7" t="s">
        <v>530</v>
      </c>
      <c r="C507" s="8" t="s">
        <v>6</v>
      </c>
      <c r="D507" s="9">
        <v>320618</v>
      </c>
    </row>
    <row r="508" spans="1:4" ht="16" x14ac:dyDescent="0.2">
      <c r="A508" s="6">
        <v>505</v>
      </c>
      <c r="B508" s="7" t="s">
        <v>531</v>
      </c>
      <c r="C508" s="8" t="s">
        <v>6</v>
      </c>
      <c r="D508" s="9">
        <v>137425</v>
      </c>
    </row>
    <row r="509" spans="1:4" ht="16" x14ac:dyDescent="0.2">
      <c r="A509" s="6">
        <v>506</v>
      </c>
      <c r="B509" s="7" t="s">
        <v>532</v>
      </c>
      <c r="C509" s="8" t="s">
        <v>6</v>
      </c>
      <c r="D509" s="9">
        <v>219137</v>
      </c>
    </row>
    <row r="510" spans="1:4" ht="16" x14ac:dyDescent="0.2">
      <c r="A510" s="6">
        <v>507</v>
      </c>
      <c r="B510" s="7" t="s">
        <v>533</v>
      </c>
      <c r="C510" s="8" t="s">
        <v>6</v>
      </c>
      <c r="D510" s="9">
        <v>5117</v>
      </c>
    </row>
    <row r="511" spans="1:4" ht="16" x14ac:dyDescent="0.2">
      <c r="A511" s="6">
        <v>508</v>
      </c>
      <c r="B511" s="7" t="s">
        <v>534</v>
      </c>
      <c r="C511" s="8" t="s">
        <v>6</v>
      </c>
      <c r="D511" s="9">
        <v>2106</v>
      </c>
    </row>
    <row r="512" spans="1:4" ht="16" x14ac:dyDescent="0.2">
      <c r="A512" s="6">
        <v>509</v>
      </c>
      <c r="B512" s="7" t="s">
        <v>535</v>
      </c>
      <c r="C512" s="8" t="s">
        <v>6</v>
      </c>
      <c r="D512" s="9">
        <v>2737</v>
      </c>
    </row>
    <row r="513" spans="1:4" ht="16" x14ac:dyDescent="0.2">
      <c r="A513" s="6">
        <v>510</v>
      </c>
      <c r="B513" s="7" t="s">
        <v>536</v>
      </c>
      <c r="C513" s="8" t="s">
        <v>6</v>
      </c>
      <c r="D513" s="9">
        <v>4452</v>
      </c>
    </row>
    <row r="514" spans="1:4" ht="16" x14ac:dyDescent="0.2">
      <c r="A514" s="6">
        <v>511</v>
      </c>
      <c r="B514" s="7" t="s">
        <v>537</v>
      </c>
      <c r="C514" s="8" t="s">
        <v>6</v>
      </c>
      <c r="D514" s="9">
        <v>3189</v>
      </c>
    </row>
    <row r="515" spans="1:4" ht="16" x14ac:dyDescent="0.2">
      <c r="A515" s="6">
        <v>512</v>
      </c>
      <c r="B515" s="7" t="s">
        <v>538</v>
      </c>
      <c r="C515" s="8" t="s">
        <v>6</v>
      </c>
      <c r="D515" s="9">
        <v>15831</v>
      </c>
    </row>
    <row r="516" spans="1:4" ht="16" x14ac:dyDescent="0.2">
      <c r="A516" s="6">
        <v>513</v>
      </c>
      <c r="B516" s="7" t="s">
        <v>539</v>
      </c>
      <c r="C516" s="8" t="s">
        <v>6</v>
      </c>
      <c r="D516" s="9">
        <v>15829</v>
      </c>
    </row>
    <row r="517" spans="1:4" ht="16" x14ac:dyDescent="0.2">
      <c r="A517" s="6">
        <v>514</v>
      </c>
      <c r="B517" s="7" t="s">
        <v>540</v>
      </c>
      <c r="C517" s="8" t="s">
        <v>6</v>
      </c>
      <c r="D517" s="9">
        <v>11403</v>
      </c>
    </row>
    <row r="518" spans="1:4" ht="16" x14ac:dyDescent="0.2">
      <c r="A518" s="6">
        <v>515</v>
      </c>
      <c r="B518" s="7" t="s">
        <v>541</v>
      </c>
      <c r="C518" s="8" t="s">
        <v>6</v>
      </c>
      <c r="D518" s="9">
        <v>44776</v>
      </c>
    </row>
    <row r="519" spans="1:4" ht="16" x14ac:dyDescent="0.2">
      <c r="A519" s="6">
        <v>516</v>
      </c>
      <c r="B519" s="7" t="s">
        <v>542</v>
      </c>
      <c r="C519" s="8" t="s">
        <v>6</v>
      </c>
      <c r="D519" s="9">
        <v>21544</v>
      </c>
    </row>
    <row r="520" spans="1:4" ht="16" x14ac:dyDescent="0.2">
      <c r="A520" s="6">
        <v>517</v>
      </c>
      <c r="B520" s="7" t="s">
        <v>543</v>
      </c>
      <c r="C520" s="8" t="s">
        <v>6</v>
      </c>
      <c r="D520" s="9">
        <v>52987</v>
      </c>
    </row>
    <row r="521" spans="1:4" ht="16" x14ac:dyDescent="0.2">
      <c r="A521" s="6">
        <v>518</v>
      </c>
      <c r="B521" s="7" t="s">
        <v>544</v>
      </c>
      <c r="C521" s="8" t="s">
        <v>6</v>
      </c>
      <c r="D521" s="9">
        <v>74581</v>
      </c>
    </row>
    <row r="522" spans="1:4" ht="16" x14ac:dyDescent="0.2">
      <c r="A522" s="6">
        <v>519</v>
      </c>
      <c r="B522" s="7" t="s">
        <v>545</v>
      </c>
      <c r="C522" s="8" t="s">
        <v>6</v>
      </c>
      <c r="D522" s="9">
        <v>223395</v>
      </c>
    </row>
    <row r="523" spans="1:4" ht="16" x14ac:dyDescent="0.2">
      <c r="A523" s="6">
        <v>520</v>
      </c>
      <c r="B523" s="7" t="s">
        <v>546</v>
      </c>
      <c r="C523" s="8" t="s">
        <v>6</v>
      </c>
      <c r="D523" s="9">
        <v>584924</v>
      </c>
    </row>
    <row r="524" spans="1:4" ht="16" x14ac:dyDescent="0.2">
      <c r="A524" s="6">
        <v>521</v>
      </c>
      <c r="B524" s="7" t="s">
        <v>547</v>
      </c>
      <c r="C524" s="8" t="s">
        <v>6</v>
      </c>
      <c r="D524" s="9">
        <v>16196</v>
      </c>
    </row>
    <row r="525" spans="1:4" ht="16" x14ac:dyDescent="0.2">
      <c r="A525" s="6">
        <v>522</v>
      </c>
      <c r="B525" s="7" t="s">
        <v>548</v>
      </c>
      <c r="C525" s="8" t="s">
        <v>6</v>
      </c>
      <c r="D525" s="9">
        <v>3378.6</v>
      </c>
    </row>
    <row r="526" spans="1:4" ht="16" x14ac:dyDescent="0.2">
      <c r="A526" s="6">
        <v>523</v>
      </c>
      <c r="B526" s="7" t="s">
        <v>549</v>
      </c>
      <c r="C526" s="8" t="s">
        <v>6</v>
      </c>
      <c r="D526" s="9">
        <v>31342</v>
      </c>
    </row>
    <row r="527" spans="1:4" ht="16" x14ac:dyDescent="0.2">
      <c r="A527" s="6">
        <v>524</v>
      </c>
      <c r="B527" s="7" t="s">
        <v>550</v>
      </c>
      <c r="C527" s="8" t="s">
        <v>6</v>
      </c>
      <c r="D527" s="9">
        <v>5240.3</v>
      </c>
    </row>
    <row r="528" spans="1:4" ht="16" x14ac:dyDescent="0.2">
      <c r="A528" s="6">
        <v>525</v>
      </c>
      <c r="B528" s="7" t="s">
        <v>551</v>
      </c>
      <c r="C528" s="8" t="s">
        <v>6</v>
      </c>
      <c r="D528" s="9">
        <v>19800</v>
      </c>
    </row>
    <row r="529" spans="1:4" ht="16" x14ac:dyDescent="0.2">
      <c r="A529" s="6">
        <v>526</v>
      </c>
      <c r="B529" s="7" t="s">
        <v>552</v>
      </c>
      <c r="C529" s="8" t="s">
        <v>6</v>
      </c>
      <c r="D529" s="9">
        <v>40392</v>
      </c>
    </row>
    <row r="530" spans="1:4" ht="16" x14ac:dyDescent="0.2">
      <c r="A530" s="6">
        <v>527</v>
      </c>
      <c r="B530" s="7" t="s">
        <v>553</v>
      </c>
      <c r="C530" s="8" t="s">
        <v>6</v>
      </c>
      <c r="D530" s="9">
        <v>4632</v>
      </c>
    </row>
    <row r="531" spans="1:4" ht="16" x14ac:dyDescent="0.2">
      <c r="A531" s="6">
        <v>528</v>
      </c>
      <c r="B531" s="7" t="s">
        <v>554</v>
      </c>
      <c r="C531" s="8" t="s">
        <v>6</v>
      </c>
      <c r="D531" s="9">
        <v>606628.1</v>
      </c>
    </row>
    <row r="532" spans="1:4" ht="16" x14ac:dyDescent="0.2">
      <c r="A532" s="6">
        <v>529</v>
      </c>
      <c r="B532" s="7" t="s">
        <v>555</v>
      </c>
      <c r="C532" s="8" t="s">
        <v>6</v>
      </c>
      <c r="D532" s="9">
        <v>53797</v>
      </c>
    </row>
    <row r="533" spans="1:4" ht="16" x14ac:dyDescent="0.2">
      <c r="A533" s="6">
        <v>530</v>
      </c>
      <c r="B533" s="7" t="s">
        <v>556</v>
      </c>
      <c r="C533" s="8" t="s">
        <v>6</v>
      </c>
      <c r="D533" s="9">
        <v>10522.5</v>
      </c>
    </row>
    <row r="534" spans="1:4" ht="16" x14ac:dyDescent="0.2">
      <c r="A534" s="6">
        <v>531</v>
      </c>
      <c r="B534" s="7" t="s">
        <v>557</v>
      </c>
      <c r="C534" s="8" t="s">
        <v>6</v>
      </c>
      <c r="D534" s="9">
        <v>244072</v>
      </c>
    </row>
    <row r="535" spans="1:4" ht="16" x14ac:dyDescent="0.2">
      <c r="A535" s="6">
        <v>532</v>
      </c>
      <c r="B535" s="7" t="s">
        <v>558</v>
      </c>
      <c r="C535" s="8" t="s">
        <v>6</v>
      </c>
      <c r="D535" s="9">
        <v>2106</v>
      </c>
    </row>
    <row r="536" spans="1:4" ht="16" x14ac:dyDescent="0.2">
      <c r="A536" s="6">
        <v>533</v>
      </c>
      <c r="B536" s="7" t="s">
        <v>559</v>
      </c>
      <c r="C536" s="8" t="s">
        <v>6</v>
      </c>
      <c r="D536" s="9">
        <v>4031</v>
      </c>
    </row>
    <row r="537" spans="1:4" ht="16" x14ac:dyDescent="0.2">
      <c r="A537" s="6">
        <v>534</v>
      </c>
      <c r="B537" s="7" t="s">
        <v>560</v>
      </c>
      <c r="C537" s="8" t="s">
        <v>6</v>
      </c>
      <c r="D537" s="9">
        <v>9337</v>
      </c>
    </row>
    <row r="538" spans="1:4" ht="16" x14ac:dyDescent="0.2">
      <c r="A538" s="6">
        <v>535</v>
      </c>
      <c r="B538" s="7" t="s">
        <v>561</v>
      </c>
      <c r="C538" s="8" t="s">
        <v>6</v>
      </c>
      <c r="D538" s="9">
        <v>16235</v>
      </c>
    </row>
    <row r="539" spans="1:4" ht="16" x14ac:dyDescent="0.2">
      <c r="A539" s="6">
        <v>536</v>
      </c>
      <c r="B539" s="7" t="s">
        <v>562</v>
      </c>
      <c r="C539" s="8" t="s">
        <v>6</v>
      </c>
      <c r="D539" s="9">
        <v>8983</v>
      </c>
    </row>
    <row r="540" spans="1:4" ht="16" x14ac:dyDescent="0.2">
      <c r="A540" s="6">
        <v>537</v>
      </c>
      <c r="B540" s="7" t="s">
        <v>563</v>
      </c>
      <c r="C540" s="8" t="s">
        <v>6</v>
      </c>
      <c r="D540" s="9">
        <v>784</v>
      </c>
    </row>
    <row r="541" spans="1:4" ht="16" x14ac:dyDescent="0.2">
      <c r="A541" s="6">
        <v>538</v>
      </c>
      <c r="B541" s="7" t="s">
        <v>564</v>
      </c>
      <c r="C541" s="8" t="s">
        <v>6</v>
      </c>
      <c r="D541" s="9">
        <v>8799</v>
      </c>
    </row>
    <row r="542" spans="1:4" ht="16" x14ac:dyDescent="0.2">
      <c r="A542" s="6">
        <v>539</v>
      </c>
      <c r="B542" s="7" t="s">
        <v>565</v>
      </c>
      <c r="C542" s="8" t="s">
        <v>6</v>
      </c>
      <c r="D542" s="9">
        <v>4712</v>
      </c>
    </row>
    <row r="543" spans="1:4" ht="16" x14ac:dyDescent="0.2">
      <c r="A543" s="6">
        <v>540</v>
      </c>
      <c r="B543" s="7" t="s">
        <v>566</v>
      </c>
      <c r="C543" s="8" t="s">
        <v>6</v>
      </c>
      <c r="D543" s="9">
        <v>1454</v>
      </c>
    </row>
    <row r="544" spans="1:4" ht="16" x14ac:dyDescent="0.2">
      <c r="A544" s="6">
        <v>541</v>
      </c>
      <c r="B544" s="7" t="s">
        <v>567</v>
      </c>
      <c r="C544" s="8" t="s">
        <v>6</v>
      </c>
      <c r="D544" s="9">
        <v>44535</v>
      </c>
    </row>
    <row r="545" spans="1:4" ht="16" x14ac:dyDescent="0.2">
      <c r="A545" s="6">
        <v>542</v>
      </c>
      <c r="B545" s="7" t="s">
        <v>568</v>
      </c>
      <c r="C545" s="8" t="s">
        <v>6</v>
      </c>
      <c r="D545" s="9">
        <v>14420</v>
      </c>
    </row>
    <row r="546" spans="1:4" ht="16" x14ac:dyDescent="0.2">
      <c r="A546" s="6">
        <v>543</v>
      </c>
      <c r="B546" s="7" t="s">
        <v>569</v>
      </c>
      <c r="C546" s="8" t="s">
        <v>6</v>
      </c>
      <c r="D546" s="9">
        <v>50864</v>
      </c>
    </row>
    <row r="547" spans="1:4" ht="16" x14ac:dyDescent="0.2">
      <c r="A547" s="6">
        <v>544</v>
      </c>
      <c r="B547" s="7" t="s">
        <v>570</v>
      </c>
      <c r="C547" s="8" t="s">
        <v>6</v>
      </c>
      <c r="D547" s="9">
        <v>1255</v>
      </c>
    </row>
    <row r="548" spans="1:4" ht="16" x14ac:dyDescent="0.2">
      <c r="A548" s="6">
        <v>545</v>
      </c>
      <c r="B548" s="7" t="s">
        <v>571</v>
      </c>
      <c r="C548" s="8" t="s">
        <v>6</v>
      </c>
      <c r="D548" s="9">
        <v>108215</v>
      </c>
    </row>
    <row r="549" spans="1:4" ht="16" x14ac:dyDescent="0.2">
      <c r="A549" s="6">
        <v>546</v>
      </c>
      <c r="B549" s="7" t="s">
        <v>572</v>
      </c>
      <c r="C549" s="8" t="s">
        <v>6</v>
      </c>
      <c r="D549" s="9">
        <v>114253</v>
      </c>
    </row>
    <row r="550" spans="1:4" ht="16" x14ac:dyDescent="0.2">
      <c r="A550" s="6">
        <v>547</v>
      </c>
      <c r="B550" s="7" t="s">
        <v>573</v>
      </c>
      <c r="C550" s="8" t="s">
        <v>6</v>
      </c>
      <c r="D550" s="9">
        <v>197027</v>
      </c>
    </row>
    <row r="551" spans="1:4" ht="16" x14ac:dyDescent="0.2">
      <c r="A551" s="6">
        <v>548</v>
      </c>
      <c r="B551" s="7" t="s">
        <v>574</v>
      </c>
      <c r="C551" s="8" t="s">
        <v>6</v>
      </c>
      <c r="D551" s="9">
        <v>1069753</v>
      </c>
    </row>
    <row r="552" spans="1:4" ht="16" x14ac:dyDescent="0.2">
      <c r="A552" s="6">
        <v>549</v>
      </c>
      <c r="B552" s="7" t="s">
        <v>575</v>
      </c>
      <c r="C552" s="8" t="s">
        <v>6</v>
      </c>
      <c r="D552" s="9">
        <v>1617685</v>
      </c>
    </row>
    <row r="553" spans="1:4" ht="16" x14ac:dyDescent="0.2">
      <c r="A553" s="6">
        <v>550</v>
      </c>
      <c r="B553" s="7" t="s">
        <v>576</v>
      </c>
      <c r="C553" s="8" t="s">
        <v>6</v>
      </c>
      <c r="D553" s="9">
        <v>2620115</v>
      </c>
    </row>
    <row r="554" spans="1:4" ht="16" x14ac:dyDescent="0.2">
      <c r="A554" s="6">
        <v>551</v>
      </c>
      <c r="B554" s="7" t="s">
        <v>577</v>
      </c>
      <c r="C554" s="8" t="s">
        <v>6</v>
      </c>
      <c r="D554" s="9">
        <v>15389</v>
      </c>
    </row>
    <row r="555" spans="1:4" ht="16" x14ac:dyDescent="0.2">
      <c r="A555" s="6">
        <v>552</v>
      </c>
      <c r="B555" s="7" t="s">
        <v>578</v>
      </c>
      <c r="C555" s="8" t="s">
        <v>6</v>
      </c>
      <c r="D555" s="9">
        <v>1069753</v>
      </c>
    </row>
    <row r="556" spans="1:4" ht="16" x14ac:dyDescent="0.2">
      <c r="A556" s="6">
        <v>553</v>
      </c>
      <c r="B556" s="7" t="s">
        <v>579</v>
      </c>
      <c r="C556" s="8" t="s">
        <v>6</v>
      </c>
      <c r="D556" s="9">
        <v>15831</v>
      </c>
    </row>
    <row r="557" spans="1:4" ht="16" x14ac:dyDescent="0.2">
      <c r="A557" s="6">
        <v>554</v>
      </c>
      <c r="B557" s="7" t="s">
        <v>580</v>
      </c>
      <c r="C557" s="8" t="s">
        <v>6</v>
      </c>
      <c r="D557" s="9">
        <v>21544</v>
      </c>
    </row>
    <row r="558" spans="1:4" ht="16" x14ac:dyDescent="0.2">
      <c r="A558" s="6">
        <v>555</v>
      </c>
      <c r="B558" s="7" t="s">
        <v>581</v>
      </c>
      <c r="C558" s="8" t="s">
        <v>6</v>
      </c>
      <c r="D558" s="9">
        <v>44776</v>
      </c>
    </row>
    <row r="559" spans="1:4" ht="16" x14ac:dyDescent="0.2">
      <c r="A559" s="6">
        <v>556</v>
      </c>
      <c r="B559" s="7" t="s">
        <v>582</v>
      </c>
      <c r="C559" s="8" t="s">
        <v>6</v>
      </c>
      <c r="D559" s="9">
        <v>9578.4</v>
      </c>
    </row>
    <row r="560" spans="1:4" ht="16" x14ac:dyDescent="0.2">
      <c r="A560" s="6">
        <v>557</v>
      </c>
      <c r="B560" s="7" t="s">
        <v>583</v>
      </c>
      <c r="C560" s="8" t="s">
        <v>6</v>
      </c>
      <c r="D560" s="9">
        <v>1921</v>
      </c>
    </row>
    <row r="561" spans="1:4" ht="16" x14ac:dyDescent="0.2">
      <c r="A561" s="6">
        <v>558</v>
      </c>
      <c r="B561" s="7" t="s">
        <v>584</v>
      </c>
      <c r="C561" s="8" t="s">
        <v>6</v>
      </c>
      <c r="D561" s="9">
        <v>3701.1</v>
      </c>
    </row>
    <row r="562" spans="1:4" ht="16" x14ac:dyDescent="0.2">
      <c r="A562" s="6">
        <v>559</v>
      </c>
      <c r="B562" s="7" t="s">
        <v>585</v>
      </c>
      <c r="C562" s="8" t="s">
        <v>6</v>
      </c>
      <c r="D562" s="9">
        <v>13387.5</v>
      </c>
    </row>
    <row r="563" spans="1:4" ht="16" x14ac:dyDescent="0.2">
      <c r="A563" s="6">
        <v>560</v>
      </c>
      <c r="B563" s="7" t="s">
        <v>586</v>
      </c>
      <c r="C563" s="8" t="s">
        <v>6</v>
      </c>
      <c r="D563" s="9">
        <v>19754</v>
      </c>
    </row>
    <row r="564" spans="1:4" ht="16" x14ac:dyDescent="0.2">
      <c r="A564" s="6">
        <v>561</v>
      </c>
      <c r="B564" s="7" t="s">
        <v>587</v>
      </c>
      <c r="C564" s="8" t="s">
        <v>6</v>
      </c>
      <c r="D564" s="9">
        <v>27850.164999999997</v>
      </c>
    </row>
    <row r="565" spans="1:4" ht="16" x14ac:dyDescent="0.2">
      <c r="A565" s="6">
        <v>562</v>
      </c>
      <c r="B565" s="7" t="s">
        <v>588</v>
      </c>
      <c r="C565" s="8" t="s">
        <v>6</v>
      </c>
      <c r="D565" s="9">
        <v>39032</v>
      </c>
    </row>
    <row r="566" spans="1:4" ht="16" x14ac:dyDescent="0.2">
      <c r="A566" s="6">
        <v>563</v>
      </c>
      <c r="B566" s="7" t="s">
        <v>589</v>
      </c>
      <c r="C566" s="8" t="s">
        <v>6</v>
      </c>
      <c r="D566" s="9">
        <v>51705.5</v>
      </c>
    </row>
    <row r="567" spans="1:4" ht="16" x14ac:dyDescent="0.2">
      <c r="A567" s="6">
        <v>564</v>
      </c>
      <c r="B567" s="7" t="s">
        <v>590</v>
      </c>
      <c r="C567" s="8" t="s">
        <v>6</v>
      </c>
      <c r="D567" s="9">
        <v>64187.5</v>
      </c>
    </row>
    <row r="568" spans="1:4" ht="16" x14ac:dyDescent="0.2">
      <c r="A568" s="6">
        <v>565</v>
      </c>
      <c r="B568" s="7" t="s">
        <v>591</v>
      </c>
      <c r="C568" s="8" t="s">
        <v>6</v>
      </c>
      <c r="D568" s="9">
        <v>30317.3</v>
      </c>
    </row>
    <row r="569" spans="1:4" ht="16" x14ac:dyDescent="0.2">
      <c r="A569" s="6">
        <v>566</v>
      </c>
      <c r="B569" s="7" t="s">
        <v>592</v>
      </c>
      <c r="C569" s="8" t="s">
        <v>6</v>
      </c>
      <c r="D569" s="9">
        <v>69300.400000000009</v>
      </c>
    </row>
    <row r="570" spans="1:4" ht="16" x14ac:dyDescent="0.2">
      <c r="A570" s="6">
        <v>567</v>
      </c>
      <c r="B570" s="7" t="s">
        <v>593</v>
      </c>
      <c r="C570" s="8" t="s">
        <v>6</v>
      </c>
      <c r="D570" s="9">
        <v>107008.2</v>
      </c>
    </row>
    <row r="571" spans="1:4" ht="16" x14ac:dyDescent="0.2">
      <c r="A571" s="6">
        <v>568</v>
      </c>
      <c r="B571" s="7" t="s">
        <v>594</v>
      </c>
      <c r="C571" s="8" t="s">
        <v>6</v>
      </c>
      <c r="D571" s="9">
        <v>139648.6</v>
      </c>
    </row>
    <row r="572" spans="1:4" ht="16" x14ac:dyDescent="0.2">
      <c r="A572" s="6">
        <v>569</v>
      </c>
      <c r="B572" s="7" t="s">
        <v>595</v>
      </c>
      <c r="C572" s="8" t="s">
        <v>6</v>
      </c>
      <c r="D572" s="9">
        <v>160942.6</v>
      </c>
    </row>
    <row r="573" spans="1:4" ht="16" x14ac:dyDescent="0.2">
      <c r="A573" s="6">
        <v>570</v>
      </c>
      <c r="B573" s="7" t="s">
        <v>596</v>
      </c>
      <c r="C573" s="8" t="s">
        <v>6</v>
      </c>
      <c r="D573" s="9">
        <v>45900</v>
      </c>
    </row>
    <row r="574" spans="1:4" ht="16" x14ac:dyDescent="0.2">
      <c r="A574" s="6">
        <v>571</v>
      </c>
      <c r="B574" s="7" t="s">
        <v>597</v>
      </c>
      <c r="C574" s="8" t="s">
        <v>6</v>
      </c>
      <c r="D574" s="9">
        <v>28466</v>
      </c>
    </row>
    <row r="575" spans="1:4" ht="16" x14ac:dyDescent="0.2">
      <c r="A575" s="6">
        <v>572</v>
      </c>
      <c r="B575" s="7" t="s">
        <v>598</v>
      </c>
      <c r="C575" s="8" t="s">
        <v>6</v>
      </c>
      <c r="D575" s="9">
        <v>29900</v>
      </c>
    </row>
    <row r="576" spans="1:4" ht="31" x14ac:dyDescent="0.2">
      <c r="A576" s="6">
        <v>573</v>
      </c>
      <c r="B576" s="7" t="s">
        <v>599</v>
      </c>
      <c r="C576" s="8" t="s">
        <v>6</v>
      </c>
      <c r="D576" s="9">
        <v>379900</v>
      </c>
    </row>
    <row r="577" spans="1:4" x14ac:dyDescent="0.2">
      <c r="A577" s="6">
        <v>574</v>
      </c>
      <c r="B577" s="10" t="s">
        <v>600</v>
      </c>
      <c r="C577" s="11" t="s">
        <v>601</v>
      </c>
      <c r="D577" s="12">
        <v>98260.383000000002</v>
      </c>
    </row>
    <row r="578" spans="1:4" ht="16" x14ac:dyDescent="0.2">
      <c r="A578" s="6">
        <v>575</v>
      </c>
      <c r="B578" s="7" t="s">
        <v>602</v>
      </c>
      <c r="C578" s="8" t="s">
        <v>191</v>
      </c>
      <c r="D578" s="9">
        <v>394237</v>
      </c>
    </row>
    <row r="579" spans="1:4" x14ac:dyDescent="0.2">
      <c r="A579" s="6">
        <v>576</v>
      </c>
      <c r="B579" s="10" t="s">
        <v>603</v>
      </c>
      <c r="C579" s="11" t="s">
        <v>187</v>
      </c>
      <c r="D579" s="12">
        <v>456191.25999999995</v>
      </c>
    </row>
    <row r="580" spans="1:4" ht="16" x14ac:dyDescent="0.2">
      <c r="A580" s="6">
        <v>577</v>
      </c>
      <c r="B580" s="7" t="s">
        <v>604</v>
      </c>
      <c r="C580" s="8" t="s">
        <v>191</v>
      </c>
      <c r="D580" s="9">
        <v>570248</v>
      </c>
    </row>
    <row r="581" spans="1:4" ht="16" x14ac:dyDescent="0.2">
      <c r="A581" s="6">
        <v>578</v>
      </c>
      <c r="B581" s="7" t="s">
        <v>605</v>
      </c>
      <c r="C581" s="8" t="s">
        <v>191</v>
      </c>
      <c r="D581" s="9">
        <v>481593</v>
      </c>
    </row>
    <row r="582" spans="1:4" ht="16" x14ac:dyDescent="0.2">
      <c r="A582" s="6">
        <v>579</v>
      </c>
      <c r="B582" s="7" t="s">
        <v>606</v>
      </c>
      <c r="C582" s="8" t="s">
        <v>191</v>
      </c>
      <c r="D582" s="9">
        <v>495040</v>
      </c>
    </row>
    <row r="583" spans="1:4" ht="16" x14ac:dyDescent="0.2">
      <c r="A583" s="6">
        <v>580</v>
      </c>
      <c r="B583" s="7" t="s">
        <v>607</v>
      </c>
      <c r="C583" s="8" t="s">
        <v>191</v>
      </c>
      <c r="D583" s="9">
        <v>506345</v>
      </c>
    </row>
    <row r="584" spans="1:4" ht="16" x14ac:dyDescent="0.2">
      <c r="A584" s="6">
        <v>581</v>
      </c>
      <c r="B584" s="7" t="s">
        <v>608</v>
      </c>
      <c r="C584" s="8" t="s">
        <v>191</v>
      </c>
      <c r="D584" s="9">
        <v>517531</v>
      </c>
    </row>
    <row r="585" spans="1:4" ht="16" x14ac:dyDescent="0.2">
      <c r="A585" s="6">
        <v>582</v>
      </c>
      <c r="B585" s="7" t="s">
        <v>609</v>
      </c>
      <c r="C585" s="8" t="s">
        <v>191</v>
      </c>
      <c r="D585" s="9">
        <v>531454</v>
      </c>
    </row>
    <row r="586" spans="1:4" ht="16" x14ac:dyDescent="0.2">
      <c r="A586" s="6">
        <v>583</v>
      </c>
      <c r="B586" s="7" t="s">
        <v>610</v>
      </c>
      <c r="C586" s="8" t="s">
        <v>191</v>
      </c>
      <c r="D586" s="9">
        <v>570248</v>
      </c>
    </row>
    <row r="587" spans="1:4" ht="16" x14ac:dyDescent="0.2">
      <c r="A587" s="6">
        <v>584</v>
      </c>
      <c r="B587" s="13" t="s">
        <v>611</v>
      </c>
      <c r="C587" s="8" t="s">
        <v>187</v>
      </c>
      <c r="D587" s="9">
        <v>551565</v>
      </c>
    </row>
    <row r="588" spans="1:4" ht="16" x14ac:dyDescent="0.2">
      <c r="A588" s="6">
        <v>585</v>
      </c>
      <c r="B588" s="13" t="s">
        <v>612</v>
      </c>
      <c r="C588" s="8" t="s">
        <v>187</v>
      </c>
      <c r="D588" s="9">
        <v>390000</v>
      </c>
    </row>
    <row r="589" spans="1:4" ht="16" x14ac:dyDescent="0.2">
      <c r="A589" s="6">
        <v>586</v>
      </c>
      <c r="B589" s="13" t="s">
        <v>613</v>
      </c>
      <c r="C589" s="8" t="s">
        <v>187</v>
      </c>
      <c r="D589" s="9">
        <v>402084</v>
      </c>
    </row>
    <row r="590" spans="1:4" ht="16" x14ac:dyDescent="0.2">
      <c r="A590" s="6">
        <v>587</v>
      </c>
      <c r="B590" s="7" t="s">
        <v>614</v>
      </c>
      <c r="C590" s="8" t="s">
        <v>187</v>
      </c>
      <c r="D590" s="9">
        <v>467076.58666666667</v>
      </c>
    </row>
    <row r="591" spans="1:4" ht="16" x14ac:dyDescent="0.2">
      <c r="A591" s="6">
        <v>588</v>
      </c>
      <c r="B591" s="7" t="s">
        <v>615</v>
      </c>
      <c r="C591" s="8" t="s">
        <v>187</v>
      </c>
      <c r="D591" s="9">
        <v>474988.5</v>
      </c>
    </row>
    <row r="592" spans="1:4" ht="16" x14ac:dyDescent="0.2">
      <c r="A592" s="6">
        <v>589</v>
      </c>
      <c r="B592" s="7" t="s">
        <v>616</v>
      </c>
      <c r="C592" s="8" t="s">
        <v>187</v>
      </c>
      <c r="D592" s="9">
        <v>519902.27333333326</v>
      </c>
    </row>
    <row r="593" spans="1:4" ht="16" x14ac:dyDescent="0.2">
      <c r="A593" s="6">
        <v>590</v>
      </c>
      <c r="B593" s="7" t="s">
        <v>617</v>
      </c>
      <c r="C593" s="8" t="s">
        <v>187</v>
      </c>
      <c r="D593" s="9">
        <v>519902.27333333326</v>
      </c>
    </row>
    <row r="594" spans="1:4" ht="16" x14ac:dyDescent="0.2">
      <c r="A594" s="6">
        <v>591</v>
      </c>
      <c r="B594" s="7" t="s">
        <v>618</v>
      </c>
      <c r="C594" s="8" t="s">
        <v>187</v>
      </c>
      <c r="D594" s="9">
        <v>568760.5</v>
      </c>
    </row>
    <row r="595" spans="1:4" x14ac:dyDescent="0.2">
      <c r="A595" s="6">
        <v>592</v>
      </c>
      <c r="B595" s="10" t="s">
        <v>619</v>
      </c>
      <c r="C595" s="11" t="s">
        <v>187</v>
      </c>
      <c r="D595" s="12">
        <v>471934</v>
      </c>
    </row>
    <row r="596" spans="1:4" ht="16" x14ac:dyDescent="0.2">
      <c r="A596" s="6">
        <v>593</v>
      </c>
      <c r="B596" s="7" t="s">
        <v>620</v>
      </c>
      <c r="C596" s="8" t="s">
        <v>187</v>
      </c>
      <c r="D596" s="9">
        <v>471934</v>
      </c>
    </row>
    <row r="597" spans="1:4" ht="16" x14ac:dyDescent="0.2">
      <c r="A597" s="6">
        <v>594</v>
      </c>
      <c r="B597" s="7" t="s">
        <v>621</v>
      </c>
      <c r="C597" s="8" t="s">
        <v>6</v>
      </c>
      <c r="D597" s="9">
        <v>26963</v>
      </c>
    </row>
    <row r="598" spans="1:4" ht="16" x14ac:dyDescent="0.2">
      <c r="A598" s="6">
        <v>595</v>
      </c>
      <c r="B598" s="7" t="s">
        <v>622</v>
      </c>
      <c r="C598" s="8" t="s">
        <v>6</v>
      </c>
      <c r="D598" s="9">
        <v>9381.35</v>
      </c>
    </row>
    <row r="599" spans="1:4" ht="31" x14ac:dyDescent="0.2">
      <c r="A599" s="6">
        <v>596</v>
      </c>
      <c r="B599" s="7" t="s">
        <v>623</v>
      </c>
      <c r="C599" s="8" t="s">
        <v>6</v>
      </c>
      <c r="D599" s="9">
        <v>72599.773499999996</v>
      </c>
    </row>
    <row r="600" spans="1:4" ht="16" x14ac:dyDescent="0.2">
      <c r="A600" s="6">
        <v>597</v>
      </c>
      <c r="B600" s="7" t="s">
        <v>624</v>
      </c>
      <c r="C600" s="8" t="s">
        <v>6</v>
      </c>
      <c r="D600" s="9">
        <v>478520</v>
      </c>
    </row>
    <row r="601" spans="1:4" ht="16" x14ac:dyDescent="0.2">
      <c r="A601" s="6">
        <v>598</v>
      </c>
      <c r="B601" s="7" t="s">
        <v>625</v>
      </c>
      <c r="C601" s="8" t="s">
        <v>6</v>
      </c>
      <c r="D601" s="9">
        <v>384000</v>
      </c>
    </row>
    <row r="602" spans="1:4" ht="16" x14ac:dyDescent="0.2">
      <c r="A602" s="6">
        <v>599</v>
      </c>
      <c r="B602" s="7" t="s">
        <v>626</v>
      </c>
      <c r="C602" s="8" t="s">
        <v>6</v>
      </c>
      <c r="D602" s="9">
        <v>297001</v>
      </c>
    </row>
    <row r="603" spans="1:4" ht="16" x14ac:dyDescent="0.2">
      <c r="A603" s="6">
        <v>600</v>
      </c>
      <c r="B603" s="7" t="s">
        <v>627</v>
      </c>
      <c r="C603" s="8" t="s">
        <v>6</v>
      </c>
      <c r="D603" s="9">
        <v>99127</v>
      </c>
    </row>
    <row r="604" spans="1:4" ht="16" x14ac:dyDescent="0.2">
      <c r="A604" s="6">
        <v>601</v>
      </c>
      <c r="B604" s="7" t="s">
        <v>628</v>
      </c>
      <c r="C604" s="8" t="s">
        <v>6</v>
      </c>
      <c r="D604" s="9">
        <v>53356.05</v>
      </c>
    </row>
    <row r="605" spans="1:4" ht="16" x14ac:dyDescent="0.2">
      <c r="A605" s="6">
        <v>602</v>
      </c>
      <c r="B605" s="7" t="s">
        <v>629</v>
      </c>
      <c r="C605" s="8" t="s">
        <v>6</v>
      </c>
      <c r="D605" s="9">
        <v>29100</v>
      </c>
    </row>
    <row r="606" spans="1:4" ht="16" x14ac:dyDescent="0.2">
      <c r="A606" s="6">
        <v>603</v>
      </c>
      <c r="B606" s="7" t="s">
        <v>630</v>
      </c>
      <c r="C606" s="8" t="s">
        <v>6</v>
      </c>
      <c r="D606" s="9">
        <v>179926.5</v>
      </c>
    </row>
    <row r="607" spans="1:4" ht="16" x14ac:dyDescent="0.2">
      <c r="A607" s="6">
        <v>604</v>
      </c>
      <c r="B607" s="7" t="s">
        <v>631</v>
      </c>
      <c r="C607" s="8" t="s">
        <v>6</v>
      </c>
      <c r="D607" s="9">
        <v>6780</v>
      </c>
    </row>
    <row r="608" spans="1:4" ht="16" x14ac:dyDescent="0.2">
      <c r="A608" s="6">
        <v>605</v>
      </c>
      <c r="B608" s="7" t="s">
        <v>632</v>
      </c>
      <c r="C608" s="8" t="s">
        <v>6</v>
      </c>
      <c r="D608" s="9">
        <v>9410</v>
      </c>
    </row>
    <row r="609" spans="1:4" ht="16" x14ac:dyDescent="0.2">
      <c r="A609" s="6">
        <v>606</v>
      </c>
      <c r="B609" s="7" t="s">
        <v>633</v>
      </c>
      <c r="C609" s="8" t="s">
        <v>6</v>
      </c>
      <c r="D609" s="9">
        <v>13298</v>
      </c>
    </row>
    <row r="610" spans="1:4" ht="16" x14ac:dyDescent="0.2">
      <c r="A610" s="6">
        <v>607</v>
      </c>
      <c r="B610" s="7" t="s">
        <v>634</v>
      </c>
      <c r="C610" s="8" t="s">
        <v>6</v>
      </c>
      <c r="D610" s="9">
        <v>19380</v>
      </c>
    </row>
    <row r="611" spans="1:4" ht="16" x14ac:dyDescent="0.2">
      <c r="A611" s="6">
        <v>608</v>
      </c>
      <c r="B611" s="7" t="s">
        <v>635</v>
      </c>
      <c r="C611" s="8" t="s">
        <v>6</v>
      </c>
      <c r="D611" s="9">
        <v>31631</v>
      </c>
    </row>
    <row r="612" spans="1:4" ht="16" x14ac:dyDescent="0.2">
      <c r="A612" s="6">
        <v>609</v>
      </c>
      <c r="B612" s="7" t="s">
        <v>636</v>
      </c>
      <c r="C612" s="8" t="s">
        <v>6</v>
      </c>
      <c r="D612" s="9">
        <v>297000</v>
      </c>
    </row>
    <row r="613" spans="1:4" ht="16" x14ac:dyDescent="0.2">
      <c r="A613" s="6">
        <v>610</v>
      </c>
      <c r="B613" s="7" t="s">
        <v>637</v>
      </c>
      <c r="C613" s="8" t="s">
        <v>6</v>
      </c>
      <c r="D613" s="9">
        <v>116620</v>
      </c>
    </row>
    <row r="614" spans="1:4" ht="16" x14ac:dyDescent="0.2">
      <c r="A614" s="6">
        <v>611</v>
      </c>
      <c r="B614" s="7" t="s">
        <v>638</v>
      </c>
      <c r="C614" s="8" t="s">
        <v>6</v>
      </c>
      <c r="D614" s="9">
        <v>126890</v>
      </c>
    </row>
    <row r="615" spans="1:4" ht="16" x14ac:dyDescent="0.2">
      <c r="A615" s="6">
        <v>612</v>
      </c>
      <c r="B615" s="7" t="s">
        <v>639</v>
      </c>
      <c r="C615" s="8" t="s">
        <v>6</v>
      </c>
      <c r="D615" s="9">
        <v>193703.9</v>
      </c>
    </row>
    <row r="616" spans="1:4" ht="16" x14ac:dyDescent="0.2">
      <c r="A616" s="6">
        <v>613</v>
      </c>
      <c r="B616" s="7" t="s">
        <v>640</v>
      </c>
      <c r="C616" s="8" t="s">
        <v>6</v>
      </c>
      <c r="D616" s="9">
        <v>385200</v>
      </c>
    </row>
    <row r="617" spans="1:4" ht="16" x14ac:dyDescent="0.2">
      <c r="A617" s="6">
        <v>614</v>
      </c>
      <c r="B617" s="7" t="s">
        <v>641</v>
      </c>
      <c r="C617" s="8" t="s">
        <v>6</v>
      </c>
      <c r="D617" s="9">
        <v>674902.8</v>
      </c>
    </row>
    <row r="618" spans="1:4" ht="16" x14ac:dyDescent="0.2">
      <c r="A618" s="6">
        <v>615</v>
      </c>
      <c r="B618" s="7" t="s">
        <v>642</v>
      </c>
      <c r="C618" s="8" t="s">
        <v>6</v>
      </c>
      <c r="D618" s="9">
        <v>4339.8</v>
      </c>
    </row>
    <row r="619" spans="1:4" ht="16" x14ac:dyDescent="0.2">
      <c r="A619" s="6">
        <v>616</v>
      </c>
      <c r="B619" s="7" t="s">
        <v>643</v>
      </c>
      <c r="C619" s="8" t="s">
        <v>6</v>
      </c>
      <c r="D619" s="9">
        <v>6431</v>
      </c>
    </row>
    <row r="620" spans="1:4" ht="16" x14ac:dyDescent="0.2">
      <c r="A620" s="6">
        <v>617</v>
      </c>
      <c r="B620" s="7" t="s">
        <v>644</v>
      </c>
      <c r="C620" s="8" t="s">
        <v>6</v>
      </c>
      <c r="D620" s="9">
        <v>6033</v>
      </c>
    </row>
    <row r="621" spans="1:4" ht="16" x14ac:dyDescent="0.2">
      <c r="A621" s="6">
        <v>618</v>
      </c>
      <c r="B621" s="7" t="s">
        <v>645</v>
      </c>
      <c r="C621" s="8" t="s">
        <v>93</v>
      </c>
      <c r="D621" s="9">
        <v>7950</v>
      </c>
    </row>
    <row r="622" spans="1:4" ht="16" x14ac:dyDescent="0.2">
      <c r="A622" s="6">
        <v>619</v>
      </c>
      <c r="B622" s="7" t="s">
        <v>646</v>
      </c>
      <c r="C622" s="8" t="s">
        <v>93</v>
      </c>
      <c r="D622" s="9">
        <v>5950</v>
      </c>
    </row>
    <row r="623" spans="1:4" ht="16" x14ac:dyDescent="0.2">
      <c r="A623" s="6">
        <v>620</v>
      </c>
      <c r="B623" s="7" t="s">
        <v>647</v>
      </c>
      <c r="C623" s="8" t="s">
        <v>93</v>
      </c>
      <c r="D623" s="9">
        <v>14000</v>
      </c>
    </row>
    <row r="624" spans="1:4" ht="16" x14ac:dyDescent="0.2">
      <c r="A624" s="6">
        <v>621</v>
      </c>
      <c r="B624" s="7" t="s">
        <v>648</v>
      </c>
      <c r="C624" s="8" t="s">
        <v>93</v>
      </c>
      <c r="D624" s="9">
        <v>40250</v>
      </c>
    </row>
    <row r="625" spans="1:4" ht="16" x14ac:dyDescent="0.2">
      <c r="A625" s="6">
        <v>622</v>
      </c>
      <c r="B625" s="13" t="s">
        <v>649</v>
      </c>
      <c r="C625" s="8" t="s">
        <v>345</v>
      </c>
      <c r="D625" s="9">
        <v>3375</v>
      </c>
    </row>
    <row r="626" spans="1:4" ht="16" x14ac:dyDescent="0.2">
      <c r="A626" s="6">
        <v>623</v>
      </c>
      <c r="B626" s="7" t="s">
        <v>650</v>
      </c>
      <c r="C626" s="8" t="s">
        <v>93</v>
      </c>
      <c r="D626" s="9">
        <v>13450</v>
      </c>
    </row>
    <row r="627" spans="1:4" x14ac:dyDescent="0.2">
      <c r="A627" s="6">
        <v>624</v>
      </c>
      <c r="B627" s="10" t="s">
        <v>651</v>
      </c>
      <c r="C627" s="11" t="s">
        <v>169</v>
      </c>
      <c r="D627" s="12">
        <v>31558.799999999999</v>
      </c>
    </row>
    <row r="628" spans="1:4" ht="16" x14ac:dyDescent="0.2">
      <c r="A628" s="6">
        <v>625</v>
      </c>
      <c r="B628" s="7" t="s">
        <v>652</v>
      </c>
      <c r="C628" s="8" t="s">
        <v>6</v>
      </c>
      <c r="D628" s="9">
        <v>45870</v>
      </c>
    </row>
    <row r="629" spans="1:4" ht="16" x14ac:dyDescent="0.2">
      <c r="A629" s="6">
        <v>626</v>
      </c>
      <c r="B629" s="7" t="s">
        <v>653</v>
      </c>
      <c r="C629" s="8" t="s">
        <v>191</v>
      </c>
      <c r="D629" s="9">
        <v>38000</v>
      </c>
    </row>
    <row r="630" spans="1:4" ht="16" x14ac:dyDescent="0.2">
      <c r="A630" s="6">
        <v>627</v>
      </c>
      <c r="B630" s="7" t="s">
        <v>654</v>
      </c>
      <c r="C630" s="8" t="s">
        <v>6</v>
      </c>
      <c r="D630" s="9">
        <v>13000</v>
      </c>
    </row>
    <row r="631" spans="1:4" ht="16" x14ac:dyDescent="0.2">
      <c r="A631" s="6">
        <v>628</v>
      </c>
      <c r="B631" s="7" t="s">
        <v>655</v>
      </c>
      <c r="C631" s="8" t="s">
        <v>6</v>
      </c>
      <c r="D631" s="9">
        <v>57726.5</v>
      </c>
    </row>
    <row r="632" spans="1:4" ht="16" x14ac:dyDescent="0.2">
      <c r="A632" s="6">
        <v>629</v>
      </c>
      <c r="B632" s="13" t="s">
        <v>656</v>
      </c>
      <c r="C632" s="8" t="s">
        <v>6</v>
      </c>
      <c r="D632" s="9">
        <v>48</v>
      </c>
    </row>
    <row r="633" spans="1:4" x14ac:dyDescent="0.2">
      <c r="A633" s="6">
        <v>630</v>
      </c>
      <c r="B633" s="10" t="s">
        <v>657</v>
      </c>
      <c r="C633" s="8" t="s">
        <v>658</v>
      </c>
      <c r="D633" s="12">
        <v>265600</v>
      </c>
    </row>
    <row r="634" spans="1:4" x14ac:dyDescent="0.2">
      <c r="A634" s="6">
        <v>631</v>
      </c>
      <c r="B634" s="10" t="s">
        <v>659</v>
      </c>
      <c r="C634" s="8" t="s">
        <v>658</v>
      </c>
      <c r="D634" s="12">
        <v>411800</v>
      </c>
    </row>
    <row r="635" spans="1:4" x14ac:dyDescent="0.2">
      <c r="A635" s="6">
        <v>632</v>
      </c>
      <c r="B635" s="10" t="s">
        <v>660</v>
      </c>
      <c r="C635" s="8" t="s">
        <v>658</v>
      </c>
      <c r="D635" s="12">
        <v>301400</v>
      </c>
    </row>
    <row r="636" spans="1:4" x14ac:dyDescent="0.2">
      <c r="A636" s="6">
        <v>633</v>
      </c>
      <c r="B636" s="10" t="s">
        <v>661</v>
      </c>
      <c r="C636" s="8" t="s">
        <v>658</v>
      </c>
      <c r="D636" s="12">
        <v>411800</v>
      </c>
    </row>
    <row r="637" spans="1:4" x14ac:dyDescent="0.2">
      <c r="A637" s="6">
        <v>634</v>
      </c>
      <c r="B637" s="10" t="s">
        <v>662</v>
      </c>
      <c r="C637" s="8" t="s">
        <v>658</v>
      </c>
      <c r="D637" s="12">
        <v>301400</v>
      </c>
    </row>
    <row r="638" spans="1:4" x14ac:dyDescent="0.2">
      <c r="A638" s="6">
        <v>635</v>
      </c>
      <c r="B638" s="10" t="s">
        <v>663</v>
      </c>
      <c r="C638" s="8" t="s">
        <v>658</v>
      </c>
      <c r="D638" s="12">
        <v>367600</v>
      </c>
    </row>
    <row r="639" spans="1:4" x14ac:dyDescent="0.2">
      <c r="A639" s="6">
        <v>636</v>
      </c>
      <c r="B639" s="10" t="s">
        <v>664</v>
      </c>
      <c r="C639" s="8" t="s">
        <v>658</v>
      </c>
      <c r="D639" s="12">
        <v>356500</v>
      </c>
    </row>
    <row r="640" spans="1:4" x14ac:dyDescent="0.2">
      <c r="A640" s="6">
        <v>637</v>
      </c>
      <c r="B640" s="10" t="s">
        <v>665</v>
      </c>
      <c r="C640" s="8" t="s">
        <v>658</v>
      </c>
      <c r="D640" s="12">
        <v>566800</v>
      </c>
    </row>
    <row r="641" spans="1:4" x14ac:dyDescent="0.2">
      <c r="A641" s="6">
        <v>638</v>
      </c>
      <c r="B641" s="10" t="s">
        <v>666</v>
      </c>
      <c r="C641" s="8" t="s">
        <v>658</v>
      </c>
      <c r="D641" s="12">
        <v>456600</v>
      </c>
    </row>
    <row r="642" spans="1:4" x14ac:dyDescent="0.2">
      <c r="A642" s="6">
        <v>639</v>
      </c>
      <c r="B642" s="10" t="s">
        <v>667</v>
      </c>
      <c r="C642" s="8" t="s">
        <v>658</v>
      </c>
      <c r="D642" s="12">
        <v>449300</v>
      </c>
    </row>
    <row r="643" spans="1:4" x14ac:dyDescent="0.2">
      <c r="A643" s="6">
        <v>640</v>
      </c>
      <c r="B643" s="10" t="s">
        <v>668</v>
      </c>
      <c r="C643" s="8" t="s">
        <v>658</v>
      </c>
      <c r="D643" s="12">
        <v>422400</v>
      </c>
    </row>
    <row r="644" spans="1:4" x14ac:dyDescent="0.2">
      <c r="A644" s="6">
        <v>641</v>
      </c>
      <c r="B644" s="10" t="s">
        <v>669</v>
      </c>
      <c r="C644" s="8" t="s">
        <v>658</v>
      </c>
      <c r="D644" s="12">
        <v>530500</v>
      </c>
    </row>
    <row r="645" spans="1:4" x14ac:dyDescent="0.2">
      <c r="A645" s="6">
        <v>642</v>
      </c>
      <c r="B645" s="10" t="s">
        <v>670</v>
      </c>
      <c r="C645" s="8" t="s">
        <v>658</v>
      </c>
      <c r="D645" s="12">
        <v>220800</v>
      </c>
    </row>
    <row r="646" spans="1:4" x14ac:dyDescent="0.2">
      <c r="A646" s="6">
        <v>643</v>
      </c>
      <c r="B646" s="10" t="s">
        <v>671</v>
      </c>
      <c r="C646" s="8" t="s">
        <v>658</v>
      </c>
      <c r="D646" s="12">
        <v>265600</v>
      </c>
    </row>
    <row r="647" spans="1:4" x14ac:dyDescent="0.2">
      <c r="A647" s="6">
        <v>644</v>
      </c>
      <c r="B647" s="10" t="s">
        <v>672</v>
      </c>
      <c r="C647" s="8" t="s">
        <v>658</v>
      </c>
      <c r="D647" s="12">
        <v>283500</v>
      </c>
    </row>
    <row r="648" spans="1:4" x14ac:dyDescent="0.2">
      <c r="A648" s="6">
        <v>645</v>
      </c>
      <c r="B648" s="10" t="s">
        <v>673</v>
      </c>
      <c r="C648" s="8" t="s">
        <v>658</v>
      </c>
      <c r="D648" s="12">
        <v>283500</v>
      </c>
    </row>
    <row r="649" spans="1:4" x14ac:dyDescent="0.2">
      <c r="A649" s="6">
        <v>646</v>
      </c>
      <c r="B649" s="10" t="s">
        <v>674</v>
      </c>
      <c r="C649" s="8" t="s">
        <v>658</v>
      </c>
      <c r="D649" s="12">
        <v>301400</v>
      </c>
    </row>
    <row r="650" spans="1:4" x14ac:dyDescent="0.2">
      <c r="A650" s="6">
        <v>647</v>
      </c>
      <c r="B650" s="10" t="s">
        <v>675</v>
      </c>
      <c r="C650" s="8" t="s">
        <v>658</v>
      </c>
      <c r="D650" s="12">
        <v>283500</v>
      </c>
    </row>
    <row r="651" spans="1:4" x14ac:dyDescent="0.2">
      <c r="A651" s="6">
        <v>648</v>
      </c>
      <c r="B651" s="10" t="s">
        <v>676</v>
      </c>
      <c r="C651" s="8" t="s">
        <v>658</v>
      </c>
      <c r="D651" s="12">
        <v>484400</v>
      </c>
    </row>
    <row r="652" spans="1:4" x14ac:dyDescent="0.2">
      <c r="A652" s="6">
        <v>649</v>
      </c>
      <c r="B652" s="10" t="s">
        <v>677</v>
      </c>
      <c r="C652" s="8" t="s">
        <v>658</v>
      </c>
      <c r="D652" s="12">
        <v>573901</v>
      </c>
    </row>
    <row r="653" spans="1:4" ht="16" x14ac:dyDescent="0.2">
      <c r="A653" s="6">
        <v>650</v>
      </c>
      <c r="B653" s="7" t="s">
        <v>678</v>
      </c>
      <c r="C653" s="8" t="s">
        <v>6</v>
      </c>
      <c r="D653" s="9">
        <v>360900</v>
      </c>
    </row>
    <row r="654" spans="1:4" ht="16" x14ac:dyDescent="0.2">
      <c r="A654" s="6">
        <v>651</v>
      </c>
      <c r="B654" s="7" t="s">
        <v>679</v>
      </c>
      <c r="C654" s="8" t="s">
        <v>6</v>
      </c>
      <c r="D654" s="9">
        <v>645639.72</v>
      </c>
    </row>
    <row r="655" spans="1:4" ht="16" x14ac:dyDescent="0.2">
      <c r="A655" s="6">
        <v>652</v>
      </c>
      <c r="B655" s="7" t="s">
        <v>680</v>
      </c>
      <c r="C655" s="8" t="s">
        <v>144</v>
      </c>
      <c r="D655" s="9">
        <v>11700</v>
      </c>
    </row>
    <row r="656" spans="1:4" ht="16" x14ac:dyDescent="0.2">
      <c r="A656" s="6">
        <v>653</v>
      </c>
      <c r="B656" s="7" t="s">
        <v>681</v>
      </c>
      <c r="C656" s="8" t="s">
        <v>6</v>
      </c>
      <c r="D656" s="9">
        <v>69400</v>
      </c>
    </row>
    <row r="657" spans="1:4" ht="31" x14ac:dyDescent="0.2">
      <c r="A657" s="6">
        <v>654</v>
      </c>
      <c r="B657" s="7" t="s">
        <v>682</v>
      </c>
      <c r="C657" s="8" t="s">
        <v>6</v>
      </c>
      <c r="D657" s="9">
        <v>41650</v>
      </c>
    </row>
    <row r="658" spans="1:4" ht="16" x14ac:dyDescent="0.2">
      <c r="A658" s="6">
        <v>655</v>
      </c>
      <c r="B658" s="13" t="s">
        <v>683</v>
      </c>
      <c r="C658" s="8" t="s">
        <v>87</v>
      </c>
      <c r="D658" s="9">
        <v>16515</v>
      </c>
    </row>
    <row r="659" spans="1:4" ht="16" x14ac:dyDescent="0.2">
      <c r="A659" s="6">
        <v>656</v>
      </c>
      <c r="B659" s="7" t="s">
        <v>684</v>
      </c>
      <c r="C659" s="8" t="s">
        <v>6</v>
      </c>
      <c r="D659" s="9">
        <v>207872</v>
      </c>
    </row>
    <row r="660" spans="1:4" ht="16" x14ac:dyDescent="0.2">
      <c r="A660" s="6">
        <v>657</v>
      </c>
      <c r="B660" s="7" t="s">
        <v>685</v>
      </c>
      <c r="C660" s="8" t="s">
        <v>93</v>
      </c>
      <c r="D660" s="9">
        <v>7592</v>
      </c>
    </row>
    <row r="661" spans="1:4" ht="16" x14ac:dyDescent="0.2">
      <c r="A661" s="6">
        <v>658</v>
      </c>
      <c r="B661" s="13" t="s">
        <v>686</v>
      </c>
      <c r="C661" s="8" t="s">
        <v>345</v>
      </c>
      <c r="D661" s="9">
        <v>5200</v>
      </c>
    </row>
    <row r="662" spans="1:4" ht="16" x14ac:dyDescent="0.2">
      <c r="A662" s="6">
        <v>659</v>
      </c>
      <c r="B662" s="13" t="s">
        <v>687</v>
      </c>
      <c r="C662" s="8" t="s">
        <v>345</v>
      </c>
      <c r="D662" s="9">
        <f>49000/2.5</f>
        <v>19600</v>
      </c>
    </row>
    <row r="663" spans="1:4" ht="16" x14ac:dyDescent="0.2">
      <c r="A663" s="6">
        <v>660</v>
      </c>
      <c r="B663" s="13" t="s">
        <v>688</v>
      </c>
      <c r="C663" s="8" t="s">
        <v>345</v>
      </c>
      <c r="D663" s="9">
        <v>3470</v>
      </c>
    </row>
    <row r="664" spans="1:4" ht="16" x14ac:dyDescent="0.2">
      <c r="A664" s="6">
        <v>661</v>
      </c>
      <c r="B664" s="13" t="s">
        <v>689</v>
      </c>
      <c r="C664" s="8" t="s">
        <v>345</v>
      </c>
      <c r="D664" s="9">
        <f>8400/3.06</f>
        <v>2745.0980392156862</v>
      </c>
    </row>
    <row r="665" spans="1:4" ht="16" x14ac:dyDescent="0.2">
      <c r="A665" s="6">
        <v>662</v>
      </c>
      <c r="B665" s="7" t="s">
        <v>690</v>
      </c>
      <c r="C665" s="8" t="s">
        <v>6</v>
      </c>
      <c r="D665" s="9">
        <v>74900</v>
      </c>
    </row>
    <row r="666" spans="1:4" x14ac:dyDescent="0.2">
      <c r="A666" s="6">
        <v>663</v>
      </c>
      <c r="B666" s="10" t="s">
        <v>691</v>
      </c>
      <c r="C666" s="11" t="s">
        <v>6</v>
      </c>
      <c r="D666" s="12">
        <v>96300</v>
      </c>
    </row>
    <row r="667" spans="1:4" ht="16" x14ac:dyDescent="0.2">
      <c r="A667" s="6">
        <v>664</v>
      </c>
      <c r="B667" s="7" t="s">
        <v>692</v>
      </c>
      <c r="C667" s="8" t="s">
        <v>138</v>
      </c>
      <c r="D667" s="9">
        <v>10000</v>
      </c>
    </row>
    <row r="668" spans="1:4" ht="31" x14ac:dyDescent="0.2">
      <c r="A668" s="6">
        <v>665</v>
      </c>
      <c r="B668" s="7" t="s">
        <v>693</v>
      </c>
      <c r="C668" s="8" t="s">
        <v>6</v>
      </c>
      <c r="D668" s="9">
        <v>166600</v>
      </c>
    </row>
    <row r="669" spans="1:4" ht="16" x14ac:dyDescent="0.2">
      <c r="A669" s="6">
        <v>666</v>
      </c>
      <c r="B669" s="13" t="s">
        <v>694</v>
      </c>
      <c r="C669" s="8" t="s">
        <v>6</v>
      </c>
      <c r="D669" s="9">
        <v>99900</v>
      </c>
    </row>
    <row r="670" spans="1:4" ht="16" x14ac:dyDescent="0.2">
      <c r="A670" s="6">
        <v>667</v>
      </c>
      <c r="B670" s="13" t="s">
        <v>695</v>
      </c>
      <c r="C670" s="8" t="s">
        <v>6</v>
      </c>
      <c r="D670" s="9">
        <v>120000</v>
      </c>
    </row>
    <row r="671" spans="1:4" ht="16" x14ac:dyDescent="0.2">
      <c r="A671" s="6">
        <v>668</v>
      </c>
      <c r="B671" s="13" t="s">
        <v>696</v>
      </c>
      <c r="C671" s="8" t="s">
        <v>6</v>
      </c>
      <c r="D671" s="9">
        <v>347748.96380000003</v>
      </c>
    </row>
    <row r="672" spans="1:4" ht="31" x14ac:dyDescent="0.2">
      <c r="A672" s="6">
        <v>669</v>
      </c>
      <c r="B672" s="7" t="s">
        <v>697</v>
      </c>
      <c r="C672" s="8" t="s">
        <v>6</v>
      </c>
      <c r="D672" s="9">
        <v>154700</v>
      </c>
    </row>
    <row r="673" spans="1:4" ht="16" x14ac:dyDescent="0.2">
      <c r="A673" s="6">
        <v>670</v>
      </c>
      <c r="B673" s="13" t="s">
        <v>698</v>
      </c>
      <c r="C673" s="8" t="s">
        <v>6</v>
      </c>
      <c r="D673" s="9">
        <v>230</v>
      </c>
    </row>
    <row r="674" spans="1:4" ht="16" x14ac:dyDescent="0.2">
      <c r="A674" s="6">
        <v>671</v>
      </c>
      <c r="B674" s="13" t="s">
        <v>699</v>
      </c>
      <c r="C674" s="8" t="s">
        <v>166</v>
      </c>
      <c r="D674" s="9">
        <v>570000</v>
      </c>
    </row>
    <row r="675" spans="1:4" ht="16" x14ac:dyDescent="0.2">
      <c r="A675" s="6">
        <v>672</v>
      </c>
      <c r="B675" s="13" t="s">
        <v>700</v>
      </c>
      <c r="C675" s="8" t="s">
        <v>166</v>
      </c>
      <c r="D675" s="9">
        <v>465000</v>
      </c>
    </row>
    <row r="676" spans="1:4" ht="16" x14ac:dyDescent="0.2">
      <c r="A676" s="6">
        <v>673</v>
      </c>
      <c r="B676" s="13" t="s">
        <v>701</v>
      </c>
      <c r="C676" s="8" t="s">
        <v>166</v>
      </c>
      <c r="D676" s="9">
        <v>23465</v>
      </c>
    </row>
    <row r="677" spans="1:4" ht="16" x14ac:dyDescent="0.2">
      <c r="A677" s="6">
        <v>674</v>
      </c>
      <c r="B677" s="13" t="s">
        <v>702</v>
      </c>
      <c r="C677" s="8" t="s">
        <v>166</v>
      </c>
      <c r="D677" s="9">
        <v>13336</v>
      </c>
    </row>
    <row r="678" spans="1:4" ht="16" x14ac:dyDescent="0.2">
      <c r="A678" s="6">
        <v>675</v>
      </c>
      <c r="B678" s="7" t="s">
        <v>703</v>
      </c>
      <c r="C678" s="8" t="s">
        <v>6</v>
      </c>
      <c r="D678" s="9">
        <v>157685</v>
      </c>
    </row>
    <row r="679" spans="1:4" ht="16" x14ac:dyDescent="0.2">
      <c r="A679" s="6">
        <v>676</v>
      </c>
      <c r="B679" s="7" t="s">
        <v>704</v>
      </c>
      <c r="C679" s="8" t="s">
        <v>6</v>
      </c>
      <c r="D679" s="9">
        <v>155747.80000000002</v>
      </c>
    </row>
    <row r="680" spans="1:4" ht="16" x14ac:dyDescent="0.2">
      <c r="A680" s="6">
        <v>677</v>
      </c>
      <c r="B680" s="7" t="s">
        <v>705</v>
      </c>
      <c r="C680" s="8" t="s">
        <v>6</v>
      </c>
      <c r="D680" s="9">
        <v>406100</v>
      </c>
    </row>
    <row r="681" spans="1:4" ht="16" x14ac:dyDescent="0.2">
      <c r="A681" s="6">
        <v>678</v>
      </c>
      <c r="B681" s="7" t="s">
        <v>706</v>
      </c>
      <c r="C681" s="8" t="s">
        <v>6</v>
      </c>
      <c r="D681" s="9">
        <v>60200</v>
      </c>
    </row>
    <row r="682" spans="1:4" ht="16" x14ac:dyDescent="0.2">
      <c r="A682" s="6">
        <v>679</v>
      </c>
      <c r="B682" s="7" t="s">
        <v>707</v>
      </c>
      <c r="C682" s="8" t="s">
        <v>6</v>
      </c>
      <c r="D682" s="9">
        <v>83315</v>
      </c>
    </row>
    <row r="683" spans="1:4" ht="16" x14ac:dyDescent="0.2">
      <c r="A683" s="6">
        <v>680</v>
      </c>
      <c r="B683" s="7" t="s">
        <v>708</v>
      </c>
      <c r="C683" s="8" t="s">
        <v>6</v>
      </c>
      <c r="D683" s="9">
        <v>168000</v>
      </c>
    </row>
    <row r="684" spans="1:4" ht="16" x14ac:dyDescent="0.2">
      <c r="A684" s="6">
        <v>681</v>
      </c>
      <c r="B684" s="7" t="s">
        <v>709</v>
      </c>
      <c r="C684" s="8" t="s">
        <v>6</v>
      </c>
      <c r="D684" s="9">
        <v>4321</v>
      </c>
    </row>
    <row r="685" spans="1:4" ht="16" x14ac:dyDescent="0.2">
      <c r="A685" s="6">
        <v>682</v>
      </c>
      <c r="B685" s="7" t="s">
        <v>710</v>
      </c>
      <c r="C685" s="8" t="s">
        <v>6</v>
      </c>
      <c r="D685" s="9">
        <v>15700</v>
      </c>
    </row>
    <row r="686" spans="1:4" ht="16" x14ac:dyDescent="0.2">
      <c r="A686" s="6">
        <v>683</v>
      </c>
      <c r="B686" s="7" t="s">
        <v>711</v>
      </c>
      <c r="C686" s="8" t="s">
        <v>144</v>
      </c>
      <c r="D686" s="9">
        <v>42920</v>
      </c>
    </row>
    <row r="687" spans="1:4" ht="16" x14ac:dyDescent="0.2">
      <c r="A687" s="6">
        <v>684</v>
      </c>
      <c r="B687" s="7" t="s">
        <v>712</v>
      </c>
      <c r="C687" s="8" t="s">
        <v>191</v>
      </c>
      <c r="D687" s="9">
        <v>796488</v>
      </c>
    </row>
    <row r="688" spans="1:4" ht="16" x14ac:dyDescent="0.2">
      <c r="A688" s="6">
        <v>685</v>
      </c>
      <c r="B688" s="7" t="s">
        <v>713</v>
      </c>
      <c r="C688" s="8" t="s">
        <v>191</v>
      </c>
      <c r="D688" s="9">
        <v>757777</v>
      </c>
    </row>
    <row r="689" spans="1:4" ht="16" x14ac:dyDescent="0.2">
      <c r="A689" s="6">
        <v>686</v>
      </c>
      <c r="B689" s="7" t="s">
        <v>714</v>
      </c>
      <c r="C689" s="8" t="s">
        <v>191</v>
      </c>
      <c r="D689" s="9">
        <v>721697</v>
      </c>
    </row>
    <row r="690" spans="1:4" ht="16" x14ac:dyDescent="0.2">
      <c r="A690" s="6">
        <v>687</v>
      </c>
      <c r="B690" s="7" t="s">
        <v>715</v>
      </c>
      <c r="C690" s="8" t="s">
        <v>6</v>
      </c>
      <c r="D690" s="9">
        <v>528437.30000000005</v>
      </c>
    </row>
    <row r="691" spans="1:4" x14ac:dyDescent="0.2">
      <c r="A691" s="6">
        <v>688</v>
      </c>
      <c r="B691" s="10" t="s">
        <v>716</v>
      </c>
      <c r="C691" s="11" t="s">
        <v>6</v>
      </c>
      <c r="D691" s="12">
        <v>4980000</v>
      </c>
    </row>
    <row r="692" spans="1:4" ht="16" x14ac:dyDescent="0.2">
      <c r="A692" s="6">
        <v>689</v>
      </c>
      <c r="B692" s="7" t="s">
        <v>717</v>
      </c>
      <c r="C692" s="8" t="s">
        <v>6</v>
      </c>
      <c r="D692" s="9">
        <v>59901</v>
      </c>
    </row>
    <row r="693" spans="1:4" ht="16" x14ac:dyDescent="0.2">
      <c r="A693" s="6">
        <v>690</v>
      </c>
      <c r="B693" s="7" t="s">
        <v>718</v>
      </c>
      <c r="C693" s="8" t="s">
        <v>6</v>
      </c>
      <c r="D693" s="9">
        <v>69900</v>
      </c>
    </row>
    <row r="694" spans="1:4" ht="16" x14ac:dyDescent="0.2">
      <c r="A694" s="6">
        <v>691</v>
      </c>
      <c r="B694" s="7" t="s">
        <v>719</v>
      </c>
      <c r="C694" s="8" t="s">
        <v>6</v>
      </c>
      <c r="D694" s="9">
        <v>55820</v>
      </c>
    </row>
    <row r="695" spans="1:4" ht="16" x14ac:dyDescent="0.2">
      <c r="A695" s="6">
        <v>692</v>
      </c>
      <c r="B695" s="7" t="s">
        <v>720</v>
      </c>
      <c r="C695" s="8" t="s">
        <v>166</v>
      </c>
      <c r="D695" s="9">
        <v>43000</v>
      </c>
    </row>
    <row r="696" spans="1:4" ht="16" x14ac:dyDescent="0.2">
      <c r="A696" s="6">
        <v>693</v>
      </c>
      <c r="B696" s="7" t="s">
        <v>721</v>
      </c>
      <c r="C696" s="8" t="s">
        <v>6</v>
      </c>
      <c r="D696" s="9">
        <v>46900</v>
      </c>
    </row>
    <row r="697" spans="1:4" ht="16" x14ac:dyDescent="0.2">
      <c r="A697" s="6">
        <v>694</v>
      </c>
      <c r="B697" s="7" t="s">
        <v>722</v>
      </c>
      <c r="C697" s="8" t="s">
        <v>6</v>
      </c>
      <c r="D697" s="9">
        <v>136345000</v>
      </c>
    </row>
    <row r="698" spans="1:4" ht="16" x14ac:dyDescent="0.2">
      <c r="A698" s="6">
        <v>695</v>
      </c>
      <c r="B698" s="7" t="s">
        <v>723</v>
      </c>
      <c r="C698" s="8" t="s">
        <v>6</v>
      </c>
      <c r="D698" s="9">
        <v>60478779.399999999</v>
      </c>
    </row>
    <row r="699" spans="1:4" ht="16" x14ac:dyDescent="0.2">
      <c r="A699" s="6">
        <v>696</v>
      </c>
      <c r="B699" s="7" t="s">
        <v>724</v>
      </c>
      <c r="C699" s="8" t="s">
        <v>6</v>
      </c>
      <c r="D699" s="9">
        <v>613497060.80000007</v>
      </c>
    </row>
    <row r="700" spans="1:4" ht="46" x14ac:dyDescent="0.2">
      <c r="A700" s="6">
        <v>697</v>
      </c>
      <c r="B700" s="7" t="s">
        <v>725</v>
      </c>
      <c r="C700" s="8" t="s">
        <v>6</v>
      </c>
      <c r="D700" s="9">
        <v>4800000</v>
      </c>
    </row>
    <row r="701" spans="1:4" ht="46" x14ac:dyDescent="0.2">
      <c r="A701" s="6">
        <v>698</v>
      </c>
      <c r="B701" s="7" t="s">
        <v>726</v>
      </c>
      <c r="C701" s="8" t="s">
        <v>6</v>
      </c>
      <c r="D701" s="9">
        <v>6562850</v>
      </c>
    </row>
    <row r="702" spans="1:4" ht="46" x14ac:dyDescent="0.2">
      <c r="A702" s="6">
        <v>699</v>
      </c>
      <c r="B702" s="7" t="s">
        <v>727</v>
      </c>
      <c r="C702" s="8" t="s">
        <v>6</v>
      </c>
      <c r="D702" s="9">
        <v>6562850</v>
      </c>
    </row>
    <row r="703" spans="1:4" ht="61" x14ac:dyDescent="0.2">
      <c r="A703" s="6">
        <v>700</v>
      </c>
      <c r="B703" s="7" t="s">
        <v>728</v>
      </c>
      <c r="C703" s="8" t="s">
        <v>6</v>
      </c>
      <c r="D703" s="9">
        <v>26911850</v>
      </c>
    </row>
    <row r="704" spans="1:4" ht="16" x14ac:dyDescent="0.2">
      <c r="A704" s="6">
        <v>701</v>
      </c>
      <c r="B704" s="7" t="s">
        <v>729</v>
      </c>
      <c r="C704" s="8" t="s">
        <v>6</v>
      </c>
      <c r="D704" s="9">
        <v>17404752.300000001</v>
      </c>
    </row>
    <row r="705" spans="1:4" x14ac:dyDescent="0.2">
      <c r="A705" s="6">
        <v>702</v>
      </c>
      <c r="B705" s="10" t="s">
        <v>730</v>
      </c>
      <c r="C705" s="11" t="s">
        <v>169</v>
      </c>
      <c r="D705" s="12">
        <v>351900</v>
      </c>
    </row>
    <row r="706" spans="1:4" ht="31" x14ac:dyDescent="0.2">
      <c r="A706" s="6">
        <v>703</v>
      </c>
      <c r="B706" s="7" t="s">
        <v>731</v>
      </c>
      <c r="C706" s="8" t="s">
        <v>6</v>
      </c>
      <c r="D706" s="9">
        <v>7500000</v>
      </c>
    </row>
    <row r="707" spans="1:4" x14ac:dyDescent="0.2">
      <c r="A707" s="6">
        <v>704</v>
      </c>
      <c r="B707" s="10" t="s">
        <v>732</v>
      </c>
      <c r="C707" s="11" t="s">
        <v>169</v>
      </c>
      <c r="D707" s="12">
        <v>88000</v>
      </c>
    </row>
    <row r="708" spans="1:4" x14ac:dyDescent="0.2">
      <c r="A708" s="6">
        <v>705</v>
      </c>
      <c r="B708" s="10" t="s">
        <v>733</v>
      </c>
      <c r="C708" s="11" t="s">
        <v>601</v>
      </c>
      <c r="D708" s="12">
        <v>19861.400000000001</v>
      </c>
    </row>
    <row r="709" spans="1:4" x14ac:dyDescent="0.2">
      <c r="A709" s="6">
        <v>706</v>
      </c>
      <c r="B709" s="10" t="s">
        <v>734</v>
      </c>
      <c r="C709" s="11" t="s">
        <v>169</v>
      </c>
      <c r="D709" s="12">
        <v>62000</v>
      </c>
    </row>
    <row r="710" spans="1:4" ht="16" x14ac:dyDescent="0.2">
      <c r="A710" s="6">
        <v>707</v>
      </c>
      <c r="B710" s="7" t="s">
        <v>735</v>
      </c>
      <c r="C710" s="8" t="s">
        <v>6</v>
      </c>
      <c r="D710" s="9">
        <v>14497324.4</v>
      </c>
    </row>
    <row r="711" spans="1:4" x14ac:dyDescent="0.2">
      <c r="A711" s="6">
        <v>708</v>
      </c>
      <c r="B711" s="10" t="s">
        <v>736</v>
      </c>
      <c r="C711" s="11" t="s">
        <v>169</v>
      </c>
      <c r="D711" s="12">
        <v>93807.7</v>
      </c>
    </row>
    <row r="712" spans="1:4" x14ac:dyDescent="0.2">
      <c r="A712" s="6">
        <v>709</v>
      </c>
      <c r="B712" s="10" t="s">
        <v>737</v>
      </c>
      <c r="C712" s="11" t="s">
        <v>169</v>
      </c>
      <c r="D712" s="12">
        <v>56861.77</v>
      </c>
    </row>
    <row r="713" spans="1:4" ht="16" x14ac:dyDescent="0.2">
      <c r="A713" s="6">
        <v>710</v>
      </c>
      <c r="B713" s="7" t="s">
        <v>738</v>
      </c>
      <c r="C713" s="8" t="s">
        <v>6</v>
      </c>
      <c r="D713" s="9">
        <v>6086</v>
      </c>
    </row>
    <row r="714" spans="1:4" ht="16" x14ac:dyDescent="0.2">
      <c r="A714" s="6">
        <v>711</v>
      </c>
      <c r="B714" s="7" t="s">
        <v>739</v>
      </c>
      <c r="C714" s="8" t="s">
        <v>6</v>
      </c>
      <c r="D714" s="9">
        <v>10227</v>
      </c>
    </row>
    <row r="715" spans="1:4" ht="16" x14ac:dyDescent="0.2">
      <c r="A715" s="6">
        <v>712</v>
      </c>
      <c r="B715" s="7" t="s">
        <v>740</v>
      </c>
      <c r="C715" s="8" t="s">
        <v>6</v>
      </c>
      <c r="D715" s="9">
        <v>11875.5</v>
      </c>
    </row>
    <row r="716" spans="1:4" ht="16" x14ac:dyDescent="0.2">
      <c r="A716" s="6">
        <v>713</v>
      </c>
      <c r="B716" s="7" t="s">
        <v>741</v>
      </c>
      <c r="C716" s="8" t="s">
        <v>142</v>
      </c>
      <c r="D716" s="9">
        <v>3980</v>
      </c>
    </row>
    <row r="717" spans="1:4" ht="16" x14ac:dyDescent="0.2">
      <c r="A717" s="6">
        <v>714</v>
      </c>
      <c r="B717" s="7" t="s">
        <v>742</v>
      </c>
      <c r="C717" s="8" t="s">
        <v>138</v>
      </c>
      <c r="D717" s="9">
        <v>50750</v>
      </c>
    </row>
    <row r="718" spans="1:4" ht="16" x14ac:dyDescent="0.2">
      <c r="A718" s="6">
        <v>715</v>
      </c>
      <c r="B718" s="7" t="s">
        <v>743</v>
      </c>
      <c r="C718" s="8" t="s">
        <v>138</v>
      </c>
      <c r="D718" s="9">
        <v>75000</v>
      </c>
    </row>
    <row r="719" spans="1:4" ht="16" x14ac:dyDescent="0.2">
      <c r="A719" s="6">
        <v>716</v>
      </c>
      <c r="B719" s="7" t="s">
        <v>744</v>
      </c>
      <c r="C719" s="8" t="s">
        <v>138</v>
      </c>
      <c r="D719" s="9">
        <v>108010.5</v>
      </c>
    </row>
    <row r="720" spans="1:4" ht="16" x14ac:dyDescent="0.2">
      <c r="A720" s="6">
        <v>717</v>
      </c>
      <c r="B720" s="7" t="s">
        <v>745</v>
      </c>
      <c r="C720" s="8" t="s">
        <v>138</v>
      </c>
      <c r="D720" s="9">
        <v>59000</v>
      </c>
    </row>
    <row r="721" spans="1:4" ht="16" x14ac:dyDescent="0.2">
      <c r="A721" s="6">
        <v>718</v>
      </c>
      <c r="B721" s="7" t="s">
        <v>746</v>
      </c>
      <c r="C721" s="8" t="s">
        <v>6</v>
      </c>
      <c r="D721" s="9">
        <v>535.6</v>
      </c>
    </row>
    <row r="722" spans="1:4" ht="16" x14ac:dyDescent="0.2">
      <c r="A722" s="6">
        <v>719</v>
      </c>
      <c r="B722" s="7" t="s">
        <v>747</v>
      </c>
      <c r="C722" s="8" t="s">
        <v>6</v>
      </c>
      <c r="D722" s="9">
        <v>1440.72</v>
      </c>
    </row>
    <row r="723" spans="1:4" ht="16" x14ac:dyDescent="0.2">
      <c r="A723" s="6">
        <v>720</v>
      </c>
      <c r="B723" s="7" t="s">
        <v>748</v>
      </c>
      <c r="C723" s="8" t="s">
        <v>6</v>
      </c>
      <c r="D723" s="9">
        <v>6150</v>
      </c>
    </row>
    <row r="724" spans="1:4" ht="16" x14ac:dyDescent="0.2">
      <c r="A724" s="6">
        <v>721</v>
      </c>
      <c r="B724" s="7" t="s">
        <v>749</v>
      </c>
      <c r="C724" s="8" t="s">
        <v>136</v>
      </c>
      <c r="D724" s="9">
        <v>10774.4</v>
      </c>
    </row>
    <row r="725" spans="1:4" ht="16" x14ac:dyDescent="0.2">
      <c r="A725" s="6">
        <v>722</v>
      </c>
      <c r="B725" s="7" t="s">
        <v>750</v>
      </c>
      <c r="C725" s="8" t="s">
        <v>6</v>
      </c>
      <c r="D725" s="9">
        <v>516265.05599999998</v>
      </c>
    </row>
    <row r="726" spans="1:4" ht="31" x14ac:dyDescent="0.2">
      <c r="A726" s="6">
        <v>723</v>
      </c>
      <c r="B726" s="7" t="s">
        <v>751</v>
      </c>
      <c r="C726" s="8" t="s">
        <v>6</v>
      </c>
      <c r="D726" s="9">
        <v>1306795.923</v>
      </c>
    </row>
    <row r="727" spans="1:4" ht="16" x14ac:dyDescent="0.2">
      <c r="A727" s="6">
        <v>724</v>
      </c>
      <c r="B727" s="7" t="s">
        <v>752</v>
      </c>
      <c r="C727" s="8" t="s">
        <v>6</v>
      </c>
      <c r="D727" s="9">
        <v>855063.99899999995</v>
      </c>
    </row>
    <row r="728" spans="1:4" ht="16" x14ac:dyDescent="0.2">
      <c r="A728" s="6">
        <v>725</v>
      </c>
      <c r="B728" s="13" t="s">
        <v>753</v>
      </c>
      <c r="C728" s="8" t="s">
        <v>754</v>
      </c>
      <c r="D728" s="9">
        <v>84900</v>
      </c>
    </row>
    <row r="729" spans="1:4" ht="16" x14ac:dyDescent="0.2">
      <c r="A729" s="6">
        <v>726</v>
      </c>
      <c r="B729" s="7" t="s">
        <v>755</v>
      </c>
      <c r="C729" s="8" t="s">
        <v>6</v>
      </c>
      <c r="D729" s="9">
        <v>62900</v>
      </c>
    </row>
    <row r="730" spans="1:4" ht="16" x14ac:dyDescent="0.2">
      <c r="A730" s="6">
        <v>727</v>
      </c>
      <c r="B730" s="13" t="s">
        <v>756</v>
      </c>
      <c r="C730" s="8" t="s">
        <v>6</v>
      </c>
      <c r="D730" s="9">
        <v>328900</v>
      </c>
    </row>
    <row r="731" spans="1:4" ht="16" x14ac:dyDescent="0.2">
      <c r="A731" s="6">
        <v>728</v>
      </c>
      <c r="B731" s="7" t="s">
        <v>757</v>
      </c>
      <c r="C731" s="8" t="s">
        <v>6</v>
      </c>
      <c r="D731" s="9">
        <v>5916</v>
      </c>
    </row>
    <row r="732" spans="1:4" ht="16" x14ac:dyDescent="0.2">
      <c r="A732" s="6">
        <v>729</v>
      </c>
      <c r="B732" s="7" t="s">
        <v>758</v>
      </c>
      <c r="C732" s="8" t="s">
        <v>187</v>
      </c>
      <c r="D732" s="9">
        <v>74697</v>
      </c>
    </row>
    <row r="733" spans="1:4" ht="16" x14ac:dyDescent="0.2">
      <c r="A733" s="6">
        <v>730</v>
      </c>
      <c r="B733" s="7" t="s">
        <v>759</v>
      </c>
      <c r="C733" s="8" t="s">
        <v>6</v>
      </c>
      <c r="D733" s="9">
        <v>487422</v>
      </c>
    </row>
    <row r="734" spans="1:4" ht="16" x14ac:dyDescent="0.2">
      <c r="A734" s="6">
        <v>731</v>
      </c>
      <c r="B734" s="7" t="s">
        <v>760</v>
      </c>
      <c r="C734" s="8" t="s">
        <v>6</v>
      </c>
      <c r="D734" s="9">
        <v>77488</v>
      </c>
    </row>
    <row r="735" spans="1:4" ht="16" x14ac:dyDescent="0.2">
      <c r="A735" s="6">
        <v>732</v>
      </c>
      <c r="B735" s="7" t="s">
        <v>761</v>
      </c>
      <c r="C735" s="8" t="s">
        <v>6</v>
      </c>
      <c r="D735" s="9">
        <v>97083.599999999991</v>
      </c>
    </row>
    <row r="736" spans="1:4" ht="16" x14ac:dyDescent="0.2">
      <c r="A736" s="6">
        <v>733</v>
      </c>
      <c r="B736" s="7" t="s">
        <v>762</v>
      </c>
      <c r="C736" s="8" t="s">
        <v>6</v>
      </c>
      <c r="D736" s="9">
        <v>213825.4</v>
      </c>
    </row>
    <row r="737" spans="1:4" ht="16" x14ac:dyDescent="0.2">
      <c r="A737" s="6">
        <v>734</v>
      </c>
      <c r="B737" s="7" t="s">
        <v>763</v>
      </c>
      <c r="C737" s="8" t="s">
        <v>6</v>
      </c>
      <c r="D737" s="9">
        <v>223350.62400000001</v>
      </c>
    </row>
    <row r="738" spans="1:4" ht="31" x14ac:dyDescent="0.2">
      <c r="A738" s="6">
        <v>735</v>
      </c>
      <c r="B738" s="7" t="s">
        <v>764</v>
      </c>
      <c r="C738" s="8" t="s">
        <v>144</v>
      </c>
      <c r="D738" s="9">
        <f>624201.5/1.2</f>
        <v>520167.91666666669</v>
      </c>
    </row>
    <row r="739" spans="1:4" ht="16" x14ac:dyDescent="0.2">
      <c r="A739" s="6">
        <v>736</v>
      </c>
      <c r="B739" s="7" t="s">
        <v>765</v>
      </c>
      <c r="C739" s="8" t="s">
        <v>6</v>
      </c>
      <c r="D739" s="9">
        <v>283</v>
      </c>
    </row>
    <row r="740" spans="1:4" ht="16" x14ac:dyDescent="0.2">
      <c r="A740" s="6">
        <v>737</v>
      </c>
      <c r="B740" s="7" t="s">
        <v>766</v>
      </c>
      <c r="C740" s="8" t="s">
        <v>6</v>
      </c>
      <c r="D740" s="9">
        <v>240</v>
      </c>
    </row>
    <row r="741" spans="1:4" ht="16" x14ac:dyDescent="0.2">
      <c r="A741" s="6">
        <v>738</v>
      </c>
      <c r="B741" s="7" t="s">
        <v>767</v>
      </c>
      <c r="C741" s="8" t="s">
        <v>6</v>
      </c>
      <c r="D741" s="9">
        <v>310590</v>
      </c>
    </row>
    <row r="742" spans="1:4" ht="16" x14ac:dyDescent="0.2">
      <c r="A742" s="6">
        <v>739</v>
      </c>
      <c r="B742" s="7" t="s">
        <v>768</v>
      </c>
      <c r="C742" s="8" t="s">
        <v>345</v>
      </c>
      <c r="D742" s="9">
        <f>43000/2.4</f>
        <v>17916.666666666668</v>
      </c>
    </row>
    <row r="743" spans="1:4" ht="16" x14ac:dyDescent="0.2">
      <c r="A743" s="6">
        <v>740</v>
      </c>
      <c r="B743" s="7" t="s">
        <v>769</v>
      </c>
      <c r="C743" s="8" t="s">
        <v>6</v>
      </c>
      <c r="D743" s="9">
        <v>414239</v>
      </c>
    </row>
    <row r="744" spans="1:4" ht="16" x14ac:dyDescent="0.2">
      <c r="A744" s="6">
        <v>741</v>
      </c>
      <c r="B744" s="7" t="s">
        <v>770</v>
      </c>
      <c r="C744" s="8" t="s">
        <v>6</v>
      </c>
      <c r="D744" s="9">
        <v>1020424.9999999999</v>
      </c>
    </row>
    <row r="745" spans="1:4" ht="16" x14ac:dyDescent="0.2">
      <c r="A745" s="6">
        <v>742</v>
      </c>
      <c r="B745" s="7" t="s">
        <v>771</v>
      </c>
      <c r="C745" s="8" t="s">
        <v>6</v>
      </c>
      <c r="D745" s="9">
        <v>256858</v>
      </c>
    </row>
    <row r="746" spans="1:4" ht="16" x14ac:dyDescent="0.2">
      <c r="A746" s="6">
        <v>743</v>
      </c>
      <c r="B746" s="7" t="s">
        <v>772</v>
      </c>
      <c r="C746" s="8" t="s">
        <v>6</v>
      </c>
      <c r="D746" s="9">
        <v>297570</v>
      </c>
    </row>
    <row r="747" spans="1:4" ht="16" x14ac:dyDescent="0.2">
      <c r="A747" s="6">
        <v>744</v>
      </c>
      <c r="B747" s="7" t="s">
        <v>773</v>
      </c>
      <c r="C747" s="8" t="s">
        <v>6</v>
      </c>
      <c r="D747" s="9">
        <v>135620</v>
      </c>
    </row>
    <row r="748" spans="1:4" ht="16" x14ac:dyDescent="0.2">
      <c r="A748" s="6">
        <v>745</v>
      </c>
      <c r="B748" s="7" t="s">
        <v>774</v>
      </c>
      <c r="C748" s="8" t="s">
        <v>6</v>
      </c>
      <c r="D748" s="9">
        <v>111384</v>
      </c>
    </row>
    <row r="749" spans="1:4" ht="16" x14ac:dyDescent="0.2">
      <c r="A749" s="6">
        <v>746</v>
      </c>
      <c r="B749" s="7" t="s">
        <v>775</v>
      </c>
      <c r="C749" s="8" t="s">
        <v>6</v>
      </c>
      <c r="D749" s="9">
        <v>751797.8</v>
      </c>
    </row>
    <row r="750" spans="1:4" ht="16" x14ac:dyDescent="0.2">
      <c r="A750" s="6">
        <v>747</v>
      </c>
      <c r="B750" s="7" t="s">
        <v>776</v>
      </c>
      <c r="C750" s="8" t="s">
        <v>6</v>
      </c>
      <c r="D750" s="9">
        <v>1123153.2</v>
      </c>
    </row>
    <row r="751" spans="1:4" x14ac:dyDescent="0.2">
      <c r="A751" s="6">
        <v>748</v>
      </c>
      <c r="B751" s="10" t="s">
        <v>777</v>
      </c>
      <c r="C751" s="11" t="s">
        <v>778</v>
      </c>
      <c r="D751" s="12">
        <v>40000</v>
      </c>
    </row>
    <row r="752" spans="1:4" x14ac:dyDescent="0.2">
      <c r="A752" s="6">
        <v>749</v>
      </c>
      <c r="B752" s="10" t="s">
        <v>779</v>
      </c>
      <c r="C752" s="11" t="s">
        <v>778</v>
      </c>
      <c r="D752" s="12">
        <v>8800</v>
      </c>
    </row>
    <row r="753" spans="1:4" x14ac:dyDescent="0.2">
      <c r="A753" s="6">
        <v>750</v>
      </c>
      <c r="B753" s="10" t="s">
        <v>780</v>
      </c>
      <c r="C753" s="11" t="s">
        <v>778</v>
      </c>
      <c r="D753" s="12">
        <v>36000</v>
      </c>
    </row>
    <row r="754" spans="1:4" x14ac:dyDescent="0.2">
      <c r="A754" s="6">
        <v>751</v>
      </c>
      <c r="B754" s="10" t="s">
        <v>781</v>
      </c>
      <c r="C754" s="11" t="s">
        <v>782</v>
      </c>
      <c r="D754" s="12">
        <v>8000000</v>
      </c>
    </row>
    <row r="755" spans="1:4" ht="16" x14ac:dyDescent="0.2">
      <c r="A755" s="6">
        <v>752</v>
      </c>
      <c r="B755" s="13" t="s">
        <v>783</v>
      </c>
      <c r="C755" s="8" t="s">
        <v>144</v>
      </c>
      <c r="D755" s="9">
        <v>12176.756593950346</v>
      </c>
    </row>
    <row r="756" spans="1:4" x14ac:dyDescent="0.2">
      <c r="A756" s="6">
        <v>753</v>
      </c>
      <c r="B756" s="10" t="s">
        <v>784</v>
      </c>
      <c r="C756" s="11" t="s">
        <v>166</v>
      </c>
      <c r="D756" s="12">
        <v>12176.756593950346</v>
      </c>
    </row>
    <row r="757" spans="1:4" ht="16" x14ac:dyDescent="0.2">
      <c r="A757" s="6">
        <v>754</v>
      </c>
      <c r="B757" s="7" t="s">
        <v>785</v>
      </c>
      <c r="C757" s="8" t="s">
        <v>6</v>
      </c>
      <c r="D757" s="9">
        <v>129900</v>
      </c>
    </row>
    <row r="758" spans="1:4" ht="16" x14ac:dyDescent="0.2">
      <c r="A758" s="6">
        <v>755</v>
      </c>
      <c r="B758" s="7" t="s">
        <v>786</v>
      </c>
      <c r="C758" s="8" t="s">
        <v>6</v>
      </c>
      <c r="D758" s="9">
        <v>84900</v>
      </c>
    </row>
    <row r="759" spans="1:4" ht="16" x14ac:dyDescent="0.2">
      <c r="A759" s="6">
        <v>756</v>
      </c>
      <c r="B759" s="13" t="s">
        <v>787</v>
      </c>
      <c r="C759" s="8" t="s">
        <v>6</v>
      </c>
      <c r="D759" s="9">
        <f>543888.93/1.2</f>
        <v>453240.77500000008</v>
      </c>
    </row>
    <row r="760" spans="1:4" ht="16" x14ac:dyDescent="0.2">
      <c r="A760" s="6">
        <v>757</v>
      </c>
      <c r="B760" s="13" t="s">
        <v>788</v>
      </c>
      <c r="C760" s="8" t="s">
        <v>6</v>
      </c>
      <c r="D760" s="9">
        <f>345846.29/1.2</f>
        <v>288205.24166666664</v>
      </c>
    </row>
    <row r="761" spans="1:4" ht="16" x14ac:dyDescent="0.2">
      <c r="A761" s="6">
        <v>758</v>
      </c>
      <c r="B761" s="13" t="s">
        <v>789</v>
      </c>
      <c r="C761" s="8" t="s">
        <v>6</v>
      </c>
      <c r="D761" s="9">
        <f>419065.32/1.2</f>
        <v>349221.10000000003</v>
      </c>
    </row>
    <row r="762" spans="1:4" ht="16" x14ac:dyDescent="0.2">
      <c r="A762" s="6">
        <v>759</v>
      </c>
      <c r="B762" s="7" t="s">
        <v>790</v>
      </c>
      <c r="C762" s="8" t="s">
        <v>6</v>
      </c>
      <c r="D762" s="9">
        <v>1091903.7</v>
      </c>
    </row>
    <row r="763" spans="1:4" ht="16" x14ac:dyDescent="0.2">
      <c r="A763" s="6">
        <v>760</v>
      </c>
      <c r="B763" s="13" t="s">
        <v>791</v>
      </c>
      <c r="C763" s="8" t="s">
        <v>6</v>
      </c>
      <c r="D763" s="9">
        <f>491480.16/1.2</f>
        <v>409566.8</v>
      </c>
    </row>
    <row r="764" spans="1:4" ht="16" x14ac:dyDescent="0.2">
      <c r="A764" s="6">
        <v>761</v>
      </c>
      <c r="B764" s="13" t="s">
        <v>792</v>
      </c>
      <c r="C764" s="8" t="s">
        <v>6</v>
      </c>
      <c r="D764" s="9">
        <f>676018.51/1.2</f>
        <v>563348.75833333342</v>
      </c>
    </row>
    <row r="765" spans="1:4" ht="16" x14ac:dyDescent="0.2">
      <c r="A765" s="6">
        <v>762</v>
      </c>
      <c r="B765" s="7" t="s">
        <v>793</v>
      </c>
      <c r="C765" s="8" t="s">
        <v>6</v>
      </c>
      <c r="D765" s="9">
        <v>29498.300000000003</v>
      </c>
    </row>
    <row r="766" spans="1:4" ht="16" x14ac:dyDescent="0.2">
      <c r="A766" s="6">
        <v>763</v>
      </c>
      <c r="B766" s="13" t="s">
        <v>794</v>
      </c>
      <c r="C766" s="8" t="s">
        <v>6</v>
      </c>
      <c r="D766" s="9">
        <f>686533.65/1.2</f>
        <v>572111.375</v>
      </c>
    </row>
    <row r="767" spans="1:4" ht="16" x14ac:dyDescent="0.2">
      <c r="A767" s="6">
        <v>764</v>
      </c>
      <c r="B767" s="7" t="s">
        <v>795</v>
      </c>
      <c r="C767" s="8" t="s">
        <v>6</v>
      </c>
      <c r="D767" s="9">
        <v>272900</v>
      </c>
    </row>
    <row r="768" spans="1:4" ht="16" x14ac:dyDescent="0.2">
      <c r="A768" s="6">
        <v>765</v>
      </c>
      <c r="B768" s="7" t="s">
        <v>796</v>
      </c>
      <c r="C768" s="8" t="s">
        <v>6</v>
      </c>
      <c r="D768" s="9">
        <v>2723</v>
      </c>
    </row>
    <row r="769" spans="1:4" ht="16" x14ac:dyDescent="0.2">
      <c r="A769" s="6">
        <v>766</v>
      </c>
      <c r="B769" s="7" t="s">
        <v>797</v>
      </c>
      <c r="C769" s="8" t="s">
        <v>6</v>
      </c>
      <c r="D769" s="9">
        <v>277</v>
      </c>
    </row>
    <row r="770" spans="1:4" ht="16" x14ac:dyDescent="0.2">
      <c r="A770" s="6">
        <v>767</v>
      </c>
      <c r="B770" s="13" t="s">
        <v>798</v>
      </c>
      <c r="C770" s="8" t="s">
        <v>6</v>
      </c>
      <c r="D770" s="9">
        <v>45000</v>
      </c>
    </row>
    <row r="771" spans="1:4" ht="16" x14ac:dyDescent="0.2">
      <c r="A771" s="6">
        <v>768</v>
      </c>
      <c r="B771" s="7" t="s">
        <v>799</v>
      </c>
      <c r="C771" s="8" t="s">
        <v>144</v>
      </c>
      <c r="D771" s="9">
        <v>4012</v>
      </c>
    </row>
    <row r="772" spans="1:4" ht="16" x14ac:dyDescent="0.2">
      <c r="A772" s="6">
        <v>769</v>
      </c>
      <c r="B772" s="13" t="s">
        <v>800</v>
      </c>
      <c r="C772" s="8" t="s">
        <v>166</v>
      </c>
      <c r="D772" s="9">
        <v>3685.71</v>
      </c>
    </row>
    <row r="773" spans="1:4" ht="16" x14ac:dyDescent="0.2">
      <c r="A773" s="6">
        <v>770</v>
      </c>
      <c r="B773" s="13" t="s">
        <v>801</v>
      </c>
      <c r="C773" s="8" t="s">
        <v>144</v>
      </c>
      <c r="D773" s="9">
        <v>7400</v>
      </c>
    </row>
    <row r="774" spans="1:4" ht="16" x14ac:dyDescent="0.2">
      <c r="A774" s="6">
        <v>771</v>
      </c>
      <c r="B774" s="13" t="s">
        <v>802</v>
      </c>
      <c r="C774" s="8" t="s">
        <v>144</v>
      </c>
      <c r="D774" s="9">
        <v>7800</v>
      </c>
    </row>
    <row r="775" spans="1:4" ht="16" x14ac:dyDescent="0.2">
      <c r="A775" s="6">
        <v>772</v>
      </c>
      <c r="B775" s="7" t="s">
        <v>803</v>
      </c>
      <c r="C775" s="8" t="s">
        <v>144</v>
      </c>
      <c r="D775" s="9">
        <v>4579.25</v>
      </c>
    </row>
    <row r="776" spans="1:4" ht="16" x14ac:dyDescent="0.2">
      <c r="A776" s="6">
        <v>773</v>
      </c>
      <c r="B776" s="7" t="s">
        <v>804</v>
      </c>
      <c r="C776" s="8" t="s">
        <v>144</v>
      </c>
      <c r="D776" s="9">
        <v>2000</v>
      </c>
    </row>
    <row r="777" spans="1:4" ht="16" x14ac:dyDescent="0.2">
      <c r="A777" s="6">
        <v>774</v>
      </c>
      <c r="B777" s="7" t="s">
        <v>805</v>
      </c>
      <c r="C777" s="8" t="s">
        <v>144</v>
      </c>
      <c r="D777" s="9">
        <v>2940</v>
      </c>
    </row>
    <row r="778" spans="1:4" ht="16" x14ac:dyDescent="0.2">
      <c r="A778" s="6">
        <v>775</v>
      </c>
      <c r="B778" s="7" t="s">
        <v>806</v>
      </c>
      <c r="C778" s="8" t="s">
        <v>144</v>
      </c>
      <c r="D778" s="9">
        <v>9000</v>
      </c>
    </row>
    <row r="779" spans="1:4" ht="16" x14ac:dyDescent="0.2">
      <c r="A779" s="6">
        <v>776</v>
      </c>
      <c r="B779" s="7" t="s">
        <v>807</v>
      </c>
      <c r="C779" s="8" t="s">
        <v>138</v>
      </c>
      <c r="D779" s="9">
        <v>94000</v>
      </c>
    </row>
    <row r="780" spans="1:4" ht="16" x14ac:dyDescent="0.2">
      <c r="A780" s="6">
        <v>777</v>
      </c>
      <c r="B780" s="7" t="s">
        <v>808</v>
      </c>
      <c r="C780" s="8" t="s">
        <v>6</v>
      </c>
      <c r="D780" s="9">
        <v>75900</v>
      </c>
    </row>
    <row r="781" spans="1:4" ht="16" x14ac:dyDescent="0.2">
      <c r="A781" s="6">
        <v>778</v>
      </c>
      <c r="B781" s="7" t="s">
        <v>809</v>
      </c>
      <c r="C781" s="8" t="s">
        <v>144</v>
      </c>
      <c r="D781" s="9">
        <v>177584</v>
      </c>
    </row>
    <row r="782" spans="1:4" ht="16" x14ac:dyDescent="0.2">
      <c r="A782" s="6">
        <v>779</v>
      </c>
      <c r="B782" s="13" t="s">
        <v>810</v>
      </c>
      <c r="C782" s="8" t="s">
        <v>166</v>
      </c>
      <c r="D782" s="9">
        <v>130000</v>
      </c>
    </row>
    <row r="783" spans="1:4" ht="16" x14ac:dyDescent="0.2">
      <c r="A783" s="6">
        <v>780</v>
      </c>
      <c r="B783" s="13" t="s">
        <v>811</v>
      </c>
      <c r="C783" s="8" t="s">
        <v>166</v>
      </c>
      <c r="D783" s="9">
        <v>68000</v>
      </c>
    </row>
    <row r="784" spans="1:4" ht="16" x14ac:dyDescent="0.2">
      <c r="A784" s="6">
        <v>781</v>
      </c>
      <c r="B784" s="13" t="s">
        <v>812</v>
      </c>
      <c r="C784" s="8" t="s">
        <v>87</v>
      </c>
      <c r="D784" s="9">
        <v>1425</v>
      </c>
    </row>
    <row r="785" spans="1:4" ht="16" x14ac:dyDescent="0.2">
      <c r="A785" s="6">
        <v>782</v>
      </c>
      <c r="B785" s="7" t="s">
        <v>813</v>
      </c>
      <c r="C785" s="8" t="s">
        <v>375</v>
      </c>
      <c r="D785" s="9">
        <v>29900</v>
      </c>
    </row>
    <row r="786" spans="1:4" ht="16" x14ac:dyDescent="0.2">
      <c r="A786" s="6">
        <v>783</v>
      </c>
      <c r="B786" s="7" t="s">
        <v>814</v>
      </c>
      <c r="C786" s="8" t="s">
        <v>6</v>
      </c>
      <c r="D786" s="9">
        <v>174</v>
      </c>
    </row>
    <row r="787" spans="1:4" ht="16" x14ac:dyDescent="0.2">
      <c r="A787" s="6">
        <v>784</v>
      </c>
      <c r="B787" s="7" t="s">
        <v>815</v>
      </c>
      <c r="C787" s="8" t="s">
        <v>6</v>
      </c>
      <c r="D787" s="9">
        <v>93</v>
      </c>
    </row>
    <row r="788" spans="1:4" ht="16" x14ac:dyDescent="0.2">
      <c r="A788" s="6">
        <v>785</v>
      </c>
      <c r="B788" s="7" t="s">
        <v>816</v>
      </c>
      <c r="C788" s="8" t="s">
        <v>191</v>
      </c>
      <c r="D788" s="9">
        <v>81600</v>
      </c>
    </row>
    <row r="789" spans="1:4" x14ac:dyDescent="0.2">
      <c r="A789" s="6">
        <v>786</v>
      </c>
      <c r="B789" s="10" t="s">
        <v>817</v>
      </c>
      <c r="C789" s="11" t="s">
        <v>187</v>
      </c>
      <c r="D789" s="12">
        <v>107000</v>
      </c>
    </row>
    <row r="790" spans="1:4" ht="16" x14ac:dyDescent="0.2">
      <c r="A790" s="6">
        <v>787</v>
      </c>
      <c r="B790" s="13" t="s">
        <v>818</v>
      </c>
      <c r="C790" s="8" t="s">
        <v>187</v>
      </c>
      <c r="D790" s="9">
        <v>107000</v>
      </c>
    </row>
    <row r="791" spans="1:4" ht="16" x14ac:dyDescent="0.2">
      <c r="A791" s="6">
        <v>788</v>
      </c>
      <c r="B791" s="7" t="s">
        <v>819</v>
      </c>
      <c r="C791" s="8" t="s">
        <v>191</v>
      </c>
      <c r="D791" s="9">
        <v>65450</v>
      </c>
    </row>
    <row r="792" spans="1:4" ht="16" x14ac:dyDescent="0.2">
      <c r="A792" s="6">
        <v>789</v>
      </c>
      <c r="B792" s="7" t="s">
        <v>820</v>
      </c>
      <c r="C792" s="8" t="s">
        <v>191</v>
      </c>
      <c r="D792" s="9">
        <v>65450</v>
      </c>
    </row>
    <row r="793" spans="1:4" ht="16" x14ac:dyDescent="0.2">
      <c r="A793" s="6">
        <v>790</v>
      </c>
      <c r="B793" s="7" t="s">
        <v>821</v>
      </c>
      <c r="C793" s="8" t="s">
        <v>191</v>
      </c>
      <c r="D793" s="9">
        <v>65450</v>
      </c>
    </row>
    <row r="794" spans="1:4" ht="16" x14ac:dyDescent="0.2">
      <c r="A794" s="6">
        <v>791</v>
      </c>
      <c r="B794" s="7" t="s">
        <v>822</v>
      </c>
      <c r="C794" s="8" t="s">
        <v>191</v>
      </c>
      <c r="D794" s="9">
        <v>81600</v>
      </c>
    </row>
    <row r="795" spans="1:4" ht="16" x14ac:dyDescent="0.2">
      <c r="A795" s="6">
        <v>792</v>
      </c>
      <c r="B795" s="13" t="s">
        <v>823</v>
      </c>
      <c r="C795" s="8" t="s">
        <v>6</v>
      </c>
      <c r="D795" s="9">
        <v>630000</v>
      </c>
    </row>
    <row r="796" spans="1:4" ht="16" x14ac:dyDescent="0.2">
      <c r="A796" s="6">
        <v>793</v>
      </c>
      <c r="B796" s="13" t="s">
        <v>824</v>
      </c>
      <c r="C796" s="8" t="s">
        <v>6</v>
      </c>
      <c r="D796" s="9">
        <v>510900</v>
      </c>
    </row>
    <row r="797" spans="1:4" ht="16" x14ac:dyDescent="0.2">
      <c r="A797" s="6">
        <v>794</v>
      </c>
      <c r="B797" s="13" t="s">
        <v>825</v>
      </c>
      <c r="C797" s="8" t="s">
        <v>6</v>
      </c>
      <c r="D797" s="9">
        <v>447200</v>
      </c>
    </row>
    <row r="798" spans="1:4" ht="16" x14ac:dyDescent="0.2">
      <c r="A798" s="6">
        <v>795</v>
      </c>
      <c r="B798" s="13" t="s">
        <v>826</v>
      </c>
      <c r="C798" s="8" t="s">
        <v>6</v>
      </c>
      <c r="D798" s="9">
        <v>447200</v>
      </c>
    </row>
    <row r="799" spans="1:4" ht="16" x14ac:dyDescent="0.2">
      <c r="A799" s="6">
        <v>796</v>
      </c>
      <c r="B799" s="7" t="s">
        <v>827</v>
      </c>
      <c r="C799" s="8" t="s">
        <v>6</v>
      </c>
      <c r="D799" s="9">
        <v>230334</v>
      </c>
    </row>
    <row r="800" spans="1:4" ht="16" x14ac:dyDescent="0.2">
      <c r="A800" s="6">
        <v>797</v>
      </c>
      <c r="B800" s="7" t="s">
        <v>828</v>
      </c>
      <c r="C800" s="8" t="s">
        <v>6</v>
      </c>
      <c r="D800" s="9">
        <v>66230</v>
      </c>
    </row>
    <row r="801" spans="1:4" ht="16" x14ac:dyDescent="0.2">
      <c r="A801" s="6">
        <v>798</v>
      </c>
      <c r="B801" s="7" t="s">
        <v>829</v>
      </c>
      <c r="C801" s="8" t="s">
        <v>6</v>
      </c>
      <c r="D801" s="9">
        <v>21000</v>
      </c>
    </row>
    <row r="802" spans="1:4" ht="31" x14ac:dyDescent="0.2">
      <c r="A802" s="6">
        <v>799</v>
      </c>
      <c r="B802" s="7" t="s">
        <v>830</v>
      </c>
      <c r="C802" s="8" t="s">
        <v>6</v>
      </c>
      <c r="D802" s="9">
        <v>248710</v>
      </c>
    </row>
    <row r="803" spans="1:4" ht="31" x14ac:dyDescent="0.2">
      <c r="A803" s="6">
        <v>800</v>
      </c>
      <c r="B803" s="7" t="s">
        <v>831</v>
      </c>
      <c r="C803" s="8" t="s">
        <v>6</v>
      </c>
      <c r="D803" s="9">
        <v>316540</v>
      </c>
    </row>
    <row r="804" spans="1:4" ht="16" x14ac:dyDescent="0.2">
      <c r="A804" s="6">
        <v>801</v>
      </c>
      <c r="B804" s="7" t="s">
        <v>832</v>
      </c>
      <c r="C804" s="8" t="s">
        <v>6</v>
      </c>
      <c r="D804" s="9">
        <v>39130</v>
      </c>
    </row>
    <row r="805" spans="1:4" ht="16" x14ac:dyDescent="0.2">
      <c r="A805" s="6">
        <v>802</v>
      </c>
      <c r="B805" s="7" t="s">
        <v>833</v>
      </c>
      <c r="C805" s="8" t="s">
        <v>6</v>
      </c>
      <c r="D805" s="9">
        <v>29044</v>
      </c>
    </row>
    <row r="806" spans="1:4" ht="16" x14ac:dyDescent="0.2">
      <c r="A806" s="6">
        <v>803</v>
      </c>
      <c r="B806" s="7" t="s">
        <v>834</v>
      </c>
      <c r="C806" s="8" t="s">
        <v>6</v>
      </c>
      <c r="D806" s="9">
        <v>1069500</v>
      </c>
    </row>
    <row r="807" spans="1:4" ht="16" x14ac:dyDescent="0.2">
      <c r="A807" s="6">
        <v>804</v>
      </c>
      <c r="B807" s="13" t="s">
        <v>835</v>
      </c>
      <c r="C807" s="8" t="s">
        <v>6</v>
      </c>
      <c r="D807" s="9">
        <v>223785.54519999996</v>
      </c>
    </row>
    <row r="808" spans="1:4" ht="16" x14ac:dyDescent="0.2">
      <c r="A808" s="6">
        <v>805</v>
      </c>
      <c r="B808" s="13" t="s">
        <v>836</v>
      </c>
      <c r="C808" s="8" t="s">
        <v>6</v>
      </c>
      <c r="D808" s="9">
        <v>49900</v>
      </c>
    </row>
    <row r="809" spans="1:4" ht="16" x14ac:dyDescent="0.2">
      <c r="A809" s="6">
        <v>806</v>
      </c>
      <c r="B809" s="7" t="s">
        <v>837</v>
      </c>
      <c r="C809" s="8" t="s">
        <v>6</v>
      </c>
      <c r="D809" s="9">
        <v>67200</v>
      </c>
    </row>
    <row r="810" spans="1:4" ht="16" x14ac:dyDescent="0.2">
      <c r="A810" s="6">
        <v>807</v>
      </c>
      <c r="B810" s="7" t="s">
        <v>838</v>
      </c>
      <c r="C810" s="8" t="s">
        <v>93</v>
      </c>
      <c r="D810" s="9">
        <v>2542</v>
      </c>
    </row>
    <row r="811" spans="1:4" ht="16" x14ac:dyDescent="0.2">
      <c r="A811" s="6">
        <v>808</v>
      </c>
      <c r="B811" s="7" t="s">
        <v>839</v>
      </c>
      <c r="C811" s="8" t="s">
        <v>93</v>
      </c>
      <c r="D811" s="9">
        <v>2421</v>
      </c>
    </row>
    <row r="812" spans="1:4" ht="16" x14ac:dyDescent="0.2">
      <c r="A812" s="6">
        <v>809</v>
      </c>
      <c r="B812" s="13" t="s">
        <v>840</v>
      </c>
      <c r="C812" s="8" t="s">
        <v>345</v>
      </c>
      <c r="D812" s="9">
        <v>10375</v>
      </c>
    </row>
    <row r="813" spans="1:4" ht="16" x14ac:dyDescent="0.2">
      <c r="A813" s="6">
        <v>810</v>
      </c>
      <c r="B813" s="7" t="s">
        <v>841</v>
      </c>
      <c r="C813" s="8" t="s">
        <v>6</v>
      </c>
      <c r="D813" s="9">
        <v>32301</v>
      </c>
    </row>
    <row r="814" spans="1:4" ht="16" x14ac:dyDescent="0.2">
      <c r="A814" s="6">
        <v>811</v>
      </c>
      <c r="B814" s="7" t="s">
        <v>842</v>
      </c>
      <c r="C814" s="8" t="s">
        <v>142</v>
      </c>
      <c r="D814" s="9">
        <v>8236</v>
      </c>
    </row>
    <row r="815" spans="1:4" ht="16" x14ac:dyDescent="0.2">
      <c r="A815" s="6">
        <v>812</v>
      </c>
      <c r="B815" s="7" t="s">
        <v>843</v>
      </c>
      <c r="C815" s="8" t="s">
        <v>6</v>
      </c>
      <c r="D815" s="9">
        <v>471</v>
      </c>
    </row>
    <row r="816" spans="1:4" ht="16" x14ac:dyDescent="0.2">
      <c r="A816" s="6">
        <v>813</v>
      </c>
      <c r="B816" s="13" t="s">
        <v>844</v>
      </c>
      <c r="C816" s="8" t="s">
        <v>166</v>
      </c>
      <c r="D816" s="9">
        <v>43000</v>
      </c>
    </row>
    <row r="817" spans="1:4" ht="16" x14ac:dyDescent="0.2">
      <c r="A817" s="6">
        <v>814</v>
      </c>
      <c r="B817" s="13" t="s">
        <v>845</v>
      </c>
      <c r="C817" s="8" t="s">
        <v>166</v>
      </c>
      <c r="D817" s="9">
        <v>27000</v>
      </c>
    </row>
    <row r="818" spans="1:4" ht="16" x14ac:dyDescent="0.2">
      <c r="A818" s="6">
        <v>815</v>
      </c>
      <c r="B818" s="7" t="s">
        <v>846</v>
      </c>
      <c r="C818" s="8" t="s">
        <v>6</v>
      </c>
      <c r="D818" s="9">
        <v>3070462</v>
      </c>
    </row>
    <row r="819" spans="1:4" ht="16" x14ac:dyDescent="0.2">
      <c r="A819" s="6">
        <v>816</v>
      </c>
      <c r="B819" s="7" t="s">
        <v>847</v>
      </c>
      <c r="C819" s="8" t="s">
        <v>6</v>
      </c>
      <c r="D819" s="9">
        <v>36764</v>
      </c>
    </row>
    <row r="820" spans="1:4" ht="16" x14ac:dyDescent="0.2">
      <c r="A820" s="6">
        <v>817</v>
      </c>
      <c r="B820" s="7" t="s">
        <v>848</v>
      </c>
      <c r="C820" s="8" t="s">
        <v>6</v>
      </c>
      <c r="D820" s="9">
        <v>71314</v>
      </c>
    </row>
    <row r="821" spans="1:4" ht="16" x14ac:dyDescent="0.2">
      <c r="A821" s="6">
        <v>818</v>
      </c>
      <c r="B821" s="7" t="s">
        <v>849</v>
      </c>
      <c r="C821" s="8" t="s">
        <v>6</v>
      </c>
      <c r="D821" s="9">
        <v>9558</v>
      </c>
    </row>
    <row r="822" spans="1:4" ht="16" x14ac:dyDescent="0.2">
      <c r="A822" s="6">
        <v>819</v>
      </c>
      <c r="B822" s="7" t="s">
        <v>850</v>
      </c>
      <c r="C822" s="8" t="s">
        <v>149</v>
      </c>
      <c r="D822" s="9">
        <v>10526</v>
      </c>
    </row>
    <row r="823" spans="1:4" ht="16" x14ac:dyDescent="0.2">
      <c r="A823" s="6">
        <v>820</v>
      </c>
      <c r="B823" s="7" t="s">
        <v>851</v>
      </c>
      <c r="C823" s="8" t="s">
        <v>6</v>
      </c>
      <c r="D823" s="9">
        <v>38900</v>
      </c>
    </row>
    <row r="824" spans="1:4" ht="16" x14ac:dyDescent="0.2">
      <c r="A824" s="6">
        <v>821</v>
      </c>
      <c r="B824" s="7" t="s">
        <v>852</v>
      </c>
      <c r="C824" s="8" t="s">
        <v>6</v>
      </c>
      <c r="D824" s="9">
        <v>1683900</v>
      </c>
    </row>
    <row r="825" spans="1:4" ht="16" x14ac:dyDescent="0.2">
      <c r="A825" s="6">
        <v>822</v>
      </c>
      <c r="B825" s="7" t="s">
        <v>853</v>
      </c>
      <c r="C825" s="8" t="s">
        <v>93</v>
      </c>
      <c r="D825" s="9">
        <v>2900</v>
      </c>
    </row>
    <row r="826" spans="1:4" ht="16" x14ac:dyDescent="0.2">
      <c r="A826" s="6">
        <v>823</v>
      </c>
      <c r="B826" s="7" t="s">
        <v>854</v>
      </c>
      <c r="C826" s="8" t="s">
        <v>166</v>
      </c>
      <c r="D826" s="9">
        <v>18235.100000000002</v>
      </c>
    </row>
    <row r="827" spans="1:4" x14ac:dyDescent="0.2">
      <c r="A827" s="6">
        <v>824</v>
      </c>
      <c r="B827" s="10" t="s">
        <v>855</v>
      </c>
      <c r="C827" s="11" t="s">
        <v>6</v>
      </c>
      <c r="D827" s="12">
        <v>560000</v>
      </c>
    </row>
    <row r="828" spans="1:4" ht="16" x14ac:dyDescent="0.2">
      <c r="A828" s="6">
        <v>825</v>
      </c>
      <c r="B828" s="7" t="s">
        <v>856</v>
      </c>
      <c r="C828" s="8" t="s">
        <v>138</v>
      </c>
      <c r="D828" s="9">
        <v>23240</v>
      </c>
    </row>
    <row r="829" spans="1:4" ht="16" x14ac:dyDescent="0.2">
      <c r="A829" s="6">
        <v>826</v>
      </c>
      <c r="B829" s="7" t="s">
        <v>857</v>
      </c>
      <c r="C829" s="8" t="s">
        <v>6</v>
      </c>
      <c r="D829" s="9">
        <v>95584</v>
      </c>
    </row>
    <row r="830" spans="1:4" ht="16" x14ac:dyDescent="0.2">
      <c r="A830" s="6">
        <v>827</v>
      </c>
      <c r="B830" s="7" t="s">
        <v>858</v>
      </c>
      <c r="C830" s="8" t="s">
        <v>138</v>
      </c>
      <c r="D830" s="9">
        <v>13920</v>
      </c>
    </row>
    <row r="831" spans="1:4" ht="16" x14ac:dyDescent="0.2">
      <c r="A831" s="6">
        <v>828</v>
      </c>
      <c r="B831" s="7" t="s">
        <v>859</v>
      </c>
      <c r="C831" s="8" t="s">
        <v>6</v>
      </c>
      <c r="D831" s="9">
        <v>10500</v>
      </c>
    </row>
    <row r="832" spans="1:4" ht="16" x14ac:dyDescent="0.2">
      <c r="A832" s="6">
        <v>829</v>
      </c>
      <c r="B832" s="7" t="s">
        <v>860</v>
      </c>
      <c r="C832" s="8" t="s">
        <v>6</v>
      </c>
      <c r="D832" s="9">
        <v>26704</v>
      </c>
    </row>
    <row r="833" spans="1:4" ht="16" x14ac:dyDescent="0.2">
      <c r="A833" s="6">
        <v>830</v>
      </c>
      <c r="B833" s="7" t="s">
        <v>861</v>
      </c>
      <c r="C833" s="8" t="s">
        <v>6</v>
      </c>
      <c r="D833" s="9">
        <v>36900</v>
      </c>
    </row>
    <row r="834" spans="1:4" ht="16" x14ac:dyDescent="0.2">
      <c r="A834" s="6">
        <v>831</v>
      </c>
      <c r="B834" s="7" t="s">
        <v>862</v>
      </c>
      <c r="C834" s="8" t="s">
        <v>6</v>
      </c>
      <c r="D834" s="9">
        <v>68900</v>
      </c>
    </row>
    <row r="835" spans="1:4" ht="16" x14ac:dyDescent="0.2">
      <c r="A835" s="6">
        <v>832</v>
      </c>
      <c r="B835" s="7" t="s">
        <v>863</v>
      </c>
      <c r="C835" s="8" t="s">
        <v>6</v>
      </c>
      <c r="D835" s="9">
        <v>106900</v>
      </c>
    </row>
    <row r="836" spans="1:4" ht="16" x14ac:dyDescent="0.2">
      <c r="A836" s="6">
        <v>833</v>
      </c>
      <c r="B836" s="7" t="s">
        <v>864</v>
      </c>
      <c r="C836" s="8" t="s">
        <v>6</v>
      </c>
      <c r="D836" s="9">
        <v>383903.76</v>
      </c>
    </row>
    <row r="837" spans="1:4" ht="16" x14ac:dyDescent="0.2">
      <c r="A837" s="6">
        <v>834</v>
      </c>
      <c r="B837" s="7" t="s">
        <v>865</v>
      </c>
      <c r="C837" s="8" t="s">
        <v>6</v>
      </c>
      <c r="D837" s="9">
        <v>425737.01999999996</v>
      </c>
    </row>
    <row r="838" spans="1:4" ht="16" x14ac:dyDescent="0.2">
      <c r="A838" s="6">
        <v>835</v>
      </c>
      <c r="B838" s="7" t="s">
        <v>866</v>
      </c>
      <c r="C838" s="8" t="s">
        <v>867</v>
      </c>
      <c r="D838" s="9">
        <v>1000263.546</v>
      </c>
    </row>
    <row r="839" spans="1:4" ht="31" x14ac:dyDescent="0.2">
      <c r="A839" s="6">
        <v>836</v>
      </c>
      <c r="B839" s="7" t="s">
        <v>868</v>
      </c>
      <c r="C839" s="8" t="s">
        <v>867</v>
      </c>
      <c r="D839" s="9">
        <v>951863.69699999993</v>
      </c>
    </row>
    <row r="840" spans="1:4" ht="16" x14ac:dyDescent="0.2">
      <c r="A840" s="6">
        <v>837</v>
      </c>
      <c r="B840" s="7" t="s">
        <v>869</v>
      </c>
      <c r="C840" s="8" t="s">
        <v>867</v>
      </c>
      <c r="D840" s="9">
        <v>951863.69699999993</v>
      </c>
    </row>
    <row r="841" spans="1:4" ht="16" x14ac:dyDescent="0.2">
      <c r="A841" s="6">
        <v>838</v>
      </c>
      <c r="B841" s="7" t="s">
        <v>870</v>
      </c>
      <c r="C841" s="8" t="s">
        <v>6</v>
      </c>
      <c r="D841" s="9">
        <v>21077.200000000001</v>
      </c>
    </row>
    <row r="842" spans="1:4" ht="31" x14ac:dyDescent="0.2">
      <c r="A842" s="6">
        <v>839</v>
      </c>
      <c r="B842" s="7" t="s">
        <v>871</v>
      </c>
      <c r="C842" s="8" t="s">
        <v>867</v>
      </c>
      <c r="D842" s="9">
        <v>1080929.9609999999</v>
      </c>
    </row>
    <row r="843" spans="1:4" ht="16" x14ac:dyDescent="0.2">
      <c r="A843" s="6">
        <v>840</v>
      </c>
      <c r="B843" s="7" t="s">
        <v>872</v>
      </c>
      <c r="C843" s="8" t="s">
        <v>345</v>
      </c>
      <c r="D843" s="9">
        <v>134000</v>
      </c>
    </row>
    <row r="844" spans="1:4" ht="16" x14ac:dyDescent="0.2">
      <c r="A844" s="6">
        <v>841</v>
      </c>
      <c r="B844" s="7" t="s">
        <v>873</v>
      </c>
      <c r="C844" s="8" t="s">
        <v>345</v>
      </c>
      <c r="D844" s="9">
        <v>97000</v>
      </c>
    </row>
    <row r="845" spans="1:4" ht="16" x14ac:dyDescent="0.2">
      <c r="A845" s="6">
        <v>842</v>
      </c>
      <c r="B845" s="7" t="s">
        <v>874</v>
      </c>
      <c r="C845" s="8" t="s">
        <v>6</v>
      </c>
      <c r="D845" s="9">
        <v>51805</v>
      </c>
    </row>
    <row r="846" spans="1:4" ht="16" x14ac:dyDescent="0.2">
      <c r="A846" s="6">
        <v>843</v>
      </c>
      <c r="B846" s="7" t="s">
        <v>875</v>
      </c>
      <c r="C846" s="8" t="s">
        <v>6</v>
      </c>
      <c r="D846" s="9">
        <v>41513</v>
      </c>
    </row>
    <row r="847" spans="1:4" ht="16" x14ac:dyDescent="0.2">
      <c r="A847" s="6">
        <v>844</v>
      </c>
      <c r="B847" s="7" t="s">
        <v>876</v>
      </c>
      <c r="C847" s="8" t="s">
        <v>6</v>
      </c>
      <c r="D847" s="9">
        <v>47395</v>
      </c>
    </row>
    <row r="848" spans="1:4" ht="16" x14ac:dyDescent="0.2">
      <c r="A848" s="6">
        <v>845</v>
      </c>
      <c r="B848" s="7" t="s">
        <v>877</v>
      </c>
      <c r="C848" s="8" t="s">
        <v>6</v>
      </c>
      <c r="D848" s="9">
        <v>94983</v>
      </c>
    </row>
    <row r="849" spans="1:4" ht="16" x14ac:dyDescent="0.2">
      <c r="A849" s="6">
        <v>846</v>
      </c>
      <c r="B849" s="7" t="s">
        <v>878</v>
      </c>
      <c r="C849" s="8" t="s">
        <v>6</v>
      </c>
      <c r="D849" s="9">
        <v>97396</v>
      </c>
    </row>
    <row r="850" spans="1:4" ht="16" x14ac:dyDescent="0.2">
      <c r="A850" s="6">
        <v>847</v>
      </c>
      <c r="B850" s="7" t="s">
        <v>879</v>
      </c>
      <c r="C850" s="8" t="s">
        <v>6</v>
      </c>
      <c r="D850" s="9">
        <v>595727.6</v>
      </c>
    </row>
    <row r="851" spans="1:4" ht="16" x14ac:dyDescent="0.2">
      <c r="A851" s="6">
        <v>848</v>
      </c>
      <c r="B851" s="7" t="s">
        <v>880</v>
      </c>
      <c r="C851" s="8" t="s">
        <v>6</v>
      </c>
      <c r="D851" s="9">
        <v>609410.1</v>
      </c>
    </row>
    <row r="852" spans="1:4" ht="16" x14ac:dyDescent="0.2">
      <c r="A852" s="6">
        <v>849</v>
      </c>
      <c r="B852" s="7" t="s">
        <v>881</v>
      </c>
      <c r="C852" s="8" t="s">
        <v>6</v>
      </c>
      <c r="D852" s="9">
        <v>690895.4</v>
      </c>
    </row>
    <row r="853" spans="1:4" ht="16" x14ac:dyDescent="0.2">
      <c r="A853" s="6">
        <v>850</v>
      </c>
      <c r="B853" s="7" t="s">
        <v>882</v>
      </c>
      <c r="C853" s="8" t="s">
        <v>6</v>
      </c>
      <c r="D853" s="9">
        <v>731265.6</v>
      </c>
    </row>
    <row r="854" spans="1:4" ht="16" x14ac:dyDescent="0.2">
      <c r="A854" s="6">
        <v>851</v>
      </c>
      <c r="B854" s="7" t="s">
        <v>883</v>
      </c>
      <c r="C854" s="8" t="s">
        <v>93</v>
      </c>
      <c r="D854" s="9">
        <v>7710</v>
      </c>
    </row>
    <row r="855" spans="1:4" x14ac:dyDescent="0.2">
      <c r="A855" s="6">
        <v>852</v>
      </c>
      <c r="B855" s="10" t="s">
        <v>884</v>
      </c>
      <c r="C855" s="11" t="s">
        <v>345</v>
      </c>
      <c r="D855" s="12">
        <v>134000</v>
      </c>
    </row>
    <row r="856" spans="1:4" x14ac:dyDescent="0.2">
      <c r="A856" s="6">
        <v>853</v>
      </c>
      <c r="B856" s="10" t="s">
        <v>885</v>
      </c>
      <c r="C856" s="11" t="s">
        <v>345</v>
      </c>
      <c r="D856" s="12">
        <v>97000</v>
      </c>
    </row>
    <row r="857" spans="1:4" ht="16" x14ac:dyDescent="0.2">
      <c r="A857" s="6">
        <v>854</v>
      </c>
      <c r="B857" s="7" t="s">
        <v>886</v>
      </c>
      <c r="C857" s="8" t="s">
        <v>6</v>
      </c>
      <c r="D857" s="9">
        <v>7494.7650000000003</v>
      </c>
    </row>
    <row r="858" spans="1:4" ht="16" x14ac:dyDescent="0.2">
      <c r="A858" s="6">
        <v>855</v>
      </c>
      <c r="B858" s="7" t="s">
        <v>887</v>
      </c>
      <c r="C858" s="8" t="s">
        <v>6</v>
      </c>
      <c r="D858" s="9">
        <v>5112071</v>
      </c>
    </row>
    <row r="859" spans="1:4" ht="16" x14ac:dyDescent="0.2">
      <c r="A859" s="6">
        <v>856</v>
      </c>
      <c r="B859" s="7" t="s">
        <v>888</v>
      </c>
      <c r="C859" s="8" t="s">
        <v>6</v>
      </c>
      <c r="D859" s="9">
        <v>7494.7650000000003</v>
      </c>
    </row>
    <row r="860" spans="1:4" ht="16" x14ac:dyDescent="0.2">
      <c r="A860" s="6">
        <v>857</v>
      </c>
      <c r="B860" s="7" t="s">
        <v>889</v>
      </c>
      <c r="C860" s="8" t="s">
        <v>6</v>
      </c>
      <c r="D860" s="9">
        <v>494654.49000000005</v>
      </c>
    </row>
    <row r="861" spans="1:4" ht="16" x14ac:dyDescent="0.2">
      <c r="A861" s="6">
        <v>858</v>
      </c>
      <c r="B861" s="7" t="s">
        <v>890</v>
      </c>
      <c r="C861" s="8" t="s">
        <v>6</v>
      </c>
      <c r="D861" s="9">
        <v>727433.52</v>
      </c>
    </row>
    <row r="862" spans="1:4" ht="16" x14ac:dyDescent="0.2">
      <c r="A862" s="6">
        <v>859</v>
      </c>
      <c r="B862" s="7" t="s">
        <v>891</v>
      </c>
      <c r="C862" s="8" t="s">
        <v>6</v>
      </c>
      <c r="D862" s="9">
        <v>3430758</v>
      </c>
    </row>
    <row r="863" spans="1:4" ht="16" x14ac:dyDescent="0.2">
      <c r="A863" s="6">
        <v>860</v>
      </c>
      <c r="B863" s="7" t="s">
        <v>892</v>
      </c>
      <c r="C863" s="8" t="s">
        <v>6</v>
      </c>
      <c r="D863" s="9">
        <v>10900</v>
      </c>
    </row>
    <row r="864" spans="1:4" ht="16" x14ac:dyDescent="0.2">
      <c r="A864" s="6">
        <v>861</v>
      </c>
      <c r="B864" s="7" t="s">
        <v>893</v>
      </c>
      <c r="C864" s="8" t="s">
        <v>6</v>
      </c>
      <c r="D864" s="9">
        <v>40000</v>
      </c>
    </row>
    <row r="865" spans="1:4" ht="16" x14ac:dyDescent="0.2">
      <c r="A865" s="6">
        <v>862</v>
      </c>
      <c r="B865" s="7" t="s">
        <v>894</v>
      </c>
      <c r="C865" s="8" t="s">
        <v>6</v>
      </c>
      <c r="D865" s="9">
        <v>851500</v>
      </c>
    </row>
    <row r="866" spans="1:4" ht="16" x14ac:dyDescent="0.2">
      <c r="A866" s="6">
        <v>863</v>
      </c>
      <c r="B866" s="7" t="s">
        <v>895</v>
      </c>
      <c r="C866" s="8" t="s">
        <v>6</v>
      </c>
      <c r="D866" s="9">
        <v>1027000</v>
      </c>
    </row>
    <row r="867" spans="1:4" ht="16" x14ac:dyDescent="0.2">
      <c r="A867" s="6">
        <v>864</v>
      </c>
      <c r="B867" s="7" t="s">
        <v>896</v>
      </c>
      <c r="C867" s="8" t="s">
        <v>6</v>
      </c>
      <c r="D867" s="9">
        <v>179500</v>
      </c>
    </row>
    <row r="868" spans="1:4" ht="16" x14ac:dyDescent="0.2">
      <c r="A868" s="6">
        <v>865</v>
      </c>
      <c r="B868" s="7" t="s">
        <v>897</v>
      </c>
      <c r="C868" s="8" t="s">
        <v>6</v>
      </c>
      <c r="D868" s="9">
        <v>204100</v>
      </c>
    </row>
    <row r="869" spans="1:4" ht="16" x14ac:dyDescent="0.2">
      <c r="A869" s="6">
        <v>866</v>
      </c>
      <c r="B869" s="7" t="s">
        <v>898</v>
      </c>
      <c r="C869" s="8" t="s">
        <v>6</v>
      </c>
      <c r="D869" s="9">
        <v>305500</v>
      </c>
    </row>
    <row r="870" spans="1:4" ht="16" x14ac:dyDescent="0.2">
      <c r="A870" s="6">
        <v>867</v>
      </c>
      <c r="B870" s="7" t="s">
        <v>899</v>
      </c>
      <c r="C870" s="8" t="s">
        <v>6</v>
      </c>
      <c r="D870" s="9">
        <v>155400</v>
      </c>
    </row>
    <row r="871" spans="1:4" ht="16" x14ac:dyDescent="0.2">
      <c r="A871" s="6">
        <v>868</v>
      </c>
      <c r="B871" s="7" t="s">
        <v>900</v>
      </c>
      <c r="C871" s="8" t="s">
        <v>6</v>
      </c>
      <c r="D871" s="9">
        <v>26925</v>
      </c>
    </row>
    <row r="872" spans="1:4" ht="16" x14ac:dyDescent="0.2">
      <c r="A872" s="6">
        <v>869</v>
      </c>
      <c r="B872" s="7" t="s">
        <v>901</v>
      </c>
      <c r="C872" s="8" t="s">
        <v>6</v>
      </c>
      <c r="D872" s="9">
        <v>180084</v>
      </c>
    </row>
    <row r="873" spans="1:4" ht="16" x14ac:dyDescent="0.2">
      <c r="A873" s="6">
        <v>870</v>
      </c>
      <c r="B873" s="7" t="s">
        <v>902</v>
      </c>
      <c r="C873" s="8" t="s">
        <v>6</v>
      </c>
      <c r="D873" s="9">
        <v>83300</v>
      </c>
    </row>
    <row r="874" spans="1:4" ht="16" x14ac:dyDescent="0.2">
      <c r="A874" s="6">
        <v>871</v>
      </c>
      <c r="B874" s="7" t="s">
        <v>903</v>
      </c>
      <c r="C874" s="8" t="s">
        <v>6</v>
      </c>
      <c r="D874" s="9">
        <v>400</v>
      </c>
    </row>
    <row r="875" spans="1:4" ht="16" x14ac:dyDescent="0.2">
      <c r="A875" s="6">
        <v>872</v>
      </c>
      <c r="B875" s="7" t="s">
        <v>904</v>
      </c>
      <c r="C875" s="8" t="s">
        <v>6</v>
      </c>
      <c r="D875" s="9">
        <v>719</v>
      </c>
    </row>
    <row r="876" spans="1:4" ht="16" x14ac:dyDescent="0.2">
      <c r="A876" s="6">
        <v>873</v>
      </c>
      <c r="B876" s="7" t="s">
        <v>905</v>
      </c>
      <c r="C876" s="8" t="s">
        <v>6</v>
      </c>
      <c r="D876" s="9">
        <v>627</v>
      </c>
    </row>
    <row r="877" spans="1:4" ht="16" x14ac:dyDescent="0.2">
      <c r="A877" s="6">
        <v>874</v>
      </c>
      <c r="B877" s="7" t="s">
        <v>906</v>
      </c>
      <c r="C877" s="8" t="s">
        <v>6</v>
      </c>
      <c r="D877" s="9">
        <v>1032</v>
      </c>
    </row>
    <row r="878" spans="1:4" ht="16" x14ac:dyDescent="0.2">
      <c r="A878" s="6">
        <v>875</v>
      </c>
      <c r="B878" s="7" t="s">
        <v>907</v>
      </c>
      <c r="C878" s="8" t="s">
        <v>6</v>
      </c>
      <c r="D878" s="9">
        <v>577</v>
      </c>
    </row>
    <row r="879" spans="1:4" ht="16" x14ac:dyDescent="0.2">
      <c r="A879" s="6">
        <v>876</v>
      </c>
      <c r="B879" s="7" t="s">
        <v>908</v>
      </c>
      <c r="C879" s="8" t="s">
        <v>6</v>
      </c>
      <c r="D879" s="9">
        <v>663</v>
      </c>
    </row>
    <row r="880" spans="1:4" ht="16" x14ac:dyDescent="0.2">
      <c r="A880" s="6">
        <v>877</v>
      </c>
      <c r="B880" s="7" t="s">
        <v>909</v>
      </c>
      <c r="C880" s="8" t="s">
        <v>6</v>
      </c>
      <c r="D880" s="9">
        <v>750</v>
      </c>
    </row>
    <row r="881" spans="1:4" ht="16" x14ac:dyDescent="0.2">
      <c r="A881" s="6">
        <v>878</v>
      </c>
      <c r="B881" s="7" t="s">
        <v>910</v>
      </c>
      <c r="C881" s="8" t="s">
        <v>6</v>
      </c>
      <c r="D881" s="9">
        <v>751.4</v>
      </c>
    </row>
    <row r="882" spans="1:4" ht="16" x14ac:dyDescent="0.2">
      <c r="A882" s="6">
        <v>879</v>
      </c>
      <c r="B882" s="7" t="s">
        <v>911</v>
      </c>
      <c r="C882" s="8" t="s">
        <v>144</v>
      </c>
      <c r="D882" s="9">
        <v>32596</v>
      </c>
    </row>
    <row r="883" spans="1:4" ht="16" x14ac:dyDescent="0.2">
      <c r="A883" s="6">
        <v>880</v>
      </c>
      <c r="B883" s="7" t="s">
        <v>912</v>
      </c>
      <c r="C883" s="8" t="s">
        <v>6</v>
      </c>
      <c r="D883" s="9">
        <v>63643</v>
      </c>
    </row>
    <row r="884" spans="1:4" ht="16" x14ac:dyDescent="0.2">
      <c r="A884" s="6">
        <v>881</v>
      </c>
      <c r="B884" s="7" t="s">
        <v>913</v>
      </c>
      <c r="C884" s="8" t="s">
        <v>6</v>
      </c>
      <c r="D884" s="9">
        <v>75436</v>
      </c>
    </row>
    <row r="885" spans="1:4" ht="16" x14ac:dyDescent="0.2">
      <c r="A885" s="6">
        <v>882</v>
      </c>
      <c r="B885" s="7" t="s">
        <v>914</v>
      </c>
      <c r="C885" s="8" t="s">
        <v>166</v>
      </c>
      <c r="D885" s="9">
        <f>248300/(2.44*1.22)</f>
        <v>83411.717280301003</v>
      </c>
    </row>
    <row r="886" spans="1:4" ht="16" x14ac:dyDescent="0.2">
      <c r="A886" s="6">
        <v>883</v>
      </c>
      <c r="B886" s="7" t="s">
        <v>915</v>
      </c>
      <c r="C886" s="8" t="s">
        <v>6</v>
      </c>
      <c r="D886" s="9">
        <v>69000</v>
      </c>
    </row>
    <row r="887" spans="1:4" ht="16" x14ac:dyDescent="0.2">
      <c r="A887" s="6">
        <v>884</v>
      </c>
      <c r="B887" s="7" t="s">
        <v>916</v>
      </c>
      <c r="C887" s="8" t="s">
        <v>6</v>
      </c>
      <c r="D887" s="9">
        <v>37500</v>
      </c>
    </row>
    <row r="888" spans="1:4" ht="16" x14ac:dyDescent="0.2">
      <c r="A888" s="6">
        <v>885</v>
      </c>
      <c r="B888" s="7" t="s">
        <v>917</v>
      </c>
      <c r="C888" s="8" t="s">
        <v>6</v>
      </c>
      <c r="D888" s="9">
        <v>18311</v>
      </c>
    </row>
    <row r="889" spans="1:4" ht="16" x14ac:dyDescent="0.2">
      <c r="A889" s="6">
        <v>886</v>
      </c>
      <c r="B889" s="7" t="s">
        <v>918</v>
      </c>
      <c r="C889" s="8" t="s">
        <v>6</v>
      </c>
      <c r="D889" s="9">
        <v>18400</v>
      </c>
    </row>
    <row r="890" spans="1:4" ht="16" x14ac:dyDescent="0.2">
      <c r="A890" s="6">
        <v>887</v>
      </c>
      <c r="B890" s="7" t="s">
        <v>919</v>
      </c>
      <c r="C890" s="8" t="s">
        <v>166</v>
      </c>
      <c r="D890" s="9">
        <v>560000</v>
      </c>
    </row>
    <row r="891" spans="1:4" x14ac:dyDescent="0.2">
      <c r="A891" s="6">
        <v>888</v>
      </c>
      <c r="B891" s="10" t="s">
        <v>920</v>
      </c>
      <c r="C891" s="11" t="s">
        <v>778</v>
      </c>
      <c r="D891" s="12">
        <v>60515.7</v>
      </c>
    </row>
    <row r="892" spans="1:4" ht="16" x14ac:dyDescent="0.2">
      <c r="A892" s="6">
        <v>889</v>
      </c>
      <c r="B892" s="7" t="s">
        <v>921</v>
      </c>
      <c r="C892" s="8" t="s">
        <v>6</v>
      </c>
      <c r="D892" s="9">
        <v>14674</v>
      </c>
    </row>
    <row r="893" spans="1:4" ht="16" x14ac:dyDescent="0.2">
      <c r="A893" s="6">
        <v>890</v>
      </c>
      <c r="B893" s="7" t="s">
        <v>922</v>
      </c>
      <c r="C893" s="8" t="s">
        <v>6</v>
      </c>
      <c r="D893" s="9">
        <v>20568</v>
      </c>
    </row>
    <row r="894" spans="1:4" ht="16" x14ac:dyDescent="0.2">
      <c r="A894" s="6">
        <v>891</v>
      </c>
      <c r="B894" s="7" t="s">
        <v>923</v>
      </c>
      <c r="C894" s="8" t="s">
        <v>166</v>
      </c>
      <c r="D894" s="9">
        <v>360000</v>
      </c>
    </row>
    <row r="895" spans="1:4" ht="16" x14ac:dyDescent="0.2">
      <c r="A895" s="6">
        <v>892</v>
      </c>
      <c r="B895" s="7" t="s">
        <v>924</v>
      </c>
      <c r="C895" s="8" t="s">
        <v>6</v>
      </c>
      <c r="D895" s="9">
        <v>159900</v>
      </c>
    </row>
    <row r="896" spans="1:4" ht="16" x14ac:dyDescent="0.2">
      <c r="A896" s="6">
        <v>893</v>
      </c>
      <c r="B896" s="7" t="s">
        <v>925</v>
      </c>
      <c r="C896" s="8" t="s">
        <v>6</v>
      </c>
      <c r="D896" s="9">
        <v>178900</v>
      </c>
    </row>
    <row r="897" spans="1:4" ht="16" x14ac:dyDescent="0.2">
      <c r="A897" s="6">
        <v>894</v>
      </c>
      <c r="B897" s="7" t="s">
        <v>926</v>
      </c>
      <c r="C897" s="8" t="s">
        <v>6</v>
      </c>
      <c r="D897" s="9">
        <v>41900</v>
      </c>
    </row>
    <row r="898" spans="1:4" x14ac:dyDescent="0.2">
      <c r="A898" s="6">
        <v>895</v>
      </c>
      <c r="B898" s="10" t="s">
        <v>927</v>
      </c>
      <c r="C898" s="11" t="s">
        <v>6</v>
      </c>
      <c r="D898" s="12">
        <v>502900</v>
      </c>
    </row>
    <row r="899" spans="1:4" ht="16" x14ac:dyDescent="0.2">
      <c r="A899" s="6">
        <v>896</v>
      </c>
      <c r="B899" s="7" t="s">
        <v>928</v>
      </c>
      <c r="C899" s="8" t="s">
        <v>6</v>
      </c>
      <c r="D899" s="9">
        <v>92900</v>
      </c>
    </row>
    <row r="900" spans="1:4" ht="31" x14ac:dyDescent="0.2">
      <c r="A900" s="6">
        <v>897</v>
      </c>
      <c r="B900" s="7" t="s">
        <v>929</v>
      </c>
      <c r="C900" s="8" t="s">
        <v>93</v>
      </c>
      <c r="D900" s="9">
        <v>1521000</v>
      </c>
    </row>
    <row r="901" spans="1:4" ht="16" x14ac:dyDescent="0.2">
      <c r="A901" s="6">
        <v>898</v>
      </c>
      <c r="B901" s="7" t="s">
        <v>930</v>
      </c>
      <c r="C901" s="8" t="s">
        <v>6</v>
      </c>
      <c r="D901" s="9">
        <v>225900</v>
      </c>
    </row>
    <row r="902" spans="1:4" ht="31" x14ac:dyDescent="0.2">
      <c r="A902" s="6">
        <v>899</v>
      </c>
      <c r="B902" s="13" t="s">
        <v>931</v>
      </c>
      <c r="C902" s="8" t="s">
        <v>6</v>
      </c>
      <c r="D902" s="9">
        <v>603273.20129999996</v>
      </c>
    </row>
    <row r="903" spans="1:4" ht="31" x14ac:dyDescent="0.2">
      <c r="A903" s="6">
        <v>900</v>
      </c>
      <c r="B903" s="7" t="s">
        <v>932</v>
      </c>
      <c r="C903" s="8" t="s">
        <v>6</v>
      </c>
      <c r="D903" s="9">
        <v>135365.1</v>
      </c>
    </row>
    <row r="904" spans="1:4" ht="16" x14ac:dyDescent="0.2">
      <c r="A904" s="6">
        <v>901</v>
      </c>
      <c r="B904" s="7" t="s">
        <v>933</v>
      </c>
      <c r="C904" s="8" t="s">
        <v>6</v>
      </c>
      <c r="D904" s="9">
        <v>128900</v>
      </c>
    </row>
    <row r="905" spans="1:4" ht="16" x14ac:dyDescent="0.2">
      <c r="A905" s="6">
        <v>902</v>
      </c>
      <c r="B905" s="7" t="s">
        <v>934</v>
      </c>
      <c r="C905" s="8" t="s">
        <v>6</v>
      </c>
      <c r="D905" s="9">
        <v>148750</v>
      </c>
    </row>
    <row r="906" spans="1:4" ht="16" x14ac:dyDescent="0.2">
      <c r="A906" s="6">
        <v>903</v>
      </c>
      <c r="B906" s="7" t="s">
        <v>935</v>
      </c>
      <c r="C906" s="8" t="s">
        <v>6</v>
      </c>
      <c r="D906" s="9">
        <v>99900</v>
      </c>
    </row>
    <row r="907" spans="1:4" ht="16" x14ac:dyDescent="0.2">
      <c r="A907" s="6">
        <v>904</v>
      </c>
      <c r="B907" s="7" t="s">
        <v>936</v>
      </c>
      <c r="C907" s="8" t="s">
        <v>6</v>
      </c>
      <c r="D907" s="9">
        <v>286300.3</v>
      </c>
    </row>
    <row r="908" spans="1:4" ht="16" x14ac:dyDescent="0.2">
      <c r="A908" s="6">
        <v>905</v>
      </c>
      <c r="B908" s="7" t="s">
        <v>937</v>
      </c>
      <c r="C908" s="8" t="s">
        <v>6</v>
      </c>
      <c r="D908" s="9">
        <v>75900</v>
      </c>
    </row>
    <row r="909" spans="1:4" ht="31" x14ac:dyDescent="0.2">
      <c r="A909" s="6">
        <v>906</v>
      </c>
      <c r="B909" s="7" t="s">
        <v>938</v>
      </c>
      <c r="C909" s="8" t="s">
        <v>6</v>
      </c>
      <c r="D909" s="9">
        <v>473800</v>
      </c>
    </row>
    <row r="910" spans="1:4" ht="16" x14ac:dyDescent="0.2">
      <c r="A910" s="6">
        <v>907</v>
      </c>
      <c r="B910" s="7" t="s">
        <v>939</v>
      </c>
      <c r="C910" s="8" t="s">
        <v>6</v>
      </c>
      <c r="D910" s="9">
        <v>234430</v>
      </c>
    </row>
    <row r="911" spans="1:4" ht="16" x14ac:dyDescent="0.2">
      <c r="A911" s="6">
        <v>908</v>
      </c>
      <c r="B911" s="7" t="s">
        <v>940</v>
      </c>
      <c r="C911" s="8" t="s">
        <v>6</v>
      </c>
      <c r="D911" s="9">
        <v>159900</v>
      </c>
    </row>
    <row r="912" spans="1:4" ht="16" x14ac:dyDescent="0.2">
      <c r="A912" s="6">
        <v>909</v>
      </c>
      <c r="B912" s="13" t="s">
        <v>941</v>
      </c>
      <c r="C912" s="8" t="s">
        <v>6</v>
      </c>
      <c r="D912" s="9">
        <v>169900</v>
      </c>
    </row>
    <row r="913" spans="1:4" ht="16" x14ac:dyDescent="0.2">
      <c r="A913" s="6">
        <v>910</v>
      </c>
      <c r="B913" s="7" t="s">
        <v>942</v>
      </c>
      <c r="C913" s="8" t="s">
        <v>6</v>
      </c>
      <c r="D913" s="9">
        <v>52084</v>
      </c>
    </row>
    <row r="914" spans="1:4" ht="16" x14ac:dyDescent="0.2">
      <c r="A914" s="6">
        <v>911</v>
      </c>
      <c r="B914" s="7" t="s">
        <v>943</v>
      </c>
      <c r="C914" s="8" t="s">
        <v>6</v>
      </c>
      <c r="D914" s="9">
        <v>351900</v>
      </c>
    </row>
    <row r="915" spans="1:4" ht="16" x14ac:dyDescent="0.2">
      <c r="A915" s="6">
        <v>912</v>
      </c>
      <c r="B915" s="7" t="s">
        <v>944</v>
      </c>
      <c r="C915" s="8" t="s">
        <v>6</v>
      </c>
      <c r="D915" s="9">
        <v>60900</v>
      </c>
    </row>
    <row r="916" spans="1:4" ht="16" x14ac:dyDescent="0.2">
      <c r="A916" s="6">
        <v>913</v>
      </c>
      <c r="B916" s="7" t="s">
        <v>945</v>
      </c>
      <c r="C916" s="8" t="s">
        <v>6</v>
      </c>
      <c r="D916" s="9">
        <v>5265000</v>
      </c>
    </row>
    <row r="917" spans="1:4" ht="16" x14ac:dyDescent="0.2">
      <c r="A917" s="6">
        <v>914</v>
      </c>
      <c r="B917" s="7" t="s">
        <v>946</v>
      </c>
      <c r="C917" s="8" t="s">
        <v>6</v>
      </c>
      <c r="D917" s="9">
        <v>900</v>
      </c>
    </row>
    <row r="918" spans="1:4" ht="16" x14ac:dyDescent="0.2">
      <c r="A918" s="6">
        <v>915</v>
      </c>
      <c r="B918" s="13" t="s">
        <v>947</v>
      </c>
      <c r="C918" s="8" t="s">
        <v>6</v>
      </c>
      <c r="D918" s="9">
        <v>1650</v>
      </c>
    </row>
    <row r="919" spans="1:4" ht="16" x14ac:dyDescent="0.2">
      <c r="A919" s="6">
        <v>916</v>
      </c>
      <c r="B919" s="7" t="s">
        <v>948</v>
      </c>
      <c r="C919" s="8" t="s">
        <v>6</v>
      </c>
      <c r="D919" s="9">
        <v>864</v>
      </c>
    </row>
    <row r="920" spans="1:4" ht="16" x14ac:dyDescent="0.2">
      <c r="A920" s="6">
        <v>917</v>
      </c>
      <c r="B920" s="7" t="s">
        <v>949</v>
      </c>
      <c r="C920" s="8" t="s">
        <v>6</v>
      </c>
      <c r="D920" s="9">
        <v>1400</v>
      </c>
    </row>
    <row r="921" spans="1:4" ht="16" x14ac:dyDescent="0.2">
      <c r="A921" s="6">
        <v>918</v>
      </c>
      <c r="B921" s="7" t="s">
        <v>950</v>
      </c>
      <c r="C921" s="8" t="s">
        <v>6</v>
      </c>
      <c r="D921" s="9">
        <v>10700</v>
      </c>
    </row>
    <row r="922" spans="1:4" ht="16" x14ac:dyDescent="0.2">
      <c r="A922" s="6">
        <v>919</v>
      </c>
      <c r="B922" s="7" t="s">
        <v>951</v>
      </c>
      <c r="C922" s="8" t="s">
        <v>136</v>
      </c>
      <c r="D922" s="9">
        <v>1520</v>
      </c>
    </row>
    <row r="923" spans="1:4" ht="16" x14ac:dyDescent="0.2">
      <c r="A923" s="6">
        <v>920</v>
      </c>
      <c r="B923" s="7" t="s">
        <v>952</v>
      </c>
      <c r="C923" s="8" t="s">
        <v>6</v>
      </c>
      <c r="D923" s="9">
        <v>59921</v>
      </c>
    </row>
    <row r="924" spans="1:4" ht="16" x14ac:dyDescent="0.2">
      <c r="A924" s="6">
        <v>921</v>
      </c>
      <c r="B924" s="7" t="s">
        <v>953</v>
      </c>
      <c r="C924" s="8" t="s">
        <v>6</v>
      </c>
      <c r="D924" s="9">
        <v>35902</v>
      </c>
    </row>
    <row r="925" spans="1:4" ht="16" x14ac:dyDescent="0.2">
      <c r="A925" s="6">
        <v>922</v>
      </c>
      <c r="B925" s="7" t="s">
        <v>954</v>
      </c>
      <c r="C925" s="8" t="s">
        <v>6</v>
      </c>
      <c r="D925" s="9">
        <v>19512</v>
      </c>
    </row>
    <row r="926" spans="1:4" ht="16" x14ac:dyDescent="0.2">
      <c r="A926" s="6">
        <v>923</v>
      </c>
      <c r="B926" s="7" t="s">
        <v>955</v>
      </c>
      <c r="C926" s="8" t="s">
        <v>6</v>
      </c>
      <c r="D926" s="9">
        <v>47200</v>
      </c>
    </row>
    <row r="927" spans="1:4" ht="16" x14ac:dyDescent="0.2">
      <c r="A927" s="6">
        <v>924</v>
      </c>
      <c r="B927" s="7" t="s">
        <v>956</v>
      </c>
      <c r="C927" s="8" t="s">
        <v>6</v>
      </c>
      <c r="D927" s="9">
        <v>35903</v>
      </c>
    </row>
    <row r="928" spans="1:4" ht="16" x14ac:dyDescent="0.2">
      <c r="A928" s="6">
        <v>925</v>
      </c>
      <c r="B928" s="7" t="s">
        <v>957</v>
      </c>
      <c r="C928" s="8" t="s">
        <v>6</v>
      </c>
      <c r="D928" s="9">
        <v>879263.92350000003</v>
      </c>
    </row>
    <row r="929" spans="1:4" ht="16" x14ac:dyDescent="0.2">
      <c r="A929" s="6">
        <v>926</v>
      </c>
      <c r="B929" s="7" t="s">
        <v>958</v>
      </c>
      <c r="C929" s="8" t="s">
        <v>144</v>
      </c>
      <c r="D929" s="9">
        <v>18560</v>
      </c>
    </row>
    <row r="930" spans="1:4" ht="16" x14ac:dyDescent="0.2">
      <c r="A930" s="6">
        <v>927</v>
      </c>
      <c r="B930" s="7" t="s">
        <v>959</v>
      </c>
      <c r="C930" s="8" t="s">
        <v>6</v>
      </c>
      <c r="D930" s="9">
        <v>10962</v>
      </c>
    </row>
    <row r="931" spans="1:4" ht="16" x14ac:dyDescent="0.2">
      <c r="A931" s="6">
        <v>928</v>
      </c>
      <c r="B931" s="7" t="s">
        <v>960</v>
      </c>
      <c r="C931" s="8" t="s">
        <v>6</v>
      </c>
      <c r="D931" s="9">
        <v>3886</v>
      </c>
    </row>
    <row r="932" spans="1:4" ht="16" x14ac:dyDescent="0.2">
      <c r="A932" s="6">
        <v>929</v>
      </c>
      <c r="B932" s="7" t="s">
        <v>961</v>
      </c>
      <c r="C932" s="8" t="s">
        <v>345</v>
      </c>
      <c r="D932" s="9">
        <v>20000</v>
      </c>
    </row>
    <row r="933" spans="1:4" ht="16" x14ac:dyDescent="0.2">
      <c r="A933" s="6">
        <v>930</v>
      </c>
      <c r="B933" s="7" t="s">
        <v>962</v>
      </c>
      <c r="C933" s="8" t="s">
        <v>93</v>
      </c>
      <c r="D933" s="9">
        <v>5850</v>
      </c>
    </row>
    <row r="934" spans="1:4" ht="16" x14ac:dyDescent="0.2">
      <c r="A934" s="6">
        <v>931</v>
      </c>
      <c r="B934" s="7" t="s">
        <v>963</v>
      </c>
      <c r="C934" s="8" t="s">
        <v>144</v>
      </c>
      <c r="D934" s="9">
        <v>90480</v>
      </c>
    </row>
    <row r="935" spans="1:4" ht="16" x14ac:dyDescent="0.2">
      <c r="A935" s="6">
        <v>932</v>
      </c>
      <c r="B935" s="7" t="s">
        <v>964</v>
      </c>
      <c r="C935" s="8" t="s">
        <v>144</v>
      </c>
      <c r="D935" s="9">
        <v>104400</v>
      </c>
    </row>
    <row r="936" spans="1:4" ht="16" x14ac:dyDescent="0.2">
      <c r="A936" s="6">
        <v>933</v>
      </c>
      <c r="B936" s="7" t="s">
        <v>965</v>
      </c>
      <c r="C936" s="8" t="s">
        <v>6</v>
      </c>
      <c r="D936" s="9">
        <v>38900</v>
      </c>
    </row>
    <row r="937" spans="1:4" ht="16" x14ac:dyDescent="0.2">
      <c r="A937" s="6">
        <v>934</v>
      </c>
      <c r="B937" s="7" t="s">
        <v>966</v>
      </c>
      <c r="C937" s="8" t="s">
        <v>6</v>
      </c>
      <c r="D937" s="9">
        <v>47970</v>
      </c>
    </row>
    <row r="938" spans="1:4" ht="16" x14ac:dyDescent="0.2">
      <c r="A938" s="6">
        <v>935</v>
      </c>
      <c r="B938" s="7" t="s">
        <v>967</v>
      </c>
      <c r="C938" s="8" t="s">
        <v>6</v>
      </c>
      <c r="D938" s="9">
        <v>12350.4</v>
      </c>
    </row>
    <row r="939" spans="1:4" ht="16" x14ac:dyDescent="0.2">
      <c r="A939" s="6">
        <v>936</v>
      </c>
      <c r="B939" s="7" t="s">
        <v>968</v>
      </c>
      <c r="C939" s="8" t="s">
        <v>6</v>
      </c>
      <c r="D939" s="9">
        <v>11500</v>
      </c>
    </row>
    <row r="940" spans="1:4" ht="16" x14ac:dyDescent="0.2">
      <c r="A940" s="6">
        <v>937</v>
      </c>
      <c r="B940" s="13" t="s">
        <v>969</v>
      </c>
      <c r="C940" s="8" t="s">
        <v>6</v>
      </c>
      <c r="D940" s="9">
        <v>45332.942900000002</v>
      </c>
    </row>
    <row r="941" spans="1:4" ht="16" x14ac:dyDescent="0.2">
      <c r="A941" s="6">
        <v>938</v>
      </c>
      <c r="B941" s="7" t="s">
        <v>970</v>
      </c>
      <c r="C941" s="8" t="s">
        <v>6</v>
      </c>
      <c r="D941" s="9">
        <v>61900</v>
      </c>
    </row>
    <row r="942" spans="1:4" ht="16" x14ac:dyDescent="0.2">
      <c r="A942" s="6">
        <v>939</v>
      </c>
      <c r="B942" s="7" t="s">
        <v>971</v>
      </c>
      <c r="C942" s="8" t="s">
        <v>6</v>
      </c>
      <c r="D942" s="9">
        <v>11900</v>
      </c>
    </row>
    <row r="943" spans="1:4" ht="16" x14ac:dyDescent="0.2">
      <c r="A943" s="6">
        <v>940</v>
      </c>
      <c r="B943" s="7" t="s">
        <v>972</v>
      </c>
      <c r="C943" s="8" t="s">
        <v>6</v>
      </c>
      <c r="D943" s="9">
        <v>8469</v>
      </c>
    </row>
    <row r="944" spans="1:4" ht="16" x14ac:dyDescent="0.2">
      <c r="A944" s="6">
        <v>941</v>
      </c>
      <c r="B944" s="7" t="s">
        <v>973</v>
      </c>
      <c r="C944" s="8" t="s">
        <v>87</v>
      </c>
      <c r="D944" s="9">
        <v>1200</v>
      </c>
    </row>
    <row r="945" spans="1:4" ht="16" x14ac:dyDescent="0.2">
      <c r="A945" s="6">
        <v>942</v>
      </c>
      <c r="B945" s="7" t="s">
        <v>974</v>
      </c>
      <c r="C945" s="8" t="s">
        <v>144</v>
      </c>
      <c r="D945" s="9">
        <v>32000</v>
      </c>
    </row>
    <row r="946" spans="1:4" ht="16" x14ac:dyDescent="0.2">
      <c r="A946" s="6">
        <v>943</v>
      </c>
      <c r="B946" s="7" t="s">
        <v>975</v>
      </c>
      <c r="C946" s="8" t="s">
        <v>144</v>
      </c>
      <c r="D946" s="9">
        <v>36686</v>
      </c>
    </row>
    <row r="947" spans="1:4" ht="16" x14ac:dyDescent="0.2">
      <c r="A947" s="6">
        <v>944</v>
      </c>
      <c r="B947" s="7" t="s">
        <v>976</v>
      </c>
      <c r="C947" s="8" t="s">
        <v>144</v>
      </c>
      <c r="D947" s="9">
        <v>40600</v>
      </c>
    </row>
    <row r="948" spans="1:4" ht="16" x14ac:dyDescent="0.2">
      <c r="A948" s="6">
        <v>945</v>
      </c>
      <c r="B948" s="7" t="s">
        <v>977</v>
      </c>
      <c r="C948" s="8" t="s">
        <v>144</v>
      </c>
      <c r="D948" s="9">
        <v>44950</v>
      </c>
    </row>
    <row r="949" spans="1:4" ht="16" x14ac:dyDescent="0.2">
      <c r="A949" s="6">
        <v>946</v>
      </c>
      <c r="B949" s="7" t="s">
        <v>978</v>
      </c>
      <c r="C949" s="8" t="s">
        <v>6</v>
      </c>
      <c r="D949" s="9">
        <v>15056</v>
      </c>
    </row>
    <row r="950" spans="1:4" ht="16" x14ac:dyDescent="0.2">
      <c r="A950" s="6">
        <v>947</v>
      </c>
      <c r="B950" s="7" t="s">
        <v>979</v>
      </c>
      <c r="C950" s="8" t="s">
        <v>6</v>
      </c>
      <c r="D950" s="9">
        <v>36411.700000000004</v>
      </c>
    </row>
    <row r="951" spans="1:4" x14ac:dyDescent="0.2">
      <c r="A951" s="6">
        <v>948</v>
      </c>
      <c r="B951" s="10" t="s">
        <v>980</v>
      </c>
      <c r="C951" s="11" t="s">
        <v>782</v>
      </c>
      <c r="D951" s="12">
        <v>25000</v>
      </c>
    </row>
    <row r="952" spans="1:4" x14ac:dyDescent="0.2">
      <c r="A952" s="6">
        <v>949</v>
      </c>
      <c r="B952" s="10" t="s">
        <v>981</v>
      </c>
      <c r="C952" s="11" t="s">
        <v>782</v>
      </c>
      <c r="D952" s="12">
        <v>142389.807</v>
      </c>
    </row>
    <row r="953" spans="1:4" x14ac:dyDescent="0.2">
      <c r="A953" s="6">
        <v>950</v>
      </c>
      <c r="B953" s="10" t="s">
        <v>982</v>
      </c>
      <c r="C953" s="11" t="s">
        <v>782</v>
      </c>
      <c r="D953" s="12">
        <v>25018</v>
      </c>
    </row>
    <row r="954" spans="1:4" ht="16" x14ac:dyDescent="0.2">
      <c r="A954" s="6">
        <v>951</v>
      </c>
      <c r="B954" s="7" t="s">
        <v>983</v>
      </c>
      <c r="C954" s="8" t="s">
        <v>6</v>
      </c>
      <c r="D954" s="9">
        <v>245063</v>
      </c>
    </row>
    <row r="955" spans="1:4" ht="16" x14ac:dyDescent="0.2">
      <c r="A955" s="6">
        <v>952</v>
      </c>
      <c r="B955" s="13" t="s">
        <v>984</v>
      </c>
      <c r="C955" s="8" t="s">
        <v>345</v>
      </c>
      <c r="D955" s="9">
        <v>141.99873333333335</v>
      </c>
    </row>
    <row r="956" spans="1:4" x14ac:dyDescent="0.2">
      <c r="A956" s="6">
        <v>953</v>
      </c>
      <c r="B956" s="10" t="s">
        <v>985</v>
      </c>
      <c r="C956" s="11" t="s">
        <v>345</v>
      </c>
      <c r="D956" s="12">
        <v>141.99873333333335</v>
      </c>
    </row>
    <row r="957" spans="1:4" ht="16" x14ac:dyDescent="0.2">
      <c r="A957" s="6">
        <v>954</v>
      </c>
      <c r="B957" s="7" t="s">
        <v>986</v>
      </c>
      <c r="C957" s="8" t="s">
        <v>6</v>
      </c>
      <c r="D957" s="9">
        <v>4300</v>
      </c>
    </row>
    <row r="958" spans="1:4" ht="16" x14ac:dyDescent="0.2">
      <c r="A958" s="6">
        <v>955</v>
      </c>
      <c r="B958" s="7" t="s">
        <v>987</v>
      </c>
      <c r="C958" s="8" t="s">
        <v>182</v>
      </c>
      <c r="D958" s="9">
        <v>5212.2</v>
      </c>
    </row>
    <row r="959" spans="1:4" ht="16" x14ac:dyDescent="0.2">
      <c r="A959" s="6">
        <v>956</v>
      </c>
      <c r="B959" s="7" t="s">
        <v>988</v>
      </c>
      <c r="C959" s="8" t="s">
        <v>166</v>
      </c>
      <c r="D959" s="9">
        <v>2500</v>
      </c>
    </row>
    <row r="960" spans="1:4" ht="16" x14ac:dyDescent="0.2">
      <c r="A960" s="6">
        <v>957</v>
      </c>
      <c r="B960" s="7" t="s">
        <v>989</v>
      </c>
      <c r="C960" s="8" t="s">
        <v>144</v>
      </c>
      <c r="D960" s="9">
        <v>14000</v>
      </c>
    </row>
    <row r="961" spans="1:4" ht="16" x14ac:dyDescent="0.2">
      <c r="A961" s="6">
        <v>958</v>
      </c>
      <c r="B961" s="7" t="s">
        <v>990</v>
      </c>
      <c r="C961" s="8" t="s">
        <v>6</v>
      </c>
      <c r="D961" s="9">
        <v>132586.79999999999</v>
      </c>
    </row>
    <row r="962" spans="1:4" ht="16" x14ac:dyDescent="0.2">
      <c r="A962" s="6">
        <v>959</v>
      </c>
      <c r="B962" s="7" t="s">
        <v>991</v>
      </c>
      <c r="C962" s="8" t="s">
        <v>6</v>
      </c>
      <c r="D962" s="9">
        <v>39900</v>
      </c>
    </row>
    <row r="963" spans="1:4" ht="16" x14ac:dyDescent="0.2">
      <c r="A963" s="6">
        <v>960</v>
      </c>
      <c r="B963" s="7" t="s">
        <v>992</v>
      </c>
      <c r="C963" s="8" t="s">
        <v>6</v>
      </c>
      <c r="D963" s="9">
        <v>2950</v>
      </c>
    </row>
    <row r="964" spans="1:4" ht="16" x14ac:dyDescent="0.2">
      <c r="A964" s="6">
        <v>961</v>
      </c>
      <c r="B964" s="7" t="s">
        <v>993</v>
      </c>
      <c r="C964" s="8" t="s">
        <v>6</v>
      </c>
      <c r="D964" s="9">
        <v>2726</v>
      </c>
    </row>
    <row r="965" spans="1:4" ht="16" x14ac:dyDescent="0.2">
      <c r="A965" s="6">
        <v>962</v>
      </c>
      <c r="B965" s="7" t="s">
        <v>994</v>
      </c>
      <c r="C965" s="8" t="s">
        <v>6</v>
      </c>
      <c r="D965" s="9">
        <v>128385.40000000001</v>
      </c>
    </row>
    <row r="966" spans="1:4" ht="16" x14ac:dyDescent="0.2">
      <c r="A966" s="6">
        <v>963</v>
      </c>
      <c r="B966" s="7" t="s">
        <v>995</v>
      </c>
      <c r="C966" s="8" t="s">
        <v>6</v>
      </c>
      <c r="D966" s="9">
        <v>39440</v>
      </c>
    </row>
    <row r="967" spans="1:4" ht="16" x14ac:dyDescent="0.2">
      <c r="A967" s="6">
        <v>964</v>
      </c>
      <c r="B967" s="7" t="s">
        <v>996</v>
      </c>
      <c r="C967" s="8" t="s">
        <v>6</v>
      </c>
      <c r="D967" s="9">
        <v>9779.25</v>
      </c>
    </row>
    <row r="968" spans="1:4" ht="16" x14ac:dyDescent="0.2">
      <c r="A968" s="6">
        <v>965</v>
      </c>
      <c r="B968" s="7" t="s">
        <v>997</v>
      </c>
      <c r="C968" s="8" t="s">
        <v>6</v>
      </c>
      <c r="D968" s="9">
        <v>67900</v>
      </c>
    </row>
    <row r="969" spans="1:4" ht="16" x14ac:dyDescent="0.2">
      <c r="A969" s="6">
        <v>966</v>
      </c>
      <c r="B969" s="7" t="s">
        <v>998</v>
      </c>
      <c r="C969" s="8" t="s">
        <v>460</v>
      </c>
      <c r="D969" s="9">
        <v>134802</v>
      </c>
    </row>
    <row r="970" spans="1:4" ht="16" x14ac:dyDescent="0.2">
      <c r="A970" s="6">
        <v>967</v>
      </c>
      <c r="B970" s="7" t="s">
        <v>999</v>
      </c>
      <c r="C970" s="8" t="s">
        <v>460</v>
      </c>
      <c r="D970" s="9">
        <v>235071</v>
      </c>
    </row>
    <row r="971" spans="1:4" ht="16" x14ac:dyDescent="0.2">
      <c r="A971" s="6">
        <v>968</v>
      </c>
      <c r="B971" s="7" t="s">
        <v>1000</v>
      </c>
      <c r="C971" s="8" t="s">
        <v>144</v>
      </c>
      <c r="D971" s="9">
        <v>136500</v>
      </c>
    </row>
    <row r="972" spans="1:4" ht="16" x14ac:dyDescent="0.2">
      <c r="A972" s="6">
        <v>969</v>
      </c>
      <c r="B972" s="7" t="s">
        <v>1001</v>
      </c>
      <c r="C972" s="8" t="s">
        <v>6</v>
      </c>
      <c r="D972" s="9">
        <v>43848</v>
      </c>
    </row>
    <row r="973" spans="1:4" ht="16" x14ac:dyDescent="0.2">
      <c r="A973" s="6">
        <v>970</v>
      </c>
      <c r="B973" s="7" t="s">
        <v>1002</v>
      </c>
      <c r="C973" s="8" t="s">
        <v>6</v>
      </c>
      <c r="D973" s="9">
        <v>16900</v>
      </c>
    </row>
    <row r="974" spans="1:4" ht="31" x14ac:dyDescent="0.2">
      <c r="A974" s="6">
        <v>971</v>
      </c>
      <c r="B974" s="7" t="s">
        <v>1003</v>
      </c>
      <c r="C974" s="8" t="s">
        <v>6</v>
      </c>
      <c r="D974" s="9">
        <v>775010.6</v>
      </c>
    </row>
    <row r="975" spans="1:4" ht="31" x14ac:dyDescent="0.2">
      <c r="A975" s="6">
        <v>972</v>
      </c>
      <c r="B975" s="7" t="s">
        <v>1004</v>
      </c>
      <c r="C975" s="8" t="s">
        <v>6</v>
      </c>
      <c r="D975" s="9">
        <v>1509437.8</v>
      </c>
    </row>
    <row r="976" spans="1:4" ht="31" x14ac:dyDescent="0.2">
      <c r="A976" s="6">
        <v>973</v>
      </c>
      <c r="B976" s="7" t="s">
        <v>1005</v>
      </c>
      <c r="C976" s="8" t="s">
        <v>6</v>
      </c>
      <c r="D976" s="9">
        <v>449647.9</v>
      </c>
    </row>
    <row r="977" spans="1:4" ht="16" x14ac:dyDescent="0.2">
      <c r="A977" s="6">
        <v>974</v>
      </c>
      <c r="B977" s="7" t="s">
        <v>1006</v>
      </c>
      <c r="C977" s="8" t="s">
        <v>144</v>
      </c>
      <c r="D977" s="9">
        <v>257800</v>
      </c>
    </row>
    <row r="978" spans="1:4" ht="16" x14ac:dyDescent="0.2">
      <c r="A978" s="6">
        <v>975</v>
      </c>
      <c r="B978" s="7" t="s">
        <v>1007</v>
      </c>
      <c r="C978" s="8" t="s">
        <v>144</v>
      </c>
      <c r="D978" s="9">
        <v>257800</v>
      </c>
    </row>
    <row r="979" spans="1:4" ht="16" x14ac:dyDescent="0.2">
      <c r="A979" s="6">
        <v>976</v>
      </c>
      <c r="B979" s="7" t="s">
        <v>1008</v>
      </c>
      <c r="C979" s="8" t="s">
        <v>144</v>
      </c>
      <c r="D979" s="9">
        <v>450400</v>
      </c>
    </row>
    <row r="980" spans="1:4" ht="16" x14ac:dyDescent="0.2">
      <c r="A980" s="6">
        <v>977</v>
      </c>
      <c r="B980" s="7" t="s">
        <v>1009</v>
      </c>
      <c r="C980" s="8" t="s">
        <v>375</v>
      </c>
      <c r="D980" s="9">
        <v>8500</v>
      </c>
    </row>
    <row r="981" spans="1:4" x14ac:dyDescent="0.2">
      <c r="A981" s="6">
        <v>978</v>
      </c>
      <c r="B981" s="10" t="s">
        <v>1010</v>
      </c>
      <c r="C981" s="11" t="s">
        <v>169</v>
      </c>
      <c r="D981" s="12">
        <v>141296.31599999999</v>
      </c>
    </row>
    <row r="982" spans="1:4" ht="16" x14ac:dyDescent="0.2">
      <c r="A982" s="6">
        <v>979</v>
      </c>
      <c r="B982" s="7" t="s">
        <v>1011</v>
      </c>
      <c r="C982" s="8" t="s">
        <v>138</v>
      </c>
      <c r="D982" s="9">
        <v>35154</v>
      </c>
    </row>
    <row r="983" spans="1:4" ht="16" x14ac:dyDescent="0.2">
      <c r="A983" s="6">
        <v>980</v>
      </c>
      <c r="B983" s="7" t="s">
        <v>1012</v>
      </c>
      <c r="C983" s="8" t="s">
        <v>6</v>
      </c>
      <c r="D983" s="9">
        <v>30000</v>
      </c>
    </row>
    <row r="984" spans="1:4" ht="16" x14ac:dyDescent="0.2">
      <c r="A984" s="6">
        <v>981</v>
      </c>
      <c r="B984" s="7" t="s">
        <v>1013</v>
      </c>
      <c r="C984" s="8" t="s">
        <v>142</v>
      </c>
      <c r="D984" s="9">
        <v>6960</v>
      </c>
    </row>
    <row r="985" spans="1:4" ht="16" x14ac:dyDescent="0.2">
      <c r="A985" s="6">
        <v>982</v>
      </c>
      <c r="B985" s="13" t="s">
        <v>1014</v>
      </c>
      <c r="C985" s="8" t="s">
        <v>6</v>
      </c>
      <c r="D985" s="9">
        <v>21509</v>
      </c>
    </row>
    <row r="986" spans="1:4" ht="16" x14ac:dyDescent="0.2">
      <c r="A986" s="6">
        <v>983</v>
      </c>
      <c r="B986" s="13" t="s">
        <v>1015</v>
      </c>
      <c r="C986" s="8" t="s">
        <v>6</v>
      </c>
      <c r="D986" s="9">
        <v>35164</v>
      </c>
    </row>
    <row r="987" spans="1:4" ht="16" x14ac:dyDescent="0.2">
      <c r="A987" s="6">
        <v>984</v>
      </c>
      <c r="B987" s="7" t="s">
        <v>1016</v>
      </c>
      <c r="C987" s="8" t="s">
        <v>187</v>
      </c>
      <c r="D987" s="9">
        <v>110000</v>
      </c>
    </row>
    <row r="988" spans="1:4" ht="16" x14ac:dyDescent="0.2">
      <c r="A988" s="6">
        <v>985</v>
      </c>
      <c r="B988" s="13" t="s">
        <v>1017</v>
      </c>
      <c r="C988" s="8" t="s">
        <v>345</v>
      </c>
      <c r="D988" s="9">
        <v>28000.699999999997</v>
      </c>
    </row>
    <row r="989" spans="1:4" ht="16" x14ac:dyDescent="0.2">
      <c r="A989" s="6">
        <v>986</v>
      </c>
      <c r="B989" s="7" t="s">
        <v>1018</v>
      </c>
      <c r="C989" s="8" t="s">
        <v>6</v>
      </c>
      <c r="D989" s="9">
        <v>8505.1200000000008</v>
      </c>
    </row>
    <row r="990" spans="1:4" ht="16" x14ac:dyDescent="0.2">
      <c r="A990" s="6">
        <v>987</v>
      </c>
      <c r="B990" s="7" t="s">
        <v>1019</v>
      </c>
      <c r="C990" s="8" t="s">
        <v>6</v>
      </c>
      <c r="D990" s="9">
        <v>156736</v>
      </c>
    </row>
    <row r="991" spans="1:4" ht="16" x14ac:dyDescent="0.2">
      <c r="A991" s="6">
        <v>988</v>
      </c>
      <c r="B991" s="7" t="s">
        <v>1020</v>
      </c>
      <c r="C991" s="8" t="s">
        <v>6</v>
      </c>
      <c r="D991" s="9">
        <v>23510.399999999998</v>
      </c>
    </row>
    <row r="992" spans="1:4" ht="16" x14ac:dyDescent="0.2">
      <c r="A992" s="6">
        <v>989</v>
      </c>
      <c r="B992" s="7" t="s">
        <v>1021</v>
      </c>
      <c r="C992" s="8" t="s">
        <v>6</v>
      </c>
      <c r="D992" s="9">
        <v>272140</v>
      </c>
    </row>
    <row r="993" spans="1:4" ht="16" x14ac:dyDescent="0.2">
      <c r="A993" s="6">
        <v>990</v>
      </c>
      <c r="B993" s="7" t="s">
        <v>1022</v>
      </c>
      <c r="C993" s="8" t="s">
        <v>6</v>
      </c>
      <c r="D993" s="9">
        <v>393269</v>
      </c>
    </row>
    <row r="994" spans="1:4" ht="16" x14ac:dyDescent="0.2">
      <c r="A994" s="6">
        <v>991</v>
      </c>
      <c r="B994" s="7" t="s">
        <v>1023</v>
      </c>
      <c r="C994" s="8" t="s">
        <v>6</v>
      </c>
      <c r="D994" s="9">
        <v>3000000</v>
      </c>
    </row>
    <row r="995" spans="1:4" ht="16" x14ac:dyDescent="0.2">
      <c r="A995" s="6">
        <v>992</v>
      </c>
      <c r="B995" s="7" t="s">
        <v>1024</v>
      </c>
      <c r="C995" s="8" t="s">
        <v>6</v>
      </c>
      <c r="D995" s="9">
        <v>2540803.2000000002</v>
      </c>
    </row>
    <row r="996" spans="1:4" ht="16" x14ac:dyDescent="0.2">
      <c r="A996" s="6">
        <v>993</v>
      </c>
      <c r="B996" s="7" t="s">
        <v>1025</v>
      </c>
      <c r="C996" s="8" t="s">
        <v>6</v>
      </c>
      <c r="D996" s="9">
        <v>1685441</v>
      </c>
    </row>
    <row r="997" spans="1:4" ht="16" x14ac:dyDescent="0.2">
      <c r="A997" s="6">
        <v>994</v>
      </c>
      <c r="B997" s="7" t="s">
        <v>1026</v>
      </c>
      <c r="C997" s="8" t="s">
        <v>6</v>
      </c>
      <c r="D997" s="9">
        <v>218500</v>
      </c>
    </row>
    <row r="998" spans="1:4" ht="16" x14ac:dyDescent="0.2">
      <c r="A998" s="6">
        <v>995</v>
      </c>
      <c r="B998" s="7" t="s">
        <v>1027</v>
      </c>
      <c r="C998" s="8" t="s">
        <v>142</v>
      </c>
      <c r="D998" s="9">
        <v>13340</v>
      </c>
    </row>
    <row r="999" spans="1:4" ht="16" x14ac:dyDescent="0.2">
      <c r="A999" s="6">
        <v>996</v>
      </c>
      <c r="B999" s="7" t="s">
        <v>1028</v>
      </c>
      <c r="C999" s="8" t="s">
        <v>144</v>
      </c>
      <c r="D999" s="9">
        <v>30851</v>
      </c>
    </row>
    <row r="1000" spans="1:4" ht="16" x14ac:dyDescent="0.2">
      <c r="A1000" s="6">
        <v>997</v>
      </c>
      <c r="B1000" s="7" t="s">
        <v>1029</v>
      </c>
      <c r="C1000" s="8" t="s">
        <v>144</v>
      </c>
      <c r="D1000" s="9">
        <v>30851</v>
      </c>
    </row>
    <row r="1001" spans="1:4" x14ac:dyDescent="0.2">
      <c r="A1001" s="6">
        <v>998</v>
      </c>
      <c r="B1001" s="10" t="s">
        <v>1030</v>
      </c>
      <c r="C1001" s="11" t="s">
        <v>187</v>
      </c>
      <c r="D1001" s="12">
        <v>508786</v>
      </c>
    </row>
    <row r="1002" spans="1:4" x14ac:dyDescent="0.2">
      <c r="A1002" s="6">
        <v>999</v>
      </c>
      <c r="B1002" s="10" t="s">
        <v>1031</v>
      </c>
      <c r="C1002" s="11" t="s">
        <v>187</v>
      </c>
      <c r="D1002" s="12">
        <v>559664.60000000009</v>
      </c>
    </row>
    <row r="1003" spans="1:4" ht="16" x14ac:dyDescent="0.2">
      <c r="A1003" s="6">
        <v>1000</v>
      </c>
      <c r="B1003" s="7" t="s">
        <v>1032</v>
      </c>
      <c r="C1003" s="8" t="s">
        <v>6</v>
      </c>
      <c r="D1003" s="9">
        <v>62094</v>
      </c>
    </row>
    <row r="1004" spans="1:4" ht="16" x14ac:dyDescent="0.2">
      <c r="A1004" s="6">
        <v>1001</v>
      </c>
      <c r="B1004" s="7" t="s">
        <v>1033</v>
      </c>
      <c r="C1004" s="8" t="s">
        <v>6</v>
      </c>
      <c r="D1004" s="9">
        <v>133900</v>
      </c>
    </row>
    <row r="1005" spans="1:4" ht="16" x14ac:dyDescent="0.2">
      <c r="A1005" s="6">
        <v>1002</v>
      </c>
      <c r="B1005" s="7" t="s">
        <v>1034</v>
      </c>
      <c r="C1005" s="8" t="s">
        <v>136</v>
      </c>
      <c r="D1005" s="9">
        <v>5900</v>
      </c>
    </row>
    <row r="1006" spans="1:4" x14ac:dyDescent="0.2">
      <c r="A1006" s="6">
        <v>1003</v>
      </c>
      <c r="B1006" s="10" t="s">
        <v>1035</v>
      </c>
      <c r="C1006" s="11" t="s">
        <v>1036</v>
      </c>
      <c r="D1006" s="12">
        <v>116620</v>
      </c>
    </row>
    <row r="1007" spans="1:4" ht="16" x14ac:dyDescent="0.2">
      <c r="A1007" s="6">
        <v>1004</v>
      </c>
      <c r="B1007" s="7" t="s">
        <v>1037</v>
      </c>
      <c r="C1007" s="8" t="s">
        <v>6</v>
      </c>
      <c r="D1007" s="9">
        <v>6640</v>
      </c>
    </row>
    <row r="1008" spans="1:4" x14ac:dyDescent="0.2">
      <c r="A1008" s="6">
        <v>1005</v>
      </c>
      <c r="B1008" s="10" t="s">
        <v>1038</v>
      </c>
      <c r="C1008" s="11" t="s">
        <v>778</v>
      </c>
      <c r="D1008" s="12">
        <v>112500</v>
      </c>
    </row>
    <row r="1009" spans="1:4" ht="16" x14ac:dyDescent="0.2">
      <c r="A1009" s="6">
        <v>1006</v>
      </c>
      <c r="B1009" s="7" t="s">
        <v>1039</v>
      </c>
      <c r="C1009" s="8" t="s">
        <v>187</v>
      </c>
      <c r="D1009" s="9">
        <v>689150.80666757526</v>
      </c>
    </row>
    <row r="1010" spans="1:4" ht="16" x14ac:dyDescent="0.2">
      <c r="A1010" s="6">
        <v>1007</v>
      </c>
      <c r="B1010" s="13" t="s">
        <v>1040</v>
      </c>
      <c r="C1010" s="8" t="s">
        <v>191</v>
      </c>
      <c r="D1010" s="9">
        <v>514057</v>
      </c>
    </row>
    <row r="1011" spans="1:4" ht="16" x14ac:dyDescent="0.2">
      <c r="A1011" s="6">
        <v>1008</v>
      </c>
      <c r="B1011" s="7" t="s">
        <v>1041</v>
      </c>
      <c r="C1011" s="8" t="s">
        <v>149</v>
      </c>
      <c r="D1011" s="9">
        <v>1035698.3</v>
      </c>
    </row>
    <row r="1012" spans="1:4" ht="16" x14ac:dyDescent="0.2">
      <c r="A1012" s="6">
        <v>1009</v>
      </c>
      <c r="B1012" s="7" t="s">
        <v>1042</v>
      </c>
      <c r="C1012" s="8" t="s">
        <v>191</v>
      </c>
      <c r="D1012" s="9">
        <v>484260</v>
      </c>
    </row>
    <row r="1013" spans="1:4" ht="16" x14ac:dyDescent="0.2">
      <c r="A1013" s="6">
        <v>1010</v>
      </c>
      <c r="B1013" s="13" t="s">
        <v>1043</v>
      </c>
      <c r="C1013" s="8" t="s">
        <v>191</v>
      </c>
      <c r="D1013" s="9">
        <v>451342</v>
      </c>
    </row>
    <row r="1014" spans="1:4" ht="16" x14ac:dyDescent="0.2">
      <c r="A1014" s="6">
        <v>1011</v>
      </c>
      <c r="B1014" s="13" t="s">
        <v>1044</v>
      </c>
      <c r="C1014" s="8" t="s">
        <v>191</v>
      </c>
      <c r="D1014" s="9">
        <v>916000</v>
      </c>
    </row>
    <row r="1015" spans="1:4" x14ac:dyDescent="0.2">
      <c r="A1015" s="6">
        <v>1012</v>
      </c>
      <c r="B1015" s="10" t="s">
        <v>1045</v>
      </c>
      <c r="C1015" s="11" t="s">
        <v>1046</v>
      </c>
      <c r="D1015" s="12">
        <v>285600</v>
      </c>
    </row>
    <row r="1016" spans="1:4" x14ac:dyDescent="0.2">
      <c r="A1016" s="6">
        <v>1013</v>
      </c>
      <c r="B1016" s="10" t="s">
        <v>1047</v>
      </c>
      <c r="C1016" s="11" t="s">
        <v>1036</v>
      </c>
      <c r="D1016" s="12">
        <v>15878.91375</v>
      </c>
    </row>
    <row r="1017" spans="1:4" ht="16" x14ac:dyDescent="0.2">
      <c r="A1017" s="6">
        <v>1014</v>
      </c>
      <c r="B1017" s="7" t="s">
        <v>1048</v>
      </c>
      <c r="C1017" s="8" t="s">
        <v>6</v>
      </c>
      <c r="D1017" s="9">
        <v>454900</v>
      </c>
    </row>
    <row r="1018" spans="1:4" ht="16" x14ac:dyDescent="0.2">
      <c r="A1018" s="6">
        <v>1015</v>
      </c>
      <c r="B1018" s="7" t="s">
        <v>1049</v>
      </c>
      <c r="C1018" s="8" t="s">
        <v>6</v>
      </c>
      <c r="D1018" s="9">
        <v>379900</v>
      </c>
    </row>
    <row r="1019" spans="1:4" ht="16" x14ac:dyDescent="0.2">
      <c r="A1019" s="6">
        <v>1016</v>
      </c>
      <c r="B1019" s="7" t="s">
        <v>1050</v>
      </c>
      <c r="C1019" s="8" t="s">
        <v>144</v>
      </c>
      <c r="D1019" s="9">
        <v>39957</v>
      </c>
    </row>
    <row r="1020" spans="1:4" ht="16" x14ac:dyDescent="0.2">
      <c r="A1020" s="6">
        <v>1017</v>
      </c>
      <c r="B1020" s="7" t="s">
        <v>1051</v>
      </c>
      <c r="C1020" s="8" t="s">
        <v>6</v>
      </c>
      <c r="D1020" s="9">
        <v>2151.5</v>
      </c>
    </row>
    <row r="1021" spans="1:4" ht="16" x14ac:dyDescent="0.2">
      <c r="A1021" s="6">
        <v>1018</v>
      </c>
      <c r="B1021" s="7" t="s">
        <v>1052</v>
      </c>
      <c r="C1021" s="8" t="s">
        <v>144</v>
      </c>
      <c r="D1021" s="9">
        <v>79779</v>
      </c>
    </row>
    <row r="1022" spans="1:4" ht="16" x14ac:dyDescent="0.2">
      <c r="A1022" s="6">
        <v>1019</v>
      </c>
      <c r="B1022" s="7" t="s">
        <v>1053</v>
      </c>
      <c r="C1022" s="8" t="s">
        <v>144</v>
      </c>
      <c r="D1022" s="9">
        <v>145283</v>
      </c>
    </row>
    <row r="1023" spans="1:4" ht="16" x14ac:dyDescent="0.2">
      <c r="A1023" s="6">
        <v>1020</v>
      </c>
      <c r="B1023" s="7" t="s">
        <v>1054</v>
      </c>
      <c r="C1023" s="8" t="s">
        <v>144</v>
      </c>
      <c r="D1023" s="9">
        <v>55347</v>
      </c>
    </row>
    <row r="1024" spans="1:4" ht="16" x14ac:dyDescent="0.2">
      <c r="A1024" s="6">
        <v>1021</v>
      </c>
      <c r="B1024" s="7" t="s">
        <v>1055</v>
      </c>
      <c r="C1024" s="8" t="s">
        <v>6</v>
      </c>
      <c r="D1024" s="9">
        <v>679000</v>
      </c>
    </row>
    <row r="1025" spans="1:4" ht="16" x14ac:dyDescent="0.2">
      <c r="A1025" s="6">
        <v>1022</v>
      </c>
      <c r="B1025" s="7" t="s">
        <v>1056</v>
      </c>
      <c r="C1025" s="8" t="s">
        <v>6</v>
      </c>
      <c r="D1025" s="9">
        <v>3110</v>
      </c>
    </row>
    <row r="1026" spans="1:4" ht="16" x14ac:dyDescent="0.2">
      <c r="A1026" s="6">
        <v>1023</v>
      </c>
      <c r="B1026" s="7" t="s">
        <v>1057</v>
      </c>
      <c r="C1026" s="8" t="s">
        <v>6</v>
      </c>
      <c r="D1026" s="9">
        <v>34800</v>
      </c>
    </row>
    <row r="1027" spans="1:4" ht="16" x14ac:dyDescent="0.2">
      <c r="A1027" s="6">
        <v>1024</v>
      </c>
      <c r="B1027" s="7" t="s">
        <v>1058</v>
      </c>
      <c r="C1027" s="8" t="s">
        <v>6</v>
      </c>
      <c r="D1027" s="9">
        <v>81200</v>
      </c>
    </row>
    <row r="1028" spans="1:4" ht="16" x14ac:dyDescent="0.2">
      <c r="A1028" s="6">
        <v>1025</v>
      </c>
      <c r="B1028" s="7" t="s">
        <v>1059</v>
      </c>
      <c r="C1028" s="8" t="s">
        <v>6</v>
      </c>
      <c r="D1028" s="9">
        <v>177450</v>
      </c>
    </row>
    <row r="1029" spans="1:4" ht="16" x14ac:dyDescent="0.2">
      <c r="A1029" s="6">
        <v>1026</v>
      </c>
      <c r="B1029" s="7" t="s">
        <v>1060</v>
      </c>
      <c r="C1029" s="8" t="s">
        <v>6</v>
      </c>
      <c r="D1029" s="9">
        <v>32000</v>
      </c>
    </row>
    <row r="1030" spans="1:4" ht="16" x14ac:dyDescent="0.2">
      <c r="A1030" s="6">
        <v>1027</v>
      </c>
      <c r="B1030" s="7" t="s">
        <v>1061</v>
      </c>
      <c r="C1030" s="8" t="s">
        <v>6</v>
      </c>
      <c r="D1030" s="9">
        <v>216000</v>
      </c>
    </row>
    <row r="1031" spans="1:4" ht="16" x14ac:dyDescent="0.2">
      <c r="A1031" s="6">
        <v>1028</v>
      </c>
      <c r="B1031" s="7" t="s">
        <v>1062</v>
      </c>
      <c r="C1031" s="8" t="s">
        <v>6</v>
      </c>
      <c r="D1031" s="9">
        <v>234000</v>
      </c>
    </row>
    <row r="1032" spans="1:4" ht="16" x14ac:dyDescent="0.2">
      <c r="A1032" s="6">
        <v>1029</v>
      </c>
      <c r="B1032" s="7" t="s">
        <v>1063</v>
      </c>
      <c r="C1032" s="8" t="s">
        <v>6</v>
      </c>
      <c r="D1032" s="9">
        <v>124460.7</v>
      </c>
    </row>
    <row r="1033" spans="1:4" ht="16" x14ac:dyDescent="0.2">
      <c r="A1033" s="6">
        <v>1030</v>
      </c>
      <c r="B1033" s="7" t="s">
        <v>1064</v>
      </c>
      <c r="C1033" s="8" t="s">
        <v>6</v>
      </c>
      <c r="D1033" s="9">
        <v>119212.6</v>
      </c>
    </row>
    <row r="1034" spans="1:4" ht="16" x14ac:dyDescent="0.2">
      <c r="A1034" s="6">
        <v>1031</v>
      </c>
      <c r="B1034" s="7" t="s">
        <v>1065</v>
      </c>
      <c r="C1034" s="8" t="s">
        <v>6</v>
      </c>
      <c r="D1034" s="9">
        <v>282995.7</v>
      </c>
    </row>
    <row r="1035" spans="1:4" ht="16" x14ac:dyDescent="0.2">
      <c r="A1035" s="6">
        <v>1032</v>
      </c>
      <c r="B1035" s="7" t="s">
        <v>1066</v>
      </c>
      <c r="C1035" s="8" t="s">
        <v>6</v>
      </c>
      <c r="D1035" s="9">
        <v>96312.25</v>
      </c>
    </row>
    <row r="1036" spans="1:4" ht="16" x14ac:dyDescent="0.2">
      <c r="A1036" s="6">
        <v>1033</v>
      </c>
      <c r="B1036" s="7" t="s">
        <v>1067</v>
      </c>
      <c r="C1036" s="8" t="s">
        <v>6</v>
      </c>
      <c r="D1036" s="9">
        <v>115782.42</v>
      </c>
    </row>
    <row r="1037" spans="1:4" ht="16" x14ac:dyDescent="0.2">
      <c r="A1037" s="6">
        <v>1034</v>
      </c>
      <c r="B1037" s="7" t="s">
        <v>1068</v>
      </c>
      <c r="C1037" s="8" t="s">
        <v>6</v>
      </c>
      <c r="D1037" s="9">
        <v>719589</v>
      </c>
    </row>
    <row r="1038" spans="1:4" ht="16" x14ac:dyDescent="0.2">
      <c r="A1038" s="6">
        <v>1035</v>
      </c>
      <c r="B1038" s="7" t="s">
        <v>1069</v>
      </c>
      <c r="C1038" s="8" t="s">
        <v>6</v>
      </c>
      <c r="D1038" s="9">
        <v>1098147.7</v>
      </c>
    </row>
    <row r="1039" spans="1:4" ht="16" x14ac:dyDescent="0.2">
      <c r="A1039" s="6">
        <v>1036</v>
      </c>
      <c r="B1039" s="7" t="s">
        <v>1070</v>
      </c>
      <c r="C1039" s="8" t="s">
        <v>6</v>
      </c>
      <c r="D1039" s="9">
        <v>524</v>
      </c>
    </row>
    <row r="1040" spans="1:4" ht="16" x14ac:dyDescent="0.2">
      <c r="A1040" s="6">
        <v>1037</v>
      </c>
      <c r="B1040" s="7" t="s">
        <v>1071</v>
      </c>
      <c r="C1040" s="8" t="s">
        <v>87</v>
      </c>
      <c r="D1040" s="9">
        <v>55097</v>
      </c>
    </row>
    <row r="1041" spans="1:4" ht="16" x14ac:dyDescent="0.2">
      <c r="A1041" s="6">
        <v>1038</v>
      </c>
      <c r="B1041" s="7" t="s">
        <v>1072</v>
      </c>
      <c r="C1041" s="8" t="s">
        <v>6</v>
      </c>
      <c r="D1041" s="9">
        <v>2076</v>
      </c>
    </row>
    <row r="1042" spans="1:4" ht="16" x14ac:dyDescent="0.2">
      <c r="A1042" s="6">
        <v>1039</v>
      </c>
      <c r="B1042" s="7" t="s">
        <v>1073</v>
      </c>
      <c r="C1042" s="8" t="s">
        <v>6</v>
      </c>
      <c r="D1042" s="9">
        <v>2677</v>
      </c>
    </row>
    <row r="1043" spans="1:4" ht="16" x14ac:dyDescent="0.2">
      <c r="A1043" s="6">
        <v>1040</v>
      </c>
      <c r="B1043" s="13" t="s">
        <v>1074</v>
      </c>
      <c r="C1043" s="8" t="s">
        <v>6</v>
      </c>
      <c r="D1043" s="9">
        <v>4600</v>
      </c>
    </row>
    <row r="1044" spans="1:4" ht="16" x14ac:dyDescent="0.2">
      <c r="A1044" s="6">
        <v>1041</v>
      </c>
      <c r="B1044" s="13" t="s">
        <v>1075</v>
      </c>
      <c r="C1044" s="8" t="s">
        <v>6</v>
      </c>
      <c r="D1044" s="9">
        <v>917556.25919999997</v>
      </c>
    </row>
    <row r="1045" spans="1:4" ht="16" x14ac:dyDescent="0.2">
      <c r="A1045" s="6">
        <v>1042</v>
      </c>
      <c r="B1045" s="7" t="s">
        <v>1076</v>
      </c>
      <c r="C1045" s="8" t="s">
        <v>6</v>
      </c>
      <c r="D1045" s="9">
        <v>651258.4</v>
      </c>
    </row>
    <row r="1046" spans="1:4" ht="16" x14ac:dyDescent="0.2">
      <c r="A1046" s="6">
        <v>1043</v>
      </c>
      <c r="B1046" s="7" t="s">
        <v>1077</v>
      </c>
      <c r="C1046" s="8" t="s">
        <v>6</v>
      </c>
      <c r="D1046" s="9">
        <v>651258.4</v>
      </c>
    </row>
    <row r="1047" spans="1:4" ht="16" x14ac:dyDescent="0.2">
      <c r="A1047" s="6">
        <v>1044</v>
      </c>
      <c r="B1047" s="7" t="s">
        <v>1078</v>
      </c>
      <c r="C1047" s="8" t="s">
        <v>6</v>
      </c>
      <c r="D1047" s="9">
        <v>150389</v>
      </c>
    </row>
    <row r="1048" spans="1:4" ht="16" x14ac:dyDescent="0.2">
      <c r="A1048" s="6">
        <v>1045</v>
      </c>
      <c r="B1048" s="7" t="s">
        <v>1079</v>
      </c>
      <c r="C1048" s="8" t="s">
        <v>6</v>
      </c>
      <c r="D1048" s="9">
        <v>271900</v>
      </c>
    </row>
    <row r="1049" spans="1:4" ht="16" x14ac:dyDescent="0.2">
      <c r="A1049" s="6">
        <v>1046</v>
      </c>
      <c r="B1049" s="13" t="s">
        <v>1080</v>
      </c>
      <c r="C1049" s="8" t="s">
        <v>136</v>
      </c>
      <c r="D1049" s="9">
        <v>17000</v>
      </c>
    </row>
    <row r="1050" spans="1:4" ht="16" x14ac:dyDescent="0.2">
      <c r="A1050" s="6">
        <v>1047</v>
      </c>
      <c r="B1050" s="13" t="s">
        <v>1081</v>
      </c>
      <c r="C1050" s="8" t="s">
        <v>166</v>
      </c>
      <c r="D1050" s="9">
        <f>168932.55/1.2</f>
        <v>140777.125</v>
      </c>
    </row>
    <row r="1051" spans="1:4" ht="16" x14ac:dyDescent="0.2">
      <c r="A1051" s="6">
        <v>1048</v>
      </c>
      <c r="B1051" s="13" t="s">
        <v>1082</v>
      </c>
      <c r="C1051" s="8" t="s">
        <v>166</v>
      </c>
      <c r="D1051" s="9">
        <f>260000/(1.22*2.44)</f>
        <v>87342.112335393715</v>
      </c>
    </row>
    <row r="1052" spans="1:4" ht="16" x14ac:dyDescent="0.2">
      <c r="A1052" s="6">
        <v>1049</v>
      </c>
      <c r="B1052" s="7" t="s">
        <v>1083</v>
      </c>
      <c r="C1052" s="8" t="s">
        <v>6</v>
      </c>
      <c r="D1052" s="9">
        <v>125000.15</v>
      </c>
    </row>
    <row r="1053" spans="1:4" ht="16" x14ac:dyDescent="0.2">
      <c r="A1053" s="6">
        <v>1050</v>
      </c>
      <c r="B1053" s="13" t="s">
        <v>1084</v>
      </c>
      <c r="C1053" s="8" t="s">
        <v>144</v>
      </c>
      <c r="D1053" s="9">
        <f>651786.66/1.2</f>
        <v>543155.55000000005</v>
      </c>
    </row>
    <row r="1054" spans="1:4" ht="16" x14ac:dyDescent="0.2">
      <c r="A1054" s="6">
        <v>1051</v>
      </c>
      <c r="B1054" s="7" t="s">
        <v>1085</v>
      </c>
      <c r="C1054" s="8" t="s">
        <v>144</v>
      </c>
      <c r="D1054" s="9">
        <v>12096</v>
      </c>
    </row>
    <row r="1055" spans="1:4" ht="16" x14ac:dyDescent="0.2">
      <c r="A1055" s="6">
        <v>1052</v>
      </c>
      <c r="B1055" s="7" t="s">
        <v>1086</v>
      </c>
      <c r="C1055" s="8" t="s">
        <v>144</v>
      </c>
      <c r="D1055" s="9">
        <v>8610</v>
      </c>
    </row>
    <row r="1056" spans="1:4" ht="16" x14ac:dyDescent="0.2">
      <c r="A1056" s="6">
        <v>1053</v>
      </c>
      <c r="B1056" s="13" t="s">
        <v>1087</v>
      </c>
      <c r="C1056" s="8" t="s">
        <v>6</v>
      </c>
      <c r="D1056" s="9">
        <v>9800</v>
      </c>
    </row>
    <row r="1057" spans="1:4" x14ac:dyDescent="0.2">
      <c r="A1057" s="6">
        <v>1054</v>
      </c>
      <c r="B1057" s="10" t="s">
        <v>1088</v>
      </c>
      <c r="C1057" s="11" t="s">
        <v>169</v>
      </c>
      <c r="D1057" s="12">
        <v>201</v>
      </c>
    </row>
    <row r="1058" spans="1:4" ht="16" x14ac:dyDescent="0.2">
      <c r="A1058" s="6">
        <v>1055</v>
      </c>
      <c r="B1058" s="7" t="s">
        <v>1089</v>
      </c>
      <c r="C1058" s="8" t="s">
        <v>144</v>
      </c>
      <c r="D1058" s="9">
        <v>22500</v>
      </c>
    </row>
    <row r="1059" spans="1:4" ht="16" x14ac:dyDescent="0.2">
      <c r="A1059" s="6">
        <v>1056</v>
      </c>
      <c r="B1059" s="7" t="s">
        <v>1090</v>
      </c>
      <c r="C1059" s="8" t="s">
        <v>144</v>
      </c>
      <c r="D1059" s="9">
        <v>14900</v>
      </c>
    </row>
    <row r="1060" spans="1:4" ht="16" x14ac:dyDescent="0.2">
      <c r="A1060" s="6">
        <v>1057</v>
      </c>
      <c r="B1060" s="7" t="s">
        <v>1091</v>
      </c>
      <c r="C1060" s="8" t="s">
        <v>144</v>
      </c>
      <c r="D1060" s="9">
        <v>18200</v>
      </c>
    </row>
    <row r="1061" spans="1:4" ht="16" x14ac:dyDescent="0.2">
      <c r="A1061" s="6">
        <v>1058</v>
      </c>
      <c r="B1061" s="7" t="s">
        <v>1092</v>
      </c>
      <c r="C1061" s="8" t="s">
        <v>144</v>
      </c>
      <c r="D1061" s="9">
        <v>22300</v>
      </c>
    </row>
    <row r="1062" spans="1:4" ht="16" x14ac:dyDescent="0.2">
      <c r="A1062" s="6">
        <v>1059</v>
      </c>
      <c r="B1062" s="7" t="s">
        <v>1093</v>
      </c>
      <c r="C1062" s="8" t="s">
        <v>144</v>
      </c>
      <c r="D1062" s="9">
        <v>36900</v>
      </c>
    </row>
    <row r="1063" spans="1:4" ht="16" x14ac:dyDescent="0.2">
      <c r="A1063" s="6">
        <v>1060</v>
      </c>
      <c r="B1063" s="7" t="s">
        <v>1094</v>
      </c>
      <c r="C1063" s="8" t="s">
        <v>6</v>
      </c>
      <c r="D1063" s="9">
        <v>86653</v>
      </c>
    </row>
    <row r="1064" spans="1:4" ht="16" x14ac:dyDescent="0.2">
      <c r="A1064" s="6">
        <v>1061</v>
      </c>
      <c r="B1064" s="7" t="s">
        <v>1095</v>
      </c>
      <c r="C1064" s="8" t="s">
        <v>6</v>
      </c>
      <c r="D1064" s="9">
        <v>36888</v>
      </c>
    </row>
    <row r="1065" spans="1:4" ht="16" x14ac:dyDescent="0.2">
      <c r="A1065" s="6">
        <v>1062</v>
      </c>
      <c r="B1065" s="13" t="s">
        <v>1096</v>
      </c>
      <c r="C1065" s="8" t="s">
        <v>6</v>
      </c>
      <c r="D1065" s="9">
        <f>0.7*49298.23</f>
        <v>34508.760999999999</v>
      </c>
    </row>
    <row r="1066" spans="1:4" ht="16" x14ac:dyDescent="0.2">
      <c r="A1066" s="6">
        <v>1063</v>
      </c>
      <c r="B1066" s="7" t="s">
        <v>1097</v>
      </c>
      <c r="C1066" s="8" t="s">
        <v>142</v>
      </c>
      <c r="D1066" s="9">
        <v>1130</v>
      </c>
    </row>
    <row r="1067" spans="1:4" ht="16" x14ac:dyDescent="0.2">
      <c r="A1067" s="6">
        <v>1064</v>
      </c>
      <c r="B1067" s="7" t="s">
        <v>1098</v>
      </c>
      <c r="C1067" s="8" t="s">
        <v>6</v>
      </c>
      <c r="D1067" s="9">
        <v>9600</v>
      </c>
    </row>
    <row r="1068" spans="1:4" ht="16" x14ac:dyDescent="0.2">
      <c r="A1068" s="6">
        <v>1065</v>
      </c>
      <c r="B1068" s="7" t="s">
        <v>1099</v>
      </c>
      <c r="C1068" s="8" t="s">
        <v>6</v>
      </c>
      <c r="D1068" s="9">
        <v>9600</v>
      </c>
    </row>
    <row r="1069" spans="1:4" ht="16" x14ac:dyDescent="0.2">
      <c r="A1069" s="6">
        <v>1066</v>
      </c>
      <c r="B1069" s="13" t="s">
        <v>1100</v>
      </c>
      <c r="C1069" s="8" t="s">
        <v>182</v>
      </c>
      <c r="D1069" s="9">
        <v>3300</v>
      </c>
    </row>
    <row r="1070" spans="1:4" ht="16" x14ac:dyDescent="0.2">
      <c r="A1070" s="6">
        <v>1067</v>
      </c>
      <c r="B1070" s="13" t="s">
        <v>1101</v>
      </c>
      <c r="C1070" s="8" t="s">
        <v>87</v>
      </c>
      <c r="D1070" s="9">
        <v>1995</v>
      </c>
    </row>
    <row r="1071" spans="1:4" ht="16" x14ac:dyDescent="0.2">
      <c r="A1071" s="6">
        <v>1068</v>
      </c>
      <c r="B1071" s="13" t="s">
        <v>1102</v>
      </c>
      <c r="C1071" s="8" t="s">
        <v>6</v>
      </c>
      <c r="D1071" s="9">
        <v>19000</v>
      </c>
    </row>
    <row r="1072" spans="1:4" ht="16" x14ac:dyDescent="0.2">
      <c r="A1072" s="6">
        <v>1069</v>
      </c>
      <c r="B1072" s="13" t="s">
        <v>1103</v>
      </c>
      <c r="C1072" s="8" t="s">
        <v>6</v>
      </c>
      <c r="D1072" s="9">
        <v>39900</v>
      </c>
    </row>
    <row r="1073" spans="1:4" ht="16" x14ac:dyDescent="0.2">
      <c r="A1073" s="6">
        <v>1070</v>
      </c>
      <c r="B1073" s="7" t="s">
        <v>1104</v>
      </c>
      <c r="C1073" s="8" t="s">
        <v>6</v>
      </c>
      <c r="D1073" s="9">
        <v>27370</v>
      </c>
    </row>
    <row r="1074" spans="1:4" ht="16" x14ac:dyDescent="0.2">
      <c r="A1074" s="6">
        <v>1071</v>
      </c>
      <c r="B1074" s="13" t="s">
        <v>1105</v>
      </c>
      <c r="C1074" s="8" t="s">
        <v>345</v>
      </c>
      <c r="D1074" s="9">
        <v>95000</v>
      </c>
    </row>
    <row r="1075" spans="1:4" ht="16" x14ac:dyDescent="0.2">
      <c r="A1075" s="6">
        <v>1072</v>
      </c>
      <c r="B1075" s="7" t="s">
        <v>1106</v>
      </c>
      <c r="C1075" s="8" t="s">
        <v>93</v>
      </c>
      <c r="D1075" s="9">
        <v>1563</v>
      </c>
    </row>
    <row r="1076" spans="1:4" ht="16" x14ac:dyDescent="0.2">
      <c r="A1076" s="6">
        <v>1073</v>
      </c>
      <c r="B1076" s="13" t="s">
        <v>1107</v>
      </c>
      <c r="C1076" s="8" t="s">
        <v>345</v>
      </c>
      <c r="D1076" s="9">
        <v>1331.922131147541</v>
      </c>
    </row>
    <row r="1077" spans="1:4" ht="16" x14ac:dyDescent="0.2">
      <c r="A1077" s="6">
        <v>1074</v>
      </c>
      <c r="B1077" s="13" t="s">
        <v>1108</v>
      </c>
      <c r="C1077" s="8" t="s">
        <v>345</v>
      </c>
      <c r="D1077" s="9">
        <v>2377.0737704918033</v>
      </c>
    </row>
    <row r="1078" spans="1:4" ht="16" x14ac:dyDescent="0.2">
      <c r="A1078" s="6">
        <v>1075</v>
      </c>
      <c r="B1078" s="13" t="s">
        <v>1109</v>
      </c>
      <c r="C1078" s="8" t="s">
        <v>345</v>
      </c>
      <c r="D1078" s="9">
        <v>2377.0737704918033</v>
      </c>
    </row>
    <row r="1079" spans="1:4" ht="16" x14ac:dyDescent="0.2">
      <c r="A1079" s="6">
        <v>1076</v>
      </c>
      <c r="B1079" s="13" t="s">
        <v>1110</v>
      </c>
      <c r="C1079" s="8" t="s">
        <v>87</v>
      </c>
      <c r="D1079" s="9">
        <v>5100</v>
      </c>
    </row>
    <row r="1080" spans="1:4" ht="16" x14ac:dyDescent="0.2">
      <c r="A1080" s="6">
        <v>1077</v>
      </c>
      <c r="B1080" s="7" t="s">
        <v>1111</v>
      </c>
      <c r="C1080" s="8" t="s">
        <v>6</v>
      </c>
      <c r="D1080" s="9">
        <v>6539</v>
      </c>
    </row>
    <row r="1081" spans="1:4" ht="16" x14ac:dyDescent="0.2">
      <c r="A1081" s="6">
        <v>1078</v>
      </c>
      <c r="B1081" s="7" t="s">
        <v>1112</v>
      </c>
      <c r="C1081" s="8" t="s">
        <v>144</v>
      </c>
      <c r="D1081" s="9">
        <v>100920</v>
      </c>
    </row>
    <row r="1082" spans="1:4" ht="16" x14ac:dyDescent="0.2">
      <c r="A1082" s="6">
        <v>1079</v>
      </c>
      <c r="B1082" s="7" t="s">
        <v>1113</v>
      </c>
      <c r="C1082" s="8" t="s">
        <v>191</v>
      </c>
      <c r="D1082" s="9">
        <v>29000</v>
      </c>
    </row>
    <row r="1083" spans="1:4" ht="16" x14ac:dyDescent="0.2">
      <c r="A1083" s="6">
        <v>1080</v>
      </c>
      <c r="B1083" s="7" t="s">
        <v>1114</v>
      </c>
      <c r="C1083" s="8" t="s">
        <v>144</v>
      </c>
      <c r="D1083" s="9">
        <v>142000</v>
      </c>
    </row>
    <row r="1084" spans="1:4" ht="16" x14ac:dyDescent="0.2">
      <c r="A1084" s="6">
        <v>1081</v>
      </c>
      <c r="B1084" s="13" t="s">
        <v>1115</v>
      </c>
      <c r="C1084" s="8" t="s">
        <v>187</v>
      </c>
      <c r="D1084" s="9">
        <v>110000</v>
      </c>
    </row>
    <row r="1085" spans="1:4" ht="16" x14ac:dyDescent="0.2">
      <c r="A1085" s="6">
        <v>1082</v>
      </c>
      <c r="B1085" s="7" t="s">
        <v>1116</v>
      </c>
      <c r="C1085" s="8" t="s">
        <v>6</v>
      </c>
      <c r="D1085" s="9">
        <v>58348</v>
      </c>
    </row>
    <row r="1086" spans="1:4" ht="16" x14ac:dyDescent="0.2">
      <c r="A1086" s="6">
        <v>1083</v>
      </c>
      <c r="B1086" s="13" t="s">
        <v>1117</v>
      </c>
      <c r="C1086" s="8" t="s">
        <v>87</v>
      </c>
      <c r="D1086" s="9">
        <v>26000</v>
      </c>
    </row>
    <row r="1087" spans="1:4" ht="16" x14ac:dyDescent="0.2">
      <c r="A1087" s="6">
        <v>1084</v>
      </c>
      <c r="B1087" s="7" t="s">
        <v>1118</v>
      </c>
      <c r="C1087" s="8" t="s">
        <v>6</v>
      </c>
      <c r="D1087" s="9">
        <v>184103</v>
      </c>
    </row>
    <row r="1088" spans="1:4" ht="16" x14ac:dyDescent="0.2">
      <c r="A1088" s="6">
        <v>1085</v>
      </c>
      <c r="B1088" s="13" t="s">
        <v>1119</v>
      </c>
      <c r="C1088" s="8" t="s">
        <v>754</v>
      </c>
      <c r="D1088" s="9">
        <v>519300</v>
      </c>
    </row>
    <row r="1089" spans="1:4" ht="16" x14ac:dyDescent="0.2">
      <c r="A1089" s="6">
        <v>1086</v>
      </c>
      <c r="B1089" s="7" t="s">
        <v>1120</v>
      </c>
      <c r="C1089" s="8" t="s">
        <v>138</v>
      </c>
      <c r="D1089" s="9">
        <v>51040</v>
      </c>
    </row>
    <row r="1090" spans="1:4" ht="16" x14ac:dyDescent="0.2">
      <c r="A1090" s="6">
        <v>1087</v>
      </c>
      <c r="B1090" s="7" t="s">
        <v>1121</v>
      </c>
      <c r="C1090" s="8" t="s">
        <v>138</v>
      </c>
      <c r="D1090" s="9">
        <v>66780</v>
      </c>
    </row>
    <row r="1091" spans="1:4" ht="16" x14ac:dyDescent="0.2">
      <c r="A1091" s="6">
        <v>1088</v>
      </c>
      <c r="B1091" s="13" t="s">
        <v>1122</v>
      </c>
      <c r="C1091" s="8" t="s">
        <v>138</v>
      </c>
      <c r="D1091" s="9">
        <v>75700</v>
      </c>
    </row>
    <row r="1092" spans="1:4" ht="16" x14ac:dyDescent="0.2">
      <c r="A1092" s="6">
        <v>1089</v>
      </c>
      <c r="B1092" s="13" t="s">
        <v>1123</v>
      </c>
      <c r="C1092" s="8" t="s">
        <v>754</v>
      </c>
      <c r="D1092" s="9">
        <v>748900</v>
      </c>
    </row>
    <row r="1093" spans="1:4" ht="16" x14ac:dyDescent="0.2">
      <c r="A1093" s="6">
        <v>1090</v>
      </c>
      <c r="B1093" s="13" t="s">
        <v>1124</v>
      </c>
      <c r="C1093" s="8" t="s">
        <v>754</v>
      </c>
      <c r="D1093" s="9">
        <v>748900</v>
      </c>
    </row>
    <row r="1094" spans="1:4" ht="16" x14ac:dyDescent="0.2">
      <c r="A1094" s="6">
        <v>1091</v>
      </c>
      <c r="B1094" s="13" t="s">
        <v>1125</v>
      </c>
      <c r="C1094" s="8" t="s">
        <v>754</v>
      </c>
      <c r="D1094" s="9">
        <v>748900</v>
      </c>
    </row>
    <row r="1095" spans="1:4" ht="16" x14ac:dyDescent="0.2">
      <c r="A1095" s="6">
        <v>1092</v>
      </c>
      <c r="B1095" s="13" t="s">
        <v>1126</v>
      </c>
      <c r="C1095" s="8" t="s">
        <v>754</v>
      </c>
      <c r="D1095" s="9">
        <v>748900</v>
      </c>
    </row>
    <row r="1096" spans="1:4" ht="16" x14ac:dyDescent="0.2">
      <c r="A1096" s="6">
        <v>1093</v>
      </c>
      <c r="B1096" s="7" t="s">
        <v>1127</v>
      </c>
      <c r="C1096" s="8" t="s">
        <v>138</v>
      </c>
      <c r="D1096" s="9">
        <v>97900</v>
      </c>
    </row>
    <row r="1097" spans="1:4" ht="16" x14ac:dyDescent="0.2">
      <c r="A1097" s="6">
        <v>1094</v>
      </c>
      <c r="B1097" s="13" t="s">
        <v>1128</v>
      </c>
      <c r="C1097" s="8" t="s">
        <v>138</v>
      </c>
      <c r="D1097" s="9">
        <v>129900</v>
      </c>
    </row>
    <row r="1098" spans="1:4" ht="16" x14ac:dyDescent="0.2">
      <c r="A1098" s="6">
        <v>1095</v>
      </c>
      <c r="B1098" s="13" t="s">
        <v>1129</v>
      </c>
      <c r="C1098" s="8" t="s">
        <v>138</v>
      </c>
      <c r="D1098" s="9">
        <f>74000/2.5</f>
        <v>29600</v>
      </c>
    </row>
    <row r="1099" spans="1:4" ht="16" x14ac:dyDescent="0.2">
      <c r="A1099" s="6">
        <v>1096</v>
      </c>
      <c r="B1099" s="13" t="s">
        <v>1130</v>
      </c>
      <c r="C1099" s="8" t="s">
        <v>138</v>
      </c>
      <c r="D1099" s="9">
        <f>290000/5</f>
        <v>58000</v>
      </c>
    </row>
    <row r="1100" spans="1:4" ht="16" x14ac:dyDescent="0.2">
      <c r="A1100" s="6">
        <v>1097</v>
      </c>
      <c r="B1100" s="13" t="s">
        <v>1131</v>
      </c>
      <c r="C1100" s="8" t="s">
        <v>138</v>
      </c>
      <c r="D1100" s="9">
        <v>80064</v>
      </c>
    </row>
    <row r="1101" spans="1:4" ht="16" x14ac:dyDescent="0.2">
      <c r="A1101" s="6">
        <v>1098</v>
      </c>
      <c r="B1101" s="7" t="s">
        <v>1132</v>
      </c>
      <c r="C1101" s="8" t="s">
        <v>93</v>
      </c>
      <c r="D1101" s="9">
        <v>1762</v>
      </c>
    </row>
    <row r="1102" spans="1:4" ht="16" x14ac:dyDescent="0.2">
      <c r="A1102" s="6">
        <v>1099</v>
      </c>
      <c r="B1102" s="7" t="s">
        <v>1133</v>
      </c>
      <c r="C1102" s="8" t="s">
        <v>144</v>
      </c>
      <c r="D1102" s="9">
        <v>54497</v>
      </c>
    </row>
    <row r="1103" spans="1:4" ht="16" x14ac:dyDescent="0.2">
      <c r="A1103" s="6">
        <v>1100</v>
      </c>
      <c r="B1103" s="7" t="s">
        <v>1134</v>
      </c>
      <c r="C1103" s="8" t="s">
        <v>144</v>
      </c>
      <c r="D1103" s="9">
        <v>20068</v>
      </c>
    </row>
    <row r="1104" spans="1:4" x14ac:dyDescent="0.2">
      <c r="A1104" s="6">
        <v>1101</v>
      </c>
      <c r="B1104" s="10" t="s">
        <v>1135</v>
      </c>
      <c r="C1104" s="11" t="s">
        <v>166</v>
      </c>
      <c r="D1104" s="12">
        <v>60350</v>
      </c>
    </row>
    <row r="1105" spans="1:4" ht="16" x14ac:dyDescent="0.2">
      <c r="A1105" s="6">
        <v>1102</v>
      </c>
      <c r="B1105" s="7" t="s">
        <v>1136</v>
      </c>
      <c r="C1105" s="8" t="s">
        <v>144</v>
      </c>
      <c r="D1105" s="9">
        <v>21900</v>
      </c>
    </row>
    <row r="1106" spans="1:4" ht="16" x14ac:dyDescent="0.2">
      <c r="A1106" s="6">
        <v>1103</v>
      </c>
      <c r="B1106" s="7" t="s">
        <v>1137</v>
      </c>
      <c r="C1106" s="8" t="s">
        <v>144</v>
      </c>
      <c r="D1106" s="9">
        <v>22900</v>
      </c>
    </row>
    <row r="1107" spans="1:4" ht="16" x14ac:dyDescent="0.2">
      <c r="A1107" s="6">
        <v>1104</v>
      </c>
      <c r="B1107" s="7" t="s">
        <v>1138</v>
      </c>
      <c r="C1107" s="8" t="s">
        <v>144</v>
      </c>
      <c r="D1107" s="9">
        <v>24900</v>
      </c>
    </row>
    <row r="1108" spans="1:4" ht="16" x14ac:dyDescent="0.2">
      <c r="A1108" s="6">
        <v>1105</v>
      </c>
      <c r="B1108" s="7" t="s">
        <v>1139</v>
      </c>
      <c r="C1108" s="8" t="s">
        <v>144</v>
      </c>
      <c r="D1108" s="9">
        <v>17500</v>
      </c>
    </row>
    <row r="1109" spans="1:4" x14ac:dyDescent="0.2">
      <c r="A1109" s="6">
        <v>1106</v>
      </c>
      <c r="B1109" s="10" t="s">
        <v>1140</v>
      </c>
      <c r="C1109" s="11" t="s">
        <v>166</v>
      </c>
      <c r="D1109" s="12">
        <v>139523.80952380953</v>
      </c>
    </row>
    <row r="1110" spans="1:4" x14ac:dyDescent="0.2">
      <c r="A1110" s="6">
        <v>1107</v>
      </c>
      <c r="B1110" s="10" t="s">
        <v>1141</v>
      </c>
      <c r="C1110" s="11" t="s">
        <v>166</v>
      </c>
      <c r="D1110" s="12">
        <v>65000</v>
      </c>
    </row>
    <row r="1111" spans="1:4" x14ac:dyDescent="0.2">
      <c r="A1111" s="6">
        <v>1108</v>
      </c>
      <c r="B1111" s="10" t="s">
        <v>1142</v>
      </c>
      <c r="C1111" s="11" t="s">
        <v>144</v>
      </c>
      <c r="D1111" s="12">
        <v>97960.8</v>
      </c>
    </row>
    <row r="1112" spans="1:4" x14ac:dyDescent="0.2">
      <c r="A1112" s="6">
        <v>1109</v>
      </c>
      <c r="B1112" s="10" t="s">
        <v>1143</v>
      </c>
      <c r="C1112" s="11" t="s">
        <v>144</v>
      </c>
      <c r="D1112" s="12">
        <v>79492</v>
      </c>
    </row>
    <row r="1113" spans="1:4" x14ac:dyDescent="0.2">
      <c r="A1113" s="6">
        <v>1110</v>
      </c>
      <c r="B1113" s="10" t="s">
        <v>1144</v>
      </c>
      <c r="C1113" s="11" t="s">
        <v>144</v>
      </c>
      <c r="D1113" s="12">
        <v>97960.8</v>
      </c>
    </row>
    <row r="1114" spans="1:4" x14ac:dyDescent="0.2">
      <c r="A1114" s="6">
        <v>1111</v>
      </c>
      <c r="B1114" s="10" t="s">
        <v>1145</v>
      </c>
      <c r="C1114" s="11" t="s">
        <v>166</v>
      </c>
      <c r="D1114" s="12">
        <v>93500</v>
      </c>
    </row>
    <row r="1115" spans="1:4" ht="16" x14ac:dyDescent="0.2">
      <c r="A1115" s="6">
        <v>1112</v>
      </c>
      <c r="B1115" s="7" t="s">
        <v>1146</v>
      </c>
      <c r="C1115" s="8" t="s">
        <v>144</v>
      </c>
      <c r="D1115" s="9">
        <v>24900</v>
      </c>
    </row>
    <row r="1116" spans="1:4" x14ac:dyDescent="0.2">
      <c r="A1116" s="6">
        <v>1113</v>
      </c>
      <c r="B1116" s="10" t="s">
        <v>1147</v>
      </c>
      <c r="C1116" s="11" t="s">
        <v>144</v>
      </c>
      <c r="D1116" s="12">
        <v>36708.691599999998</v>
      </c>
    </row>
    <row r="1117" spans="1:4" x14ac:dyDescent="0.2">
      <c r="A1117" s="6">
        <v>1114</v>
      </c>
      <c r="B1117" s="10" t="s">
        <v>1148</v>
      </c>
      <c r="C1117" s="11" t="s">
        <v>144</v>
      </c>
      <c r="D1117" s="12">
        <v>40939</v>
      </c>
    </row>
    <row r="1118" spans="1:4" ht="16" x14ac:dyDescent="0.2">
      <c r="A1118" s="6">
        <v>1115</v>
      </c>
      <c r="B1118" s="7" t="s">
        <v>1149</v>
      </c>
      <c r="C1118" s="8" t="s">
        <v>144</v>
      </c>
      <c r="D1118" s="9">
        <v>17900</v>
      </c>
    </row>
    <row r="1119" spans="1:4" x14ac:dyDescent="0.2">
      <c r="A1119" s="6">
        <v>1116</v>
      </c>
      <c r="B1119" s="10" t="s">
        <v>1150</v>
      </c>
      <c r="C1119" s="11" t="s">
        <v>144</v>
      </c>
      <c r="D1119" s="12">
        <v>65500</v>
      </c>
    </row>
    <row r="1120" spans="1:4" ht="16" x14ac:dyDescent="0.2">
      <c r="A1120" s="6">
        <v>1117</v>
      </c>
      <c r="B1120" s="7" t="s">
        <v>1151</v>
      </c>
      <c r="C1120" s="8" t="s">
        <v>6</v>
      </c>
      <c r="D1120" s="9">
        <v>26507.879999999997</v>
      </c>
    </row>
    <row r="1121" spans="1:4" ht="16" x14ac:dyDescent="0.2">
      <c r="A1121" s="6">
        <v>1118</v>
      </c>
      <c r="B1121" s="7" t="s">
        <v>1152</v>
      </c>
      <c r="C1121" s="8" t="s">
        <v>6</v>
      </c>
      <c r="D1121" s="9">
        <v>3510000</v>
      </c>
    </row>
    <row r="1122" spans="1:4" x14ac:dyDescent="0.2">
      <c r="A1122" s="6">
        <v>1119</v>
      </c>
      <c r="B1122" s="10" t="s">
        <v>1153</v>
      </c>
      <c r="C1122" s="11" t="s">
        <v>782</v>
      </c>
      <c r="D1122" s="12">
        <v>3250000</v>
      </c>
    </row>
    <row r="1123" spans="1:4" ht="16" x14ac:dyDescent="0.2">
      <c r="A1123" s="6">
        <v>1120</v>
      </c>
      <c r="B1123" s="7" t="s">
        <v>1154</v>
      </c>
      <c r="C1123" s="8" t="s">
        <v>6</v>
      </c>
      <c r="D1123" s="9">
        <v>42340</v>
      </c>
    </row>
    <row r="1124" spans="1:4" ht="16" x14ac:dyDescent="0.2">
      <c r="A1124" s="6">
        <v>1121</v>
      </c>
      <c r="B1124" s="7" t="s">
        <v>1155</v>
      </c>
      <c r="C1124" s="8" t="s">
        <v>6</v>
      </c>
      <c r="D1124" s="9">
        <v>17284</v>
      </c>
    </row>
    <row r="1125" spans="1:4" ht="16" x14ac:dyDescent="0.2">
      <c r="A1125" s="6">
        <v>1122</v>
      </c>
      <c r="B1125" s="7" t="s">
        <v>1156</v>
      </c>
      <c r="C1125" s="8" t="s">
        <v>6</v>
      </c>
      <c r="D1125" s="9">
        <v>54520</v>
      </c>
    </row>
    <row r="1126" spans="1:4" ht="16" x14ac:dyDescent="0.2">
      <c r="A1126" s="6">
        <v>1123</v>
      </c>
      <c r="B1126" s="7" t="s">
        <v>1157</v>
      </c>
      <c r="C1126" s="8" t="s">
        <v>6</v>
      </c>
      <c r="D1126" s="9">
        <v>25926</v>
      </c>
    </row>
    <row r="1127" spans="1:4" ht="16" x14ac:dyDescent="0.2">
      <c r="A1127" s="6">
        <v>1124</v>
      </c>
      <c r="B1127" s="7" t="s">
        <v>1158</v>
      </c>
      <c r="C1127" s="8" t="s">
        <v>144</v>
      </c>
      <c r="D1127" s="9">
        <v>60000</v>
      </c>
    </row>
    <row r="1128" spans="1:4" ht="16" x14ac:dyDescent="0.2">
      <c r="A1128" s="6">
        <v>1125</v>
      </c>
      <c r="B1128" s="7" t="s">
        <v>1159</v>
      </c>
      <c r="C1128" s="8" t="s">
        <v>6</v>
      </c>
      <c r="D1128" s="9">
        <v>10558</v>
      </c>
    </row>
    <row r="1129" spans="1:4" x14ac:dyDescent="0.2">
      <c r="A1129" s="6">
        <v>1126</v>
      </c>
      <c r="B1129" s="10" t="s">
        <v>1160</v>
      </c>
      <c r="C1129" s="11" t="s">
        <v>87</v>
      </c>
      <c r="D1129" s="12">
        <v>5100</v>
      </c>
    </row>
    <row r="1130" spans="1:4" x14ac:dyDescent="0.2">
      <c r="A1130" s="6">
        <v>1127</v>
      </c>
      <c r="B1130" s="10" t="s">
        <v>1161</v>
      </c>
      <c r="C1130" s="11" t="s">
        <v>166</v>
      </c>
      <c r="D1130" s="12">
        <v>12500</v>
      </c>
    </row>
    <row r="1131" spans="1:4" ht="16" x14ac:dyDescent="0.2">
      <c r="A1131" s="6">
        <v>1128</v>
      </c>
      <c r="B1131" s="7" t="s">
        <v>1162</v>
      </c>
      <c r="C1131" s="8" t="s">
        <v>93</v>
      </c>
      <c r="D1131" s="9">
        <v>2901</v>
      </c>
    </row>
    <row r="1132" spans="1:4" ht="16" x14ac:dyDescent="0.2">
      <c r="A1132" s="6">
        <v>1129</v>
      </c>
      <c r="B1132" s="7" t="s">
        <v>1163</v>
      </c>
      <c r="C1132" s="8" t="s">
        <v>144</v>
      </c>
      <c r="D1132" s="9">
        <v>600</v>
      </c>
    </row>
    <row r="1133" spans="1:4" ht="16" x14ac:dyDescent="0.2">
      <c r="A1133" s="6">
        <v>1130</v>
      </c>
      <c r="B1133" s="7" t="s">
        <v>1164</v>
      </c>
      <c r="C1133" s="8" t="s">
        <v>93</v>
      </c>
      <c r="D1133" s="9">
        <v>780</v>
      </c>
    </row>
    <row r="1134" spans="1:4" ht="16" x14ac:dyDescent="0.2">
      <c r="A1134" s="6">
        <v>1131</v>
      </c>
      <c r="B1134" s="7" t="s">
        <v>1165</v>
      </c>
      <c r="C1134" s="8" t="s">
        <v>191</v>
      </c>
      <c r="D1134" s="9">
        <v>240000</v>
      </c>
    </row>
    <row r="1135" spans="1:4" ht="16" x14ac:dyDescent="0.2">
      <c r="A1135" s="6">
        <v>1132</v>
      </c>
      <c r="B1135" s="7" t="s">
        <v>1166</v>
      </c>
      <c r="C1135" s="8" t="s">
        <v>144</v>
      </c>
      <c r="D1135" s="9">
        <v>44108</v>
      </c>
    </row>
    <row r="1136" spans="1:4" ht="16" x14ac:dyDescent="0.2">
      <c r="A1136" s="6">
        <v>1133</v>
      </c>
      <c r="B1136" s="7" t="s">
        <v>1167</v>
      </c>
      <c r="C1136" s="8" t="s">
        <v>144</v>
      </c>
      <c r="D1136" s="9">
        <v>45545</v>
      </c>
    </row>
    <row r="1137" spans="1:4" ht="16" x14ac:dyDescent="0.2">
      <c r="A1137" s="6">
        <v>1134</v>
      </c>
      <c r="B1137" s="7" t="s">
        <v>1168</v>
      </c>
      <c r="C1137" s="8" t="s">
        <v>144</v>
      </c>
      <c r="D1137" s="9">
        <v>48500</v>
      </c>
    </row>
    <row r="1138" spans="1:4" x14ac:dyDescent="0.2">
      <c r="A1138" s="6">
        <v>1135</v>
      </c>
      <c r="B1138" s="10" t="s">
        <v>1169</v>
      </c>
      <c r="C1138" s="11" t="s">
        <v>166</v>
      </c>
      <c r="D1138" s="12">
        <v>45900</v>
      </c>
    </row>
    <row r="1139" spans="1:4" x14ac:dyDescent="0.2">
      <c r="A1139" s="6">
        <v>1136</v>
      </c>
      <c r="B1139" s="10" t="s">
        <v>1170</v>
      </c>
      <c r="C1139" s="11" t="s">
        <v>144</v>
      </c>
      <c r="D1139" s="12">
        <v>142681</v>
      </c>
    </row>
    <row r="1140" spans="1:4" x14ac:dyDescent="0.2">
      <c r="A1140" s="6">
        <v>1137</v>
      </c>
      <c r="B1140" s="10" t="s">
        <v>1171</v>
      </c>
      <c r="C1140" s="11" t="s">
        <v>144</v>
      </c>
      <c r="D1140" s="12">
        <v>142900</v>
      </c>
    </row>
    <row r="1141" spans="1:4" ht="16" x14ac:dyDescent="0.2">
      <c r="A1141" s="6">
        <v>1138</v>
      </c>
      <c r="B1141" s="13" t="s">
        <v>1172</v>
      </c>
      <c r="C1141" s="8" t="s">
        <v>166</v>
      </c>
      <c r="D1141" s="9">
        <v>65200</v>
      </c>
    </row>
    <row r="1142" spans="1:4" ht="16" x14ac:dyDescent="0.2">
      <c r="A1142" s="6">
        <v>1139</v>
      </c>
      <c r="B1142" s="7" t="s">
        <v>1173</v>
      </c>
      <c r="C1142" s="8" t="s">
        <v>6</v>
      </c>
      <c r="D1142" s="9">
        <v>1850</v>
      </c>
    </row>
    <row r="1143" spans="1:4" ht="16" x14ac:dyDescent="0.2">
      <c r="A1143" s="6">
        <v>1140</v>
      </c>
      <c r="B1143" s="7" t="s">
        <v>1174</v>
      </c>
      <c r="C1143" s="8" t="s">
        <v>6</v>
      </c>
      <c r="D1143" s="9">
        <v>9000</v>
      </c>
    </row>
    <row r="1144" spans="1:4" ht="16" x14ac:dyDescent="0.2">
      <c r="A1144" s="6">
        <v>1141</v>
      </c>
      <c r="B1144" s="7" t="s">
        <v>1175</v>
      </c>
      <c r="C1144" s="8" t="s">
        <v>6</v>
      </c>
      <c r="D1144" s="9">
        <v>72000</v>
      </c>
    </row>
    <row r="1145" spans="1:4" ht="16" x14ac:dyDescent="0.2">
      <c r="A1145" s="6">
        <v>1142</v>
      </c>
      <c r="B1145" s="7" t="s">
        <v>1176</v>
      </c>
      <c r="C1145" s="8" t="s">
        <v>6</v>
      </c>
      <c r="D1145" s="9">
        <v>510400</v>
      </c>
    </row>
    <row r="1146" spans="1:4" ht="16" x14ac:dyDescent="0.2">
      <c r="A1146" s="6">
        <v>1143</v>
      </c>
      <c r="B1146" s="7" t="s">
        <v>1177</v>
      </c>
      <c r="C1146" s="8" t="s">
        <v>6</v>
      </c>
      <c r="D1146" s="9">
        <v>626400</v>
      </c>
    </row>
    <row r="1147" spans="1:4" ht="16" x14ac:dyDescent="0.2">
      <c r="A1147" s="6">
        <v>1144</v>
      </c>
      <c r="B1147" s="7" t="s">
        <v>1178</v>
      </c>
      <c r="C1147" s="8" t="s">
        <v>6</v>
      </c>
      <c r="D1147" s="9">
        <v>591600</v>
      </c>
    </row>
    <row r="1148" spans="1:4" ht="16" x14ac:dyDescent="0.2">
      <c r="A1148" s="6">
        <v>1145</v>
      </c>
      <c r="B1148" s="7" t="s">
        <v>1179</v>
      </c>
      <c r="C1148" s="8" t="s">
        <v>6</v>
      </c>
      <c r="D1148" s="9">
        <v>846800</v>
      </c>
    </row>
    <row r="1149" spans="1:4" ht="16" x14ac:dyDescent="0.2">
      <c r="A1149" s="6">
        <v>1146</v>
      </c>
      <c r="B1149" s="7" t="s">
        <v>1180</v>
      </c>
      <c r="C1149" s="8" t="s">
        <v>6</v>
      </c>
      <c r="D1149" s="9">
        <v>440800</v>
      </c>
    </row>
    <row r="1150" spans="1:4" ht="16" x14ac:dyDescent="0.2">
      <c r="A1150" s="6">
        <v>1147</v>
      </c>
      <c r="B1150" s="7" t="s">
        <v>1181</v>
      </c>
      <c r="C1150" s="8" t="s">
        <v>6</v>
      </c>
      <c r="D1150" s="9">
        <v>2099600</v>
      </c>
    </row>
    <row r="1151" spans="1:4" ht="16" x14ac:dyDescent="0.2">
      <c r="A1151" s="6">
        <v>1148</v>
      </c>
      <c r="B1151" s="7" t="s">
        <v>1182</v>
      </c>
      <c r="C1151" s="8" t="s">
        <v>6</v>
      </c>
      <c r="D1151" s="9">
        <v>649600</v>
      </c>
    </row>
    <row r="1152" spans="1:4" ht="16" x14ac:dyDescent="0.2">
      <c r="A1152" s="6">
        <v>1149</v>
      </c>
      <c r="B1152" s="7" t="s">
        <v>1183</v>
      </c>
      <c r="C1152" s="8" t="s">
        <v>6</v>
      </c>
      <c r="D1152" s="9">
        <v>1183200</v>
      </c>
    </row>
    <row r="1153" spans="1:4" ht="16" x14ac:dyDescent="0.2">
      <c r="A1153" s="6">
        <v>1150</v>
      </c>
      <c r="B1153" s="7" t="s">
        <v>1184</v>
      </c>
      <c r="C1153" s="8" t="s">
        <v>6</v>
      </c>
      <c r="D1153" s="9">
        <v>249400</v>
      </c>
    </row>
    <row r="1154" spans="1:4" ht="16" x14ac:dyDescent="0.2">
      <c r="A1154" s="6">
        <v>1151</v>
      </c>
      <c r="B1154" s="7" t="s">
        <v>1185</v>
      </c>
      <c r="C1154" s="8" t="s">
        <v>6</v>
      </c>
      <c r="D1154" s="9">
        <v>21460</v>
      </c>
    </row>
    <row r="1155" spans="1:4" ht="16" x14ac:dyDescent="0.2">
      <c r="A1155" s="6">
        <v>1152</v>
      </c>
      <c r="B1155" s="7" t="s">
        <v>1186</v>
      </c>
      <c r="C1155" s="8" t="s">
        <v>6</v>
      </c>
      <c r="D1155" s="9">
        <v>736950</v>
      </c>
    </row>
    <row r="1156" spans="1:4" ht="16" x14ac:dyDescent="0.2">
      <c r="A1156" s="6">
        <v>1153</v>
      </c>
      <c r="B1156" s="7" t="s">
        <v>1187</v>
      </c>
      <c r="C1156" s="8" t="s">
        <v>6</v>
      </c>
      <c r="D1156" s="9">
        <v>997953.8</v>
      </c>
    </row>
    <row r="1157" spans="1:4" ht="16" x14ac:dyDescent="0.2">
      <c r="A1157" s="6">
        <v>1154</v>
      </c>
      <c r="B1157" s="7" t="s">
        <v>1188</v>
      </c>
      <c r="C1157" s="8" t="s">
        <v>144</v>
      </c>
      <c r="D1157" s="9">
        <v>37800</v>
      </c>
    </row>
    <row r="1158" spans="1:4" ht="16" x14ac:dyDescent="0.2">
      <c r="A1158" s="6">
        <v>1155</v>
      </c>
      <c r="B1158" s="13" t="s">
        <v>1189</v>
      </c>
      <c r="C1158" s="8" t="s">
        <v>138</v>
      </c>
      <c r="D1158" s="9">
        <v>143524</v>
      </c>
    </row>
    <row r="1159" spans="1:4" ht="31" x14ac:dyDescent="0.2">
      <c r="A1159" s="6">
        <v>1156</v>
      </c>
      <c r="B1159" s="7" t="s">
        <v>1190</v>
      </c>
      <c r="C1159" s="8" t="s">
        <v>6</v>
      </c>
      <c r="D1159" s="9">
        <v>7867520</v>
      </c>
    </row>
    <row r="1160" spans="1:4" ht="31" x14ac:dyDescent="0.2">
      <c r="A1160" s="6">
        <v>1157</v>
      </c>
      <c r="B1160" s="7" t="s">
        <v>1191</v>
      </c>
      <c r="C1160" s="8" t="s">
        <v>6</v>
      </c>
      <c r="D1160" s="9">
        <v>8750225</v>
      </c>
    </row>
    <row r="1161" spans="1:4" ht="16" x14ac:dyDescent="0.2">
      <c r="A1161" s="6">
        <v>1158</v>
      </c>
      <c r="B1161" s="7" t="s">
        <v>1192</v>
      </c>
      <c r="C1161" s="8" t="s">
        <v>6</v>
      </c>
      <c r="D1161" s="9">
        <v>106511</v>
      </c>
    </row>
    <row r="1162" spans="1:4" ht="16" x14ac:dyDescent="0.2">
      <c r="A1162" s="6">
        <v>1159</v>
      </c>
      <c r="B1162" s="7" t="s">
        <v>1193</v>
      </c>
      <c r="C1162" s="8" t="s">
        <v>6</v>
      </c>
      <c r="D1162" s="9">
        <v>126562</v>
      </c>
    </row>
    <row r="1163" spans="1:4" ht="16" x14ac:dyDescent="0.2">
      <c r="A1163" s="6">
        <v>1160</v>
      </c>
      <c r="B1163" s="7" t="s">
        <v>1194</v>
      </c>
      <c r="C1163" s="8" t="s">
        <v>6</v>
      </c>
      <c r="D1163" s="9">
        <v>140737</v>
      </c>
    </row>
    <row r="1164" spans="1:4" ht="16" x14ac:dyDescent="0.2">
      <c r="A1164" s="6">
        <v>1161</v>
      </c>
      <c r="B1164" s="7" t="s">
        <v>1195</v>
      </c>
      <c r="C1164" s="8" t="s">
        <v>6</v>
      </c>
      <c r="D1164" s="9">
        <v>134296</v>
      </c>
    </row>
    <row r="1165" spans="1:4" ht="16" x14ac:dyDescent="0.2">
      <c r="A1165" s="6">
        <v>1162</v>
      </c>
      <c r="B1165" s="7" t="s">
        <v>1196</v>
      </c>
      <c r="C1165" s="8" t="s">
        <v>6</v>
      </c>
      <c r="D1165" s="9">
        <v>83592</v>
      </c>
    </row>
    <row r="1166" spans="1:4" ht="16" x14ac:dyDescent="0.2">
      <c r="A1166" s="6">
        <v>1163</v>
      </c>
      <c r="B1166" s="7" t="s">
        <v>1197</v>
      </c>
      <c r="C1166" s="8" t="s">
        <v>6</v>
      </c>
      <c r="D1166" s="9">
        <v>98081</v>
      </c>
    </row>
    <row r="1167" spans="1:4" ht="16" x14ac:dyDescent="0.2">
      <c r="A1167" s="6">
        <v>1164</v>
      </c>
      <c r="B1167" s="7" t="s">
        <v>1198</v>
      </c>
      <c r="C1167" s="8" t="s">
        <v>136</v>
      </c>
      <c r="D1167" s="9">
        <v>6678.1</v>
      </c>
    </row>
    <row r="1168" spans="1:4" ht="16" x14ac:dyDescent="0.2">
      <c r="A1168" s="6">
        <v>1165</v>
      </c>
      <c r="B1168" s="7" t="s">
        <v>1199</v>
      </c>
      <c r="C1168" s="8" t="s">
        <v>136</v>
      </c>
      <c r="D1168" s="9">
        <v>2500</v>
      </c>
    </row>
    <row r="1169" spans="1:4" ht="16" x14ac:dyDescent="0.2">
      <c r="A1169" s="6">
        <v>1166</v>
      </c>
      <c r="B1169" s="7" t="s">
        <v>1200</v>
      </c>
      <c r="C1169" s="8" t="s">
        <v>136</v>
      </c>
      <c r="D1169" s="9">
        <v>7190</v>
      </c>
    </row>
    <row r="1170" spans="1:4" ht="16" x14ac:dyDescent="0.2">
      <c r="A1170" s="6">
        <v>1167</v>
      </c>
      <c r="B1170" s="7" t="s">
        <v>1201</v>
      </c>
      <c r="C1170" s="8" t="s">
        <v>136</v>
      </c>
      <c r="D1170" s="9">
        <v>3000</v>
      </c>
    </row>
    <row r="1171" spans="1:4" ht="16" x14ac:dyDescent="0.2">
      <c r="A1171" s="6">
        <v>1168</v>
      </c>
      <c r="B1171" s="7" t="s">
        <v>1202</v>
      </c>
      <c r="C1171" s="8" t="s">
        <v>136</v>
      </c>
      <c r="D1171" s="9">
        <v>7190</v>
      </c>
    </row>
    <row r="1172" spans="1:4" ht="16" x14ac:dyDescent="0.2">
      <c r="A1172" s="6">
        <v>1169</v>
      </c>
      <c r="B1172" s="7" t="s">
        <v>1203</v>
      </c>
      <c r="C1172" s="8" t="s">
        <v>136</v>
      </c>
      <c r="D1172" s="9">
        <v>4691</v>
      </c>
    </row>
    <row r="1173" spans="1:4" ht="16" x14ac:dyDescent="0.2">
      <c r="A1173" s="6">
        <v>1170</v>
      </c>
      <c r="B1173" s="7" t="s">
        <v>1204</v>
      </c>
      <c r="C1173" s="8" t="s">
        <v>136</v>
      </c>
      <c r="D1173" s="9">
        <v>2800</v>
      </c>
    </row>
    <row r="1174" spans="1:4" ht="16" x14ac:dyDescent="0.2">
      <c r="A1174" s="6">
        <v>1171</v>
      </c>
      <c r="B1174" s="7" t="s">
        <v>1205</v>
      </c>
      <c r="C1174" s="8" t="s">
        <v>136</v>
      </c>
      <c r="D1174" s="9">
        <v>2800</v>
      </c>
    </row>
    <row r="1175" spans="1:4" x14ac:dyDescent="0.2">
      <c r="A1175" s="6">
        <v>1172</v>
      </c>
      <c r="B1175" s="10" t="s">
        <v>1206</v>
      </c>
      <c r="C1175" s="11" t="s">
        <v>136</v>
      </c>
      <c r="D1175" s="12">
        <v>7190</v>
      </c>
    </row>
    <row r="1176" spans="1:4" ht="16" x14ac:dyDescent="0.2">
      <c r="A1176" s="6">
        <v>1173</v>
      </c>
      <c r="B1176" s="7" t="s">
        <v>1207</v>
      </c>
      <c r="C1176" s="8" t="s">
        <v>191</v>
      </c>
      <c r="D1176" s="9">
        <v>48720</v>
      </c>
    </row>
    <row r="1177" spans="1:4" ht="16" x14ac:dyDescent="0.2">
      <c r="A1177" s="6">
        <v>1174</v>
      </c>
      <c r="B1177" s="7" t="s">
        <v>1208</v>
      </c>
      <c r="C1177" s="8" t="s">
        <v>6</v>
      </c>
      <c r="D1177" s="9">
        <v>575862.76</v>
      </c>
    </row>
    <row r="1178" spans="1:4" x14ac:dyDescent="0.2">
      <c r="A1178" s="6">
        <v>1175</v>
      </c>
      <c r="B1178" s="10" t="s">
        <v>1209</v>
      </c>
      <c r="C1178" s="11" t="s">
        <v>187</v>
      </c>
      <c r="D1178" s="12">
        <v>39000</v>
      </c>
    </row>
    <row r="1179" spans="1:4" ht="16" x14ac:dyDescent="0.2">
      <c r="A1179" s="6">
        <v>1176</v>
      </c>
      <c r="B1179" s="7" t="s">
        <v>1210</v>
      </c>
      <c r="C1179" s="8" t="s">
        <v>191</v>
      </c>
      <c r="D1179" s="9">
        <v>73390.2</v>
      </c>
    </row>
    <row r="1180" spans="1:4" ht="16" x14ac:dyDescent="0.2">
      <c r="A1180" s="6">
        <v>1177</v>
      </c>
      <c r="B1180" s="7" t="s">
        <v>1211</v>
      </c>
      <c r="C1180" s="8" t="s">
        <v>187</v>
      </c>
      <c r="D1180" s="9">
        <v>39000</v>
      </c>
    </row>
    <row r="1181" spans="1:4" ht="16" x14ac:dyDescent="0.2">
      <c r="A1181" s="6">
        <v>1178</v>
      </c>
      <c r="B1181" s="7" t="s">
        <v>1212</v>
      </c>
      <c r="C1181" s="8" t="s">
        <v>6</v>
      </c>
      <c r="D1181" s="9">
        <v>24594</v>
      </c>
    </row>
    <row r="1182" spans="1:4" ht="16" x14ac:dyDescent="0.2">
      <c r="A1182" s="6">
        <v>1179</v>
      </c>
      <c r="B1182" s="7" t="s">
        <v>1213</v>
      </c>
      <c r="C1182" s="8" t="s">
        <v>144</v>
      </c>
      <c r="D1182" s="9">
        <v>34190</v>
      </c>
    </row>
    <row r="1183" spans="1:4" ht="16" x14ac:dyDescent="0.2">
      <c r="A1183" s="6">
        <v>1180</v>
      </c>
      <c r="B1183" s="7" t="s">
        <v>1214</v>
      </c>
      <c r="C1183" s="8" t="s">
        <v>144</v>
      </c>
      <c r="D1183" s="9">
        <v>27000</v>
      </c>
    </row>
    <row r="1184" spans="1:4" ht="16" x14ac:dyDescent="0.2">
      <c r="A1184" s="6">
        <v>1181</v>
      </c>
      <c r="B1184" s="7" t="s">
        <v>1215</v>
      </c>
      <c r="C1184" s="8" t="s">
        <v>144</v>
      </c>
      <c r="D1184" s="9">
        <v>23850</v>
      </c>
    </row>
    <row r="1185" spans="1:4" ht="16" x14ac:dyDescent="0.2">
      <c r="A1185" s="6">
        <v>1182</v>
      </c>
      <c r="B1185" s="7" t="s">
        <v>1216</v>
      </c>
      <c r="C1185" s="8" t="s">
        <v>144</v>
      </c>
      <c r="D1185" s="9">
        <v>34190</v>
      </c>
    </row>
    <row r="1186" spans="1:4" ht="16" x14ac:dyDescent="0.2">
      <c r="A1186" s="6">
        <v>1183</v>
      </c>
      <c r="B1186" s="7" t="s">
        <v>1217</v>
      </c>
      <c r="C1186" s="8" t="s">
        <v>6</v>
      </c>
      <c r="D1186" s="9">
        <v>126696</v>
      </c>
    </row>
    <row r="1187" spans="1:4" ht="16" x14ac:dyDescent="0.2">
      <c r="A1187" s="6">
        <v>1184</v>
      </c>
      <c r="B1187" s="7" t="s">
        <v>1218</v>
      </c>
      <c r="C1187" s="8" t="s">
        <v>6</v>
      </c>
      <c r="D1187" s="9">
        <v>403563.5</v>
      </c>
    </row>
    <row r="1188" spans="1:4" ht="16" x14ac:dyDescent="0.2">
      <c r="A1188" s="6">
        <v>1185</v>
      </c>
      <c r="B1188" s="7" t="s">
        <v>1219</v>
      </c>
      <c r="C1188" s="8" t="s">
        <v>6</v>
      </c>
      <c r="D1188" s="9">
        <v>3900</v>
      </c>
    </row>
    <row r="1189" spans="1:4" ht="16" x14ac:dyDescent="0.2">
      <c r="A1189" s="6">
        <v>1186</v>
      </c>
      <c r="B1189" s="7" t="s">
        <v>1220</v>
      </c>
      <c r="C1189" s="8" t="s">
        <v>6</v>
      </c>
      <c r="D1189" s="9">
        <v>3647.8</v>
      </c>
    </row>
    <row r="1190" spans="1:4" ht="16" x14ac:dyDescent="0.2">
      <c r="A1190" s="6">
        <v>1187</v>
      </c>
      <c r="B1190" s="7" t="s">
        <v>1221</v>
      </c>
      <c r="C1190" s="8" t="s">
        <v>6</v>
      </c>
      <c r="D1190" s="9">
        <v>1698279</v>
      </c>
    </row>
    <row r="1191" spans="1:4" ht="16" x14ac:dyDescent="0.2">
      <c r="A1191" s="6">
        <v>1188</v>
      </c>
      <c r="B1191" s="7" t="s">
        <v>1222</v>
      </c>
      <c r="C1191" s="8" t="s">
        <v>6</v>
      </c>
      <c r="D1191" s="9">
        <v>2430688</v>
      </c>
    </row>
    <row r="1192" spans="1:4" ht="16" x14ac:dyDescent="0.2">
      <c r="A1192" s="6">
        <v>1189</v>
      </c>
      <c r="B1192" s="7" t="s">
        <v>1223</v>
      </c>
      <c r="C1192" s="8" t="s">
        <v>6</v>
      </c>
      <c r="D1192" s="9">
        <v>2537436</v>
      </c>
    </row>
    <row r="1193" spans="1:4" ht="16" x14ac:dyDescent="0.2">
      <c r="A1193" s="6">
        <v>1190</v>
      </c>
      <c r="B1193" s="7" t="s">
        <v>1224</v>
      </c>
      <c r="C1193" s="8" t="s">
        <v>6</v>
      </c>
      <c r="D1193" s="9">
        <v>169900</v>
      </c>
    </row>
    <row r="1194" spans="1:4" ht="16" x14ac:dyDescent="0.2">
      <c r="A1194" s="6">
        <v>1191</v>
      </c>
      <c r="B1194" s="7" t="s">
        <v>1225</v>
      </c>
      <c r="C1194" s="8" t="s">
        <v>6</v>
      </c>
      <c r="D1194" s="9">
        <v>179900</v>
      </c>
    </row>
    <row r="1195" spans="1:4" ht="16" x14ac:dyDescent="0.2">
      <c r="A1195" s="6">
        <v>1192</v>
      </c>
      <c r="B1195" s="7" t="s">
        <v>1226</v>
      </c>
      <c r="C1195" s="8" t="s">
        <v>6</v>
      </c>
      <c r="D1195" s="9">
        <v>574902.80000000005</v>
      </c>
    </row>
    <row r="1196" spans="1:4" ht="16" x14ac:dyDescent="0.2">
      <c r="A1196" s="6">
        <v>1193</v>
      </c>
      <c r="B1196" s="7" t="s">
        <v>1227</v>
      </c>
      <c r="C1196" s="8" t="s">
        <v>6</v>
      </c>
      <c r="D1196" s="9">
        <v>406000</v>
      </c>
    </row>
    <row r="1197" spans="1:4" ht="16" x14ac:dyDescent="0.2">
      <c r="A1197" s="6">
        <v>1194</v>
      </c>
      <c r="B1197" s="7" t="s">
        <v>1228</v>
      </c>
      <c r="C1197" s="8" t="s">
        <v>6</v>
      </c>
      <c r="D1197" s="9">
        <v>351785</v>
      </c>
    </row>
    <row r="1198" spans="1:4" ht="16" x14ac:dyDescent="0.2">
      <c r="A1198" s="6">
        <v>1195</v>
      </c>
      <c r="B1198" s="7" t="s">
        <v>1229</v>
      </c>
      <c r="C1198" s="8" t="s">
        <v>6</v>
      </c>
      <c r="D1198" s="9">
        <v>74849</v>
      </c>
    </row>
    <row r="1199" spans="1:4" ht="16" x14ac:dyDescent="0.2">
      <c r="A1199" s="6">
        <v>1196</v>
      </c>
      <c r="B1199" s="7" t="s">
        <v>1230</v>
      </c>
      <c r="C1199" s="8" t="s">
        <v>6</v>
      </c>
      <c r="D1199" s="9">
        <v>18983</v>
      </c>
    </row>
    <row r="1200" spans="1:4" ht="16" x14ac:dyDescent="0.2">
      <c r="A1200" s="6">
        <v>1197</v>
      </c>
      <c r="B1200" s="7" t="s">
        <v>1231</v>
      </c>
      <c r="C1200" s="8" t="s">
        <v>6</v>
      </c>
      <c r="D1200" s="9">
        <v>151785</v>
      </c>
    </row>
    <row r="1201" spans="1:4" ht="16" x14ac:dyDescent="0.2">
      <c r="A1201" s="6">
        <v>1198</v>
      </c>
      <c r="B1201" s="7" t="s">
        <v>1232</v>
      </c>
      <c r="C1201" s="8" t="s">
        <v>6</v>
      </c>
      <c r="D1201" s="9">
        <v>2574.2399999999998</v>
      </c>
    </row>
    <row r="1202" spans="1:4" ht="16" x14ac:dyDescent="0.2">
      <c r="A1202" s="6">
        <v>1199</v>
      </c>
      <c r="B1202" s="7" t="s">
        <v>1233</v>
      </c>
      <c r="C1202" s="8" t="s">
        <v>6</v>
      </c>
      <c r="D1202" s="9">
        <v>291193</v>
      </c>
    </row>
    <row r="1203" spans="1:4" ht="16" x14ac:dyDescent="0.2">
      <c r="A1203" s="6">
        <v>1200</v>
      </c>
      <c r="B1203" s="7" t="s">
        <v>1234</v>
      </c>
      <c r="C1203" s="8" t="s">
        <v>6</v>
      </c>
      <c r="D1203" s="9">
        <v>273022.10000000003</v>
      </c>
    </row>
    <row r="1204" spans="1:4" ht="16" x14ac:dyDescent="0.2">
      <c r="A1204" s="6">
        <v>1201</v>
      </c>
      <c r="B1204" s="7" t="s">
        <v>1235</v>
      </c>
      <c r="C1204" s="8" t="s">
        <v>6</v>
      </c>
      <c r="D1204" s="9">
        <v>87120</v>
      </c>
    </row>
    <row r="1205" spans="1:4" ht="16" x14ac:dyDescent="0.2">
      <c r="A1205" s="6">
        <v>1202</v>
      </c>
      <c r="B1205" s="7" t="s">
        <v>1236</v>
      </c>
      <c r="C1205" s="8" t="s">
        <v>6</v>
      </c>
      <c r="D1205" s="9">
        <v>470050</v>
      </c>
    </row>
    <row r="1206" spans="1:4" ht="16" x14ac:dyDescent="0.2">
      <c r="A1206" s="6">
        <v>1203</v>
      </c>
      <c r="B1206" s="7" t="s">
        <v>1237</v>
      </c>
      <c r="C1206" s="8" t="s">
        <v>6</v>
      </c>
      <c r="D1206" s="9">
        <v>1139187</v>
      </c>
    </row>
    <row r="1207" spans="1:4" ht="16" x14ac:dyDescent="0.2">
      <c r="A1207" s="6">
        <v>1204</v>
      </c>
      <c r="B1207" s="7" t="s">
        <v>1238</v>
      </c>
      <c r="C1207" s="8" t="s">
        <v>6</v>
      </c>
      <c r="D1207" s="9">
        <v>66437.279999999999</v>
      </c>
    </row>
    <row r="1208" spans="1:4" ht="16" x14ac:dyDescent="0.2">
      <c r="A1208" s="6">
        <v>1205</v>
      </c>
      <c r="B1208" s="7" t="s">
        <v>1239</v>
      </c>
      <c r="C1208" s="8" t="s">
        <v>6</v>
      </c>
      <c r="D1208" s="9">
        <v>2908360</v>
      </c>
    </row>
    <row r="1209" spans="1:4" ht="16" x14ac:dyDescent="0.2">
      <c r="A1209" s="6">
        <v>1206</v>
      </c>
      <c r="B1209" s="7" t="s">
        <v>1240</v>
      </c>
      <c r="C1209" s="8" t="s">
        <v>6</v>
      </c>
      <c r="D1209" s="9">
        <v>202671.30000000002</v>
      </c>
    </row>
    <row r="1210" spans="1:4" ht="16" x14ac:dyDescent="0.2">
      <c r="A1210" s="6">
        <v>1207</v>
      </c>
      <c r="B1210" s="7" t="s">
        <v>1241</v>
      </c>
      <c r="C1210" s="8" t="s">
        <v>6</v>
      </c>
      <c r="D1210" s="9">
        <v>46410</v>
      </c>
    </row>
    <row r="1211" spans="1:4" ht="16" x14ac:dyDescent="0.2">
      <c r="A1211" s="6">
        <v>1208</v>
      </c>
      <c r="B1211" s="7" t="s">
        <v>1242</v>
      </c>
      <c r="C1211" s="8" t="s">
        <v>6</v>
      </c>
      <c r="D1211" s="9">
        <v>57857.8</v>
      </c>
    </row>
    <row r="1212" spans="1:4" ht="31" x14ac:dyDescent="0.2">
      <c r="A1212" s="6">
        <v>1209</v>
      </c>
      <c r="B1212" s="7" t="s">
        <v>1243</v>
      </c>
      <c r="C1212" s="8" t="s">
        <v>6</v>
      </c>
      <c r="D1212" s="9">
        <v>33320</v>
      </c>
    </row>
    <row r="1213" spans="1:4" ht="16" x14ac:dyDescent="0.2">
      <c r="A1213" s="6">
        <v>1210</v>
      </c>
      <c r="B1213" s="7" t="s">
        <v>1244</v>
      </c>
      <c r="C1213" s="8" t="s">
        <v>6</v>
      </c>
      <c r="D1213" s="9">
        <v>55000.000000000007</v>
      </c>
    </row>
    <row r="1214" spans="1:4" ht="16" x14ac:dyDescent="0.2">
      <c r="A1214" s="6">
        <v>1211</v>
      </c>
      <c r="B1214" s="7" t="s">
        <v>1245</v>
      </c>
      <c r="C1214" s="8" t="s">
        <v>6</v>
      </c>
      <c r="D1214" s="9">
        <v>80000</v>
      </c>
    </row>
    <row r="1215" spans="1:4" ht="16" x14ac:dyDescent="0.2">
      <c r="A1215" s="6">
        <v>1212</v>
      </c>
      <c r="B1215" s="7" t="s">
        <v>1246</v>
      </c>
      <c r="C1215" s="8" t="s">
        <v>6</v>
      </c>
      <c r="D1215" s="9">
        <v>120000</v>
      </c>
    </row>
    <row r="1216" spans="1:4" ht="16" x14ac:dyDescent="0.2">
      <c r="A1216" s="6">
        <v>1213</v>
      </c>
      <c r="B1216" s="7" t="s">
        <v>1247</v>
      </c>
      <c r="C1216" s="8" t="s">
        <v>93</v>
      </c>
      <c r="D1216" s="9">
        <v>508266.33</v>
      </c>
    </row>
    <row r="1217" spans="1:4" ht="16" x14ac:dyDescent="0.2">
      <c r="A1217" s="6">
        <v>1214</v>
      </c>
      <c r="B1217" s="7" t="s">
        <v>1248</v>
      </c>
      <c r="C1217" s="8" t="s">
        <v>6</v>
      </c>
      <c r="D1217" s="9">
        <v>124400</v>
      </c>
    </row>
    <row r="1218" spans="1:4" ht="16" x14ac:dyDescent="0.2">
      <c r="A1218" s="6">
        <v>1215</v>
      </c>
      <c r="B1218" s="7" t="s">
        <v>1249</v>
      </c>
      <c r="C1218" s="8" t="s">
        <v>6</v>
      </c>
      <c r="D1218" s="9">
        <v>66170</v>
      </c>
    </row>
    <row r="1219" spans="1:4" ht="16" x14ac:dyDescent="0.2">
      <c r="A1219" s="6">
        <v>1216</v>
      </c>
      <c r="B1219" s="7" t="s">
        <v>1250</v>
      </c>
      <c r="C1219" s="8" t="s">
        <v>6</v>
      </c>
      <c r="D1219" s="9">
        <v>34900</v>
      </c>
    </row>
    <row r="1220" spans="1:4" ht="16" x14ac:dyDescent="0.2">
      <c r="A1220" s="6">
        <v>1217</v>
      </c>
      <c r="B1220" s="7" t="s">
        <v>1251</v>
      </c>
      <c r="C1220" s="8" t="s">
        <v>6</v>
      </c>
      <c r="D1220" s="9">
        <v>8950</v>
      </c>
    </row>
    <row r="1221" spans="1:4" ht="16" x14ac:dyDescent="0.2">
      <c r="A1221" s="6">
        <v>1218</v>
      </c>
      <c r="B1221" s="7" t="s">
        <v>1252</v>
      </c>
      <c r="C1221" s="8" t="s">
        <v>6</v>
      </c>
      <c r="D1221" s="9">
        <v>28000</v>
      </c>
    </row>
    <row r="1222" spans="1:4" ht="16" x14ac:dyDescent="0.2">
      <c r="A1222" s="6">
        <v>1219</v>
      </c>
      <c r="B1222" s="7" t="s">
        <v>1253</v>
      </c>
      <c r="C1222" s="8" t="s">
        <v>166</v>
      </c>
      <c r="D1222" s="9">
        <v>450000</v>
      </c>
    </row>
    <row r="1223" spans="1:4" ht="16" x14ac:dyDescent="0.2">
      <c r="A1223" s="6">
        <v>1220</v>
      </c>
      <c r="B1223" s="7" t="s">
        <v>1254</v>
      </c>
      <c r="C1223" s="8" t="s">
        <v>6</v>
      </c>
      <c r="D1223" s="9">
        <v>3300</v>
      </c>
    </row>
    <row r="1224" spans="1:4" ht="16" x14ac:dyDescent="0.2">
      <c r="A1224" s="6">
        <v>1221</v>
      </c>
      <c r="B1224" s="7" t="s">
        <v>1255</v>
      </c>
      <c r="C1224" s="8" t="s">
        <v>6</v>
      </c>
      <c r="D1224" s="9">
        <v>1694</v>
      </c>
    </row>
    <row r="1225" spans="1:4" ht="16" x14ac:dyDescent="0.2">
      <c r="A1225" s="6">
        <v>1222</v>
      </c>
      <c r="B1225" s="7" t="s">
        <v>1256</v>
      </c>
      <c r="C1225" s="8" t="s">
        <v>6</v>
      </c>
      <c r="D1225" s="9">
        <v>2000</v>
      </c>
    </row>
    <row r="1226" spans="1:4" ht="16" x14ac:dyDescent="0.2">
      <c r="A1226" s="6">
        <v>1223</v>
      </c>
      <c r="B1226" s="7" t="s">
        <v>1257</v>
      </c>
      <c r="C1226" s="8" t="s">
        <v>6</v>
      </c>
      <c r="D1226" s="9">
        <v>1508</v>
      </c>
    </row>
    <row r="1227" spans="1:4" ht="16" x14ac:dyDescent="0.2">
      <c r="A1227" s="6">
        <v>1224</v>
      </c>
      <c r="B1227" s="7" t="s">
        <v>1258</v>
      </c>
      <c r="C1227" s="8" t="s">
        <v>6</v>
      </c>
      <c r="D1227" s="9">
        <v>21160</v>
      </c>
    </row>
    <row r="1228" spans="1:4" ht="16" x14ac:dyDescent="0.2">
      <c r="A1228" s="6">
        <v>1225</v>
      </c>
      <c r="B1228" s="7" t="s">
        <v>1259</v>
      </c>
      <c r="C1228" s="8" t="s">
        <v>6</v>
      </c>
      <c r="D1228" s="9">
        <v>4060</v>
      </c>
    </row>
    <row r="1229" spans="1:4" ht="16" x14ac:dyDescent="0.2">
      <c r="A1229" s="6">
        <v>1226</v>
      </c>
      <c r="B1229" s="7" t="s">
        <v>1260</v>
      </c>
      <c r="C1229" s="8" t="s">
        <v>6</v>
      </c>
      <c r="D1229" s="9">
        <v>44660</v>
      </c>
    </row>
    <row r="1230" spans="1:4" ht="16" x14ac:dyDescent="0.2">
      <c r="A1230" s="6">
        <v>1227</v>
      </c>
      <c r="B1230" s="7" t="s">
        <v>1261</v>
      </c>
      <c r="C1230" s="8" t="s">
        <v>187</v>
      </c>
      <c r="D1230" s="9">
        <v>67661</v>
      </c>
    </row>
    <row r="1231" spans="1:4" ht="16" x14ac:dyDescent="0.2">
      <c r="A1231" s="6">
        <v>1228</v>
      </c>
      <c r="B1231" s="7" t="s">
        <v>1262</v>
      </c>
      <c r="C1231" s="8" t="s">
        <v>191</v>
      </c>
      <c r="D1231" s="9">
        <v>276730</v>
      </c>
    </row>
    <row r="1232" spans="1:4" ht="16" x14ac:dyDescent="0.2">
      <c r="A1232" s="6">
        <v>1229</v>
      </c>
      <c r="B1232" s="7" t="s">
        <v>1263</v>
      </c>
      <c r="C1232" s="8" t="s">
        <v>191</v>
      </c>
      <c r="D1232" s="9">
        <v>117991.99999999999</v>
      </c>
    </row>
    <row r="1233" spans="1:4" ht="16" x14ac:dyDescent="0.2">
      <c r="A1233" s="6">
        <v>1230</v>
      </c>
      <c r="B1233" s="7" t="s">
        <v>1264</v>
      </c>
      <c r="C1233" s="8" t="s">
        <v>6</v>
      </c>
      <c r="D1233" s="9">
        <v>19040</v>
      </c>
    </row>
    <row r="1234" spans="1:4" ht="16" x14ac:dyDescent="0.2">
      <c r="A1234" s="6">
        <v>1231</v>
      </c>
      <c r="B1234" s="7" t="s">
        <v>1265</v>
      </c>
      <c r="C1234" s="8" t="s">
        <v>6</v>
      </c>
      <c r="D1234" s="9">
        <v>8642</v>
      </c>
    </row>
    <row r="1235" spans="1:4" ht="16" x14ac:dyDescent="0.2">
      <c r="A1235" s="6">
        <v>1232</v>
      </c>
      <c r="B1235" s="7" t="s">
        <v>1266</v>
      </c>
      <c r="C1235" s="8" t="s">
        <v>93</v>
      </c>
      <c r="D1235" s="9">
        <v>4065.1000000000004</v>
      </c>
    </row>
    <row r="1236" spans="1:4" ht="16" x14ac:dyDescent="0.2">
      <c r="A1236" s="6">
        <v>1233</v>
      </c>
      <c r="B1236" s="13" t="s">
        <v>1267</v>
      </c>
      <c r="C1236" s="8" t="s">
        <v>6</v>
      </c>
      <c r="D1236" s="9">
        <v>19040</v>
      </c>
    </row>
    <row r="1237" spans="1:4" ht="16" x14ac:dyDescent="0.2">
      <c r="A1237" s="6">
        <v>1234</v>
      </c>
      <c r="B1237" s="7" t="s">
        <v>1268</v>
      </c>
      <c r="C1237" s="8" t="s">
        <v>93</v>
      </c>
      <c r="D1237" s="9">
        <v>9500</v>
      </c>
    </row>
    <row r="1238" spans="1:4" ht="16" x14ac:dyDescent="0.2">
      <c r="A1238" s="6">
        <v>1235</v>
      </c>
      <c r="B1238" s="7" t="s">
        <v>1269</v>
      </c>
      <c r="C1238" s="8" t="s">
        <v>6</v>
      </c>
      <c r="D1238" s="9">
        <v>2443814</v>
      </c>
    </row>
    <row r="1239" spans="1:4" ht="16" x14ac:dyDescent="0.2">
      <c r="A1239" s="6">
        <v>1236</v>
      </c>
      <c r="B1239" s="7" t="s">
        <v>1270</v>
      </c>
      <c r="C1239" s="8" t="s">
        <v>6</v>
      </c>
      <c r="D1239" s="9">
        <v>266204.38999999996</v>
      </c>
    </row>
    <row r="1240" spans="1:4" ht="16" x14ac:dyDescent="0.2">
      <c r="A1240" s="6">
        <v>1237</v>
      </c>
      <c r="B1240" s="7" t="s">
        <v>1271</v>
      </c>
      <c r="C1240" s="8" t="s">
        <v>6</v>
      </c>
      <c r="D1240" s="9">
        <v>310969.08999999997</v>
      </c>
    </row>
    <row r="1241" spans="1:4" ht="16" x14ac:dyDescent="0.2">
      <c r="A1241" s="6">
        <v>1238</v>
      </c>
      <c r="B1241" s="7" t="s">
        <v>1272</v>
      </c>
      <c r="C1241" s="8" t="s">
        <v>6</v>
      </c>
      <c r="D1241" s="9">
        <v>1386932</v>
      </c>
    </row>
    <row r="1242" spans="1:4" ht="16" x14ac:dyDescent="0.2">
      <c r="A1242" s="6">
        <v>1239</v>
      </c>
      <c r="B1242" s="7" t="s">
        <v>1273</v>
      </c>
      <c r="C1242" s="8" t="s">
        <v>6</v>
      </c>
      <c r="D1242" s="9">
        <v>294698</v>
      </c>
    </row>
    <row r="1243" spans="1:4" ht="16" x14ac:dyDescent="0.2">
      <c r="A1243" s="6">
        <v>1240</v>
      </c>
      <c r="B1243" s="7" t="s">
        <v>1274</v>
      </c>
      <c r="C1243" s="8" t="s">
        <v>6</v>
      </c>
      <c r="D1243" s="9">
        <v>1127432.8</v>
      </c>
    </row>
    <row r="1244" spans="1:4" x14ac:dyDescent="0.2">
      <c r="A1244" s="6">
        <v>1241</v>
      </c>
      <c r="B1244" s="10" t="s">
        <v>1275</v>
      </c>
      <c r="C1244" s="11" t="s">
        <v>1036</v>
      </c>
      <c r="D1244" s="12">
        <v>392700</v>
      </c>
    </row>
    <row r="1245" spans="1:4" x14ac:dyDescent="0.2">
      <c r="A1245" s="6">
        <v>1242</v>
      </c>
      <c r="B1245" s="10" t="s">
        <v>1276</v>
      </c>
      <c r="C1245" s="11" t="s">
        <v>1036</v>
      </c>
      <c r="D1245" s="12">
        <v>424116</v>
      </c>
    </row>
    <row r="1246" spans="1:4" ht="16" x14ac:dyDescent="0.2">
      <c r="A1246" s="6">
        <v>1243</v>
      </c>
      <c r="B1246" s="7" t="s">
        <v>1277</v>
      </c>
      <c r="C1246" s="8" t="s">
        <v>138</v>
      </c>
      <c r="D1246" s="9">
        <v>20145</v>
      </c>
    </row>
    <row r="1247" spans="1:4" ht="16" x14ac:dyDescent="0.2">
      <c r="A1247" s="6">
        <v>1244</v>
      </c>
      <c r="B1247" s="13" t="s">
        <v>1278</v>
      </c>
      <c r="C1247" s="8" t="s">
        <v>1279</v>
      </c>
      <c r="D1247" s="9">
        <v>5625</v>
      </c>
    </row>
    <row r="1248" spans="1:4" ht="16" x14ac:dyDescent="0.2">
      <c r="A1248" s="6">
        <v>1245</v>
      </c>
      <c r="B1248" s="7" t="s">
        <v>1280</v>
      </c>
      <c r="C1248" s="8" t="s">
        <v>6</v>
      </c>
      <c r="D1248" s="9">
        <v>43386</v>
      </c>
    </row>
    <row r="1249" spans="1:4" ht="16" x14ac:dyDescent="0.2">
      <c r="A1249" s="6">
        <v>1246</v>
      </c>
      <c r="B1249" s="7" t="s">
        <v>1281</v>
      </c>
      <c r="C1249" s="8" t="s">
        <v>6</v>
      </c>
      <c r="D1249" s="9">
        <v>24730.019999999997</v>
      </c>
    </row>
    <row r="1250" spans="1:4" ht="16" x14ac:dyDescent="0.2">
      <c r="A1250" s="6">
        <v>1247</v>
      </c>
      <c r="B1250" s="7" t="s">
        <v>1282</v>
      </c>
      <c r="C1250" s="8" t="s">
        <v>6</v>
      </c>
      <c r="D1250" s="9">
        <v>700</v>
      </c>
    </row>
    <row r="1251" spans="1:4" ht="16" x14ac:dyDescent="0.2">
      <c r="A1251" s="6">
        <v>1248</v>
      </c>
      <c r="B1251" s="7" t="s">
        <v>1283</v>
      </c>
      <c r="C1251" s="8" t="s">
        <v>142</v>
      </c>
      <c r="D1251" s="9">
        <v>1682</v>
      </c>
    </row>
    <row r="1252" spans="1:4" ht="16" x14ac:dyDescent="0.2">
      <c r="A1252" s="6">
        <v>1249</v>
      </c>
      <c r="B1252" s="7" t="s">
        <v>1284</v>
      </c>
      <c r="C1252" s="8" t="s">
        <v>142</v>
      </c>
      <c r="D1252" s="9">
        <v>3306</v>
      </c>
    </row>
    <row r="1253" spans="1:4" ht="16" x14ac:dyDescent="0.2">
      <c r="A1253" s="6">
        <v>1250</v>
      </c>
      <c r="B1253" s="7" t="s">
        <v>1285</v>
      </c>
      <c r="C1253" s="8" t="s">
        <v>191</v>
      </c>
      <c r="D1253" s="9">
        <v>199494</v>
      </c>
    </row>
    <row r="1254" spans="1:4" ht="16" x14ac:dyDescent="0.2">
      <c r="A1254" s="6">
        <v>1251</v>
      </c>
      <c r="B1254" s="13" t="s">
        <v>1286</v>
      </c>
      <c r="C1254" s="8" t="s">
        <v>6</v>
      </c>
      <c r="D1254" s="9">
        <v>17900</v>
      </c>
    </row>
    <row r="1255" spans="1:4" ht="16" x14ac:dyDescent="0.2">
      <c r="A1255" s="6">
        <v>1252</v>
      </c>
      <c r="B1255" s="7" t="s">
        <v>1287</v>
      </c>
      <c r="C1255" s="8" t="s">
        <v>460</v>
      </c>
      <c r="D1255" s="9">
        <v>55532</v>
      </c>
    </row>
    <row r="1256" spans="1:4" ht="16" x14ac:dyDescent="0.2">
      <c r="A1256" s="6">
        <v>1253</v>
      </c>
      <c r="B1256" s="7" t="s">
        <v>1288</v>
      </c>
      <c r="C1256" s="8" t="s">
        <v>460</v>
      </c>
      <c r="D1256" s="9">
        <v>96734</v>
      </c>
    </row>
    <row r="1257" spans="1:4" ht="16" x14ac:dyDescent="0.2">
      <c r="A1257" s="6">
        <v>1254</v>
      </c>
      <c r="B1257" s="7" t="s">
        <v>1289</v>
      </c>
      <c r="C1257" s="8" t="s">
        <v>6</v>
      </c>
      <c r="D1257" s="9">
        <v>1650</v>
      </c>
    </row>
    <row r="1258" spans="1:4" ht="16" x14ac:dyDescent="0.2">
      <c r="A1258" s="6">
        <v>1255</v>
      </c>
      <c r="B1258" s="7" t="s">
        <v>1290</v>
      </c>
      <c r="C1258" s="8" t="s">
        <v>6</v>
      </c>
      <c r="D1258" s="9">
        <v>1926</v>
      </c>
    </row>
    <row r="1259" spans="1:4" ht="16" x14ac:dyDescent="0.2">
      <c r="A1259" s="6">
        <v>1256</v>
      </c>
      <c r="B1259" s="7" t="s">
        <v>1291</v>
      </c>
      <c r="C1259" s="8" t="s">
        <v>6</v>
      </c>
      <c r="D1259" s="9">
        <v>124520</v>
      </c>
    </row>
    <row r="1260" spans="1:4" ht="16" x14ac:dyDescent="0.2">
      <c r="A1260" s="6">
        <v>1257</v>
      </c>
      <c r="B1260" s="7" t="s">
        <v>1292</v>
      </c>
      <c r="C1260" s="8" t="s">
        <v>6</v>
      </c>
      <c r="D1260" s="9">
        <v>22313.399999999998</v>
      </c>
    </row>
    <row r="1261" spans="1:4" ht="16" x14ac:dyDescent="0.2">
      <c r="A1261" s="6">
        <v>1258</v>
      </c>
      <c r="B1261" s="7" t="s">
        <v>1293</v>
      </c>
      <c r="C1261" s="8" t="s">
        <v>6</v>
      </c>
      <c r="D1261" s="9">
        <v>98552</v>
      </c>
    </row>
    <row r="1262" spans="1:4" ht="16" x14ac:dyDescent="0.2">
      <c r="A1262" s="6">
        <v>1259</v>
      </c>
      <c r="B1262" s="7" t="s">
        <v>1294</v>
      </c>
      <c r="C1262" s="8" t="s">
        <v>6</v>
      </c>
      <c r="D1262" s="9">
        <v>39902.400000000001</v>
      </c>
    </row>
    <row r="1263" spans="1:4" ht="16" x14ac:dyDescent="0.2">
      <c r="A1263" s="6">
        <v>1260</v>
      </c>
      <c r="B1263" s="7" t="s">
        <v>1295</v>
      </c>
      <c r="C1263" s="8" t="s">
        <v>6</v>
      </c>
      <c r="D1263" s="9">
        <v>119900</v>
      </c>
    </row>
    <row r="1264" spans="1:4" ht="31" x14ac:dyDescent="0.2">
      <c r="A1264" s="6">
        <v>1261</v>
      </c>
      <c r="B1264" s="13" t="s">
        <v>1296</v>
      </c>
      <c r="C1264" s="8" t="s">
        <v>6</v>
      </c>
      <c r="D1264" s="9">
        <v>768400</v>
      </c>
    </row>
    <row r="1265" spans="1:4" ht="16" x14ac:dyDescent="0.2">
      <c r="A1265" s="6">
        <v>1262</v>
      </c>
      <c r="B1265" s="7" t="s">
        <v>1297</v>
      </c>
      <c r="C1265" s="8" t="s">
        <v>6</v>
      </c>
      <c r="D1265" s="9">
        <v>698055.8</v>
      </c>
    </row>
    <row r="1266" spans="1:4" ht="16" x14ac:dyDescent="0.2">
      <c r="A1266" s="6">
        <v>1263</v>
      </c>
      <c r="B1266" s="7" t="s">
        <v>1298</v>
      </c>
      <c r="C1266" s="8" t="s">
        <v>6</v>
      </c>
      <c r="D1266" s="9">
        <v>579543.9</v>
      </c>
    </row>
    <row r="1267" spans="1:4" ht="31" x14ac:dyDescent="0.2">
      <c r="A1267" s="6">
        <v>1264</v>
      </c>
      <c r="B1267" s="13" t="s">
        <v>1299</v>
      </c>
      <c r="C1267" s="8" t="s">
        <v>6</v>
      </c>
      <c r="D1267" s="9">
        <v>750000</v>
      </c>
    </row>
    <row r="1268" spans="1:4" ht="16" x14ac:dyDescent="0.2">
      <c r="A1268" s="6">
        <v>1265</v>
      </c>
      <c r="B1268" s="7" t="s">
        <v>1300</v>
      </c>
      <c r="C1268" s="8" t="s">
        <v>6</v>
      </c>
      <c r="D1268" s="9">
        <v>298900</v>
      </c>
    </row>
    <row r="1269" spans="1:4" ht="31" x14ac:dyDescent="0.2">
      <c r="A1269" s="6">
        <v>1266</v>
      </c>
      <c r="B1269" s="7" t="s">
        <v>1301</v>
      </c>
      <c r="C1269" s="8" t="s">
        <v>6</v>
      </c>
      <c r="D1269" s="9">
        <v>440000</v>
      </c>
    </row>
    <row r="1270" spans="1:4" ht="16" x14ac:dyDescent="0.2">
      <c r="A1270" s="6">
        <v>1267</v>
      </c>
      <c r="B1270" s="7" t="s">
        <v>1302</v>
      </c>
      <c r="C1270" s="8" t="s">
        <v>6</v>
      </c>
      <c r="D1270" s="9">
        <v>241900</v>
      </c>
    </row>
    <row r="1271" spans="1:4" ht="16" x14ac:dyDescent="0.2">
      <c r="A1271" s="6">
        <v>1268</v>
      </c>
      <c r="B1271" s="7" t="s">
        <v>1303</v>
      </c>
      <c r="C1271" s="8" t="s">
        <v>6</v>
      </c>
      <c r="D1271" s="9">
        <v>187900</v>
      </c>
    </row>
    <row r="1272" spans="1:4" ht="16" x14ac:dyDescent="0.2">
      <c r="A1272" s="6">
        <v>1269</v>
      </c>
      <c r="B1272" s="7" t="s">
        <v>1304</v>
      </c>
      <c r="C1272" s="8" t="s">
        <v>6</v>
      </c>
      <c r="D1272" s="9">
        <v>331900</v>
      </c>
    </row>
    <row r="1273" spans="1:4" ht="16" x14ac:dyDescent="0.2">
      <c r="A1273" s="6">
        <v>1270</v>
      </c>
      <c r="B1273" s="13" t="s">
        <v>1305</v>
      </c>
      <c r="C1273" s="8" t="s">
        <v>6</v>
      </c>
      <c r="D1273" s="9">
        <v>463891.75</v>
      </c>
    </row>
    <row r="1274" spans="1:4" x14ac:dyDescent="0.2">
      <c r="A1274" s="6">
        <v>1271</v>
      </c>
      <c r="B1274" s="10" t="s">
        <v>1306</v>
      </c>
      <c r="C1274" s="11" t="s">
        <v>6</v>
      </c>
      <c r="D1274" s="12">
        <v>463891.75</v>
      </c>
    </row>
    <row r="1275" spans="1:4" ht="16" x14ac:dyDescent="0.2">
      <c r="A1275" s="6">
        <v>1272</v>
      </c>
      <c r="B1275" s="7" t="s">
        <v>1307</v>
      </c>
      <c r="C1275" s="8" t="s">
        <v>6</v>
      </c>
      <c r="D1275" s="9">
        <v>369900</v>
      </c>
    </row>
    <row r="1276" spans="1:4" ht="16" x14ac:dyDescent="0.2">
      <c r="A1276" s="6">
        <v>1273</v>
      </c>
      <c r="B1276" s="13" t="s">
        <v>1308</v>
      </c>
      <c r="C1276" s="8" t="s">
        <v>6</v>
      </c>
      <c r="D1276" s="9">
        <v>595250.42359999998</v>
      </c>
    </row>
    <row r="1277" spans="1:4" x14ac:dyDescent="0.2">
      <c r="A1277" s="6">
        <v>1274</v>
      </c>
      <c r="B1277" s="10" t="s">
        <v>1309</v>
      </c>
      <c r="C1277" s="11" t="s">
        <v>6</v>
      </c>
      <c r="D1277" s="12">
        <v>595250.42359999998</v>
      </c>
    </row>
    <row r="1278" spans="1:4" ht="16" x14ac:dyDescent="0.2">
      <c r="A1278" s="6">
        <v>1275</v>
      </c>
      <c r="B1278" s="7" t="s">
        <v>1310</v>
      </c>
      <c r="C1278" s="8" t="s">
        <v>6</v>
      </c>
      <c r="D1278" s="9">
        <v>332900</v>
      </c>
    </row>
    <row r="1279" spans="1:4" ht="16" x14ac:dyDescent="0.2">
      <c r="A1279" s="6">
        <v>1276</v>
      </c>
      <c r="B1279" s="7" t="s">
        <v>1311</v>
      </c>
      <c r="C1279" s="8" t="s">
        <v>6</v>
      </c>
      <c r="D1279" s="9">
        <v>32364</v>
      </c>
    </row>
    <row r="1280" spans="1:4" ht="16" x14ac:dyDescent="0.2">
      <c r="A1280" s="6">
        <v>1277</v>
      </c>
      <c r="B1280" s="7" t="s">
        <v>1312</v>
      </c>
      <c r="C1280" s="8" t="s">
        <v>6</v>
      </c>
      <c r="D1280" s="9">
        <v>34800</v>
      </c>
    </row>
    <row r="1281" spans="1:4" ht="16" x14ac:dyDescent="0.2">
      <c r="A1281" s="6">
        <v>1278</v>
      </c>
      <c r="B1281" s="7" t="s">
        <v>1313</v>
      </c>
      <c r="C1281" s="8" t="s">
        <v>6</v>
      </c>
      <c r="D1281" s="9">
        <v>32364</v>
      </c>
    </row>
    <row r="1282" spans="1:4" ht="16" x14ac:dyDescent="0.2">
      <c r="A1282" s="6">
        <v>1279</v>
      </c>
      <c r="B1282" s="7" t="s">
        <v>1314</v>
      </c>
      <c r="C1282" s="8" t="s">
        <v>6</v>
      </c>
      <c r="D1282" s="9">
        <v>21692</v>
      </c>
    </row>
    <row r="1283" spans="1:4" ht="16" x14ac:dyDescent="0.2">
      <c r="A1283" s="6">
        <v>1280</v>
      </c>
      <c r="B1283" s="13" t="s">
        <v>1315</v>
      </c>
      <c r="C1283" s="8" t="s">
        <v>6</v>
      </c>
      <c r="D1283" s="9">
        <v>826500.83880000003</v>
      </c>
    </row>
    <row r="1284" spans="1:4" ht="16" x14ac:dyDescent="0.2">
      <c r="A1284" s="6">
        <v>1281</v>
      </c>
      <c r="B1284" s="7" t="s">
        <v>1316</v>
      </c>
      <c r="C1284" s="8" t="s">
        <v>6</v>
      </c>
      <c r="D1284" s="9">
        <v>1309000</v>
      </c>
    </row>
    <row r="1285" spans="1:4" ht="16" x14ac:dyDescent="0.2">
      <c r="A1285" s="6">
        <v>1282</v>
      </c>
      <c r="B1285" s="7" t="s">
        <v>1317</v>
      </c>
      <c r="C1285" s="8" t="s">
        <v>6</v>
      </c>
      <c r="D1285" s="9">
        <v>12900</v>
      </c>
    </row>
    <row r="1286" spans="1:4" ht="16" x14ac:dyDescent="0.2">
      <c r="A1286" s="6">
        <v>1283</v>
      </c>
      <c r="B1286" s="13" t="s">
        <v>1318</v>
      </c>
      <c r="C1286" s="8" t="s">
        <v>136</v>
      </c>
      <c r="D1286" s="9">
        <v>93962.4</v>
      </c>
    </row>
    <row r="1287" spans="1:4" ht="16" x14ac:dyDescent="0.2">
      <c r="A1287" s="6">
        <v>1284</v>
      </c>
      <c r="B1287" s="7" t="s">
        <v>1319</v>
      </c>
      <c r="C1287" s="8" t="s">
        <v>6</v>
      </c>
      <c r="D1287" s="9">
        <v>72000</v>
      </c>
    </row>
    <row r="1288" spans="1:4" ht="16" x14ac:dyDescent="0.2">
      <c r="A1288" s="6">
        <v>1285</v>
      </c>
      <c r="B1288" s="7" t="s">
        <v>1320</v>
      </c>
      <c r="C1288" s="8" t="s">
        <v>6</v>
      </c>
      <c r="D1288" s="9">
        <v>7900</v>
      </c>
    </row>
    <row r="1289" spans="1:4" ht="16" x14ac:dyDescent="0.2">
      <c r="A1289" s="6">
        <v>1286</v>
      </c>
      <c r="B1289" s="7" t="s">
        <v>1321</v>
      </c>
      <c r="C1289" s="8" t="s">
        <v>6</v>
      </c>
      <c r="D1289" s="9">
        <v>9500</v>
      </c>
    </row>
    <row r="1290" spans="1:4" ht="16" x14ac:dyDescent="0.2">
      <c r="A1290" s="6">
        <v>1287</v>
      </c>
      <c r="B1290" s="7" t="s">
        <v>1322</v>
      </c>
      <c r="C1290" s="8" t="s">
        <v>6</v>
      </c>
      <c r="D1290" s="9">
        <v>16700</v>
      </c>
    </row>
    <row r="1291" spans="1:4" ht="16" x14ac:dyDescent="0.2">
      <c r="A1291" s="6">
        <v>1288</v>
      </c>
      <c r="B1291" s="7" t="s">
        <v>1323</v>
      </c>
      <c r="C1291" s="8" t="s">
        <v>6</v>
      </c>
      <c r="D1291" s="9">
        <v>35000</v>
      </c>
    </row>
    <row r="1292" spans="1:4" ht="16" x14ac:dyDescent="0.2">
      <c r="A1292" s="6">
        <v>1289</v>
      </c>
      <c r="B1292" s="7" t="s">
        <v>1324</v>
      </c>
      <c r="C1292" s="8" t="s">
        <v>6</v>
      </c>
      <c r="D1292" s="9">
        <v>3250</v>
      </c>
    </row>
    <row r="1293" spans="1:4" ht="16" x14ac:dyDescent="0.2">
      <c r="A1293" s="6">
        <v>1290</v>
      </c>
      <c r="B1293" s="7" t="s">
        <v>1325</v>
      </c>
      <c r="C1293" s="8" t="s">
        <v>6</v>
      </c>
      <c r="D1293" s="9">
        <v>5250</v>
      </c>
    </row>
    <row r="1294" spans="1:4" ht="16" x14ac:dyDescent="0.2">
      <c r="A1294" s="6">
        <v>1291</v>
      </c>
      <c r="B1294" s="7" t="s">
        <v>1326</v>
      </c>
      <c r="C1294" s="8" t="s">
        <v>6</v>
      </c>
      <c r="D1294" s="9">
        <v>6825</v>
      </c>
    </row>
    <row r="1295" spans="1:4" ht="16" x14ac:dyDescent="0.2">
      <c r="A1295" s="6">
        <v>1292</v>
      </c>
      <c r="B1295" s="13" t="s">
        <v>1327</v>
      </c>
      <c r="C1295" s="8" t="s">
        <v>138</v>
      </c>
      <c r="D1295" s="9">
        <v>53999.82</v>
      </c>
    </row>
    <row r="1296" spans="1:4" x14ac:dyDescent="0.2">
      <c r="A1296" s="6">
        <v>1293</v>
      </c>
      <c r="B1296" s="10" t="s">
        <v>1328</v>
      </c>
      <c r="C1296" s="11" t="s">
        <v>1329</v>
      </c>
      <c r="D1296" s="12">
        <v>53999.82</v>
      </c>
    </row>
    <row r="1297" spans="1:4" ht="16" x14ac:dyDescent="0.2">
      <c r="A1297" s="6">
        <v>1294</v>
      </c>
      <c r="B1297" s="13" t="s">
        <v>1330</v>
      </c>
      <c r="C1297" s="8" t="s">
        <v>6</v>
      </c>
      <c r="D1297" s="9">
        <v>16200</v>
      </c>
    </row>
    <row r="1298" spans="1:4" ht="16" x14ac:dyDescent="0.2">
      <c r="A1298" s="6">
        <v>1295</v>
      </c>
      <c r="B1298" s="7" t="s">
        <v>1331</v>
      </c>
      <c r="C1298" s="8" t="s">
        <v>6</v>
      </c>
      <c r="D1298" s="9">
        <v>450000</v>
      </c>
    </row>
    <row r="1299" spans="1:4" ht="16" x14ac:dyDescent="0.2">
      <c r="A1299" s="6">
        <v>1296</v>
      </c>
      <c r="B1299" s="7" t="s">
        <v>1332</v>
      </c>
      <c r="C1299" s="8" t="s">
        <v>6</v>
      </c>
      <c r="D1299" s="9">
        <v>594087</v>
      </c>
    </row>
    <row r="1300" spans="1:4" ht="16" x14ac:dyDescent="0.2">
      <c r="A1300" s="6">
        <v>1297</v>
      </c>
      <c r="B1300" s="7" t="s">
        <v>1333</v>
      </c>
      <c r="C1300" s="8" t="s">
        <v>6</v>
      </c>
      <c r="D1300" s="9">
        <v>183403.17</v>
      </c>
    </row>
    <row r="1301" spans="1:4" ht="16" x14ac:dyDescent="0.2">
      <c r="A1301" s="6">
        <v>1298</v>
      </c>
      <c r="B1301" s="7" t="s">
        <v>1334</v>
      </c>
      <c r="C1301" s="8" t="s">
        <v>6</v>
      </c>
      <c r="D1301" s="9">
        <v>322216.12800000003</v>
      </c>
    </row>
    <row r="1302" spans="1:4" ht="16" x14ac:dyDescent="0.2">
      <c r="A1302" s="6">
        <v>1299</v>
      </c>
      <c r="B1302" s="7" t="s">
        <v>1335</v>
      </c>
      <c r="C1302" s="8" t="s">
        <v>6</v>
      </c>
      <c r="D1302" s="9">
        <v>240120</v>
      </c>
    </row>
    <row r="1303" spans="1:4" ht="16" x14ac:dyDescent="0.2">
      <c r="A1303" s="6">
        <v>1300</v>
      </c>
      <c r="B1303" s="7" t="s">
        <v>1336</v>
      </c>
      <c r="C1303" s="8" t="s">
        <v>6</v>
      </c>
      <c r="D1303" s="9">
        <v>34800</v>
      </c>
    </row>
    <row r="1304" spans="1:4" ht="16" x14ac:dyDescent="0.2">
      <c r="A1304" s="6">
        <v>1301</v>
      </c>
      <c r="B1304" s="7" t="s">
        <v>1337</v>
      </c>
      <c r="C1304" s="8" t="s">
        <v>191</v>
      </c>
      <c r="D1304" s="9">
        <v>721697</v>
      </c>
    </row>
    <row r="1305" spans="1:4" ht="16" x14ac:dyDescent="0.2">
      <c r="A1305" s="6">
        <v>1302</v>
      </c>
      <c r="B1305" s="7" t="s">
        <v>1338</v>
      </c>
      <c r="C1305" s="8" t="s">
        <v>191</v>
      </c>
      <c r="D1305" s="9">
        <v>757777</v>
      </c>
    </row>
    <row r="1306" spans="1:4" ht="16" x14ac:dyDescent="0.2">
      <c r="A1306" s="6">
        <v>1303</v>
      </c>
      <c r="B1306" s="7" t="s">
        <v>1339</v>
      </c>
      <c r="C1306" s="8" t="s">
        <v>191</v>
      </c>
      <c r="D1306" s="9">
        <v>796488</v>
      </c>
    </row>
    <row r="1307" spans="1:4" ht="16" x14ac:dyDescent="0.2">
      <c r="A1307" s="6">
        <v>1304</v>
      </c>
      <c r="B1307" s="7" t="s">
        <v>1340</v>
      </c>
      <c r="C1307" s="8" t="s">
        <v>6</v>
      </c>
      <c r="D1307" s="9">
        <v>456513.4</v>
      </c>
    </row>
    <row r="1308" spans="1:4" ht="16" x14ac:dyDescent="0.2">
      <c r="A1308" s="6">
        <v>1305</v>
      </c>
      <c r="B1308" s="7" t="s">
        <v>1341</v>
      </c>
      <c r="C1308" s="8" t="s">
        <v>6</v>
      </c>
      <c r="D1308" s="9">
        <v>45765.200000000004</v>
      </c>
    </row>
    <row r="1309" spans="1:4" ht="16" x14ac:dyDescent="0.2">
      <c r="A1309" s="6">
        <v>1306</v>
      </c>
      <c r="B1309" s="7" t="s">
        <v>1342</v>
      </c>
      <c r="C1309" s="8" t="s">
        <v>6</v>
      </c>
      <c r="D1309" s="9">
        <v>13459</v>
      </c>
    </row>
    <row r="1310" spans="1:4" ht="16" x14ac:dyDescent="0.2">
      <c r="A1310" s="6">
        <v>1307</v>
      </c>
      <c r="B1310" s="7" t="s">
        <v>1343</v>
      </c>
      <c r="C1310" s="8" t="s">
        <v>6</v>
      </c>
      <c r="D1310" s="9">
        <v>29417</v>
      </c>
    </row>
    <row r="1311" spans="1:4" ht="16" x14ac:dyDescent="0.2">
      <c r="A1311" s="6">
        <v>1308</v>
      </c>
      <c r="B1311" s="7" t="s">
        <v>1344</v>
      </c>
      <c r="C1311" s="8" t="s">
        <v>6</v>
      </c>
      <c r="D1311" s="9">
        <v>6671</v>
      </c>
    </row>
    <row r="1312" spans="1:4" ht="16" x14ac:dyDescent="0.2">
      <c r="A1312" s="6">
        <v>1309</v>
      </c>
      <c r="B1312" s="7" t="s">
        <v>1345</v>
      </c>
      <c r="C1312" s="8" t="s">
        <v>6</v>
      </c>
      <c r="D1312" s="9">
        <v>35105</v>
      </c>
    </row>
    <row r="1313" spans="1:4" ht="16" x14ac:dyDescent="0.2">
      <c r="A1313" s="6">
        <v>1310</v>
      </c>
      <c r="B1313" s="7" t="s">
        <v>1346</v>
      </c>
      <c r="C1313" s="8" t="s">
        <v>6</v>
      </c>
      <c r="D1313" s="9">
        <v>45993.97</v>
      </c>
    </row>
    <row r="1314" spans="1:4" ht="16" x14ac:dyDescent="0.2">
      <c r="A1314" s="6">
        <v>1311</v>
      </c>
      <c r="B1314" s="7" t="s">
        <v>1347</v>
      </c>
      <c r="C1314" s="8" t="s">
        <v>142</v>
      </c>
      <c r="D1314" s="9">
        <v>12225</v>
      </c>
    </row>
    <row r="1315" spans="1:4" ht="16" x14ac:dyDescent="0.2">
      <c r="A1315" s="6">
        <v>1312</v>
      </c>
      <c r="B1315" s="13" t="s">
        <v>1348</v>
      </c>
      <c r="C1315" s="8" t="s">
        <v>87</v>
      </c>
      <c r="D1315" s="9">
        <v>22000</v>
      </c>
    </row>
    <row r="1316" spans="1:4" ht="16" x14ac:dyDescent="0.2">
      <c r="A1316" s="6">
        <v>1313</v>
      </c>
      <c r="B1316" s="7" t="s">
        <v>1349</v>
      </c>
      <c r="C1316" s="8" t="s">
        <v>6</v>
      </c>
      <c r="D1316" s="9">
        <v>20930</v>
      </c>
    </row>
    <row r="1317" spans="1:4" ht="14" customHeight="1" x14ac:dyDescent="0.2">
      <c r="A1317" s="6">
        <v>1314</v>
      </c>
      <c r="B1317" s="13" t="s">
        <v>1350</v>
      </c>
      <c r="C1317" s="8" t="s">
        <v>6</v>
      </c>
      <c r="D1317" s="9">
        <v>134900</v>
      </c>
    </row>
    <row r="1318" spans="1:4" ht="16" x14ac:dyDescent="0.2">
      <c r="A1318" s="6">
        <v>1315</v>
      </c>
      <c r="B1318" s="13" t="s">
        <v>1351</v>
      </c>
      <c r="C1318" s="8" t="s">
        <v>87</v>
      </c>
      <c r="D1318" s="9">
        <f>645000/21</f>
        <v>30714.285714285714</v>
      </c>
    </row>
    <row r="1319" spans="1:4" ht="16" x14ac:dyDescent="0.2">
      <c r="A1319" s="6">
        <v>1316</v>
      </c>
      <c r="B1319" s="7" t="s">
        <v>1352</v>
      </c>
      <c r="C1319" s="8" t="s">
        <v>6</v>
      </c>
      <c r="D1319" s="9">
        <v>5113</v>
      </c>
    </row>
    <row r="1320" spans="1:4" ht="16" x14ac:dyDescent="0.2">
      <c r="A1320" s="6">
        <v>1317</v>
      </c>
      <c r="B1320" s="7" t="s">
        <v>1353</v>
      </c>
      <c r="C1320" s="8" t="s">
        <v>138</v>
      </c>
      <c r="D1320" s="9">
        <v>44080</v>
      </c>
    </row>
    <row r="1321" spans="1:4" ht="16" x14ac:dyDescent="0.2">
      <c r="A1321" s="6">
        <v>1318</v>
      </c>
      <c r="B1321" s="7" t="s">
        <v>1354</v>
      </c>
      <c r="C1321" s="8" t="s">
        <v>142</v>
      </c>
      <c r="D1321" s="9">
        <v>11832</v>
      </c>
    </row>
    <row r="1322" spans="1:4" ht="16" x14ac:dyDescent="0.2">
      <c r="A1322" s="6">
        <v>1319</v>
      </c>
      <c r="B1322" s="13" t="s">
        <v>1355</v>
      </c>
      <c r="C1322" s="8" t="s">
        <v>6</v>
      </c>
      <c r="D1322" s="9">
        <v>125900</v>
      </c>
    </row>
    <row r="1323" spans="1:4" ht="16" x14ac:dyDescent="0.2">
      <c r="A1323" s="6">
        <v>1320</v>
      </c>
      <c r="B1323" s="13" t="s">
        <v>1356</v>
      </c>
      <c r="C1323" s="8" t="s">
        <v>6</v>
      </c>
      <c r="D1323" s="9">
        <v>53200</v>
      </c>
    </row>
    <row r="1324" spans="1:4" ht="16" x14ac:dyDescent="0.2">
      <c r="A1324" s="6">
        <v>1321</v>
      </c>
      <c r="B1324" s="13" t="s">
        <v>1357</v>
      </c>
      <c r="C1324" s="8" t="s">
        <v>87</v>
      </c>
      <c r="D1324" s="9">
        <v>2500</v>
      </c>
    </row>
    <row r="1325" spans="1:4" x14ac:dyDescent="0.2">
      <c r="A1325" s="6">
        <v>1322</v>
      </c>
      <c r="B1325" s="10" t="s">
        <v>1358</v>
      </c>
      <c r="C1325" s="11" t="s">
        <v>782</v>
      </c>
      <c r="D1325" s="12">
        <v>158517</v>
      </c>
    </row>
    <row r="1326" spans="1:4" ht="16" x14ac:dyDescent="0.2">
      <c r="A1326" s="6">
        <v>1323</v>
      </c>
      <c r="B1326" s="7" t="s">
        <v>1359</v>
      </c>
      <c r="C1326" s="8" t="s">
        <v>138</v>
      </c>
      <c r="D1326" s="9">
        <v>95900</v>
      </c>
    </row>
    <row r="1327" spans="1:4" ht="16" x14ac:dyDescent="0.2">
      <c r="A1327" s="6">
        <v>1324</v>
      </c>
      <c r="B1327" s="7" t="s">
        <v>1360</v>
      </c>
      <c r="C1327" s="8" t="s">
        <v>6</v>
      </c>
      <c r="D1327" s="9">
        <v>5900</v>
      </c>
    </row>
    <row r="1328" spans="1:4" ht="16" x14ac:dyDescent="0.2">
      <c r="A1328" s="6">
        <v>1325</v>
      </c>
      <c r="B1328" s="7" t="s">
        <v>1361</v>
      </c>
      <c r="C1328" s="8" t="s">
        <v>6</v>
      </c>
      <c r="D1328" s="9">
        <v>6519</v>
      </c>
    </row>
    <row r="1329" spans="1:4" x14ac:dyDescent="0.2">
      <c r="A1329" s="6">
        <v>1326</v>
      </c>
      <c r="B1329" s="10" t="s">
        <v>1362</v>
      </c>
      <c r="C1329" s="11" t="s">
        <v>6</v>
      </c>
      <c r="D1329" s="12">
        <v>1444600</v>
      </c>
    </row>
    <row r="1330" spans="1:4" ht="16" x14ac:dyDescent="0.2">
      <c r="A1330" s="6">
        <v>1327</v>
      </c>
      <c r="B1330" s="7" t="s">
        <v>1363</v>
      </c>
      <c r="C1330" s="8" t="s">
        <v>6</v>
      </c>
      <c r="D1330" s="9">
        <v>311325</v>
      </c>
    </row>
    <row r="1331" spans="1:4" ht="16" x14ac:dyDescent="0.2">
      <c r="A1331" s="6">
        <v>1328</v>
      </c>
      <c r="B1331" s="7" t="s">
        <v>1364</v>
      </c>
      <c r="C1331" s="8" t="s">
        <v>6</v>
      </c>
      <c r="D1331" s="9">
        <v>341359</v>
      </c>
    </row>
    <row r="1332" spans="1:4" ht="16" x14ac:dyDescent="0.2">
      <c r="A1332" s="6">
        <v>1329</v>
      </c>
      <c r="B1332" s="7" t="s">
        <v>1365</v>
      </c>
      <c r="C1332" s="8" t="s">
        <v>6</v>
      </c>
      <c r="D1332" s="9">
        <v>3712</v>
      </c>
    </row>
    <row r="1333" spans="1:4" ht="16" x14ac:dyDescent="0.2">
      <c r="A1333" s="6">
        <v>1330</v>
      </c>
      <c r="B1333" s="7" t="s">
        <v>1366</v>
      </c>
      <c r="C1333" s="8" t="s">
        <v>6</v>
      </c>
      <c r="D1333" s="9">
        <v>1900</v>
      </c>
    </row>
    <row r="1334" spans="1:4" ht="16" x14ac:dyDescent="0.2">
      <c r="A1334" s="6">
        <v>1331</v>
      </c>
      <c r="B1334" s="7" t="s">
        <v>1367</v>
      </c>
      <c r="C1334" s="8" t="s">
        <v>142</v>
      </c>
      <c r="D1334" s="9">
        <v>7419</v>
      </c>
    </row>
    <row r="1335" spans="1:4" ht="16" x14ac:dyDescent="0.2">
      <c r="A1335" s="6">
        <v>1332</v>
      </c>
      <c r="B1335" s="7" t="s">
        <v>1368</v>
      </c>
      <c r="C1335" s="8" t="s">
        <v>142</v>
      </c>
      <c r="D1335" s="9">
        <v>7554</v>
      </c>
    </row>
    <row r="1336" spans="1:4" ht="16" x14ac:dyDescent="0.2">
      <c r="A1336" s="6">
        <v>1333</v>
      </c>
      <c r="B1336" s="7" t="s">
        <v>1369</v>
      </c>
      <c r="C1336" s="8" t="s">
        <v>142</v>
      </c>
      <c r="D1336" s="9">
        <v>12495</v>
      </c>
    </row>
    <row r="1337" spans="1:4" ht="16" x14ac:dyDescent="0.2">
      <c r="A1337" s="6">
        <v>1334</v>
      </c>
      <c r="B1337" s="7" t="s">
        <v>1370</v>
      </c>
      <c r="C1337" s="8" t="s">
        <v>142</v>
      </c>
      <c r="D1337" s="9">
        <v>8650</v>
      </c>
    </row>
    <row r="1338" spans="1:4" ht="16" x14ac:dyDescent="0.2">
      <c r="A1338" s="6">
        <v>1335</v>
      </c>
      <c r="B1338" s="7" t="s">
        <v>1371</v>
      </c>
      <c r="C1338" s="8" t="s">
        <v>136</v>
      </c>
      <c r="D1338" s="9">
        <v>52525</v>
      </c>
    </row>
    <row r="1339" spans="1:4" ht="16" x14ac:dyDescent="0.2">
      <c r="A1339" s="6">
        <v>1336</v>
      </c>
      <c r="B1339" s="7" t="s">
        <v>1372</v>
      </c>
      <c r="C1339" s="8" t="s">
        <v>6</v>
      </c>
      <c r="D1339" s="9">
        <v>17950</v>
      </c>
    </row>
    <row r="1340" spans="1:4" ht="16" x14ac:dyDescent="0.2">
      <c r="A1340" s="6">
        <v>1337</v>
      </c>
      <c r="B1340" s="7" t="s">
        <v>1373</v>
      </c>
      <c r="C1340" s="8" t="s">
        <v>6</v>
      </c>
      <c r="D1340" s="9">
        <v>15250</v>
      </c>
    </row>
    <row r="1341" spans="1:4" ht="16" x14ac:dyDescent="0.2">
      <c r="A1341" s="6">
        <v>1338</v>
      </c>
      <c r="B1341" s="7" t="s">
        <v>1374</v>
      </c>
      <c r="C1341" s="8" t="s">
        <v>6</v>
      </c>
      <c r="D1341" s="9">
        <v>19950</v>
      </c>
    </row>
    <row r="1342" spans="1:4" ht="16" x14ac:dyDescent="0.2">
      <c r="A1342" s="6">
        <v>1339</v>
      </c>
      <c r="B1342" s="7" t="s">
        <v>1375</v>
      </c>
      <c r="C1342" s="8" t="s">
        <v>6</v>
      </c>
      <c r="D1342" s="9">
        <v>25050</v>
      </c>
    </row>
    <row r="1343" spans="1:4" ht="16" x14ac:dyDescent="0.2">
      <c r="A1343" s="6">
        <v>1340</v>
      </c>
      <c r="B1343" s="7" t="s">
        <v>1376</v>
      </c>
      <c r="C1343" s="8" t="s">
        <v>6</v>
      </c>
      <c r="D1343" s="9">
        <v>30100</v>
      </c>
    </row>
    <row r="1344" spans="1:4" ht="16" x14ac:dyDescent="0.2">
      <c r="A1344" s="6">
        <v>1341</v>
      </c>
      <c r="B1344" s="7" t="s">
        <v>1377</v>
      </c>
      <c r="C1344" s="8" t="s">
        <v>6</v>
      </c>
      <c r="D1344" s="9">
        <v>8550</v>
      </c>
    </row>
    <row r="1345" spans="1:4" ht="16" x14ac:dyDescent="0.2">
      <c r="A1345" s="6">
        <v>1342</v>
      </c>
      <c r="B1345" s="7" t="s">
        <v>1378</v>
      </c>
      <c r="C1345" s="8" t="s">
        <v>6</v>
      </c>
      <c r="D1345" s="9">
        <v>12100</v>
      </c>
    </row>
    <row r="1346" spans="1:4" ht="16" x14ac:dyDescent="0.2">
      <c r="A1346" s="6">
        <v>1343</v>
      </c>
      <c r="B1346" s="7" t="s">
        <v>1379</v>
      </c>
      <c r="C1346" s="8" t="s">
        <v>142</v>
      </c>
      <c r="D1346" s="9">
        <v>3780</v>
      </c>
    </row>
    <row r="1347" spans="1:4" ht="16" x14ac:dyDescent="0.2">
      <c r="A1347" s="6">
        <v>1344</v>
      </c>
      <c r="B1347" s="7" t="s">
        <v>1380</v>
      </c>
      <c r="C1347" s="8" t="s">
        <v>6</v>
      </c>
      <c r="D1347" s="9">
        <v>16482</v>
      </c>
    </row>
    <row r="1348" spans="1:4" ht="16" x14ac:dyDescent="0.2">
      <c r="A1348" s="6">
        <v>1345</v>
      </c>
      <c r="B1348" s="7" t="s">
        <v>1381</v>
      </c>
      <c r="C1348" s="8" t="s">
        <v>6</v>
      </c>
      <c r="D1348" s="9">
        <v>79840</v>
      </c>
    </row>
    <row r="1349" spans="1:4" ht="16" x14ac:dyDescent="0.2">
      <c r="A1349" s="6">
        <v>1346</v>
      </c>
      <c r="B1349" s="7" t="s">
        <v>1382</v>
      </c>
      <c r="C1349" s="8" t="s">
        <v>6</v>
      </c>
      <c r="D1349" s="9">
        <v>124272</v>
      </c>
    </row>
    <row r="1350" spans="1:4" x14ac:dyDescent="0.2">
      <c r="A1350" s="6">
        <v>1347</v>
      </c>
      <c r="B1350" s="10" t="s">
        <v>1383</v>
      </c>
      <c r="C1350" s="11" t="s">
        <v>6</v>
      </c>
      <c r="D1350" s="12">
        <v>127998</v>
      </c>
    </row>
    <row r="1351" spans="1:4" ht="16" x14ac:dyDescent="0.2">
      <c r="A1351" s="6">
        <v>1348</v>
      </c>
      <c r="B1351" s="7" t="s">
        <v>1384</v>
      </c>
      <c r="C1351" s="8" t="s">
        <v>6</v>
      </c>
      <c r="D1351" s="9">
        <v>76695</v>
      </c>
    </row>
    <row r="1352" spans="1:4" ht="16" x14ac:dyDescent="0.2">
      <c r="A1352" s="6">
        <v>1349</v>
      </c>
      <c r="B1352" s="7" t="s">
        <v>1385</v>
      </c>
      <c r="C1352" s="8" t="s">
        <v>6</v>
      </c>
      <c r="D1352" s="9">
        <v>39630</v>
      </c>
    </row>
    <row r="1353" spans="1:4" ht="16" x14ac:dyDescent="0.2">
      <c r="A1353" s="6">
        <v>1350</v>
      </c>
      <c r="B1353" s="7" t="s">
        <v>1386</v>
      </c>
      <c r="C1353" s="8" t="s">
        <v>142</v>
      </c>
      <c r="D1353" s="9">
        <v>9795</v>
      </c>
    </row>
    <row r="1354" spans="1:4" ht="16" x14ac:dyDescent="0.2">
      <c r="A1354" s="6">
        <v>1351</v>
      </c>
      <c r="B1354" s="7" t="s">
        <v>1387</v>
      </c>
      <c r="C1354" s="8" t="s">
        <v>6</v>
      </c>
      <c r="D1354" s="9">
        <v>2112</v>
      </c>
    </row>
    <row r="1355" spans="1:4" ht="16" x14ac:dyDescent="0.2">
      <c r="A1355" s="6">
        <v>1352</v>
      </c>
      <c r="B1355" s="7" t="s">
        <v>1388</v>
      </c>
      <c r="C1355" s="8" t="s">
        <v>6</v>
      </c>
      <c r="D1355" s="9">
        <v>2732</v>
      </c>
    </row>
    <row r="1356" spans="1:4" ht="16" x14ac:dyDescent="0.2">
      <c r="A1356" s="6">
        <v>1353</v>
      </c>
      <c r="B1356" s="7" t="s">
        <v>1389</v>
      </c>
      <c r="C1356" s="8" t="s">
        <v>6</v>
      </c>
      <c r="D1356" s="9">
        <v>1998</v>
      </c>
    </row>
    <row r="1357" spans="1:4" ht="16" x14ac:dyDescent="0.2">
      <c r="A1357" s="6">
        <v>1354</v>
      </c>
      <c r="B1357" s="7" t="s">
        <v>1390</v>
      </c>
      <c r="C1357" s="8" t="s">
        <v>6</v>
      </c>
      <c r="D1357" s="9">
        <v>20450</v>
      </c>
    </row>
    <row r="1358" spans="1:4" x14ac:dyDescent="0.2">
      <c r="A1358" s="6">
        <v>1355</v>
      </c>
      <c r="B1358" s="10" t="s">
        <v>1391</v>
      </c>
      <c r="C1358" s="11" t="s">
        <v>6</v>
      </c>
      <c r="D1358" s="12">
        <v>5500</v>
      </c>
    </row>
    <row r="1359" spans="1:4" x14ac:dyDescent="0.2">
      <c r="A1359" s="6">
        <v>1356</v>
      </c>
      <c r="B1359" s="10" t="s">
        <v>1392</v>
      </c>
      <c r="C1359" s="11" t="s">
        <v>6</v>
      </c>
      <c r="D1359" s="12">
        <v>21000</v>
      </c>
    </row>
    <row r="1360" spans="1:4" ht="16" x14ac:dyDescent="0.2">
      <c r="A1360" s="6">
        <v>1357</v>
      </c>
      <c r="B1360" s="7" t="s">
        <v>1393</v>
      </c>
      <c r="C1360" s="8" t="s">
        <v>6</v>
      </c>
      <c r="D1360" s="9">
        <v>60000</v>
      </c>
    </row>
    <row r="1361" spans="1:4" ht="16" x14ac:dyDescent="0.2">
      <c r="A1361" s="6">
        <v>1358</v>
      </c>
      <c r="B1361" s="7" t="s">
        <v>1394</v>
      </c>
      <c r="C1361" s="8" t="s">
        <v>6</v>
      </c>
      <c r="D1361" s="9">
        <v>8568.3000000000011</v>
      </c>
    </row>
    <row r="1362" spans="1:4" ht="16" x14ac:dyDescent="0.2">
      <c r="A1362" s="6">
        <v>1359</v>
      </c>
      <c r="B1362" s="7" t="s">
        <v>1395</v>
      </c>
      <c r="C1362" s="8" t="s">
        <v>6</v>
      </c>
      <c r="D1362" s="9">
        <v>246246</v>
      </c>
    </row>
    <row r="1363" spans="1:4" ht="16" x14ac:dyDescent="0.2">
      <c r="A1363" s="6">
        <v>1360</v>
      </c>
      <c r="B1363" s="7" t="s">
        <v>1396</v>
      </c>
      <c r="C1363" s="8" t="s">
        <v>6</v>
      </c>
      <c r="D1363" s="9">
        <v>253562.4</v>
      </c>
    </row>
    <row r="1364" spans="1:4" ht="16" x14ac:dyDescent="0.2">
      <c r="A1364" s="6">
        <v>1361</v>
      </c>
      <c r="B1364" s="7" t="s">
        <v>1397</v>
      </c>
      <c r="C1364" s="8" t="s">
        <v>6</v>
      </c>
      <c r="D1364" s="9">
        <v>117543.40000000001</v>
      </c>
    </row>
    <row r="1365" spans="1:4" ht="16" x14ac:dyDescent="0.2">
      <c r="A1365" s="6">
        <v>1362</v>
      </c>
      <c r="B1365" s="7" t="s">
        <v>1398</v>
      </c>
      <c r="C1365" s="8" t="s">
        <v>6</v>
      </c>
      <c r="D1365" s="9">
        <v>158980</v>
      </c>
    </row>
    <row r="1366" spans="1:4" ht="16" x14ac:dyDescent="0.2">
      <c r="A1366" s="6">
        <v>1363</v>
      </c>
      <c r="B1366" s="7" t="s">
        <v>1399</v>
      </c>
      <c r="C1366" s="8" t="s">
        <v>6</v>
      </c>
      <c r="D1366" s="9">
        <v>146307</v>
      </c>
    </row>
    <row r="1367" spans="1:4" ht="16" x14ac:dyDescent="0.2">
      <c r="A1367" s="6">
        <v>1364</v>
      </c>
      <c r="B1367" s="7" t="s">
        <v>1400</v>
      </c>
      <c r="C1367" s="8" t="s">
        <v>6</v>
      </c>
      <c r="D1367" s="9">
        <v>170530</v>
      </c>
    </row>
    <row r="1368" spans="1:4" ht="16" x14ac:dyDescent="0.2">
      <c r="A1368" s="6">
        <v>1365</v>
      </c>
      <c r="B1368" s="7" t="s">
        <v>1401</v>
      </c>
      <c r="C1368" s="8" t="s">
        <v>6</v>
      </c>
      <c r="D1368" s="9">
        <v>182380</v>
      </c>
    </row>
    <row r="1369" spans="1:4" ht="16" x14ac:dyDescent="0.2">
      <c r="A1369" s="6">
        <v>1366</v>
      </c>
      <c r="B1369" s="7" t="s">
        <v>1402</v>
      </c>
      <c r="C1369" s="8" t="s">
        <v>6</v>
      </c>
      <c r="D1369" s="9">
        <v>27312.350000000002</v>
      </c>
    </row>
    <row r="1370" spans="1:4" ht="16" x14ac:dyDescent="0.2">
      <c r="A1370" s="6">
        <v>1367</v>
      </c>
      <c r="B1370" s="7" t="s">
        <v>1403</v>
      </c>
      <c r="C1370" s="8" t="s">
        <v>6</v>
      </c>
      <c r="D1370" s="9">
        <v>187559.6</v>
      </c>
    </row>
    <row r="1371" spans="1:4" ht="16" x14ac:dyDescent="0.2">
      <c r="A1371" s="6">
        <v>1368</v>
      </c>
      <c r="B1371" s="7" t="s">
        <v>1404</v>
      </c>
      <c r="C1371" s="8" t="s">
        <v>6</v>
      </c>
      <c r="D1371" s="9">
        <v>207559.6</v>
      </c>
    </row>
    <row r="1372" spans="1:4" ht="16" x14ac:dyDescent="0.2">
      <c r="A1372" s="6">
        <v>1369</v>
      </c>
      <c r="B1372" s="7" t="s">
        <v>1405</v>
      </c>
      <c r="C1372" s="8" t="s">
        <v>6</v>
      </c>
      <c r="D1372" s="9">
        <v>24700.799999999999</v>
      </c>
    </row>
    <row r="1373" spans="1:4" x14ac:dyDescent="0.2">
      <c r="A1373" s="6">
        <v>1370</v>
      </c>
      <c r="B1373" s="10" t="s">
        <v>1406</v>
      </c>
      <c r="C1373" s="11" t="s">
        <v>6</v>
      </c>
      <c r="D1373" s="12">
        <v>12000</v>
      </c>
    </row>
    <row r="1374" spans="1:4" ht="16" x14ac:dyDescent="0.2">
      <c r="A1374" s="6">
        <v>1371</v>
      </c>
      <c r="B1374" s="7" t="s">
        <v>1407</v>
      </c>
      <c r="C1374" s="8" t="s">
        <v>144</v>
      </c>
      <c r="D1374" s="9">
        <v>8130</v>
      </c>
    </row>
    <row r="1375" spans="1:4" ht="16" x14ac:dyDescent="0.2">
      <c r="A1375" s="6">
        <v>1372</v>
      </c>
      <c r="B1375" s="7" t="s">
        <v>1408</v>
      </c>
      <c r="C1375" s="8" t="s">
        <v>6</v>
      </c>
      <c r="D1375" s="9">
        <v>14498.9</v>
      </c>
    </row>
    <row r="1376" spans="1:4" ht="16" x14ac:dyDescent="0.2">
      <c r="A1376" s="6">
        <v>1373</v>
      </c>
      <c r="B1376" s="7" t="s">
        <v>1409</v>
      </c>
      <c r="C1376" s="8" t="s">
        <v>6</v>
      </c>
      <c r="D1376" s="9">
        <v>17233</v>
      </c>
    </row>
    <row r="1377" spans="1:4" x14ac:dyDescent="0.2">
      <c r="A1377" s="6">
        <v>1374</v>
      </c>
      <c r="B1377" s="10" t="s">
        <v>1410</v>
      </c>
      <c r="C1377" s="11" t="s">
        <v>277</v>
      </c>
      <c r="D1377" s="12">
        <v>70000</v>
      </c>
    </row>
    <row r="1378" spans="1:4" ht="16" x14ac:dyDescent="0.2">
      <c r="A1378" s="6">
        <v>1375</v>
      </c>
      <c r="B1378" s="7" t="s">
        <v>1411</v>
      </c>
      <c r="C1378" s="8" t="s">
        <v>191</v>
      </c>
      <c r="D1378" s="9">
        <v>68440</v>
      </c>
    </row>
    <row r="1379" spans="1:4" x14ac:dyDescent="0.2">
      <c r="A1379" s="6">
        <v>1376</v>
      </c>
      <c r="B1379" s="10" t="s">
        <v>1412</v>
      </c>
      <c r="C1379" s="11" t="s">
        <v>345</v>
      </c>
      <c r="D1379" s="12">
        <v>133835</v>
      </c>
    </row>
    <row r="1380" spans="1:4" ht="16" x14ac:dyDescent="0.2">
      <c r="A1380" s="6">
        <v>1377</v>
      </c>
      <c r="B1380" s="7" t="s">
        <v>1413</v>
      </c>
      <c r="C1380" s="8" t="s">
        <v>6</v>
      </c>
      <c r="D1380" s="9">
        <v>1696</v>
      </c>
    </row>
    <row r="1381" spans="1:4" ht="16" x14ac:dyDescent="0.2">
      <c r="A1381" s="6">
        <v>1378</v>
      </c>
      <c r="B1381" s="7" t="s">
        <v>1414</v>
      </c>
      <c r="C1381" s="8" t="s">
        <v>6</v>
      </c>
      <c r="D1381" s="9">
        <v>7061012.5300000003</v>
      </c>
    </row>
    <row r="1382" spans="1:4" ht="16" x14ac:dyDescent="0.2">
      <c r="A1382" s="6">
        <v>1379</v>
      </c>
      <c r="B1382" s="7" t="s">
        <v>1415</v>
      </c>
      <c r="C1382" s="8" t="s">
        <v>6</v>
      </c>
      <c r="D1382" s="9">
        <v>1172455</v>
      </c>
    </row>
    <row r="1383" spans="1:4" ht="16" x14ac:dyDescent="0.2">
      <c r="A1383" s="6">
        <v>1380</v>
      </c>
      <c r="B1383" s="7" t="s">
        <v>1416</v>
      </c>
      <c r="C1383" s="8" t="s">
        <v>6</v>
      </c>
      <c r="D1383" s="9">
        <v>2616088</v>
      </c>
    </row>
    <row r="1384" spans="1:4" x14ac:dyDescent="0.2">
      <c r="A1384" s="6">
        <v>1381</v>
      </c>
      <c r="B1384" s="10" t="s">
        <v>1417</v>
      </c>
      <c r="C1384" s="11" t="s">
        <v>6</v>
      </c>
      <c r="D1384" s="12">
        <v>553827.48</v>
      </c>
    </row>
    <row r="1385" spans="1:4" ht="16" x14ac:dyDescent="0.2">
      <c r="A1385" s="6">
        <v>1382</v>
      </c>
      <c r="B1385" s="7" t="s">
        <v>1418</v>
      </c>
      <c r="C1385" s="8" t="s">
        <v>6</v>
      </c>
      <c r="D1385" s="9">
        <v>7482</v>
      </c>
    </row>
    <row r="1386" spans="1:4" ht="16" x14ac:dyDescent="0.2">
      <c r="A1386" s="6">
        <v>1383</v>
      </c>
      <c r="B1386" s="7" t="s">
        <v>1419</v>
      </c>
      <c r="C1386" s="8" t="s">
        <v>6</v>
      </c>
      <c r="D1386" s="9">
        <v>6902</v>
      </c>
    </row>
    <row r="1387" spans="1:4" ht="16" x14ac:dyDescent="0.2">
      <c r="A1387" s="6">
        <v>1384</v>
      </c>
      <c r="B1387" s="7" t="s">
        <v>1420</v>
      </c>
      <c r="C1387" s="8" t="s">
        <v>6</v>
      </c>
      <c r="D1387" s="9">
        <v>8769.6</v>
      </c>
    </row>
    <row r="1388" spans="1:4" ht="16" x14ac:dyDescent="0.2">
      <c r="A1388" s="6">
        <v>1385</v>
      </c>
      <c r="B1388" s="7" t="s">
        <v>1421</v>
      </c>
      <c r="C1388" s="8" t="s">
        <v>6</v>
      </c>
      <c r="D1388" s="9">
        <v>14345.72</v>
      </c>
    </row>
    <row r="1389" spans="1:4" ht="16" x14ac:dyDescent="0.2">
      <c r="A1389" s="6">
        <v>1386</v>
      </c>
      <c r="B1389" s="7" t="s">
        <v>1422</v>
      </c>
      <c r="C1389" s="8" t="s">
        <v>6</v>
      </c>
      <c r="D1389" s="9">
        <v>17284</v>
      </c>
    </row>
    <row r="1390" spans="1:4" ht="16" x14ac:dyDescent="0.2">
      <c r="A1390" s="6">
        <v>1387</v>
      </c>
      <c r="B1390" s="7" t="s">
        <v>1423</v>
      </c>
      <c r="C1390" s="8" t="s">
        <v>93</v>
      </c>
      <c r="D1390" s="9">
        <v>4230.2</v>
      </c>
    </row>
    <row r="1391" spans="1:4" ht="16" x14ac:dyDescent="0.2">
      <c r="A1391" s="6">
        <v>1388</v>
      </c>
      <c r="B1391" s="7" t="s">
        <v>1424</v>
      </c>
      <c r="C1391" s="8" t="s">
        <v>93</v>
      </c>
      <c r="D1391" s="9">
        <v>8044.4000000000005</v>
      </c>
    </row>
    <row r="1392" spans="1:4" ht="16" x14ac:dyDescent="0.2">
      <c r="A1392" s="6">
        <v>1389</v>
      </c>
      <c r="B1392" s="7" t="s">
        <v>1425</v>
      </c>
      <c r="C1392" s="8" t="s">
        <v>93</v>
      </c>
      <c r="D1392" s="9">
        <v>23372.7</v>
      </c>
    </row>
    <row r="1393" spans="1:4" ht="16" x14ac:dyDescent="0.2">
      <c r="A1393" s="6">
        <v>1390</v>
      </c>
      <c r="B1393" s="7" t="s">
        <v>1426</v>
      </c>
      <c r="C1393" s="8" t="s">
        <v>6</v>
      </c>
      <c r="D1393" s="9">
        <v>5578.44</v>
      </c>
    </row>
    <row r="1394" spans="1:4" ht="16" x14ac:dyDescent="0.2">
      <c r="A1394" s="6">
        <v>1391</v>
      </c>
      <c r="B1394" s="7" t="s">
        <v>1427</v>
      </c>
      <c r="C1394" s="8" t="s">
        <v>6</v>
      </c>
      <c r="D1394" s="9">
        <v>8647.7999999999993</v>
      </c>
    </row>
    <row r="1395" spans="1:4" x14ac:dyDescent="0.2">
      <c r="A1395" s="6">
        <v>1392</v>
      </c>
      <c r="B1395" s="10" t="s">
        <v>1428</v>
      </c>
      <c r="C1395" s="11" t="s">
        <v>6</v>
      </c>
      <c r="D1395" s="12">
        <v>25500</v>
      </c>
    </row>
    <row r="1396" spans="1:4" ht="16" x14ac:dyDescent="0.2">
      <c r="A1396" s="6">
        <v>1393</v>
      </c>
      <c r="B1396" s="7" t="s">
        <v>1429</v>
      </c>
      <c r="C1396" s="8" t="s">
        <v>6</v>
      </c>
      <c r="D1396" s="9">
        <v>13428.16</v>
      </c>
    </row>
    <row r="1397" spans="1:4" x14ac:dyDescent="0.2">
      <c r="A1397" s="6">
        <v>1394</v>
      </c>
      <c r="B1397" s="10" t="s">
        <v>1430</v>
      </c>
      <c r="C1397" s="11" t="s">
        <v>6</v>
      </c>
      <c r="D1397" s="12">
        <v>25500</v>
      </c>
    </row>
    <row r="1398" spans="1:4" ht="16" x14ac:dyDescent="0.2">
      <c r="A1398" s="6">
        <v>1395</v>
      </c>
      <c r="B1398" s="7" t="s">
        <v>1431</v>
      </c>
      <c r="C1398" s="8" t="s">
        <v>6</v>
      </c>
      <c r="D1398" s="9">
        <v>101900</v>
      </c>
    </row>
    <row r="1399" spans="1:4" x14ac:dyDescent="0.2">
      <c r="A1399" s="6">
        <v>1396</v>
      </c>
      <c r="B1399" s="10" t="s">
        <v>1432</v>
      </c>
      <c r="C1399" s="11" t="s">
        <v>6</v>
      </c>
      <c r="D1399" s="12">
        <v>6856645.2749999994</v>
      </c>
    </row>
    <row r="1400" spans="1:4" x14ac:dyDescent="0.2">
      <c r="A1400" s="6">
        <v>1397</v>
      </c>
      <c r="B1400" s="10" t="s">
        <v>1433</v>
      </c>
      <c r="C1400" s="11" t="s">
        <v>6</v>
      </c>
      <c r="D1400" s="12">
        <v>13431719.9</v>
      </c>
    </row>
    <row r="1401" spans="1:4" x14ac:dyDescent="0.2">
      <c r="A1401" s="6">
        <v>1398</v>
      </c>
      <c r="B1401" s="10" t="s">
        <v>1434</v>
      </c>
      <c r="C1401" s="11" t="s">
        <v>6</v>
      </c>
      <c r="D1401" s="12">
        <v>13431719.9</v>
      </c>
    </row>
    <row r="1402" spans="1:4" x14ac:dyDescent="0.2">
      <c r="A1402" s="6">
        <v>1399</v>
      </c>
      <c r="B1402" s="10" t="s">
        <v>1435</v>
      </c>
      <c r="C1402" s="11" t="s">
        <v>6</v>
      </c>
      <c r="D1402" s="12">
        <v>15337619.166666668</v>
      </c>
    </row>
    <row r="1403" spans="1:4" x14ac:dyDescent="0.2">
      <c r="A1403" s="6">
        <v>1400</v>
      </c>
      <c r="B1403" s="10" t="s">
        <v>1436</v>
      </c>
      <c r="C1403" s="11" t="s">
        <v>6</v>
      </c>
      <c r="D1403" s="12">
        <v>10574456.916666668</v>
      </c>
    </row>
    <row r="1404" spans="1:4" x14ac:dyDescent="0.2">
      <c r="A1404" s="6">
        <v>1401</v>
      </c>
      <c r="B1404" s="10" t="s">
        <v>1437</v>
      </c>
      <c r="C1404" s="11" t="s">
        <v>6</v>
      </c>
      <c r="D1404" s="12">
        <v>840641.83333333337</v>
      </c>
    </row>
    <row r="1405" spans="1:4" x14ac:dyDescent="0.2">
      <c r="A1405" s="6">
        <v>1402</v>
      </c>
      <c r="B1405" s="10" t="s">
        <v>1438</v>
      </c>
      <c r="C1405" s="11" t="s">
        <v>6</v>
      </c>
      <c r="D1405" s="12">
        <v>13431719.9</v>
      </c>
    </row>
    <row r="1406" spans="1:4" x14ac:dyDescent="0.2">
      <c r="A1406" s="6">
        <v>1403</v>
      </c>
      <c r="B1406" s="10" t="s">
        <v>1439</v>
      </c>
      <c r="C1406" s="11" t="s">
        <v>782</v>
      </c>
      <c r="D1406" s="12">
        <v>189000</v>
      </c>
    </row>
    <row r="1407" spans="1:4" ht="16" x14ac:dyDescent="0.2">
      <c r="A1407" s="6">
        <v>1404</v>
      </c>
      <c r="B1407" s="7" t="s">
        <v>1440</v>
      </c>
      <c r="C1407" s="8" t="s">
        <v>6</v>
      </c>
      <c r="D1407" s="9">
        <v>40900</v>
      </c>
    </row>
    <row r="1408" spans="1:4" x14ac:dyDescent="0.2">
      <c r="A1408" s="6">
        <v>1405</v>
      </c>
      <c r="B1408" s="10" t="s">
        <v>1441</v>
      </c>
      <c r="C1408" s="11" t="s">
        <v>6</v>
      </c>
      <c r="D1408" s="12">
        <v>3354798.8584500002</v>
      </c>
    </row>
    <row r="1409" spans="1:4" x14ac:dyDescent="0.2">
      <c r="A1409" s="6">
        <v>1406</v>
      </c>
      <c r="B1409" s="10" t="s">
        <v>1442</v>
      </c>
      <c r="C1409" s="11" t="s">
        <v>6</v>
      </c>
      <c r="D1409" s="12">
        <v>3952654.335</v>
      </c>
    </row>
    <row r="1410" spans="1:4" ht="16" x14ac:dyDescent="0.2">
      <c r="A1410" s="6">
        <v>1407</v>
      </c>
      <c r="B1410" s="7" t="s">
        <v>1443</v>
      </c>
      <c r="C1410" s="8" t="s">
        <v>144</v>
      </c>
      <c r="D1410" s="9">
        <v>9300</v>
      </c>
    </row>
    <row r="1411" spans="1:4" ht="16" x14ac:dyDescent="0.2">
      <c r="A1411" s="6">
        <v>1408</v>
      </c>
      <c r="B1411" s="7" t="s">
        <v>1444</v>
      </c>
      <c r="C1411" s="8" t="s">
        <v>144</v>
      </c>
      <c r="D1411" s="9">
        <v>122000</v>
      </c>
    </row>
    <row r="1412" spans="1:4" ht="16" x14ac:dyDescent="0.2">
      <c r="A1412" s="6">
        <v>1409</v>
      </c>
      <c r="B1412" s="7" t="s">
        <v>1445</v>
      </c>
      <c r="C1412" s="8" t="s">
        <v>144</v>
      </c>
      <c r="D1412" s="9">
        <v>15300</v>
      </c>
    </row>
    <row r="1413" spans="1:4" ht="16" x14ac:dyDescent="0.2">
      <c r="A1413" s="6">
        <v>1410</v>
      </c>
      <c r="B1413" s="7" t="s">
        <v>1446</v>
      </c>
      <c r="C1413" s="8" t="s">
        <v>144</v>
      </c>
      <c r="D1413" s="9">
        <v>26900</v>
      </c>
    </row>
    <row r="1414" spans="1:4" ht="16" x14ac:dyDescent="0.2">
      <c r="A1414" s="6">
        <v>1411</v>
      </c>
      <c r="B1414" s="7" t="s">
        <v>1447</v>
      </c>
      <c r="C1414" s="8" t="s">
        <v>144</v>
      </c>
      <c r="D1414" s="9">
        <v>71313</v>
      </c>
    </row>
    <row r="1415" spans="1:4" ht="16" x14ac:dyDescent="0.2">
      <c r="A1415" s="6">
        <v>1412</v>
      </c>
      <c r="B1415" s="7" t="s">
        <v>1448</v>
      </c>
      <c r="C1415" s="8" t="s">
        <v>6</v>
      </c>
      <c r="D1415" s="9">
        <v>3480</v>
      </c>
    </row>
    <row r="1416" spans="1:4" ht="16" x14ac:dyDescent="0.2">
      <c r="A1416" s="6">
        <v>1413</v>
      </c>
      <c r="B1416" s="7" t="s">
        <v>1449</v>
      </c>
      <c r="C1416" s="8" t="s">
        <v>318</v>
      </c>
      <c r="D1416" s="9">
        <v>1480000</v>
      </c>
    </row>
    <row r="1417" spans="1:4" x14ac:dyDescent="0.2">
      <c r="A1417" s="6">
        <v>1414</v>
      </c>
      <c r="B1417" s="10" t="s">
        <v>1450</v>
      </c>
      <c r="C1417" s="11" t="s">
        <v>6</v>
      </c>
      <c r="D1417" s="12">
        <v>545900</v>
      </c>
    </row>
    <row r="1418" spans="1:4" x14ac:dyDescent="0.2">
      <c r="A1418" s="6">
        <v>1415</v>
      </c>
      <c r="B1418" s="10" t="s">
        <v>1451</v>
      </c>
      <c r="C1418" s="11" t="s">
        <v>6</v>
      </c>
      <c r="D1418" s="12">
        <v>55704862.710000001</v>
      </c>
    </row>
    <row r="1419" spans="1:4" ht="16" x14ac:dyDescent="0.2">
      <c r="A1419" s="6">
        <v>1416</v>
      </c>
      <c r="B1419" s="7" t="s">
        <v>1452</v>
      </c>
      <c r="C1419" s="8" t="s">
        <v>6</v>
      </c>
      <c r="D1419" s="9">
        <v>1457014</v>
      </c>
    </row>
    <row r="1420" spans="1:4" x14ac:dyDescent="0.2">
      <c r="A1420" s="6">
        <v>1417</v>
      </c>
      <c r="B1420" s="10" t="s">
        <v>1453</v>
      </c>
      <c r="C1420" s="11" t="s">
        <v>6</v>
      </c>
      <c r="D1420" s="12">
        <v>3403900</v>
      </c>
    </row>
    <row r="1421" spans="1:4" x14ac:dyDescent="0.2">
      <c r="A1421" s="6">
        <v>1418</v>
      </c>
      <c r="B1421" s="10" t="s">
        <v>1454</v>
      </c>
      <c r="C1421" s="11" t="s">
        <v>6</v>
      </c>
      <c r="D1421" s="12">
        <v>613900</v>
      </c>
    </row>
    <row r="1422" spans="1:4" ht="16" x14ac:dyDescent="0.2">
      <c r="A1422" s="6">
        <v>1419</v>
      </c>
      <c r="B1422" s="7" t="s">
        <v>1455</v>
      </c>
      <c r="C1422" s="8" t="s">
        <v>6</v>
      </c>
      <c r="D1422" s="9">
        <v>248732.55</v>
      </c>
    </row>
    <row r="1423" spans="1:4" ht="16" x14ac:dyDescent="0.2">
      <c r="A1423" s="6">
        <v>1420</v>
      </c>
      <c r="B1423" s="7" t="s">
        <v>1456</v>
      </c>
      <c r="C1423" s="8" t="s">
        <v>93</v>
      </c>
      <c r="D1423" s="9">
        <v>54708.333333333336</v>
      </c>
    </row>
    <row r="1424" spans="1:4" ht="16" x14ac:dyDescent="0.2">
      <c r="A1424" s="6">
        <v>1421</v>
      </c>
      <c r="B1424" s="7" t="s">
        <v>1457</v>
      </c>
      <c r="C1424" s="8" t="s">
        <v>6</v>
      </c>
      <c r="D1424" s="9">
        <v>36105.520000000004</v>
      </c>
    </row>
    <row r="1425" spans="1:4" ht="16" x14ac:dyDescent="0.2">
      <c r="A1425" s="6">
        <v>1422</v>
      </c>
      <c r="B1425" s="7" t="s">
        <v>1458</v>
      </c>
      <c r="C1425" s="8" t="s">
        <v>6</v>
      </c>
      <c r="D1425" s="9">
        <v>5797</v>
      </c>
    </row>
    <row r="1426" spans="1:4" ht="16" x14ac:dyDescent="0.2">
      <c r="A1426" s="6">
        <v>1423</v>
      </c>
      <c r="B1426" s="7" t="s">
        <v>1459</v>
      </c>
      <c r="C1426" s="8" t="s">
        <v>6</v>
      </c>
      <c r="D1426" s="9">
        <v>74594.41</v>
      </c>
    </row>
    <row r="1427" spans="1:4" ht="16" x14ac:dyDescent="0.2">
      <c r="A1427" s="6">
        <v>1424</v>
      </c>
      <c r="B1427" s="7" t="s">
        <v>1460</v>
      </c>
      <c r="C1427" s="8" t="s">
        <v>6</v>
      </c>
      <c r="D1427" s="9">
        <v>5052</v>
      </c>
    </row>
    <row r="1428" spans="1:4" ht="16" x14ac:dyDescent="0.2">
      <c r="A1428" s="6">
        <v>1425</v>
      </c>
      <c r="B1428" s="7" t="s">
        <v>1461</v>
      </c>
      <c r="C1428" s="8" t="s">
        <v>6</v>
      </c>
      <c r="D1428" s="9">
        <v>2259231.92</v>
      </c>
    </row>
    <row r="1429" spans="1:4" ht="16" x14ac:dyDescent="0.2">
      <c r="A1429" s="6">
        <v>1426</v>
      </c>
      <c r="B1429" s="7" t="s">
        <v>1462</v>
      </c>
      <c r="C1429" s="8" t="s">
        <v>6</v>
      </c>
      <c r="D1429" s="9">
        <v>373526</v>
      </c>
    </row>
    <row r="1430" spans="1:4" ht="16" x14ac:dyDescent="0.2">
      <c r="A1430" s="6">
        <v>1427</v>
      </c>
      <c r="B1430" s="7" t="s">
        <v>1463</v>
      </c>
      <c r="C1430" s="8" t="s">
        <v>6</v>
      </c>
      <c r="D1430" s="9">
        <v>772</v>
      </c>
    </row>
    <row r="1431" spans="1:4" ht="16" x14ac:dyDescent="0.2">
      <c r="A1431" s="6">
        <v>1428</v>
      </c>
      <c r="B1431" s="7" t="s">
        <v>1464</v>
      </c>
      <c r="C1431" s="8" t="s">
        <v>6</v>
      </c>
      <c r="D1431" s="9">
        <v>345148</v>
      </c>
    </row>
    <row r="1432" spans="1:4" ht="16" x14ac:dyDescent="0.2">
      <c r="A1432" s="6">
        <v>1429</v>
      </c>
      <c r="B1432" s="7" t="s">
        <v>1465</v>
      </c>
      <c r="C1432" s="8" t="s">
        <v>93</v>
      </c>
      <c r="D1432" s="9">
        <v>1200000</v>
      </c>
    </row>
    <row r="1433" spans="1:4" x14ac:dyDescent="0.2">
      <c r="A1433" s="6">
        <v>1430</v>
      </c>
      <c r="B1433" s="10" t="s">
        <v>1466</v>
      </c>
      <c r="C1433" s="11" t="s">
        <v>6</v>
      </c>
      <c r="D1433" s="12">
        <v>43900</v>
      </c>
    </row>
    <row r="1434" spans="1:4" ht="31" x14ac:dyDescent="0.2">
      <c r="A1434" s="6">
        <v>1431</v>
      </c>
      <c r="B1434" s="7" t="s">
        <v>1467</v>
      </c>
      <c r="C1434" s="8" t="s">
        <v>6</v>
      </c>
      <c r="D1434" s="9">
        <v>69020</v>
      </c>
    </row>
    <row r="1435" spans="1:4" ht="16" x14ac:dyDescent="0.2">
      <c r="A1435" s="6">
        <v>1432</v>
      </c>
      <c r="B1435" s="7" t="s">
        <v>1468</v>
      </c>
      <c r="C1435" s="8" t="s">
        <v>6</v>
      </c>
      <c r="D1435" s="9">
        <v>62474.720000000001</v>
      </c>
    </row>
    <row r="1436" spans="1:4" ht="16" x14ac:dyDescent="0.2">
      <c r="A1436" s="6">
        <v>1433</v>
      </c>
      <c r="B1436" s="7" t="s">
        <v>1469</v>
      </c>
      <c r="C1436" s="8" t="s">
        <v>6</v>
      </c>
      <c r="D1436" s="9">
        <v>4600</v>
      </c>
    </row>
    <row r="1437" spans="1:4" ht="16" x14ac:dyDescent="0.2">
      <c r="A1437" s="6">
        <v>1434</v>
      </c>
      <c r="B1437" s="7" t="s">
        <v>1470</v>
      </c>
      <c r="C1437" s="8" t="s">
        <v>6</v>
      </c>
      <c r="D1437" s="9">
        <v>443639</v>
      </c>
    </row>
    <row r="1438" spans="1:4" ht="16" x14ac:dyDescent="0.2">
      <c r="A1438" s="6">
        <v>1435</v>
      </c>
      <c r="B1438" s="7" t="s">
        <v>1471</v>
      </c>
      <c r="C1438" s="8" t="s">
        <v>6</v>
      </c>
      <c r="D1438" s="9">
        <v>756969</v>
      </c>
    </row>
    <row r="1439" spans="1:4" ht="16" x14ac:dyDescent="0.2">
      <c r="A1439" s="6">
        <v>1436</v>
      </c>
      <c r="B1439" s="7" t="s">
        <v>1472</v>
      </c>
      <c r="C1439" s="8" t="s">
        <v>6</v>
      </c>
      <c r="D1439" s="9">
        <v>1270950</v>
      </c>
    </row>
    <row r="1440" spans="1:4" ht="16" x14ac:dyDescent="0.2">
      <c r="A1440" s="6">
        <v>1437</v>
      </c>
      <c r="B1440" s="7" t="s">
        <v>1473</v>
      </c>
      <c r="C1440" s="8" t="s">
        <v>6</v>
      </c>
      <c r="D1440" s="9">
        <v>96354</v>
      </c>
    </row>
    <row r="1441" spans="1:4" ht="16" x14ac:dyDescent="0.2">
      <c r="A1441" s="6">
        <v>1438</v>
      </c>
      <c r="B1441" s="7" t="s">
        <v>1474</v>
      </c>
      <c r="C1441" s="8" t="s">
        <v>6</v>
      </c>
      <c r="D1441" s="9">
        <v>1976</v>
      </c>
    </row>
    <row r="1442" spans="1:4" ht="16" x14ac:dyDescent="0.2">
      <c r="A1442" s="6">
        <v>1439</v>
      </c>
      <c r="B1442" s="7" t="s">
        <v>1475</v>
      </c>
      <c r="C1442" s="8" t="s">
        <v>6</v>
      </c>
      <c r="D1442" s="9">
        <v>2845</v>
      </c>
    </row>
    <row r="1443" spans="1:4" ht="16" x14ac:dyDescent="0.2">
      <c r="A1443" s="6">
        <v>1440</v>
      </c>
      <c r="B1443" s="7" t="s">
        <v>1476</v>
      </c>
      <c r="C1443" s="8" t="s">
        <v>6</v>
      </c>
      <c r="D1443" s="9">
        <v>2178</v>
      </c>
    </row>
    <row r="1444" spans="1:4" ht="16" x14ac:dyDescent="0.2">
      <c r="A1444" s="6">
        <v>1441</v>
      </c>
      <c r="B1444" s="7" t="s">
        <v>1477</v>
      </c>
      <c r="C1444" s="8" t="s">
        <v>6</v>
      </c>
      <c r="D1444" s="9">
        <v>3320</v>
      </c>
    </row>
    <row r="1445" spans="1:4" ht="16" x14ac:dyDescent="0.2">
      <c r="A1445" s="6">
        <v>1442</v>
      </c>
      <c r="B1445" s="7" t="s">
        <v>1478</v>
      </c>
      <c r="C1445" s="8" t="s">
        <v>6</v>
      </c>
      <c r="D1445" s="9">
        <v>1702</v>
      </c>
    </row>
    <row r="1446" spans="1:4" ht="16" x14ac:dyDescent="0.2">
      <c r="A1446" s="6">
        <v>1443</v>
      </c>
      <c r="B1446" s="7" t="s">
        <v>1479</v>
      </c>
      <c r="C1446" s="8" t="s">
        <v>6</v>
      </c>
      <c r="D1446" s="9">
        <v>1319.5</v>
      </c>
    </row>
    <row r="1447" spans="1:4" x14ac:dyDescent="0.2">
      <c r="A1447" s="6">
        <v>1444</v>
      </c>
      <c r="B1447" s="10" t="s">
        <v>1480</v>
      </c>
      <c r="C1447" s="11" t="s">
        <v>6</v>
      </c>
      <c r="D1447" s="12"/>
    </row>
    <row r="1448" spans="1:4" ht="16" x14ac:dyDescent="0.2">
      <c r="A1448" s="6">
        <v>1445</v>
      </c>
      <c r="B1448" s="7" t="s">
        <v>1481</v>
      </c>
      <c r="C1448" s="8" t="s">
        <v>6</v>
      </c>
      <c r="D1448" s="9">
        <v>1140</v>
      </c>
    </row>
    <row r="1449" spans="1:4" ht="16" x14ac:dyDescent="0.2">
      <c r="A1449" s="6">
        <v>1446</v>
      </c>
      <c r="B1449" s="7" t="s">
        <v>1482</v>
      </c>
      <c r="C1449" s="8" t="s">
        <v>6</v>
      </c>
      <c r="D1449" s="9">
        <v>1492</v>
      </c>
    </row>
    <row r="1450" spans="1:4" ht="16" x14ac:dyDescent="0.2">
      <c r="A1450" s="6">
        <v>1447</v>
      </c>
      <c r="B1450" s="7" t="s">
        <v>1483</v>
      </c>
      <c r="C1450" s="8" t="s">
        <v>6</v>
      </c>
      <c r="D1450" s="9">
        <v>1894</v>
      </c>
    </row>
    <row r="1451" spans="1:4" ht="16" x14ac:dyDescent="0.2">
      <c r="A1451" s="6">
        <v>1448</v>
      </c>
      <c r="B1451" s="7" t="s">
        <v>1484</v>
      </c>
      <c r="C1451" s="8" t="s">
        <v>6</v>
      </c>
      <c r="D1451" s="9">
        <v>3760</v>
      </c>
    </row>
    <row r="1452" spans="1:4" ht="16" x14ac:dyDescent="0.2">
      <c r="A1452" s="6">
        <v>1449</v>
      </c>
      <c r="B1452" s="7" t="s">
        <v>1485</v>
      </c>
      <c r="C1452" s="8" t="s">
        <v>6</v>
      </c>
      <c r="D1452" s="9">
        <v>1827</v>
      </c>
    </row>
    <row r="1453" spans="1:4" ht="16" x14ac:dyDescent="0.2">
      <c r="A1453" s="6">
        <v>1450</v>
      </c>
      <c r="B1453" s="7" t="s">
        <v>1486</v>
      </c>
      <c r="C1453" s="8" t="s">
        <v>6</v>
      </c>
      <c r="D1453" s="9">
        <v>18825</v>
      </c>
    </row>
    <row r="1454" spans="1:4" ht="16" x14ac:dyDescent="0.2">
      <c r="A1454" s="6">
        <v>1451</v>
      </c>
      <c r="B1454" s="7" t="s">
        <v>1487</v>
      </c>
      <c r="C1454" s="8" t="s">
        <v>6</v>
      </c>
      <c r="D1454" s="9">
        <v>3614</v>
      </c>
    </row>
    <row r="1455" spans="1:4" ht="16" x14ac:dyDescent="0.2">
      <c r="A1455" s="6">
        <v>1452</v>
      </c>
      <c r="B1455" s="7" t="s">
        <v>1488</v>
      </c>
      <c r="C1455" s="8" t="s">
        <v>6</v>
      </c>
      <c r="D1455" s="9">
        <v>447</v>
      </c>
    </row>
    <row r="1456" spans="1:4" ht="16" x14ac:dyDescent="0.2">
      <c r="A1456" s="6">
        <v>1453</v>
      </c>
      <c r="B1456" s="7" t="s">
        <v>1489</v>
      </c>
      <c r="C1456" s="8" t="s">
        <v>6</v>
      </c>
      <c r="D1456" s="9">
        <v>897</v>
      </c>
    </row>
    <row r="1457" spans="1:4" x14ac:dyDescent="0.2">
      <c r="A1457" s="6">
        <v>1454</v>
      </c>
      <c r="B1457" s="10" t="s">
        <v>1490</v>
      </c>
      <c r="C1457" s="11" t="s">
        <v>6</v>
      </c>
      <c r="D1457" s="12">
        <v>960632.95</v>
      </c>
    </row>
    <row r="1458" spans="1:4" ht="16" x14ac:dyDescent="0.2">
      <c r="A1458" s="6">
        <v>1455</v>
      </c>
      <c r="B1458" s="7" t="s">
        <v>1491</v>
      </c>
      <c r="C1458" s="8" t="s">
        <v>6</v>
      </c>
      <c r="D1458" s="9">
        <v>1181900</v>
      </c>
    </row>
    <row r="1459" spans="1:4" x14ac:dyDescent="0.2">
      <c r="A1459" s="6">
        <v>1456</v>
      </c>
      <c r="B1459" s="10" t="s">
        <v>1492</v>
      </c>
      <c r="C1459" s="11" t="s">
        <v>6</v>
      </c>
      <c r="D1459" s="12">
        <v>1104631.0183999999</v>
      </c>
    </row>
    <row r="1460" spans="1:4" ht="16" x14ac:dyDescent="0.2">
      <c r="A1460" s="6">
        <v>1457</v>
      </c>
      <c r="B1460" s="7" t="s">
        <v>1493</v>
      </c>
      <c r="C1460" s="8" t="s">
        <v>6</v>
      </c>
      <c r="D1460" s="9">
        <v>668700</v>
      </c>
    </row>
    <row r="1461" spans="1:4" ht="16" x14ac:dyDescent="0.2">
      <c r="A1461" s="6">
        <v>1458</v>
      </c>
      <c r="B1461" s="7" t="s">
        <v>1494</v>
      </c>
      <c r="C1461" s="8" t="s">
        <v>6</v>
      </c>
      <c r="D1461" s="9">
        <v>5249</v>
      </c>
    </row>
    <row r="1462" spans="1:4" ht="16" x14ac:dyDescent="0.2">
      <c r="A1462" s="6">
        <v>1459</v>
      </c>
      <c r="B1462" s="7" t="s">
        <v>1495</v>
      </c>
      <c r="C1462" s="8" t="s">
        <v>6</v>
      </c>
      <c r="D1462" s="9">
        <v>23780</v>
      </c>
    </row>
    <row r="1463" spans="1:4" ht="16" x14ac:dyDescent="0.2">
      <c r="A1463" s="6">
        <v>1460</v>
      </c>
      <c r="B1463" s="7" t="s">
        <v>1496</v>
      </c>
      <c r="C1463" s="8" t="s">
        <v>6</v>
      </c>
      <c r="D1463" s="9">
        <v>22513</v>
      </c>
    </row>
    <row r="1464" spans="1:4" ht="16" x14ac:dyDescent="0.2">
      <c r="A1464" s="6">
        <v>1461</v>
      </c>
      <c r="B1464" s="7" t="s">
        <v>1497</v>
      </c>
      <c r="C1464" s="8" t="s">
        <v>6</v>
      </c>
      <c r="D1464" s="9">
        <v>31747</v>
      </c>
    </row>
    <row r="1465" spans="1:4" ht="16" x14ac:dyDescent="0.2">
      <c r="A1465" s="6">
        <v>1462</v>
      </c>
      <c r="B1465" s="7" t="s">
        <v>1498</v>
      </c>
      <c r="C1465" s="8" t="s">
        <v>6</v>
      </c>
      <c r="D1465" s="9">
        <v>44483</v>
      </c>
    </row>
    <row r="1466" spans="1:4" ht="16" x14ac:dyDescent="0.2">
      <c r="A1466" s="6">
        <v>1463</v>
      </c>
      <c r="B1466" s="7" t="s">
        <v>1499</v>
      </c>
      <c r="C1466" s="8" t="s">
        <v>6</v>
      </c>
      <c r="D1466" s="9">
        <v>61593</v>
      </c>
    </row>
    <row r="1467" spans="1:4" ht="16" x14ac:dyDescent="0.2">
      <c r="A1467" s="6">
        <v>1464</v>
      </c>
      <c r="B1467" s="7" t="s">
        <v>1500</v>
      </c>
      <c r="C1467" s="8" t="s">
        <v>6</v>
      </c>
      <c r="D1467" s="9">
        <v>99285</v>
      </c>
    </row>
    <row r="1468" spans="1:4" ht="16" x14ac:dyDescent="0.2">
      <c r="A1468" s="6">
        <v>1465</v>
      </c>
      <c r="B1468" s="7" t="s">
        <v>1501</v>
      </c>
      <c r="C1468" s="8" t="s">
        <v>6</v>
      </c>
      <c r="D1468" s="9">
        <v>12925.5</v>
      </c>
    </row>
    <row r="1469" spans="1:4" ht="16" x14ac:dyDescent="0.2">
      <c r="A1469" s="6">
        <v>1466</v>
      </c>
      <c r="B1469" s="7" t="s">
        <v>1502</v>
      </c>
      <c r="C1469" s="8" t="s">
        <v>6</v>
      </c>
      <c r="D1469" s="9">
        <v>332346</v>
      </c>
    </row>
    <row r="1470" spans="1:4" ht="16" x14ac:dyDescent="0.2">
      <c r="A1470" s="6">
        <v>1467</v>
      </c>
      <c r="B1470" s="7" t="s">
        <v>1503</v>
      </c>
      <c r="C1470" s="8" t="s">
        <v>6</v>
      </c>
      <c r="D1470" s="9">
        <v>31237.5</v>
      </c>
    </row>
    <row r="1471" spans="1:4" ht="16" x14ac:dyDescent="0.2">
      <c r="A1471" s="6">
        <v>1468</v>
      </c>
      <c r="B1471" s="7" t="s">
        <v>1504</v>
      </c>
      <c r="C1471" s="8" t="s">
        <v>6</v>
      </c>
      <c r="D1471" s="9">
        <v>42615</v>
      </c>
    </row>
    <row r="1472" spans="1:4" ht="16" x14ac:dyDescent="0.2">
      <c r="A1472" s="6">
        <v>1469</v>
      </c>
      <c r="B1472" s="7" t="s">
        <v>1505</v>
      </c>
      <c r="C1472" s="8" t="s">
        <v>6</v>
      </c>
      <c r="D1472" s="9">
        <v>33065.934999999998</v>
      </c>
    </row>
    <row r="1473" spans="1:4" ht="16" x14ac:dyDescent="0.2">
      <c r="A1473" s="6">
        <v>1470</v>
      </c>
      <c r="B1473" s="7" t="s">
        <v>1506</v>
      </c>
      <c r="C1473" s="8" t="s">
        <v>6</v>
      </c>
      <c r="D1473" s="9">
        <v>73892.5</v>
      </c>
    </row>
    <row r="1474" spans="1:4" ht="16" x14ac:dyDescent="0.2">
      <c r="A1474" s="6">
        <v>1471</v>
      </c>
      <c r="B1474" s="7" t="s">
        <v>1507</v>
      </c>
      <c r="C1474" s="8" t="s">
        <v>6</v>
      </c>
      <c r="D1474" s="9">
        <v>95001.5</v>
      </c>
    </row>
    <row r="1475" spans="1:4" ht="16" x14ac:dyDescent="0.2">
      <c r="A1475" s="6">
        <v>1472</v>
      </c>
      <c r="B1475" s="7" t="s">
        <v>1508</v>
      </c>
      <c r="C1475" s="8" t="s">
        <v>6</v>
      </c>
      <c r="D1475" s="9">
        <v>94049.8</v>
      </c>
    </row>
    <row r="1476" spans="1:4" ht="16" x14ac:dyDescent="0.2">
      <c r="A1476" s="6">
        <v>1473</v>
      </c>
      <c r="B1476" s="7" t="s">
        <v>1509</v>
      </c>
      <c r="C1476" s="8" t="s">
        <v>6</v>
      </c>
      <c r="D1476" s="9">
        <v>47960.9</v>
      </c>
    </row>
    <row r="1477" spans="1:4" ht="16" x14ac:dyDescent="0.2">
      <c r="A1477" s="6">
        <v>1474</v>
      </c>
      <c r="B1477" s="7" t="s">
        <v>1510</v>
      </c>
      <c r="C1477" s="8" t="s">
        <v>6</v>
      </c>
      <c r="D1477" s="9">
        <v>114445.5</v>
      </c>
    </row>
    <row r="1478" spans="1:4" ht="16" x14ac:dyDescent="0.2">
      <c r="A1478" s="6">
        <v>1475</v>
      </c>
      <c r="B1478" s="7" t="s">
        <v>1511</v>
      </c>
      <c r="C1478" s="8" t="s">
        <v>6</v>
      </c>
      <c r="D1478" s="9">
        <v>136601.4</v>
      </c>
    </row>
    <row r="1479" spans="1:4" ht="16" x14ac:dyDescent="0.2">
      <c r="A1479" s="6">
        <v>1476</v>
      </c>
      <c r="B1479" s="7" t="s">
        <v>1512</v>
      </c>
      <c r="C1479" s="8" t="s">
        <v>6</v>
      </c>
      <c r="D1479" s="9">
        <v>167464.70000000001</v>
      </c>
    </row>
    <row r="1480" spans="1:4" ht="16" x14ac:dyDescent="0.2">
      <c r="A1480" s="6">
        <v>1477</v>
      </c>
      <c r="B1480" s="7" t="s">
        <v>1513</v>
      </c>
      <c r="C1480" s="8" t="s">
        <v>6</v>
      </c>
      <c r="D1480" s="9">
        <v>154045</v>
      </c>
    </row>
    <row r="1481" spans="1:4" ht="16" x14ac:dyDescent="0.2">
      <c r="A1481" s="6">
        <v>1478</v>
      </c>
      <c r="B1481" s="7" t="s">
        <v>1514</v>
      </c>
      <c r="C1481" s="8" t="s">
        <v>6</v>
      </c>
      <c r="D1481" s="9">
        <v>1649582</v>
      </c>
    </row>
    <row r="1482" spans="1:4" ht="16" x14ac:dyDescent="0.2">
      <c r="A1482" s="6">
        <v>1479</v>
      </c>
      <c r="B1482" s="7" t="s">
        <v>1515</v>
      </c>
      <c r="C1482" s="8" t="s">
        <v>6</v>
      </c>
      <c r="D1482" s="9">
        <v>8580</v>
      </c>
    </row>
    <row r="1483" spans="1:4" ht="16" x14ac:dyDescent="0.2">
      <c r="A1483" s="6">
        <v>1480</v>
      </c>
      <c r="B1483" s="7" t="s">
        <v>1516</v>
      </c>
      <c r="C1483" s="8" t="s">
        <v>6</v>
      </c>
      <c r="D1483" s="9">
        <v>1698279</v>
      </c>
    </row>
    <row r="1484" spans="1:4" ht="16" x14ac:dyDescent="0.2">
      <c r="A1484" s="6">
        <v>1481</v>
      </c>
      <c r="B1484" s="7" t="s">
        <v>1517</v>
      </c>
      <c r="C1484" s="8" t="s">
        <v>6</v>
      </c>
      <c r="D1484" s="9">
        <v>2430688</v>
      </c>
    </row>
    <row r="1485" spans="1:4" ht="16" x14ac:dyDescent="0.2">
      <c r="A1485" s="6">
        <v>1482</v>
      </c>
      <c r="B1485" s="7" t="s">
        <v>1518</v>
      </c>
      <c r="C1485" s="8" t="s">
        <v>6</v>
      </c>
      <c r="D1485" s="9">
        <v>2537436</v>
      </c>
    </row>
    <row r="1486" spans="1:4" ht="16" x14ac:dyDescent="0.2">
      <c r="A1486" s="6">
        <v>1483</v>
      </c>
      <c r="B1486" s="7" t="s">
        <v>1519</v>
      </c>
      <c r="C1486" s="8" t="s">
        <v>6</v>
      </c>
      <c r="D1486" s="9">
        <v>70258</v>
      </c>
    </row>
    <row r="1487" spans="1:4" ht="16" x14ac:dyDescent="0.2">
      <c r="A1487" s="6">
        <v>1484</v>
      </c>
      <c r="B1487" s="7" t="s">
        <v>1520</v>
      </c>
      <c r="C1487" s="8" t="s">
        <v>6</v>
      </c>
      <c r="D1487" s="9">
        <v>97942</v>
      </c>
    </row>
    <row r="1488" spans="1:4" ht="16" x14ac:dyDescent="0.2">
      <c r="A1488" s="6">
        <v>1485</v>
      </c>
      <c r="B1488" s="7" t="s">
        <v>1521</v>
      </c>
      <c r="C1488" s="8" t="s">
        <v>6</v>
      </c>
      <c r="D1488" s="9">
        <v>807.58</v>
      </c>
    </row>
    <row r="1489" spans="1:4" ht="16" x14ac:dyDescent="0.2">
      <c r="A1489" s="6">
        <v>1486</v>
      </c>
      <c r="B1489" s="7" t="s">
        <v>1522</v>
      </c>
      <c r="C1489" s="8" t="s">
        <v>6</v>
      </c>
      <c r="D1489" s="9">
        <v>37604</v>
      </c>
    </row>
    <row r="1490" spans="1:4" ht="16" x14ac:dyDescent="0.2">
      <c r="A1490" s="6">
        <v>1487</v>
      </c>
      <c r="B1490" s="7" t="s">
        <v>1523</v>
      </c>
      <c r="C1490" s="8" t="s">
        <v>6</v>
      </c>
      <c r="D1490" s="9">
        <v>30149</v>
      </c>
    </row>
    <row r="1491" spans="1:4" ht="16" x14ac:dyDescent="0.2">
      <c r="A1491" s="6">
        <v>1488</v>
      </c>
      <c r="B1491" s="7" t="s">
        <v>1524</v>
      </c>
      <c r="C1491" s="8" t="s">
        <v>6</v>
      </c>
      <c r="D1491" s="9">
        <v>228576</v>
      </c>
    </row>
    <row r="1492" spans="1:4" ht="16" x14ac:dyDescent="0.2">
      <c r="A1492" s="6">
        <v>1489</v>
      </c>
      <c r="B1492" s="7" t="s">
        <v>1525</v>
      </c>
      <c r="C1492" s="8" t="s">
        <v>6</v>
      </c>
      <c r="D1492" s="9">
        <v>109085</v>
      </c>
    </row>
    <row r="1493" spans="1:4" ht="16" x14ac:dyDescent="0.2">
      <c r="A1493" s="6">
        <v>1490</v>
      </c>
      <c r="B1493" s="7" t="s">
        <v>1526</v>
      </c>
      <c r="C1493" s="8" t="s">
        <v>6</v>
      </c>
      <c r="D1493" s="9">
        <v>298107</v>
      </c>
    </row>
    <row r="1494" spans="1:4" ht="16" x14ac:dyDescent="0.2">
      <c r="A1494" s="6">
        <v>1491</v>
      </c>
      <c r="B1494" s="7" t="s">
        <v>1527</v>
      </c>
      <c r="C1494" s="8" t="s">
        <v>6</v>
      </c>
      <c r="D1494" s="9">
        <v>30703</v>
      </c>
    </row>
    <row r="1495" spans="1:4" ht="16" x14ac:dyDescent="0.2">
      <c r="A1495" s="6">
        <v>1492</v>
      </c>
      <c r="B1495" s="7" t="s">
        <v>1528</v>
      </c>
      <c r="C1495" s="8" t="s">
        <v>6</v>
      </c>
      <c r="D1495" s="9">
        <v>367636</v>
      </c>
    </row>
    <row r="1496" spans="1:4" ht="16" x14ac:dyDescent="0.2">
      <c r="A1496" s="6">
        <v>1493</v>
      </c>
      <c r="B1496" s="7" t="s">
        <v>1529</v>
      </c>
      <c r="C1496" s="8" t="s">
        <v>6</v>
      </c>
      <c r="D1496" s="9">
        <v>713480</v>
      </c>
    </row>
    <row r="1497" spans="1:4" ht="16" x14ac:dyDescent="0.2">
      <c r="A1497" s="6">
        <v>1494</v>
      </c>
      <c r="B1497" s="7" t="s">
        <v>1530</v>
      </c>
      <c r="C1497" s="8" t="s">
        <v>6</v>
      </c>
      <c r="D1497" s="9">
        <v>30703</v>
      </c>
    </row>
    <row r="1498" spans="1:4" ht="16" x14ac:dyDescent="0.2">
      <c r="A1498" s="6">
        <v>1495</v>
      </c>
      <c r="B1498" s="7" t="s">
        <v>1531</v>
      </c>
      <c r="C1498" s="8" t="s">
        <v>6</v>
      </c>
      <c r="D1498" s="9">
        <v>7033</v>
      </c>
    </row>
    <row r="1499" spans="1:4" ht="16" x14ac:dyDescent="0.2">
      <c r="A1499" s="6">
        <v>1496</v>
      </c>
      <c r="B1499" s="7" t="s">
        <v>1532</v>
      </c>
      <c r="C1499" s="8" t="s">
        <v>6</v>
      </c>
      <c r="D1499" s="9">
        <v>2809</v>
      </c>
    </row>
    <row r="1500" spans="1:4" ht="16" x14ac:dyDescent="0.2">
      <c r="A1500" s="6">
        <v>1497</v>
      </c>
      <c r="B1500" s="7" t="s">
        <v>1533</v>
      </c>
      <c r="C1500" s="8" t="s">
        <v>6</v>
      </c>
      <c r="D1500" s="9">
        <v>8320</v>
      </c>
    </row>
    <row r="1501" spans="1:4" ht="16" x14ac:dyDescent="0.2">
      <c r="A1501" s="6">
        <v>1498</v>
      </c>
      <c r="B1501" s="7" t="s">
        <v>1534</v>
      </c>
      <c r="C1501" s="8" t="s">
        <v>6</v>
      </c>
      <c r="D1501" s="9">
        <v>4415</v>
      </c>
    </row>
    <row r="1502" spans="1:4" ht="16" x14ac:dyDescent="0.2">
      <c r="A1502" s="6">
        <v>1499</v>
      </c>
      <c r="B1502" s="7" t="s">
        <v>1535</v>
      </c>
      <c r="C1502" s="8" t="s">
        <v>6</v>
      </c>
      <c r="D1502" s="9">
        <v>1241133</v>
      </c>
    </row>
    <row r="1503" spans="1:4" ht="16" x14ac:dyDescent="0.2">
      <c r="A1503" s="6">
        <v>1500</v>
      </c>
      <c r="B1503" s="7" t="s">
        <v>1536</v>
      </c>
      <c r="C1503" s="8" t="s">
        <v>6</v>
      </c>
      <c r="D1503" s="9">
        <v>5956.8</v>
      </c>
    </row>
    <row r="1504" spans="1:4" ht="16" x14ac:dyDescent="0.2">
      <c r="A1504" s="6">
        <v>1501</v>
      </c>
      <c r="B1504" s="7" t="s">
        <v>1537</v>
      </c>
      <c r="C1504" s="8" t="s">
        <v>6</v>
      </c>
      <c r="D1504" s="9">
        <v>15246</v>
      </c>
    </row>
    <row r="1505" spans="1:4" ht="16" x14ac:dyDescent="0.2">
      <c r="A1505" s="6">
        <v>1502</v>
      </c>
      <c r="B1505" s="7" t="s">
        <v>1538</v>
      </c>
      <c r="C1505" s="8" t="s">
        <v>6</v>
      </c>
      <c r="D1505" s="9">
        <v>8424</v>
      </c>
    </row>
    <row r="1506" spans="1:4" ht="16" x14ac:dyDescent="0.2">
      <c r="A1506" s="6">
        <v>1503</v>
      </c>
      <c r="B1506" s="7" t="s">
        <v>1539</v>
      </c>
      <c r="C1506" s="8" t="s">
        <v>6</v>
      </c>
      <c r="D1506" s="9">
        <v>32656</v>
      </c>
    </row>
    <row r="1507" spans="1:4" ht="16" x14ac:dyDescent="0.2">
      <c r="A1507" s="6">
        <v>1504</v>
      </c>
      <c r="B1507" s="7" t="s">
        <v>1540</v>
      </c>
      <c r="C1507" s="8" t="s">
        <v>6</v>
      </c>
      <c r="D1507" s="9">
        <v>65433.459000000003</v>
      </c>
    </row>
    <row r="1508" spans="1:4" ht="16" x14ac:dyDescent="0.2">
      <c r="A1508" s="6">
        <v>1505</v>
      </c>
      <c r="B1508" s="7" t="s">
        <v>1541</v>
      </c>
      <c r="C1508" s="8" t="s">
        <v>6</v>
      </c>
      <c r="D1508" s="9">
        <v>83169.813999999998</v>
      </c>
    </row>
    <row r="1509" spans="1:4" ht="16" x14ac:dyDescent="0.2">
      <c r="A1509" s="6">
        <v>1506</v>
      </c>
      <c r="B1509" s="7" t="s">
        <v>1542</v>
      </c>
      <c r="C1509" s="8" t="s">
        <v>6</v>
      </c>
      <c r="D1509" s="9">
        <v>1950</v>
      </c>
    </row>
    <row r="1510" spans="1:4" ht="16" x14ac:dyDescent="0.2">
      <c r="A1510" s="6">
        <v>1507</v>
      </c>
      <c r="B1510" s="7" t="s">
        <v>1543</v>
      </c>
      <c r="C1510" s="8" t="s">
        <v>6</v>
      </c>
      <c r="D1510" s="9">
        <v>2015</v>
      </c>
    </row>
    <row r="1511" spans="1:4" ht="16" x14ac:dyDescent="0.2">
      <c r="A1511" s="6">
        <v>1508</v>
      </c>
      <c r="B1511" s="7" t="s">
        <v>1544</v>
      </c>
      <c r="C1511" s="8" t="s">
        <v>6</v>
      </c>
      <c r="D1511" s="9">
        <v>2145</v>
      </c>
    </row>
    <row r="1512" spans="1:4" ht="16" x14ac:dyDescent="0.2">
      <c r="A1512" s="6">
        <v>1509</v>
      </c>
      <c r="B1512" s="7" t="s">
        <v>1545</v>
      </c>
      <c r="C1512" s="8" t="s">
        <v>6</v>
      </c>
      <c r="D1512" s="9">
        <v>34580</v>
      </c>
    </row>
    <row r="1513" spans="1:4" ht="16" x14ac:dyDescent="0.2">
      <c r="A1513" s="6">
        <v>1510</v>
      </c>
      <c r="B1513" s="7" t="s">
        <v>1546</v>
      </c>
      <c r="C1513" s="8" t="s">
        <v>6</v>
      </c>
      <c r="D1513" s="9">
        <v>50386.700000000004</v>
      </c>
    </row>
    <row r="1514" spans="1:4" ht="16" x14ac:dyDescent="0.2">
      <c r="A1514" s="6">
        <v>1511</v>
      </c>
      <c r="B1514" s="7" t="s">
        <v>1547</v>
      </c>
      <c r="C1514" s="8" t="s">
        <v>6</v>
      </c>
      <c r="D1514" s="9">
        <v>973849.5</v>
      </c>
    </row>
    <row r="1515" spans="1:4" ht="16" x14ac:dyDescent="0.2">
      <c r="A1515" s="6">
        <v>1512</v>
      </c>
      <c r="B1515" s="7" t="s">
        <v>1548</v>
      </c>
      <c r="C1515" s="8" t="s">
        <v>6</v>
      </c>
      <c r="D1515" s="9">
        <v>2056304.9000000001</v>
      </c>
    </row>
    <row r="1516" spans="1:4" ht="16" x14ac:dyDescent="0.2">
      <c r="A1516" s="6">
        <v>1513</v>
      </c>
      <c r="B1516" s="7" t="s">
        <v>1549</v>
      </c>
      <c r="C1516" s="8" t="s">
        <v>6</v>
      </c>
      <c r="D1516" s="9">
        <v>60237</v>
      </c>
    </row>
    <row r="1517" spans="1:4" ht="16" x14ac:dyDescent="0.2">
      <c r="A1517" s="6">
        <v>1514</v>
      </c>
      <c r="B1517" s="7" t="s">
        <v>1550</v>
      </c>
      <c r="C1517" s="8" t="s">
        <v>6</v>
      </c>
      <c r="D1517" s="9">
        <v>57362</v>
      </c>
    </row>
    <row r="1518" spans="1:4" ht="16" x14ac:dyDescent="0.2">
      <c r="A1518" s="6">
        <v>1515</v>
      </c>
      <c r="B1518" s="7" t="s">
        <v>1551</v>
      </c>
      <c r="C1518" s="8" t="s">
        <v>6</v>
      </c>
      <c r="D1518" s="9">
        <v>37604</v>
      </c>
    </row>
    <row r="1519" spans="1:4" ht="16" x14ac:dyDescent="0.2">
      <c r="A1519" s="6">
        <v>1516</v>
      </c>
      <c r="B1519" s="7" t="s">
        <v>1552</v>
      </c>
      <c r="C1519" s="8" t="s">
        <v>6</v>
      </c>
      <c r="D1519" s="9">
        <v>72178</v>
      </c>
    </row>
    <row r="1520" spans="1:4" ht="16" x14ac:dyDescent="0.2">
      <c r="A1520" s="6">
        <v>1517</v>
      </c>
      <c r="B1520" s="7" t="s">
        <v>1553</v>
      </c>
      <c r="C1520" s="8" t="s">
        <v>6</v>
      </c>
      <c r="D1520" s="9">
        <v>70797</v>
      </c>
    </row>
    <row r="1521" spans="1:4" ht="16" x14ac:dyDescent="0.2">
      <c r="A1521" s="6">
        <v>1518</v>
      </c>
      <c r="B1521" s="7" t="s">
        <v>1554</v>
      </c>
      <c r="C1521" s="8" t="s">
        <v>6</v>
      </c>
      <c r="D1521" s="9">
        <v>72178</v>
      </c>
    </row>
    <row r="1522" spans="1:4" ht="16" x14ac:dyDescent="0.2">
      <c r="A1522" s="6">
        <v>1519</v>
      </c>
      <c r="B1522" s="7" t="s">
        <v>1555</v>
      </c>
      <c r="C1522" s="8" t="s">
        <v>6</v>
      </c>
      <c r="D1522" s="9">
        <v>92586</v>
      </c>
    </row>
    <row r="1523" spans="1:4" ht="16" x14ac:dyDescent="0.2">
      <c r="A1523" s="6">
        <v>1520</v>
      </c>
      <c r="B1523" s="7" t="s">
        <v>1556</v>
      </c>
      <c r="C1523" s="8" t="s">
        <v>6</v>
      </c>
      <c r="D1523" s="9">
        <v>107276</v>
      </c>
    </row>
    <row r="1524" spans="1:4" ht="16" x14ac:dyDescent="0.2">
      <c r="A1524" s="6">
        <v>1521</v>
      </c>
      <c r="B1524" s="7" t="s">
        <v>1557</v>
      </c>
      <c r="C1524" s="8" t="s">
        <v>6</v>
      </c>
      <c r="D1524" s="9">
        <v>385553</v>
      </c>
    </row>
    <row r="1525" spans="1:4" ht="16" x14ac:dyDescent="0.2">
      <c r="A1525" s="6">
        <v>1522</v>
      </c>
      <c r="B1525" s="7" t="s">
        <v>1558</v>
      </c>
      <c r="C1525" s="8" t="s">
        <v>6</v>
      </c>
      <c r="D1525" s="9">
        <v>827727</v>
      </c>
    </row>
    <row r="1526" spans="1:4" ht="16" x14ac:dyDescent="0.2">
      <c r="A1526" s="6">
        <v>1523</v>
      </c>
      <c r="B1526" s="7" t="s">
        <v>1559</v>
      </c>
      <c r="C1526" s="8" t="s">
        <v>6</v>
      </c>
      <c r="D1526" s="9">
        <v>540</v>
      </c>
    </row>
    <row r="1527" spans="1:4" ht="16" x14ac:dyDescent="0.2">
      <c r="A1527" s="6">
        <v>1524</v>
      </c>
      <c r="B1527" s="7" t="s">
        <v>1560</v>
      </c>
      <c r="C1527" s="8" t="s">
        <v>6</v>
      </c>
      <c r="D1527" s="9">
        <v>5042</v>
      </c>
    </row>
    <row r="1528" spans="1:4" ht="16" x14ac:dyDescent="0.2">
      <c r="A1528" s="6">
        <v>1525</v>
      </c>
      <c r="B1528" s="7" t="s">
        <v>1561</v>
      </c>
      <c r="C1528" s="8" t="s">
        <v>6</v>
      </c>
      <c r="D1528" s="9">
        <v>4303</v>
      </c>
    </row>
    <row r="1529" spans="1:4" ht="16" x14ac:dyDescent="0.2">
      <c r="A1529" s="6">
        <v>1526</v>
      </c>
      <c r="B1529" s="7" t="s">
        <v>1562</v>
      </c>
      <c r="C1529" s="8" t="s">
        <v>6</v>
      </c>
      <c r="D1529" s="9">
        <v>2044</v>
      </c>
    </row>
    <row r="1530" spans="1:4" ht="16" x14ac:dyDescent="0.2">
      <c r="A1530" s="6">
        <v>1527</v>
      </c>
      <c r="B1530" s="7" t="s">
        <v>1563</v>
      </c>
      <c r="C1530" s="8" t="s">
        <v>6</v>
      </c>
      <c r="D1530" s="9">
        <v>18728</v>
      </c>
    </row>
    <row r="1531" spans="1:4" ht="16" x14ac:dyDescent="0.2">
      <c r="A1531" s="6">
        <v>1528</v>
      </c>
      <c r="B1531" s="7" t="s">
        <v>1564</v>
      </c>
      <c r="C1531" s="8" t="s">
        <v>6</v>
      </c>
      <c r="D1531" s="9">
        <v>7203</v>
      </c>
    </row>
    <row r="1532" spans="1:4" ht="16" x14ac:dyDescent="0.2">
      <c r="A1532" s="6">
        <v>1529</v>
      </c>
      <c r="B1532" s="7" t="s">
        <v>1565</v>
      </c>
      <c r="C1532" s="8" t="s">
        <v>6</v>
      </c>
      <c r="D1532" s="9">
        <v>28314</v>
      </c>
    </row>
    <row r="1533" spans="1:4" ht="16" x14ac:dyDescent="0.2">
      <c r="A1533" s="6">
        <v>1530</v>
      </c>
      <c r="B1533" s="7" t="s">
        <v>1566</v>
      </c>
      <c r="C1533" s="8" t="s">
        <v>6</v>
      </c>
      <c r="D1533" s="9">
        <v>979</v>
      </c>
    </row>
    <row r="1534" spans="1:4" ht="16" x14ac:dyDescent="0.2">
      <c r="A1534" s="6">
        <v>1531</v>
      </c>
      <c r="B1534" s="7" t="s">
        <v>1567</v>
      </c>
      <c r="C1534" s="8" t="s">
        <v>6</v>
      </c>
      <c r="D1534" s="9">
        <v>52084</v>
      </c>
    </row>
    <row r="1535" spans="1:4" ht="16" x14ac:dyDescent="0.2">
      <c r="A1535" s="6">
        <v>1532</v>
      </c>
      <c r="B1535" s="7" t="s">
        <v>1568</v>
      </c>
      <c r="C1535" s="8" t="s">
        <v>6</v>
      </c>
      <c r="D1535" s="9">
        <v>133620</v>
      </c>
    </row>
    <row r="1536" spans="1:4" ht="16" x14ac:dyDescent="0.2">
      <c r="A1536" s="6">
        <v>1533</v>
      </c>
      <c r="B1536" s="7" t="s">
        <v>1569</v>
      </c>
      <c r="C1536" s="8" t="s">
        <v>6</v>
      </c>
      <c r="D1536" s="9">
        <v>199454</v>
      </c>
    </row>
    <row r="1537" spans="1:4" ht="16" x14ac:dyDescent="0.2">
      <c r="A1537" s="6">
        <v>1534</v>
      </c>
      <c r="B1537" s="7" t="s">
        <v>1570</v>
      </c>
      <c r="C1537" s="8" t="s">
        <v>6</v>
      </c>
      <c r="D1537" s="9">
        <v>9399</v>
      </c>
    </row>
    <row r="1538" spans="1:4" ht="16" x14ac:dyDescent="0.2">
      <c r="A1538" s="6">
        <v>1535</v>
      </c>
      <c r="B1538" s="7" t="s">
        <v>1571</v>
      </c>
      <c r="C1538" s="8" t="s">
        <v>6</v>
      </c>
      <c r="D1538" s="9">
        <v>221871</v>
      </c>
    </row>
    <row r="1539" spans="1:4" ht="16" x14ac:dyDescent="0.2">
      <c r="A1539" s="6">
        <v>1536</v>
      </c>
      <c r="B1539" s="7" t="s">
        <v>1572</v>
      </c>
      <c r="C1539" s="8" t="s">
        <v>6</v>
      </c>
      <c r="D1539" s="9">
        <v>0</v>
      </c>
    </row>
    <row r="1540" spans="1:4" ht="16" x14ac:dyDescent="0.2">
      <c r="A1540" s="6">
        <v>1537</v>
      </c>
      <c r="B1540" s="7" t="s">
        <v>1573</v>
      </c>
      <c r="C1540" s="8" t="s">
        <v>6</v>
      </c>
      <c r="D1540" s="9">
        <v>0</v>
      </c>
    </row>
    <row r="1541" spans="1:4" ht="16" x14ac:dyDescent="0.2">
      <c r="A1541" s="6">
        <v>1538</v>
      </c>
      <c r="B1541" s="7" t="s">
        <v>1574</v>
      </c>
      <c r="C1541" s="8" t="s">
        <v>6</v>
      </c>
      <c r="D1541" s="9">
        <v>36780</v>
      </c>
    </row>
    <row r="1542" spans="1:4" ht="16" x14ac:dyDescent="0.2">
      <c r="A1542" s="6">
        <v>1539</v>
      </c>
      <c r="B1542" s="7" t="s">
        <v>1575</v>
      </c>
      <c r="C1542" s="8" t="s">
        <v>6</v>
      </c>
      <c r="D1542" s="9">
        <v>0</v>
      </c>
    </row>
    <row r="1543" spans="1:4" ht="16" x14ac:dyDescent="0.2">
      <c r="A1543" s="6">
        <v>1540</v>
      </c>
      <c r="B1543" s="7" t="s">
        <v>1576</v>
      </c>
      <c r="C1543" s="8" t="s">
        <v>6</v>
      </c>
      <c r="D1543" s="9">
        <v>46775.091999999997</v>
      </c>
    </row>
    <row r="1544" spans="1:4" ht="16" x14ac:dyDescent="0.2">
      <c r="A1544" s="6">
        <v>1541</v>
      </c>
      <c r="B1544" s="7" t="s">
        <v>1577</v>
      </c>
      <c r="C1544" s="8" t="s">
        <v>6</v>
      </c>
      <c r="D1544" s="9">
        <v>0</v>
      </c>
    </row>
    <row r="1545" spans="1:4" ht="16" x14ac:dyDescent="0.2">
      <c r="A1545" s="6">
        <v>1542</v>
      </c>
      <c r="B1545" s="7" t="s">
        <v>1578</v>
      </c>
      <c r="C1545" s="8" t="s">
        <v>6</v>
      </c>
      <c r="D1545" s="9">
        <v>130684.372</v>
      </c>
    </row>
    <row r="1546" spans="1:4" ht="16" x14ac:dyDescent="0.2">
      <c r="A1546" s="6">
        <v>1543</v>
      </c>
      <c r="B1546" s="7" t="s">
        <v>1579</v>
      </c>
      <c r="C1546" s="8" t="s">
        <v>6</v>
      </c>
      <c r="D1546" s="9">
        <v>0</v>
      </c>
    </row>
    <row r="1547" spans="1:4" ht="16" x14ac:dyDescent="0.2">
      <c r="A1547" s="6">
        <v>1544</v>
      </c>
      <c r="B1547" s="7" t="s">
        <v>1580</v>
      </c>
      <c r="C1547" s="8" t="s">
        <v>6</v>
      </c>
      <c r="D1547" s="9">
        <v>254</v>
      </c>
    </row>
    <row r="1548" spans="1:4" ht="16" x14ac:dyDescent="0.2">
      <c r="A1548" s="6">
        <v>1545</v>
      </c>
      <c r="B1548" s="7" t="s">
        <v>1581</v>
      </c>
      <c r="C1548" s="8" t="s">
        <v>6</v>
      </c>
      <c r="D1548" s="9">
        <v>522732</v>
      </c>
    </row>
    <row r="1549" spans="1:4" x14ac:dyDescent="0.2">
      <c r="A1549" s="6">
        <v>1546</v>
      </c>
      <c r="B1549" s="10" t="s">
        <v>1582</v>
      </c>
      <c r="C1549" s="11" t="s">
        <v>166</v>
      </c>
      <c r="D1549" s="12">
        <v>71853.588171655239</v>
      </c>
    </row>
    <row r="1550" spans="1:4" x14ac:dyDescent="0.2">
      <c r="A1550" s="6">
        <v>1547</v>
      </c>
      <c r="B1550" s="10" t="s">
        <v>1583</v>
      </c>
      <c r="C1550" s="11" t="s">
        <v>166</v>
      </c>
      <c r="D1550" s="12">
        <v>182000</v>
      </c>
    </row>
    <row r="1551" spans="1:4" x14ac:dyDescent="0.2">
      <c r="A1551" s="6">
        <v>1548</v>
      </c>
      <c r="B1551" s="10" t="s">
        <v>1584</v>
      </c>
      <c r="C1551" s="11" t="s">
        <v>166</v>
      </c>
      <c r="D1551" s="12">
        <v>30000</v>
      </c>
    </row>
    <row r="1552" spans="1:4" ht="16" x14ac:dyDescent="0.2">
      <c r="A1552" s="6">
        <v>1549</v>
      </c>
      <c r="B1552" s="7" t="s">
        <v>1585</v>
      </c>
      <c r="C1552" s="8" t="s">
        <v>6</v>
      </c>
      <c r="D1552" s="9">
        <v>129900</v>
      </c>
    </row>
    <row r="1553" spans="1:4" x14ac:dyDescent="0.2">
      <c r="A1553" s="6">
        <v>1550</v>
      </c>
      <c r="B1553" s="10" t="s">
        <v>1586</v>
      </c>
      <c r="C1553" s="11" t="s">
        <v>6</v>
      </c>
      <c r="D1553" s="12">
        <v>2600</v>
      </c>
    </row>
    <row r="1554" spans="1:4" x14ac:dyDescent="0.2">
      <c r="A1554" s="6">
        <v>1551</v>
      </c>
      <c r="B1554" s="10" t="s">
        <v>1587</v>
      </c>
      <c r="C1554" s="11" t="s">
        <v>6</v>
      </c>
      <c r="D1554" s="12">
        <v>2700</v>
      </c>
    </row>
    <row r="1555" spans="1:4" ht="16" x14ac:dyDescent="0.2">
      <c r="A1555" s="6">
        <v>1552</v>
      </c>
      <c r="B1555" s="7" t="s">
        <v>1588</v>
      </c>
      <c r="C1555" s="8" t="s">
        <v>6</v>
      </c>
      <c r="D1555" s="9">
        <v>2990</v>
      </c>
    </row>
    <row r="1556" spans="1:4" ht="16" x14ac:dyDescent="0.2">
      <c r="A1556" s="6">
        <v>1553</v>
      </c>
      <c r="B1556" s="13" t="s">
        <v>1589</v>
      </c>
      <c r="C1556" s="8" t="s">
        <v>187</v>
      </c>
      <c r="D1556" s="9">
        <v>45000</v>
      </c>
    </row>
    <row r="1557" spans="1:4" ht="16" x14ac:dyDescent="0.2">
      <c r="A1557" s="6">
        <v>1554</v>
      </c>
      <c r="B1557" s="7" t="s">
        <v>1590</v>
      </c>
      <c r="C1557" s="8" t="s">
        <v>138</v>
      </c>
      <c r="D1557" s="9">
        <v>28000</v>
      </c>
    </row>
    <row r="1558" spans="1:4" ht="16" x14ac:dyDescent="0.2">
      <c r="A1558" s="6">
        <v>1555</v>
      </c>
      <c r="B1558" s="7" t="s">
        <v>1591</v>
      </c>
      <c r="C1558" s="8" t="s">
        <v>6</v>
      </c>
      <c r="D1558" s="9">
        <v>32900</v>
      </c>
    </row>
    <row r="1559" spans="1:4" ht="16" x14ac:dyDescent="0.2">
      <c r="A1559" s="6">
        <v>1556</v>
      </c>
      <c r="B1559" s="7" t="s">
        <v>1592</v>
      </c>
      <c r="C1559" s="8" t="s">
        <v>142</v>
      </c>
      <c r="D1559" s="9">
        <v>21808</v>
      </c>
    </row>
    <row r="1560" spans="1:4" ht="16" x14ac:dyDescent="0.2">
      <c r="A1560" s="6">
        <v>1557</v>
      </c>
      <c r="B1560" s="7" t="s">
        <v>1593</v>
      </c>
      <c r="C1560" s="8" t="s">
        <v>6</v>
      </c>
      <c r="D1560" s="9">
        <v>29900</v>
      </c>
    </row>
    <row r="1561" spans="1:4" ht="16" x14ac:dyDescent="0.2">
      <c r="A1561" s="6">
        <v>1558</v>
      </c>
      <c r="B1561" s="7" t="s">
        <v>1594</v>
      </c>
      <c r="C1561" s="8" t="s">
        <v>6</v>
      </c>
      <c r="D1561" s="9">
        <v>29900</v>
      </c>
    </row>
    <row r="1562" spans="1:4" ht="16" x14ac:dyDescent="0.2">
      <c r="A1562" s="6">
        <v>1559</v>
      </c>
      <c r="B1562" s="13" t="s">
        <v>1595</v>
      </c>
      <c r="C1562" s="8" t="s">
        <v>87</v>
      </c>
      <c r="D1562" s="9">
        <v>5100</v>
      </c>
    </row>
    <row r="1563" spans="1:4" ht="16" x14ac:dyDescent="0.2">
      <c r="A1563" s="6">
        <v>1560</v>
      </c>
      <c r="B1563" s="13" t="s">
        <v>1596</v>
      </c>
      <c r="C1563" s="8" t="s">
        <v>6</v>
      </c>
      <c r="D1563" s="9">
        <v>45.22</v>
      </c>
    </row>
    <row r="1564" spans="1:4" ht="16" x14ac:dyDescent="0.2">
      <c r="A1564" s="6">
        <v>1561</v>
      </c>
      <c r="B1564" s="7" t="s">
        <v>1597</v>
      </c>
      <c r="C1564" s="8" t="s">
        <v>6</v>
      </c>
      <c r="D1564" s="9">
        <v>14</v>
      </c>
    </row>
    <row r="1565" spans="1:4" ht="16" x14ac:dyDescent="0.2">
      <c r="A1565" s="6">
        <v>1562</v>
      </c>
      <c r="B1565" s="7" t="s">
        <v>1598</v>
      </c>
      <c r="C1565" s="8" t="s">
        <v>6</v>
      </c>
      <c r="D1565" s="9">
        <v>25</v>
      </c>
    </row>
    <row r="1566" spans="1:4" ht="16" x14ac:dyDescent="0.2">
      <c r="A1566" s="6">
        <v>1563</v>
      </c>
      <c r="B1566" s="7" t="s">
        <v>1599</v>
      </c>
      <c r="C1566" s="8" t="s">
        <v>6</v>
      </c>
      <c r="D1566" s="9">
        <v>14</v>
      </c>
    </row>
    <row r="1567" spans="1:4" ht="16" x14ac:dyDescent="0.2">
      <c r="A1567" s="6">
        <v>1564</v>
      </c>
      <c r="B1567" s="7" t="s">
        <v>1600</v>
      </c>
      <c r="C1567" s="8" t="s">
        <v>6</v>
      </c>
      <c r="D1567" s="9">
        <v>42</v>
      </c>
    </row>
    <row r="1568" spans="1:4" ht="16" x14ac:dyDescent="0.2">
      <c r="A1568" s="6">
        <v>1565</v>
      </c>
      <c r="B1568" s="7" t="s">
        <v>1601</v>
      </c>
      <c r="C1568" s="8" t="s">
        <v>6</v>
      </c>
      <c r="D1568" s="9">
        <v>133</v>
      </c>
    </row>
    <row r="1569" spans="1:4" ht="16" x14ac:dyDescent="0.2">
      <c r="A1569" s="6">
        <v>1566</v>
      </c>
      <c r="B1569" s="13" t="s">
        <v>1602</v>
      </c>
      <c r="C1569" s="8" t="s">
        <v>6</v>
      </c>
      <c r="D1569" s="9">
        <f>52490/50</f>
        <v>1049.8</v>
      </c>
    </row>
    <row r="1570" spans="1:4" ht="16" x14ac:dyDescent="0.2">
      <c r="A1570" s="6">
        <v>1567</v>
      </c>
      <c r="B1570" s="7" t="s">
        <v>1603</v>
      </c>
      <c r="C1570" s="8" t="s">
        <v>6</v>
      </c>
      <c r="D1570" s="9">
        <v>986</v>
      </c>
    </row>
    <row r="1571" spans="1:4" ht="16" x14ac:dyDescent="0.2">
      <c r="A1571" s="6">
        <v>1568</v>
      </c>
      <c r="B1571" s="7" t="s">
        <v>1604</v>
      </c>
      <c r="C1571" s="8" t="s">
        <v>6</v>
      </c>
      <c r="D1571" s="9">
        <v>1477</v>
      </c>
    </row>
    <row r="1572" spans="1:4" ht="16" x14ac:dyDescent="0.2">
      <c r="A1572" s="6">
        <v>1569</v>
      </c>
      <c r="B1572" s="7" t="s">
        <v>1605</v>
      </c>
      <c r="C1572" s="8" t="s">
        <v>6</v>
      </c>
      <c r="D1572" s="9">
        <v>64</v>
      </c>
    </row>
    <row r="1573" spans="1:4" ht="16" x14ac:dyDescent="0.2">
      <c r="A1573" s="6">
        <v>1570</v>
      </c>
      <c r="B1573" s="7" t="s">
        <v>1606</v>
      </c>
      <c r="C1573" s="8" t="s">
        <v>6</v>
      </c>
      <c r="D1573" s="9">
        <v>21</v>
      </c>
    </row>
    <row r="1574" spans="1:4" ht="16" x14ac:dyDescent="0.2">
      <c r="A1574" s="6">
        <v>1571</v>
      </c>
      <c r="B1574" s="7" t="s">
        <v>1607</v>
      </c>
      <c r="C1574" s="8" t="s">
        <v>6</v>
      </c>
      <c r="D1574" s="9">
        <v>284</v>
      </c>
    </row>
    <row r="1575" spans="1:4" ht="16" x14ac:dyDescent="0.2">
      <c r="A1575" s="6">
        <v>1572</v>
      </c>
      <c r="B1575" s="7" t="s">
        <v>1608</v>
      </c>
      <c r="C1575" s="8" t="s">
        <v>6</v>
      </c>
      <c r="D1575" s="9">
        <v>14</v>
      </c>
    </row>
    <row r="1576" spans="1:4" ht="16" x14ac:dyDescent="0.2">
      <c r="A1576" s="6">
        <v>1573</v>
      </c>
      <c r="B1576" s="7" t="s">
        <v>1609</v>
      </c>
      <c r="C1576" s="8" t="s">
        <v>6</v>
      </c>
      <c r="D1576" s="9">
        <v>936</v>
      </c>
    </row>
    <row r="1577" spans="1:4" ht="16" x14ac:dyDescent="0.2">
      <c r="A1577" s="6">
        <v>1574</v>
      </c>
      <c r="B1577" s="7" t="s">
        <v>1610</v>
      </c>
      <c r="C1577" s="8" t="s">
        <v>6</v>
      </c>
      <c r="D1577" s="9">
        <v>2807</v>
      </c>
    </row>
    <row r="1578" spans="1:4" ht="16" x14ac:dyDescent="0.2">
      <c r="A1578" s="6">
        <v>1575</v>
      </c>
      <c r="B1578" s="13" t="s">
        <v>1611</v>
      </c>
      <c r="C1578" s="8" t="s">
        <v>6</v>
      </c>
      <c r="D1578" s="9">
        <v>27.8</v>
      </c>
    </row>
    <row r="1579" spans="1:4" ht="16" x14ac:dyDescent="0.2">
      <c r="A1579" s="6">
        <v>1576</v>
      </c>
      <c r="B1579" s="13" t="s">
        <v>1612</v>
      </c>
      <c r="C1579" s="8" t="s">
        <v>6</v>
      </c>
      <c r="D1579" s="9">
        <v>49.9</v>
      </c>
    </row>
    <row r="1580" spans="1:4" ht="16" x14ac:dyDescent="0.2">
      <c r="A1580" s="6">
        <v>1577</v>
      </c>
      <c r="B1580" s="7" t="s">
        <v>1613</v>
      </c>
      <c r="C1580" s="8" t="s">
        <v>6</v>
      </c>
      <c r="D1580" s="9">
        <v>12</v>
      </c>
    </row>
    <row r="1581" spans="1:4" ht="16" x14ac:dyDescent="0.2">
      <c r="A1581" s="6">
        <v>1578</v>
      </c>
      <c r="B1581" s="7" t="s">
        <v>1614</v>
      </c>
      <c r="C1581" s="8" t="s">
        <v>6</v>
      </c>
      <c r="D1581" s="9">
        <v>61</v>
      </c>
    </row>
    <row r="1582" spans="1:4" ht="16" x14ac:dyDescent="0.2">
      <c r="A1582" s="6">
        <v>1579</v>
      </c>
      <c r="B1582" s="7" t="s">
        <v>1615</v>
      </c>
      <c r="C1582" s="8" t="s">
        <v>6</v>
      </c>
      <c r="D1582" s="9">
        <v>21</v>
      </c>
    </row>
    <row r="1583" spans="1:4" ht="16" x14ac:dyDescent="0.2">
      <c r="A1583" s="6">
        <v>1580</v>
      </c>
      <c r="B1583" s="7" t="s">
        <v>1616</v>
      </c>
      <c r="C1583" s="8" t="s">
        <v>6</v>
      </c>
      <c r="D1583" s="9">
        <v>8710</v>
      </c>
    </row>
    <row r="1584" spans="1:4" ht="16" x14ac:dyDescent="0.2">
      <c r="A1584" s="6">
        <v>1581</v>
      </c>
      <c r="B1584" s="7" t="s">
        <v>1617</v>
      </c>
      <c r="C1584" s="8" t="s">
        <v>6</v>
      </c>
      <c r="D1584" s="9">
        <v>457765</v>
      </c>
    </row>
    <row r="1585" spans="1:4" ht="16" x14ac:dyDescent="0.2">
      <c r="A1585" s="6">
        <v>1582</v>
      </c>
      <c r="B1585" s="7" t="s">
        <v>1618</v>
      </c>
      <c r="C1585" s="8" t="s">
        <v>142</v>
      </c>
      <c r="D1585" s="9">
        <v>7540</v>
      </c>
    </row>
    <row r="1586" spans="1:4" ht="16" x14ac:dyDescent="0.2">
      <c r="A1586" s="6">
        <v>1583</v>
      </c>
      <c r="B1586" s="7" t="s">
        <v>1619</v>
      </c>
      <c r="C1586" s="8" t="s">
        <v>6</v>
      </c>
      <c r="D1586" s="9">
        <v>14929.2</v>
      </c>
    </row>
    <row r="1587" spans="1:4" ht="16" x14ac:dyDescent="0.2">
      <c r="A1587" s="6">
        <v>1584</v>
      </c>
      <c r="B1587" s="7" t="s">
        <v>1620</v>
      </c>
      <c r="C1587" s="8" t="s">
        <v>6</v>
      </c>
      <c r="D1587" s="9">
        <v>118452</v>
      </c>
    </row>
    <row r="1588" spans="1:4" ht="16" x14ac:dyDescent="0.2">
      <c r="A1588" s="6">
        <v>1585</v>
      </c>
      <c r="B1588" s="13" t="s">
        <v>1621</v>
      </c>
      <c r="C1588" s="8" t="s">
        <v>6</v>
      </c>
      <c r="D1588" s="9">
        <v>27000</v>
      </c>
    </row>
    <row r="1589" spans="1:4" ht="16" x14ac:dyDescent="0.2">
      <c r="A1589" s="6">
        <v>1586</v>
      </c>
      <c r="B1589" s="7" t="s">
        <v>1622</v>
      </c>
      <c r="C1589" s="8" t="s">
        <v>6</v>
      </c>
      <c r="D1589" s="9">
        <v>2281500</v>
      </c>
    </row>
    <row r="1590" spans="1:4" ht="16" x14ac:dyDescent="0.2">
      <c r="A1590" s="6">
        <v>1587</v>
      </c>
      <c r="B1590" s="7" t="s">
        <v>1623</v>
      </c>
      <c r="C1590" s="8" t="s">
        <v>6</v>
      </c>
      <c r="D1590" s="9">
        <v>2106000</v>
      </c>
    </row>
    <row r="1591" spans="1:4" ht="16" x14ac:dyDescent="0.2">
      <c r="A1591" s="6">
        <v>1588</v>
      </c>
      <c r="B1591" s="13" t="s">
        <v>1624</v>
      </c>
      <c r="C1591" s="8" t="s">
        <v>6</v>
      </c>
      <c r="D1591" s="9">
        <v>560000</v>
      </c>
    </row>
    <row r="1592" spans="1:4" x14ac:dyDescent="0.2">
      <c r="A1592" s="6">
        <v>1589</v>
      </c>
      <c r="B1592" s="10" t="s">
        <v>1625</v>
      </c>
      <c r="C1592" s="11" t="s">
        <v>6</v>
      </c>
      <c r="D1592" s="12">
        <v>290399.09399999998</v>
      </c>
    </row>
    <row r="1593" spans="1:4" x14ac:dyDescent="0.2">
      <c r="A1593" s="6">
        <v>1590</v>
      </c>
      <c r="B1593" s="10" t="s">
        <v>1626</v>
      </c>
      <c r="C1593" s="11" t="s">
        <v>6</v>
      </c>
      <c r="D1593" s="12">
        <v>47291482.949999996</v>
      </c>
    </row>
    <row r="1594" spans="1:4" ht="16" x14ac:dyDescent="0.2">
      <c r="A1594" s="6">
        <v>1591</v>
      </c>
      <c r="B1594" s="7" t="s">
        <v>1627</v>
      </c>
      <c r="C1594" s="8" t="s">
        <v>6</v>
      </c>
      <c r="D1594" s="9">
        <v>48520</v>
      </c>
    </row>
    <row r="1595" spans="1:4" ht="16" x14ac:dyDescent="0.2">
      <c r="A1595" s="6">
        <v>1592</v>
      </c>
      <c r="B1595" s="7" t="s">
        <v>1628</v>
      </c>
      <c r="C1595" s="8" t="s">
        <v>6</v>
      </c>
      <c r="D1595" s="9">
        <v>2129155.6</v>
      </c>
    </row>
    <row r="1596" spans="1:4" ht="16" x14ac:dyDescent="0.2">
      <c r="A1596" s="6">
        <v>1593</v>
      </c>
      <c r="B1596" s="7" t="s">
        <v>1629</v>
      </c>
      <c r="C1596" s="8" t="s">
        <v>6</v>
      </c>
      <c r="D1596" s="9">
        <v>446717</v>
      </c>
    </row>
    <row r="1597" spans="1:4" ht="16" x14ac:dyDescent="0.2">
      <c r="A1597" s="6">
        <v>1594</v>
      </c>
      <c r="B1597" s="7" t="s">
        <v>1630</v>
      </c>
      <c r="C1597" s="8" t="s">
        <v>144</v>
      </c>
      <c r="D1597" s="9">
        <v>448200</v>
      </c>
    </row>
    <row r="1598" spans="1:4" ht="16" x14ac:dyDescent="0.2">
      <c r="A1598" s="6">
        <v>1595</v>
      </c>
      <c r="B1598" s="7" t="s">
        <v>1631</v>
      </c>
      <c r="C1598" s="8" t="s">
        <v>6</v>
      </c>
      <c r="D1598" s="9">
        <v>193821</v>
      </c>
    </row>
    <row r="1599" spans="1:4" ht="16" x14ac:dyDescent="0.2">
      <c r="A1599" s="6">
        <v>1596</v>
      </c>
      <c r="B1599" s="7" t="s">
        <v>1632</v>
      </c>
      <c r="C1599" s="8" t="s">
        <v>6</v>
      </c>
      <c r="D1599" s="9">
        <v>63080</v>
      </c>
    </row>
    <row r="1600" spans="1:4" ht="16" x14ac:dyDescent="0.2">
      <c r="A1600" s="6">
        <v>1597</v>
      </c>
      <c r="B1600" s="7" t="s">
        <v>1633</v>
      </c>
      <c r="C1600" s="8" t="s">
        <v>6</v>
      </c>
      <c r="D1600" s="9">
        <v>149705</v>
      </c>
    </row>
    <row r="1601" spans="1:4" ht="16" x14ac:dyDescent="0.2">
      <c r="A1601" s="6">
        <v>1598</v>
      </c>
      <c r="B1601" s="7" t="s">
        <v>1634</v>
      </c>
      <c r="C1601" s="8" t="s">
        <v>6</v>
      </c>
      <c r="D1601" s="9">
        <v>47997</v>
      </c>
    </row>
    <row r="1602" spans="1:4" ht="16" x14ac:dyDescent="0.2">
      <c r="A1602" s="6">
        <v>1599</v>
      </c>
      <c r="B1602" s="7" t="s">
        <v>1635</v>
      </c>
      <c r="C1602" s="8" t="s">
        <v>93</v>
      </c>
      <c r="D1602" s="9">
        <v>5170</v>
      </c>
    </row>
    <row r="1603" spans="1:4" ht="16" x14ac:dyDescent="0.2">
      <c r="A1603" s="6">
        <v>1600</v>
      </c>
      <c r="B1603" s="7" t="s">
        <v>1636</v>
      </c>
      <c r="C1603" s="8" t="s">
        <v>93</v>
      </c>
      <c r="D1603" s="9">
        <v>1744</v>
      </c>
    </row>
    <row r="1604" spans="1:4" ht="16" x14ac:dyDescent="0.2">
      <c r="A1604" s="6">
        <v>1601</v>
      </c>
      <c r="B1604" s="7" t="s">
        <v>1637</v>
      </c>
      <c r="C1604" s="8" t="s">
        <v>93</v>
      </c>
      <c r="D1604" s="9">
        <v>2497</v>
      </c>
    </row>
    <row r="1605" spans="1:4" ht="16" x14ac:dyDescent="0.2">
      <c r="A1605" s="6">
        <v>1602</v>
      </c>
      <c r="B1605" s="7" t="s">
        <v>1638</v>
      </c>
      <c r="C1605" s="8" t="s">
        <v>93</v>
      </c>
      <c r="D1605" s="9">
        <v>16954</v>
      </c>
    </row>
    <row r="1606" spans="1:4" ht="16" x14ac:dyDescent="0.2">
      <c r="A1606" s="6">
        <v>1603</v>
      </c>
      <c r="B1606" s="7" t="s">
        <v>1639</v>
      </c>
      <c r="C1606" s="8" t="s">
        <v>93</v>
      </c>
      <c r="D1606" s="9">
        <v>36796</v>
      </c>
    </row>
    <row r="1607" spans="1:4" ht="16" x14ac:dyDescent="0.2">
      <c r="A1607" s="6">
        <v>1604</v>
      </c>
      <c r="B1607" s="7" t="s">
        <v>1640</v>
      </c>
      <c r="C1607" s="8" t="s">
        <v>93</v>
      </c>
      <c r="D1607" s="9">
        <v>36796</v>
      </c>
    </row>
    <row r="1608" spans="1:4" ht="16" x14ac:dyDescent="0.2">
      <c r="A1608" s="6">
        <v>1605</v>
      </c>
      <c r="B1608" s="7" t="s">
        <v>1641</v>
      </c>
      <c r="C1608" s="8" t="s">
        <v>93</v>
      </c>
      <c r="D1608" s="9">
        <v>36796</v>
      </c>
    </row>
    <row r="1609" spans="1:4" ht="16" x14ac:dyDescent="0.2">
      <c r="A1609" s="6">
        <v>1606</v>
      </c>
      <c r="B1609" s="7" t="s">
        <v>1642</v>
      </c>
      <c r="C1609" s="8" t="s">
        <v>93</v>
      </c>
      <c r="D1609" s="9">
        <v>3298</v>
      </c>
    </row>
    <row r="1610" spans="1:4" ht="16" x14ac:dyDescent="0.2">
      <c r="A1610" s="6">
        <v>1607</v>
      </c>
      <c r="B1610" s="7" t="s">
        <v>1643</v>
      </c>
      <c r="C1610" s="8" t="s">
        <v>93</v>
      </c>
      <c r="D1610" s="9">
        <v>60831</v>
      </c>
    </row>
    <row r="1611" spans="1:4" ht="16" x14ac:dyDescent="0.2">
      <c r="A1611" s="6">
        <v>1608</v>
      </c>
      <c r="B1611" s="7" t="s">
        <v>1644</v>
      </c>
      <c r="C1611" s="8" t="s">
        <v>93</v>
      </c>
      <c r="D1611" s="9">
        <v>60831</v>
      </c>
    </row>
    <row r="1612" spans="1:4" ht="16" x14ac:dyDescent="0.2">
      <c r="A1612" s="6">
        <v>1609</v>
      </c>
      <c r="B1612" s="7" t="s">
        <v>1645</v>
      </c>
      <c r="C1612" s="8" t="s">
        <v>93</v>
      </c>
      <c r="D1612" s="9">
        <v>131821</v>
      </c>
    </row>
    <row r="1613" spans="1:4" ht="16" x14ac:dyDescent="0.2">
      <c r="A1613" s="6">
        <v>1610</v>
      </c>
      <c r="B1613" s="7" t="s">
        <v>1646</v>
      </c>
      <c r="C1613" s="8" t="s">
        <v>93</v>
      </c>
      <c r="D1613" s="9">
        <v>131821</v>
      </c>
    </row>
    <row r="1614" spans="1:4" ht="16" x14ac:dyDescent="0.2">
      <c r="A1614" s="6">
        <v>1611</v>
      </c>
      <c r="B1614" s="7" t="s">
        <v>1647</v>
      </c>
      <c r="C1614" s="8" t="s">
        <v>93</v>
      </c>
      <c r="D1614" s="9">
        <v>40062.33</v>
      </c>
    </row>
    <row r="1615" spans="1:4" ht="16" x14ac:dyDescent="0.2">
      <c r="A1615" s="6">
        <v>1612</v>
      </c>
      <c r="B1615" s="7" t="s">
        <v>1648</v>
      </c>
      <c r="C1615" s="8" t="s">
        <v>93</v>
      </c>
      <c r="D1615" s="9">
        <v>75240.479999999996</v>
      </c>
    </row>
    <row r="1616" spans="1:4" ht="16" x14ac:dyDescent="0.2">
      <c r="A1616" s="6">
        <v>1613</v>
      </c>
      <c r="B1616" s="7" t="s">
        <v>1649</v>
      </c>
      <c r="C1616" s="8" t="s">
        <v>93</v>
      </c>
      <c r="D1616" s="9">
        <v>20634.57</v>
      </c>
    </row>
    <row r="1617" spans="1:4" ht="16" x14ac:dyDescent="0.2">
      <c r="A1617" s="6">
        <v>1614</v>
      </c>
      <c r="B1617" s="7" t="s">
        <v>1650</v>
      </c>
      <c r="C1617" s="8" t="s">
        <v>93</v>
      </c>
      <c r="D1617" s="9">
        <v>19894.38</v>
      </c>
    </row>
    <row r="1618" spans="1:4" ht="16" x14ac:dyDescent="0.2">
      <c r="A1618" s="6">
        <v>1615</v>
      </c>
      <c r="B1618" s="7" t="s">
        <v>1651</v>
      </c>
      <c r="C1618" s="8" t="s">
        <v>93</v>
      </c>
      <c r="D1618" s="9">
        <v>118822.2</v>
      </c>
    </row>
    <row r="1619" spans="1:4" ht="16" x14ac:dyDescent="0.2">
      <c r="A1619" s="6">
        <v>1616</v>
      </c>
      <c r="B1619" s="7" t="s">
        <v>1652</v>
      </c>
      <c r="C1619" s="8" t="s">
        <v>93</v>
      </c>
      <c r="D1619" s="9">
        <v>181373.19827586209</v>
      </c>
    </row>
    <row r="1620" spans="1:4" ht="16" x14ac:dyDescent="0.2">
      <c r="A1620" s="6">
        <v>1617</v>
      </c>
      <c r="B1620" s="7" t="s">
        <v>1653</v>
      </c>
      <c r="C1620" s="8" t="s">
        <v>93</v>
      </c>
      <c r="D1620" s="9">
        <v>20478.900000000001</v>
      </c>
    </row>
    <row r="1621" spans="1:4" ht="16" x14ac:dyDescent="0.2">
      <c r="A1621" s="6">
        <v>1618</v>
      </c>
      <c r="B1621" s="7" t="s">
        <v>1654</v>
      </c>
      <c r="C1621" s="8" t="s">
        <v>93</v>
      </c>
      <c r="D1621" s="9">
        <v>49460</v>
      </c>
    </row>
    <row r="1622" spans="1:4" ht="16" x14ac:dyDescent="0.2">
      <c r="A1622" s="6">
        <v>1619</v>
      </c>
      <c r="B1622" s="7" t="s">
        <v>1655</v>
      </c>
      <c r="C1622" s="8" t="s">
        <v>93</v>
      </c>
      <c r="D1622" s="9">
        <v>104520</v>
      </c>
    </row>
    <row r="1623" spans="1:4" ht="16" x14ac:dyDescent="0.2">
      <c r="A1623" s="6">
        <v>1620</v>
      </c>
      <c r="B1623" s="7" t="s">
        <v>1656</v>
      </c>
      <c r="C1623" s="8" t="s">
        <v>93</v>
      </c>
      <c r="D1623" s="9">
        <v>74220</v>
      </c>
    </row>
    <row r="1624" spans="1:4" ht="16" x14ac:dyDescent="0.2">
      <c r="A1624" s="6">
        <v>1621</v>
      </c>
      <c r="B1624" s="7" t="s">
        <v>1657</v>
      </c>
      <c r="C1624" s="8" t="s">
        <v>93</v>
      </c>
      <c r="D1624" s="9">
        <v>129022</v>
      </c>
    </row>
    <row r="1625" spans="1:4" ht="16" x14ac:dyDescent="0.2">
      <c r="A1625" s="6">
        <v>1622</v>
      </c>
      <c r="B1625" s="7" t="s">
        <v>1658</v>
      </c>
      <c r="C1625" s="8" t="s">
        <v>93</v>
      </c>
      <c r="D1625" s="9">
        <v>181097</v>
      </c>
    </row>
    <row r="1626" spans="1:4" ht="16" x14ac:dyDescent="0.2">
      <c r="A1626" s="6">
        <v>1623</v>
      </c>
      <c r="B1626" s="7" t="s">
        <v>1659</v>
      </c>
      <c r="C1626" s="8" t="s">
        <v>93</v>
      </c>
      <c r="D1626" s="9">
        <v>281097</v>
      </c>
    </row>
    <row r="1627" spans="1:4" ht="16" x14ac:dyDescent="0.2">
      <c r="A1627" s="6">
        <v>1624</v>
      </c>
      <c r="B1627" s="7" t="s">
        <v>1660</v>
      </c>
      <c r="C1627" s="8" t="s">
        <v>93</v>
      </c>
      <c r="D1627" s="9">
        <v>681097</v>
      </c>
    </row>
    <row r="1628" spans="1:4" ht="16" x14ac:dyDescent="0.2">
      <c r="A1628" s="6">
        <v>1625</v>
      </c>
      <c r="B1628" s="7" t="s">
        <v>1661</v>
      </c>
      <c r="C1628" s="8" t="s">
        <v>93</v>
      </c>
      <c r="D1628" s="9">
        <v>199540</v>
      </c>
    </row>
    <row r="1629" spans="1:4" ht="16" x14ac:dyDescent="0.2">
      <c r="A1629" s="6">
        <v>1626</v>
      </c>
      <c r="B1629" s="7" t="s">
        <v>1662</v>
      </c>
      <c r="C1629" s="8" t="s">
        <v>93</v>
      </c>
      <c r="D1629" s="9">
        <v>33498.5</v>
      </c>
    </row>
    <row r="1630" spans="1:4" ht="16" x14ac:dyDescent="0.2">
      <c r="A1630" s="6">
        <v>1627</v>
      </c>
      <c r="B1630" s="7" t="s">
        <v>1663</v>
      </c>
      <c r="C1630" s="8" t="s">
        <v>93</v>
      </c>
      <c r="D1630" s="9">
        <v>35334</v>
      </c>
    </row>
    <row r="1631" spans="1:4" ht="16" x14ac:dyDescent="0.2">
      <c r="A1631" s="6">
        <v>1628</v>
      </c>
      <c r="B1631" s="7" t="s">
        <v>1664</v>
      </c>
      <c r="C1631" s="8" t="s">
        <v>93</v>
      </c>
      <c r="D1631" s="9">
        <v>37366</v>
      </c>
    </row>
    <row r="1632" spans="1:4" ht="16" x14ac:dyDescent="0.2">
      <c r="A1632" s="6">
        <v>1629</v>
      </c>
      <c r="B1632" s="7" t="s">
        <v>1665</v>
      </c>
      <c r="C1632" s="8" t="s">
        <v>6</v>
      </c>
      <c r="D1632" s="9">
        <v>112693</v>
      </c>
    </row>
    <row r="1633" spans="1:4" ht="16" x14ac:dyDescent="0.2">
      <c r="A1633" s="6">
        <v>1630</v>
      </c>
      <c r="B1633" s="7" t="s">
        <v>1666</v>
      </c>
      <c r="C1633" s="8" t="s">
        <v>93</v>
      </c>
      <c r="D1633" s="9">
        <v>112907.20000000001</v>
      </c>
    </row>
    <row r="1634" spans="1:4" ht="16" x14ac:dyDescent="0.2">
      <c r="A1634" s="6">
        <v>1631</v>
      </c>
      <c r="B1634" s="7" t="s">
        <v>1667</v>
      </c>
      <c r="C1634" s="8" t="s">
        <v>93</v>
      </c>
      <c r="D1634" s="9">
        <v>110948</v>
      </c>
    </row>
    <row r="1635" spans="1:4" ht="16" x14ac:dyDescent="0.2">
      <c r="A1635" s="6">
        <v>1632</v>
      </c>
      <c r="B1635" s="7" t="s">
        <v>1668</v>
      </c>
      <c r="C1635" s="8" t="s">
        <v>93</v>
      </c>
      <c r="D1635" s="9">
        <v>192113.6</v>
      </c>
    </row>
    <row r="1636" spans="1:4" ht="16" x14ac:dyDescent="0.2">
      <c r="A1636" s="6">
        <v>1633</v>
      </c>
      <c r="B1636" s="7" t="s">
        <v>1669</v>
      </c>
      <c r="C1636" s="8" t="s">
        <v>93</v>
      </c>
      <c r="D1636" s="9">
        <v>27880</v>
      </c>
    </row>
    <row r="1637" spans="1:4" ht="16" x14ac:dyDescent="0.2">
      <c r="A1637" s="6">
        <v>1634</v>
      </c>
      <c r="B1637" s="7" t="s">
        <v>1670</v>
      </c>
      <c r="C1637" s="8" t="s">
        <v>93</v>
      </c>
      <c r="D1637" s="9">
        <v>103810.5</v>
      </c>
    </row>
    <row r="1638" spans="1:4" ht="16" x14ac:dyDescent="0.2">
      <c r="A1638" s="6">
        <v>1635</v>
      </c>
      <c r="B1638" s="7" t="s">
        <v>1671</v>
      </c>
      <c r="C1638" s="8" t="s">
        <v>6</v>
      </c>
      <c r="D1638" s="9">
        <v>214290.83333333334</v>
      </c>
    </row>
    <row r="1639" spans="1:4" ht="16" x14ac:dyDescent="0.2">
      <c r="A1639" s="6">
        <v>1636</v>
      </c>
      <c r="B1639" s="7" t="s">
        <v>1672</v>
      </c>
      <c r="C1639" s="8" t="s">
        <v>6</v>
      </c>
      <c r="D1639" s="9">
        <v>29032</v>
      </c>
    </row>
    <row r="1640" spans="1:4" ht="16" x14ac:dyDescent="0.2">
      <c r="A1640" s="6">
        <v>1637</v>
      </c>
      <c r="B1640" s="7" t="s">
        <v>1673</v>
      </c>
      <c r="C1640" s="8" t="s">
        <v>93</v>
      </c>
      <c r="D1640" s="9">
        <v>11158.333333333334</v>
      </c>
    </row>
    <row r="1641" spans="1:4" ht="16" x14ac:dyDescent="0.2">
      <c r="A1641" s="6">
        <v>1638</v>
      </c>
      <c r="B1641" s="7" t="s">
        <v>1674</v>
      </c>
      <c r="C1641" s="8" t="s">
        <v>93</v>
      </c>
      <c r="D1641" s="9">
        <v>120088.83333333333</v>
      </c>
    </row>
    <row r="1642" spans="1:4" ht="16" x14ac:dyDescent="0.2">
      <c r="A1642" s="6">
        <v>1639</v>
      </c>
      <c r="B1642" s="7" t="s">
        <v>1675</v>
      </c>
      <c r="C1642" s="8" t="s">
        <v>93</v>
      </c>
      <c r="D1642" s="9">
        <v>7064.833333333333</v>
      </c>
    </row>
    <row r="1643" spans="1:4" ht="16" x14ac:dyDescent="0.2">
      <c r="A1643" s="6">
        <v>1640</v>
      </c>
      <c r="B1643" s="7" t="s">
        <v>1676</v>
      </c>
      <c r="C1643" s="8" t="s">
        <v>6</v>
      </c>
      <c r="D1643" s="9">
        <v>19015</v>
      </c>
    </row>
    <row r="1644" spans="1:4" ht="16" x14ac:dyDescent="0.2">
      <c r="A1644" s="6">
        <v>1641</v>
      </c>
      <c r="B1644" s="7" t="s">
        <v>1677</v>
      </c>
      <c r="C1644" s="8" t="s">
        <v>93</v>
      </c>
      <c r="D1644" s="9">
        <v>587558</v>
      </c>
    </row>
    <row r="1645" spans="1:4" ht="16" x14ac:dyDescent="0.2">
      <c r="A1645" s="6">
        <v>1642</v>
      </c>
      <c r="B1645" s="7" t="s">
        <v>1678</v>
      </c>
      <c r="C1645" s="8" t="s">
        <v>345</v>
      </c>
      <c r="D1645" s="9">
        <v>17398</v>
      </c>
    </row>
    <row r="1646" spans="1:4" ht="16" x14ac:dyDescent="0.2">
      <c r="A1646" s="6">
        <v>1643</v>
      </c>
      <c r="B1646" s="7" t="s">
        <v>1679</v>
      </c>
      <c r="C1646" s="8" t="s">
        <v>93</v>
      </c>
      <c r="D1646" s="9">
        <v>211468.95</v>
      </c>
    </row>
    <row r="1647" spans="1:4" ht="16" x14ac:dyDescent="0.2">
      <c r="A1647" s="6">
        <v>1644</v>
      </c>
      <c r="B1647" s="7" t="s">
        <v>1680</v>
      </c>
      <c r="C1647" s="8" t="s">
        <v>93</v>
      </c>
      <c r="D1647" s="9">
        <v>151729</v>
      </c>
    </row>
    <row r="1648" spans="1:4" ht="16" x14ac:dyDescent="0.2">
      <c r="A1648" s="6">
        <v>1645</v>
      </c>
      <c r="B1648" s="7" t="s">
        <v>1681</v>
      </c>
      <c r="C1648" s="8" t="s">
        <v>93</v>
      </c>
      <c r="D1648" s="9">
        <v>379482.38461538457</v>
      </c>
    </row>
    <row r="1649" spans="1:4" ht="16" x14ac:dyDescent="0.2">
      <c r="A1649" s="6">
        <v>1646</v>
      </c>
      <c r="B1649" s="7" t="s">
        <v>1682</v>
      </c>
      <c r="C1649" s="8" t="s">
        <v>93</v>
      </c>
      <c r="D1649" s="9">
        <v>115808.33333333333</v>
      </c>
    </row>
    <row r="1650" spans="1:4" ht="16" x14ac:dyDescent="0.2">
      <c r="A1650" s="6">
        <v>1647</v>
      </c>
      <c r="B1650" s="7" t="s">
        <v>1683</v>
      </c>
      <c r="C1650" s="8" t="s">
        <v>93</v>
      </c>
      <c r="D1650" s="9">
        <v>166616.45000000001</v>
      </c>
    </row>
    <row r="1651" spans="1:4" ht="16" x14ac:dyDescent="0.2">
      <c r="A1651" s="6">
        <v>1648</v>
      </c>
      <c r="B1651" s="7" t="s">
        <v>1684</v>
      </c>
      <c r="C1651" s="8" t="s">
        <v>93</v>
      </c>
      <c r="D1651" s="9">
        <v>249166.88333333336</v>
      </c>
    </row>
    <row r="1652" spans="1:4" ht="16" x14ac:dyDescent="0.2">
      <c r="A1652" s="6">
        <v>1649</v>
      </c>
      <c r="B1652" s="7" t="s">
        <v>1685</v>
      </c>
      <c r="C1652" s="8" t="s">
        <v>93</v>
      </c>
      <c r="D1652" s="9">
        <v>55466.666666666664</v>
      </c>
    </row>
    <row r="1653" spans="1:4" ht="16" x14ac:dyDescent="0.2">
      <c r="A1653" s="6">
        <v>1650</v>
      </c>
      <c r="B1653" s="7" t="s">
        <v>1686</v>
      </c>
      <c r="C1653" s="8" t="s">
        <v>93</v>
      </c>
      <c r="D1653" s="9">
        <v>55466.666666666664</v>
      </c>
    </row>
    <row r="1654" spans="1:4" ht="16" x14ac:dyDescent="0.2">
      <c r="A1654" s="6">
        <v>1651</v>
      </c>
      <c r="B1654" s="7" t="s">
        <v>1687</v>
      </c>
      <c r="C1654" s="8" t="s">
        <v>93</v>
      </c>
      <c r="D1654" s="9">
        <v>79278.333333333343</v>
      </c>
    </row>
    <row r="1655" spans="1:4" ht="16" x14ac:dyDescent="0.2">
      <c r="A1655" s="6">
        <v>1652</v>
      </c>
      <c r="B1655" s="7" t="s">
        <v>1688</v>
      </c>
      <c r="C1655" s="8" t="s">
        <v>93</v>
      </c>
      <c r="D1655" s="9">
        <v>70809.375</v>
      </c>
    </row>
    <row r="1656" spans="1:4" ht="16" x14ac:dyDescent="0.2">
      <c r="A1656" s="6">
        <v>1653</v>
      </c>
      <c r="B1656" s="7" t="s">
        <v>1689</v>
      </c>
      <c r="C1656" s="8" t="s">
        <v>93</v>
      </c>
      <c r="D1656" s="9">
        <v>119719.1666666668</v>
      </c>
    </row>
    <row r="1657" spans="1:4" ht="16" x14ac:dyDescent="0.2">
      <c r="A1657" s="6">
        <v>1654</v>
      </c>
      <c r="B1657" s="7" t="s">
        <v>1690</v>
      </c>
      <c r="C1657" s="8" t="s">
        <v>93</v>
      </c>
      <c r="D1657" s="9">
        <v>6851.5</v>
      </c>
    </row>
    <row r="1658" spans="1:4" ht="16" x14ac:dyDescent="0.2">
      <c r="A1658" s="6">
        <v>1655</v>
      </c>
      <c r="B1658" s="7" t="s">
        <v>1691</v>
      </c>
      <c r="C1658" s="8" t="s">
        <v>93</v>
      </c>
      <c r="D1658" s="9">
        <v>9905.5</v>
      </c>
    </row>
    <row r="1659" spans="1:4" ht="16" x14ac:dyDescent="0.2">
      <c r="A1659" s="6">
        <v>1656</v>
      </c>
      <c r="B1659" s="7" t="s">
        <v>1692</v>
      </c>
      <c r="C1659" s="8" t="s">
        <v>93</v>
      </c>
      <c r="D1659" s="9">
        <v>13220.5</v>
      </c>
    </row>
    <row r="1660" spans="1:4" ht="16" x14ac:dyDescent="0.2">
      <c r="A1660" s="6">
        <v>1657</v>
      </c>
      <c r="B1660" s="7" t="s">
        <v>1693</v>
      </c>
      <c r="C1660" s="8" t="s">
        <v>93</v>
      </c>
      <c r="D1660" s="9">
        <v>22796.5</v>
      </c>
    </row>
    <row r="1661" spans="1:4" ht="16" x14ac:dyDescent="0.2">
      <c r="A1661" s="6">
        <v>1658</v>
      </c>
      <c r="B1661" s="7" t="s">
        <v>1694</v>
      </c>
      <c r="C1661" s="8" t="s">
        <v>93</v>
      </c>
      <c r="D1661" s="9">
        <v>4731.5</v>
      </c>
    </row>
    <row r="1662" spans="1:4" ht="16" x14ac:dyDescent="0.2">
      <c r="A1662" s="6">
        <v>1659</v>
      </c>
      <c r="B1662" s="7" t="s">
        <v>1695</v>
      </c>
      <c r="C1662" s="8" t="s">
        <v>93</v>
      </c>
      <c r="D1662" s="9">
        <v>13807.166666666666</v>
      </c>
    </row>
    <row r="1663" spans="1:4" ht="16" x14ac:dyDescent="0.2">
      <c r="A1663" s="6">
        <v>1660</v>
      </c>
      <c r="B1663" s="7" t="s">
        <v>1696</v>
      </c>
      <c r="C1663" s="8" t="s">
        <v>93</v>
      </c>
      <c r="D1663" s="9">
        <v>10574.333333333334</v>
      </c>
    </row>
    <row r="1664" spans="1:4" ht="16" x14ac:dyDescent="0.2">
      <c r="A1664" s="6">
        <v>1661</v>
      </c>
      <c r="B1664" s="7" t="s">
        <v>1697</v>
      </c>
      <c r="C1664" s="8" t="s">
        <v>93</v>
      </c>
      <c r="D1664" s="9">
        <v>8500.1666666666661</v>
      </c>
    </row>
    <row r="1665" spans="1:4" ht="16" x14ac:dyDescent="0.2">
      <c r="A1665" s="6">
        <v>1662</v>
      </c>
      <c r="B1665" s="7" t="s">
        <v>1698</v>
      </c>
      <c r="C1665" s="8" t="s">
        <v>93</v>
      </c>
      <c r="D1665" s="9">
        <v>34313.833333333336</v>
      </c>
    </row>
    <row r="1666" spans="1:4" ht="16" x14ac:dyDescent="0.2">
      <c r="A1666" s="6">
        <v>1663</v>
      </c>
      <c r="B1666" s="7" t="s">
        <v>1699</v>
      </c>
      <c r="C1666" s="8" t="s">
        <v>93</v>
      </c>
      <c r="D1666" s="9">
        <v>21172.5</v>
      </c>
    </row>
    <row r="1667" spans="1:4" ht="16" x14ac:dyDescent="0.2">
      <c r="A1667" s="6">
        <v>1664</v>
      </c>
      <c r="B1667" s="7" t="s">
        <v>1700</v>
      </c>
      <c r="C1667" s="8" t="s">
        <v>93</v>
      </c>
      <c r="D1667" s="9">
        <v>47631.666666666664</v>
      </c>
    </row>
    <row r="1668" spans="1:4" ht="16" x14ac:dyDescent="0.2">
      <c r="A1668" s="6">
        <v>1665</v>
      </c>
      <c r="B1668" s="7" t="s">
        <v>1701</v>
      </c>
      <c r="C1668" s="8" t="s">
        <v>93</v>
      </c>
      <c r="D1668" s="9">
        <v>6299.833333333333</v>
      </c>
    </row>
    <row r="1669" spans="1:4" ht="16" x14ac:dyDescent="0.2">
      <c r="A1669" s="6">
        <v>1666</v>
      </c>
      <c r="B1669" s="7" t="s">
        <v>1702</v>
      </c>
      <c r="C1669" s="8" t="s">
        <v>93</v>
      </c>
      <c r="D1669" s="9">
        <v>28370.824999999997</v>
      </c>
    </row>
    <row r="1670" spans="1:4" ht="16" x14ac:dyDescent="0.2">
      <c r="A1670" s="6">
        <v>1667</v>
      </c>
      <c r="B1670" s="7" t="s">
        <v>1703</v>
      </c>
      <c r="C1670" s="8" t="s">
        <v>93</v>
      </c>
      <c r="D1670" s="9">
        <v>12196.5</v>
      </c>
    </row>
    <row r="1671" spans="1:4" ht="16" x14ac:dyDescent="0.2">
      <c r="A1671" s="6">
        <v>1668</v>
      </c>
      <c r="B1671" s="7" t="s">
        <v>1704</v>
      </c>
      <c r="C1671" s="8" t="s">
        <v>93</v>
      </c>
      <c r="D1671" s="9">
        <v>15121.5</v>
      </c>
    </row>
    <row r="1672" spans="1:4" ht="16" x14ac:dyDescent="0.2">
      <c r="A1672" s="6">
        <v>1669</v>
      </c>
      <c r="B1672" s="7" t="s">
        <v>1705</v>
      </c>
      <c r="C1672" s="8" t="s">
        <v>93</v>
      </c>
      <c r="D1672" s="9">
        <v>18068.8</v>
      </c>
    </row>
    <row r="1673" spans="1:4" ht="16" x14ac:dyDescent="0.2">
      <c r="A1673" s="6">
        <v>1670</v>
      </c>
      <c r="B1673" s="7" t="s">
        <v>1706</v>
      </c>
      <c r="C1673" s="8" t="s">
        <v>93</v>
      </c>
      <c r="D1673" s="9">
        <v>25411.866666666669</v>
      </c>
    </row>
    <row r="1674" spans="1:4" ht="16" x14ac:dyDescent="0.2">
      <c r="A1674" s="6">
        <v>1671</v>
      </c>
      <c r="B1674" s="7" t="s">
        <v>1707</v>
      </c>
      <c r="C1674" s="8" t="s">
        <v>93</v>
      </c>
      <c r="D1674" s="9">
        <v>66655.5</v>
      </c>
    </row>
    <row r="1675" spans="1:4" ht="16" x14ac:dyDescent="0.2">
      <c r="A1675" s="6">
        <v>1672</v>
      </c>
      <c r="B1675" s="7" t="s">
        <v>1708</v>
      </c>
      <c r="C1675" s="8" t="s">
        <v>93</v>
      </c>
      <c r="D1675" s="9">
        <v>119913</v>
      </c>
    </row>
    <row r="1676" spans="1:4" ht="16" x14ac:dyDescent="0.2">
      <c r="A1676" s="6">
        <v>1673</v>
      </c>
      <c r="B1676" s="7" t="s">
        <v>1709</v>
      </c>
      <c r="C1676" s="8" t="s">
        <v>93</v>
      </c>
      <c r="D1676" s="9">
        <v>28731.333333333332</v>
      </c>
    </row>
    <row r="1677" spans="1:4" ht="16" x14ac:dyDescent="0.2">
      <c r="A1677" s="6">
        <v>1674</v>
      </c>
      <c r="B1677" s="7" t="s">
        <v>1710</v>
      </c>
      <c r="C1677" s="8" t="s">
        <v>93</v>
      </c>
      <c r="D1677" s="9">
        <v>26367.166666666668</v>
      </c>
    </row>
    <row r="1678" spans="1:4" ht="16" x14ac:dyDescent="0.2">
      <c r="A1678" s="6">
        <v>1675</v>
      </c>
      <c r="B1678" s="7" t="s">
        <v>1711</v>
      </c>
      <c r="C1678" s="8" t="s">
        <v>93</v>
      </c>
      <c r="D1678" s="9">
        <v>18049.333333333332</v>
      </c>
    </row>
    <row r="1679" spans="1:4" ht="16" x14ac:dyDescent="0.2">
      <c r="A1679" s="6">
        <v>1676</v>
      </c>
      <c r="B1679" s="7" t="s">
        <v>1712</v>
      </c>
      <c r="C1679" s="8" t="s">
        <v>93</v>
      </c>
      <c r="D1679" s="9">
        <v>40113.166666666664</v>
      </c>
    </row>
    <row r="1680" spans="1:4" ht="16" x14ac:dyDescent="0.2">
      <c r="A1680" s="6">
        <v>1677</v>
      </c>
      <c r="B1680" s="7" t="s">
        <v>1713</v>
      </c>
      <c r="C1680" s="8" t="s">
        <v>93</v>
      </c>
      <c r="D1680" s="9">
        <v>68708</v>
      </c>
    </row>
    <row r="1681" spans="1:4" ht="16" x14ac:dyDescent="0.2">
      <c r="A1681" s="6">
        <v>1678</v>
      </c>
      <c r="B1681" s="7" t="s">
        <v>1714</v>
      </c>
      <c r="C1681" s="8" t="s">
        <v>93</v>
      </c>
      <c r="D1681" s="9">
        <v>85312.666666666672</v>
      </c>
    </row>
    <row r="1682" spans="1:4" ht="16" x14ac:dyDescent="0.2">
      <c r="A1682" s="6">
        <v>1679</v>
      </c>
      <c r="B1682" s="7" t="s">
        <v>1715</v>
      </c>
      <c r="C1682" s="8" t="s">
        <v>93</v>
      </c>
      <c r="D1682" s="9">
        <v>115528.5</v>
      </c>
    </row>
    <row r="1683" spans="1:4" ht="16" x14ac:dyDescent="0.2">
      <c r="A1683" s="6">
        <v>1680</v>
      </c>
      <c r="B1683" s="7" t="s">
        <v>1716</v>
      </c>
      <c r="C1683" s="8" t="s">
        <v>93</v>
      </c>
      <c r="D1683" s="9">
        <v>23907</v>
      </c>
    </row>
    <row r="1684" spans="1:4" ht="16" x14ac:dyDescent="0.2">
      <c r="A1684" s="6">
        <v>1681</v>
      </c>
      <c r="B1684" s="7" t="s">
        <v>1717</v>
      </c>
      <c r="C1684" s="8" t="s">
        <v>93</v>
      </c>
      <c r="D1684" s="9">
        <v>70552.166666666672</v>
      </c>
    </row>
    <row r="1685" spans="1:4" ht="16" x14ac:dyDescent="0.2">
      <c r="A1685" s="6">
        <v>1682</v>
      </c>
      <c r="B1685" s="7" t="s">
        <v>1718</v>
      </c>
      <c r="C1685" s="8" t="s">
        <v>93</v>
      </c>
      <c r="D1685" s="9">
        <v>48951.666666666664</v>
      </c>
    </row>
    <row r="1686" spans="1:4" ht="16" x14ac:dyDescent="0.2">
      <c r="A1686" s="6">
        <v>1683</v>
      </c>
      <c r="B1686" s="7" t="s">
        <v>1719</v>
      </c>
      <c r="C1686" s="8" t="s">
        <v>345</v>
      </c>
      <c r="D1686" s="9">
        <v>19400</v>
      </c>
    </row>
    <row r="1687" spans="1:4" ht="16" x14ac:dyDescent="0.2">
      <c r="A1687" s="6">
        <v>1684</v>
      </c>
      <c r="B1687" s="7" t="s">
        <v>1720</v>
      </c>
      <c r="C1687" s="8" t="s">
        <v>93</v>
      </c>
      <c r="D1687" s="9">
        <v>48000</v>
      </c>
    </row>
    <row r="1688" spans="1:4" ht="16" x14ac:dyDescent="0.2">
      <c r="A1688" s="6">
        <v>1685</v>
      </c>
      <c r="B1688" s="7" t="s">
        <v>1721</v>
      </c>
      <c r="C1688" s="8" t="s">
        <v>93</v>
      </c>
      <c r="D1688" s="9">
        <v>29741.166666666668</v>
      </c>
    </row>
    <row r="1689" spans="1:4" ht="16" x14ac:dyDescent="0.2">
      <c r="A1689" s="6">
        <v>1686</v>
      </c>
      <c r="B1689" s="7" t="s">
        <v>1722</v>
      </c>
      <c r="C1689" s="8" t="s">
        <v>93</v>
      </c>
      <c r="D1689" s="9">
        <v>48065.5</v>
      </c>
    </row>
    <row r="1690" spans="1:4" ht="16" x14ac:dyDescent="0.2">
      <c r="A1690" s="6">
        <v>1687</v>
      </c>
      <c r="B1690" s="7" t="s">
        <v>1723</v>
      </c>
      <c r="C1690" s="8" t="s">
        <v>93</v>
      </c>
      <c r="D1690" s="9">
        <v>31374.85</v>
      </c>
    </row>
    <row r="1691" spans="1:4" ht="16" x14ac:dyDescent="0.2">
      <c r="A1691" s="6">
        <v>1688</v>
      </c>
      <c r="B1691" s="7" t="s">
        <v>1724</v>
      </c>
      <c r="C1691" s="8" t="s">
        <v>93</v>
      </c>
      <c r="D1691" s="9">
        <v>15154</v>
      </c>
    </row>
    <row r="1692" spans="1:4" ht="16" x14ac:dyDescent="0.2">
      <c r="A1692" s="6">
        <v>1689</v>
      </c>
      <c r="B1692" s="7" t="s">
        <v>1725</v>
      </c>
      <c r="C1692" s="8" t="s">
        <v>93</v>
      </c>
      <c r="D1692" s="9">
        <v>43872.353333333333</v>
      </c>
    </row>
    <row r="1693" spans="1:4" ht="16" x14ac:dyDescent="0.2">
      <c r="A1693" s="6">
        <v>1690</v>
      </c>
      <c r="B1693" s="7" t="s">
        <v>1726</v>
      </c>
      <c r="C1693" s="8" t="s">
        <v>93</v>
      </c>
      <c r="D1693" s="9">
        <v>107354.83333333333</v>
      </c>
    </row>
    <row r="1694" spans="1:4" ht="16" x14ac:dyDescent="0.2">
      <c r="A1694" s="6">
        <v>1691</v>
      </c>
      <c r="B1694" s="7" t="s">
        <v>1727</v>
      </c>
      <c r="C1694" s="8" t="s">
        <v>93</v>
      </c>
      <c r="D1694" s="9">
        <v>140243.33333333334</v>
      </c>
    </row>
    <row r="1695" spans="1:4" ht="16" x14ac:dyDescent="0.2">
      <c r="A1695" s="6">
        <v>1692</v>
      </c>
      <c r="B1695" s="7" t="s">
        <v>1728</v>
      </c>
      <c r="C1695" s="8" t="s">
        <v>93</v>
      </c>
      <c r="D1695" s="9">
        <v>20134.166666666668</v>
      </c>
    </row>
    <row r="1696" spans="1:4" ht="16" x14ac:dyDescent="0.2">
      <c r="A1696" s="6">
        <v>1693</v>
      </c>
      <c r="B1696" s="7" t="s">
        <v>1729</v>
      </c>
      <c r="C1696" s="8" t="s">
        <v>93</v>
      </c>
      <c r="D1696" s="9">
        <v>199428.5</v>
      </c>
    </row>
    <row r="1697" spans="1:4" ht="16" x14ac:dyDescent="0.2">
      <c r="A1697" s="6">
        <v>1694</v>
      </c>
      <c r="B1697" s="7" t="s">
        <v>1730</v>
      </c>
      <c r="C1697" s="8" t="s">
        <v>93</v>
      </c>
      <c r="D1697" s="9">
        <v>354392.16666666669</v>
      </c>
    </row>
    <row r="1698" spans="1:4" x14ac:dyDescent="0.2">
      <c r="A1698" s="6">
        <v>1695</v>
      </c>
      <c r="B1698" s="10" t="s">
        <v>1731</v>
      </c>
      <c r="C1698" s="11" t="s">
        <v>6</v>
      </c>
      <c r="D1698" s="12">
        <v>1774661.13</v>
      </c>
    </row>
    <row r="1699" spans="1:4" ht="46" x14ac:dyDescent="0.2">
      <c r="A1699" s="6">
        <v>1696</v>
      </c>
      <c r="B1699" s="7" t="s">
        <v>1732</v>
      </c>
      <c r="C1699" s="8" t="s">
        <v>6</v>
      </c>
      <c r="D1699" s="9">
        <v>1774661.13</v>
      </c>
    </row>
    <row r="1700" spans="1:4" x14ac:dyDescent="0.2">
      <c r="A1700" s="6">
        <v>1697</v>
      </c>
      <c r="B1700" s="10" t="s">
        <v>1733</v>
      </c>
      <c r="C1700" s="11" t="s">
        <v>6</v>
      </c>
      <c r="D1700" s="12">
        <v>3871987.92</v>
      </c>
    </row>
    <row r="1701" spans="1:4" ht="31" x14ac:dyDescent="0.2">
      <c r="A1701" s="6">
        <v>1698</v>
      </c>
      <c r="B1701" s="7" t="s">
        <v>1734</v>
      </c>
      <c r="C1701" s="8" t="s">
        <v>6</v>
      </c>
      <c r="D1701" s="9">
        <v>3871987.92</v>
      </c>
    </row>
    <row r="1702" spans="1:4" ht="16" x14ac:dyDescent="0.2">
      <c r="A1702" s="6">
        <v>1699</v>
      </c>
      <c r="B1702" s="7" t="s">
        <v>1735</v>
      </c>
      <c r="C1702" s="8" t="s">
        <v>93</v>
      </c>
      <c r="D1702" s="9">
        <v>3171</v>
      </c>
    </row>
    <row r="1703" spans="1:4" ht="16" x14ac:dyDescent="0.2">
      <c r="A1703" s="6">
        <v>1700</v>
      </c>
      <c r="B1703" s="7" t="s">
        <v>1736</v>
      </c>
      <c r="C1703" s="8" t="s">
        <v>6</v>
      </c>
      <c r="D1703" s="9">
        <v>8900</v>
      </c>
    </row>
    <row r="1704" spans="1:4" ht="16" x14ac:dyDescent="0.2">
      <c r="A1704" s="6">
        <v>1701</v>
      </c>
      <c r="B1704" s="7" t="s">
        <v>1737</v>
      </c>
      <c r="C1704" s="8" t="s">
        <v>345</v>
      </c>
      <c r="D1704" s="9">
        <v>2533.3333333333335</v>
      </c>
    </row>
    <row r="1705" spans="1:4" ht="16" x14ac:dyDescent="0.2">
      <c r="A1705" s="6">
        <v>1702</v>
      </c>
      <c r="B1705" s="7" t="s">
        <v>1738</v>
      </c>
      <c r="C1705" s="8" t="s">
        <v>345</v>
      </c>
      <c r="D1705" s="9">
        <v>3316.6666666666665</v>
      </c>
    </row>
    <row r="1706" spans="1:4" ht="16" x14ac:dyDescent="0.2">
      <c r="A1706" s="6">
        <v>1703</v>
      </c>
      <c r="B1706" s="7" t="s">
        <v>1739</v>
      </c>
      <c r="C1706" s="8" t="s">
        <v>345</v>
      </c>
      <c r="D1706" s="9">
        <f>106900/6</f>
        <v>17816.666666666668</v>
      </c>
    </row>
    <row r="1707" spans="1:4" ht="16" x14ac:dyDescent="0.2">
      <c r="A1707" s="6">
        <v>1704</v>
      </c>
      <c r="B1707" s="7" t="s">
        <v>1740</v>
      </c>
      <c r="C1707" s="8" t="s">
        <v>345</v>
      </c>
      <c r="D1707" s="9">
        <f>169900/6</f>
        <v>28316.666666666668</v>
      </c>
    </row>
    <row r="1708" spans="1:4" ht="16" x14ac:dyDescent="0.2">
      <c r="A1708" s="6">
        <v>1705</v>
      </c>
      <c r="B1708" s="7" t="s">
        <v>1741</v>
      </c>
      <c r="C1708" s="8" t="s">
        <v>345</v>
      </c>
      <c r="D1708" s="9">
        <v>3483.3333333333298</v>
      </c>
    </row>
    <row r="1709" spans="1:4" ht="16" x14ac:dyDescent="0.2">
      <c r="A1709" s="6">
        <v>1706</v>
      </c>
      <c r="B1709" s="7" t="s">
        <v>1742</v>
      </c>
      <c r="C1709" s="8" t="s">
        <v>6</v>
      </c>
      <c r="D1709" s="9">
        <v>322409.4105</v>
      </c>
    </row>
    <row r="1710" spans="1:4" ht="16" x14ac:dyDescent="0.2">
      <c r="A1710" s="6">
        <v>1707</v>
      </c>
      <c r="B1710" s="7" t="s">
        <v>1743</v>
      </c>
      <c r="C1710" s="8" t="s">
        <v>345</v>
      </c>
      <c r="D1710" s="9">
        <f>47900/6</f>
        <v>7983.333333333333</v>
      </c>
    </row>
    <row r="1711" spans="1:4" ht="16" x14ac:dyDescent="0.2">
      <c r="A1711" s="6">
        <v>1708</v>
      </c>
      <c r="B1711" s="7" t="s">
        <v>1744</v>
      </c>
      <c r="C1711" s="8" t="s">
        <v>345</v>
      </c>
      <c r="D1711" s="9">
        <f>99900/6</f>
        <v>16650</v>
      </c>
    </row>
    <row r="1712" spans="1:4" ht="16" x14ac:dyDescent="0.2">
      <c r="A1712" s="6">
        <v>1709</v>
      </c>
      <c r="B1712" s="7" t="s">
        <v>1745</v>
      </c>
      <c r="C1712" s="8" t="s">
        <v>345</v>
      </c>
      <c r="D1712" s="9">
        <f>211900/6</f>
        <v>35316.666666666664</v>
      </c>
    </row>
    <row r="1713" spans="1:4" ht="16" x14ac:dyDescent="0.2">
      <c r="A1713" s="6">
        <v>1710</v>
      </c>
      <c r="B1713" s="7" t="s">
        <v>1746</v>
      </c>
      <c r="C1713" s="8" t="s">
        <v>93</v>
      </c>
      <c r="D1713" s="9">
        <v>66655.5</v>
      </c>
    </row>
    <row r="1714" spans="1:4" ht="16" x14ac:dyDescent="0.2">
      <c r="A1714" s="6">
        <v>1711</v>
      </c>
      <c r="B1714" s="7" t="s">
        <v>1747</v>
      </c>
      <c r="C1714" s="8" t="s">
        <v>93</v>
      </c>
      <c r="D1714" s="9">
        <v>70251.2100656455</v>
      </c>
    </row>
    <row r="1715" spans="1:4" ht="16" x14ac:dyDescent="0.2">
      <c r="A1715" s="6">
        <v>1712</v>
      </c>
      <c r="B1715" s="7" t="s">
        <v>1748</v>
      </c>
      <c r="C1715" s="8" t="s">
        <v>93</v>
      </c>
      <c r="D1715" s="9">
        <v>39594.091903719913</v>
      </c>
    </row>
    <row r="1716" spans="1:4" ht="16" x14ac:dyDescent="0.2">
      <c r="A1716" s="6">
        <v>1713</v>
      </c>
      <c r="B1716" s="7" t="s">
        <v>1749</v>
      </c>
      <c r="C1716" s="8" t="s">
        <v>93</v>
      </c>
      <c r="D1716" s="9">
        <v>24729.540481400436</v>
      </c>
    </row>
    <row r="1717" spans="1:4" ht="16" x14ac:dyDescent="0.2">
      <c r="A1717" s="6">
        <v>1714</v>
      </c>
      <c r="B1717" s="7" t="s">
        <v>1750</v>
      </c>
      <c r="C1717" s="8" t="s">
        <v>93</v>
      </c>
      <c r="D1717" s="9">
        <v>112811.70678336979</v>
      </c>
    </row>
    <row r="1718" spans="1:4" ht="16" x14ac:dyDescent="0.2">
      <c r="A1718" s="6">
        <v>1715</v>
      </c>
      <c r="B1718" s="7" t="s">
        <v>1751</v>
      </c>
      <c r="C1718" s="8" t="s">
        <v>93</v>
      </c>
      <c r="D1718" s="9">
        <v>76045.733041575484</v>
      </c>
    </row>
    <row r="1719" spans="1:4" ht="16" x14ac:dyDescent="0.2">
      <c r="A1719" s="6">
        <v>1716</v>
      </c>
      <c r="B1719" s="7" t="s">
        <v>1752</v>
      </c>
      <c r="C1719" s="8" t="s">
        <v>93</v>
      </c>
      <c r="D1719" s="9">
        <v>170366.84901531728</v>
      </c>
    </row>
    <row r="1720" spans="1:4" ht="16" x14ac:dyDescent="0.2">
      <c r="A1720" s="6">
        <v>1717</v>
      </c>
      <c r="B1720" s="7" t="s">
        <v>1753</v>
      </c>
      <c r="C1720" s="8" t="s">
        <v>93</v>
      </c>
      <c r="D1720" s="9">
        <v>17283.150984682714</v>
      </c>
    </row>
    <row r="1721" spans="1:4" ht="16" x14ac:dyDescent="0.2">
      <c r="A1721" s="6">
        <v>1718</v>
      </c>
      <c r="B1721" s="7" t="s">
        <v>1754</v>
      </c>
      <c r="C1721" s="8" t="s">
        <v>6</v>
      </c>
      <c r="D1721" s="9">
        <v>26801.833333333332</v>
      </c>
    </row>
    <row r="1722" spans="1:4" ht="16" x14ac:dyDescent="0.2">
      <c r="A1722" s="6">
        <v>1719</v>
      </c>
      <c r="B1722" s="7" t="s">
        <v>1755</v>
      </c>
      <c r="C1722" s="8" t="s">
        <v>345</v>
      </c>
      <c r="D1722" s="9">
        <v>64000</v>
      </c>
    </row>
    <row r="1723" spans="1:4" ht="16" x14ac:dyDescent="0.2">
      <c r="A1723" s="6">
        <v>1720</v>
      </c>
      <c r="B1723" s="7" t="s">
        <v>1756</v>
      </c>
      <c r="C1723" s="8" t="s">
        <v>6</v>
      </c>
      <c r="D1723" s="9">
        <v>19</v>
      </c>
    </row>
    <row r="1724" spans="1:4" ht="16" x14ac:dyDescent="0.2">
      <c r="A1724" s="6">
        <v>1721</v>
      </c>
      <c r="B1724" s="7" t="s">
        <v>1757</v>
      </c>
      <c r="C1724" s="8" t="s">
        <v>6</v>
      </c>
      <c r="D1724" s="9">
        <v>360</v>
      </c>
    </row>
    <row r="1725" spans="1:4" ht="16" x14ac:dyDescent="0.2">
      <c r="A1725" s="6">
        <v>1722</v>
      </c>
      <c r="B1725" s="7" t="s">
        <v>1758</v>
      </c>
      <c r="C1725" s="8" t="s">
        <v>6</v>
      </c>
      <c r="D1725" s="9">
        <v>250</v>
      </c>
    </row>
    <row r="1726" spans="1:4" ht="16" x14ac:dyDescent="0.2">
      <c r="A1726" s="6">
        <v>1723</v>
      </c>
      <c r="B1726" s="7" t="s">
        <v>1759</v>
      </c>
      <c r="C1726" s="8" t="s">
        <v>6</v>
      </c>
      <c r="D1726" s="9">
        <v>73300</v>
      </c>
    </row>
    <row r="1727" spans="1:4" ht="16" x14ac:dyDescent="0.2">
      <c r="A1727" s="6">
        <v>1724</v>
      </c>
      <c r="B1727" s="7" t="s">
        <v>1760</v>
      </c>
      <c r="C1727" s="8" t="s">
        <v>6</v>
      </c>
      <c r="D1727" s="9">
        <v>180250</v>
      </c>
    </row>
    <row r="1728" spans="1:4" ht="16" x14ac:dyDescent="0.2">
      <c r="A1728" s="6">
        <v>1725</v>
      </c>
      <c r="B1728" s="7" t="s">
        <v>1761</v>
      </c>
      <c r="C1728" s="8" t="s">
        <v>6</v>
      </c>
      <c r="D1728" s="9">
        <v>411404</v>
      </c>
    </row>
    <row r="1729" spans="1:4" ht="16" x14ac:dyDescent="0.2">
      <c r="A1729" s="6">
        <v>1726</v>
      </c>
      <c r="B1729" s="7" t="s">
        <v>1762</v>
      </c>
      <c r="C1729" s="8" t="s">
        <v>6</v>
      </c>
      <c r="D1729" s="9">
        <v>307799</v>
      </c>
    </row>
    <row r="1730" spans="1:4" ht="16" x14ac:dyDescent="0.2">
      <c r="A1730" s="6">
        <v>1727</v>
      </c>
      <c r="B1730" s="7" t="s">
        <v>1763</v>
      </c>
      <c r="C1730" s="8" t="s">
        <v>6</v>
      </c>
      <c r="D1730" s="9">
        <v>23691</v>
      </c>
    </row>
    <row r="1731" spans="1:4" ht="16" x14ac:dyDescent="0.2">
      <c r="A1731" s="6">
        <v>1728</v>
      </c>
      <c r="B1731" s="7" t="s">
        <v>1764</v>
      </c>
      <c r="C1731" s="8" t="s">
        <v>6</v>
      </c>
      <c r="D1731" s="9">
        <v>6100.1</v>
      </c>
    </row>
    <row r="1732" spans="1:4" ht="16" x14ac:dyDescent="0.2">
      <c r="A1732" s="6">
        <v>1729</v>
      </c>
      <c r="B1732" s="7" t="s">
        <v>1765</v>
      </c>
      <c r="C1732" s="8" t="s">
        <v>6</v>
      </c>
      <c r="D1732" s="9">
        <v>472541</v>
      </c>
    </row>
    <row r="1733" spans="1:4" ht="16" x14ac:dyDescent="0.2">
      <c r="A1733" s="6">
        <v>1730</v>
      </c>
      <c r="B1733" s="7" t="s">
        <v>1766</v>
      </c>
      <c r="C1733" s="8" t="s">
        <v>6</v>
      </c>
      <c r="D1733" s="9">
        <v>8580</v>
      </c>
    </row>
    <row r="1734" spans="1:4" ht="16" x14ac:dyDescent="0.2">
      <c r="A1734" s="6">
        <v>1731</v>
      </c>
      <c r="B1734" s="7" t="s">
        <v>1767</v>
      </c>
      <c r="C1734" s="8" t="s">
        <v>6</v>
      </c>
      <c r="D1734" s="9">
        <v>965326</v>
      </c>
    </row>
    <row r="1735" spans="1:4" ht="16" x14ac:dyDescent="0.2">
      <c r="A1735" s="6">
        <v>1732</v>
      </c>
      <c r="B1735" s="7" t="s">
        <v>1768</v>
      </c>
      <c r="C1735" s="8" t="s">
        <v>6</v>
      </c>
      <c r="D1735" s="9">
        <v>15392</v>
      </c>
    </row>
    <row r="1736" spans="1:4" ht="16" x14ac:dyDescent="0.2">
      <c r="A1736" s="6">
        <v>1733</v>
      </c>
      <c r="B1736" s="7" t="s">
        <v>1769</v>
      </c>
      <c r="C1736" s="8" t="s">
        <v>6</v>
      </c>
      <c r="D1736" s="9">
        <v>6892</v>
      </c>
    </row>
    <row r="1737" spans="1:4" ht="16" x14ac:dyDescent="0.2">
      <c r="A1737" s="6">
        <v>1734</v>
      </c>
      <c r="B1737" s="7" t="s">
        <v>1770</v>
      </c>
      <c r="C1737" s="8" t="s">
        <v>6</v>
      </c>
      <c r="D1737" s="9">
        <v>1328</v>
      </c>
    </row>
    <row r="1738" spans="1:4" ht="16" x14ac:dyDescent="0.2">
      <c r="A1738" s="6">
        <v>1735</v>
      </c>
      <c r="B1738" s="7" t="s">
        <v>1771</v>
      </c>
      <c r="C1738" s="8" t="s">
        <v>6</v>
      </c>
      <c r="D1738" s="9">
        <v>21000</v>
      </c>
    </row>
    <row r="1739" spans="1:4" ht="16" x14ac:dyDescent="0.2">
      <c r="A1739" s="6">
        <v>1736</v>
      </c>
      <c r="B1739" s="7" t="s">
        <v>1772</v>
      </c>
      <c r="C1739" s="8" t="s">
        <v>6</v>
      </c>
      <c r="D1739" s="9">
        <v>48225</v>
      </c>
    </row>
    <row r="1740" spans="1:4" ht="16" x14ac:dyDescent="0.2">
      <c r="A1740" s="6">
        <v>1737</v>
      </c>
      <c r="B1740" s="7" t="s">
        <v>1773</v>
      </c>
      <c r="C1740" s="8" t="s">
        <v>6</v>
      </c>
      <c r="D1740" s="9">
        <v>1794.75</v>
      </c>
    </row>
    <row r="1741" spans="1:4" ht="16" x14ac:dyDescent="0.2">
      <c r="A1741" s="6">
        <v>1738</v>
      </c>
      <c r="B1741" s="7" t="s">
        <v>1774</v>
      </c>
      <c r="C1741" s="8" t="s">
        <v>6</v>
      </c>
      <c r="D1741" s="9">
        <v>25529</v>
      </c>
    </row>
    <row r="1742" spans="1:4" ht="16" x14ac:dyDescent="0.2">
      <c r="A1742" s="6">
        <v>1739</v>
      </c>
      <c r="B1742" s="7" t="s">
        <v>1775</v>
      </c>
      <c r="C1742" s="8" t="s">
        <v>6</v>
      </c>
      <c r="D1742" s="9">
        <v>13541</v>
      </c>
    </row>
    <row r="1743" spans="1:4" ht="16" x14ac:dyDescent="0.2">
      <c r="A1743" s="6">
        <v>1740</v>
      </c>
      <c r="B1743" s="7" t="s">
        <v>1776</v>
      </c>
      <c r="C1743" s="8" t="s">
        <v>6</v>
      </c>
      <c r="D1743" s="9">
        <v>116815</v>
      </c>
    </row>
    <row r="1744" spans="1:4" ht="16" x14ac:dyDescent="0.2">
      <c r="A1744" s="6">
        <v>1741</v>
      </c>
      <c r="B1744" s="7" t="s">
        <v>1777</v>
      </c>
      <c r="C1744" s="8" t="s">
        <v>6</v>
      </c>
      <c r="D1744" s="9">
        <v>82521</v>
      </c>
    </row>
    <row r="1745" spans="1:4" ht="16" x14ac:dyDescent="0.2">
      <c r="A1745" s="6">
        <v>1742</v>
      </c>
      <c r="B1745" s="7" t="s">
        <v>1778</v>
      </c>
      <c r="C1745" s="8" t="s">
        <v>6</v>
      </c>
      <c r="D1745" s="9">
        <v>188326</v>
      </c>
    </row>
    <row r="1746" spans="1:4" ht="16" x14ac:dyDescent="0.2">
      <c r="A1746" s="6">
        <v>1743</v>
      </c>
      <c r="B1746" s="7" t="s">
        <v>1779</v>
      </c>
      <c r="C1746" s="8" t="s">
        <v>6</v>
      </c>
      <c r="D1746" s="9">
        <v>19015</v>
      </c>
    </row>
    <row r="1747" spans="1:4" ht="16" x14ac:dyDescent="0.2">
      <c r="A1747" s="6">
        <v>1744</v>
      </c>
      <c r="B1747" s="7" t="s">
        <v>1780</v>
      </c>
      <c r="C1747" s="8" t="s">
        <v>6</v>
      </c>
      <c r="D1747" s="9">
        <v>301842</v>
      </c>
    </row>
    <row r="1748" spans="1:4" ht="16" x14ac:dyDescent="0.2">
      <c r="A1748" s="6">
        <v>1745</v>
      </c>
      <c r="B1748" s="7" t="s">
        <v>1781</v>
      </c>
      <c r="C1748" s="8" t="s">
        <v>6</v>
      </c>
      <c r="D1748" s="9">
        <v>421360</v>
      </c>
    </row>
    <row r="1749" spans="1:4" ht="16" x14ac:dyDescent="0.2">
      <c r="A1749" s="6">
        <v>1746</v>
      </c>
      <c r="B1749" s="7" t="s">
        <v>1782</v>
      </c>
      <c r="C1749" s="8" t="s">
        <v>6</v>
      </c>
      <c r="D1749" s="9">
        <v>50978.333333333336</v>
      </c>
    </row>
    <row r="1750" spans="1:4" ht="16" x14ac:dyDescent="0.2">
      <c r="A1750" s="6">
        <v>1747</v>
      </c>
      <c r="B1750" s="7" t="s">
        <v>1783</v>
      </c>
      <c r="C1750" s="8" t="s">
        <v>6</v>
      </c>
      <c r="D1750" s="9">
        <v>68000</v>
      </c>
    </row>
    <row r="1751" spans="1:4" ht="16" x14ac:dyDescent="0.2">
      <c r="A1751" s="6">
        <v>1748</v>
      </c>
      <c r="B1751" s="7" t="s">
        <v>1784</v>
      </c>
      <c r="C1751" s="8" t="s">
        <v>6</v>
      </c>
      <c r="D1751" s="9">
        <v>12552</v>
      </c>
    </row>
    <row r="1752" spans="1:4" ht="16" x14ac:dyDescent="0.2">
      <c r="A1752" s="6">
        <v>1749</v>
      </c>
      <c r="B1752" s="7" t="s">
        <v>1785</v>
      </c>
      <c r="C1752" s="8" t="s">
        <v>6</v>
      </c>
      <c r="D1752" s="9">
        <v>77493</v>
      </c>
    </row>
    <row r="1753" spans="1:4" ht="16" x14ac:dyDescent="0.2">
      <c r="A1753" s="6">
        <v>1750</v>
      </c>
      <c r="B1753" s="7" t="s">
        <v>1786</v>
      </c>
      <c r="C1753" s="8" t="s">
        <v>6</v>
      </c>
      <c r="D1753" s="9">
        <v>290656.19099999999</v>
      </c>
    </row>
    <row r="1754" spans="1:4" ht="16" x14ac:dyDescent="0.2">
      <c r="A1754" s="6">
        <v>1751</v>
      </c>
      <c r="B1754" s="7" t="s">
        <v>1787</v>
      </c>
      <c r="C1754" s="8" t="s">
        <v>6</v>
      </c>
      <c r="D1754" s="9">
        <v>330000</v>
      </c>
    </row>
    <row r="1755" spans="1:4" ht="16" x14ac:dyDescent="0.2">
      <c r="A1755" s="6">
        <v>1752</v>
      </c>
      <c r="B1755" s="7" t="s">
        <v>1788</v>
      </c>
      <c r="C1755" s="8" t="s">
        <v>6</v>
      </c>
      <c r="D1755" s="9">
        <v>430000</v>
      </c>
    </row>
    <row r="1756" spans="1:4" ht="16" x14ac:dyDescent="0.2">
      <c r="A1756" s="6">
        <v>1753</v>
      </c>
      <c r="B1756" s="7" t="s">
        <v>1789</v>
      </c>
      <c r="C1756" s="8" t="s">
        <v>6</v>
      </c>
      <c r="D1756" s="9">
        <v>230000</v>
      </c>
    </row>
    <row r="1757" spans="1:4" ht="16" x14ac:dyDescent="0.2">
      <c r="A1757" s="6">
        <v>1754</v>
      </c>
      <c r="B1757" s="7" t="s">
        <v>1790</v>
      </c>
      <c r="C1757" s="8" t="s">
        <v>6</v>
      </c>
      <c r="D1757" s="9">
        <v>714590.5</v>
      </c>
    </row>
    <row r="1758" spans="1:4" ht="16" x14ac:dyDescent="0.2">
      <c r="A1758" s="6">
        <v>1755</v>
      </c>
      <c r="B1758" s="7" t="s">
        <v>1791</v>
      </c>
      <c r="C1758" s="8" t="s">
        <v>6</v>
      </c>
      <c r="D1758" s="9">
        <v>1287854.1000000001</v>
      </c>
    </row>
    <row r="1759" spans="1:4" ht="16" x14ac:dyDescent="0.2">
      <c r="A1759" s="6">
        <v>1756</v>
      </c>
      <c r="B1759" s="7" t="s">
        <v>1792</v>
      </c>
      <c r="C1759" s="8" t="s">
        <v>6</v>
      </c>
      <c r="D1759" s="9">
        <v>1547783.9000000001</v>
      </c>
    </row>
    <row r="1760" spans="1:4" ht="16" x14ac:dyDescent="0.2">
      <c r="A1760" s="6">
        <v>1757</v>
      </c>
      <c r="B1760" s="7" t="s">
        <v>1793</v>
      </c>
      <c r="C1760" s="8" t="s">
        <v>6</v>
      </c>
      <c r="D1760" s="9">
        <v>258460</v>
      </c>
    </row>
    <row r="1761" spans="1:4" ht="16" x14ac:dyDescent="0.2">
      <c r="A1761" s="6">
        <v>1758</v>
      </c>
      <c r="B1761" s="7" t="s">
        <v>1794</v>
      </c>
      <c r="C1761" s="8" t="s">
        <v>6</v>
      </c>
      <c r="D1761" s="9">
        <v>72800</v>
      </c>
    </row>
    <row r="1762" spans="1:4" ht="16" x14ac:dyDescent="0.2">
      <c r="A1762" s="6">
        <v>1759</v>
      </c>
      <c r="B1762" s="7" t="s">
        <v>1795</v>
      </c>
      <c r="C1762" s="8" t="s">
        <v>6</v>
      </c>
      <c r="D1762" s="9">
        <v>97500</v>
      </c>
    </row>
    <row r="1763" spans="1:4" ht="16" x14ac:dyDescent="0.2">
      <c r="A1763" s="6">
        <v>1760</v>
      </c>
      <c r="B1763" s="7" t="s">
        <v>1796</v>
      </c>
      <c r="C1763" s="8" t="s">
        <v>6</v>
      </c>
      <c r="D1763" s="9">
        <v>3411</v>
      </c>
    </row>
    <row r="1764" spans="1:4" ht="16" x14ac:dyDescent="0.2">
      <c r="A1764" s="6">
        <v>1761</v>
      </c>
      <c r="B1764" s="7" t="s">
        <v>1797</v>
      </c>
      <c r="C1764" s="8" t="s">
        <v>6</v>
      </c>
      <c r="D1764" s="9">
        <v>4332</v>
      </c>
    </row>
    <row r="1765" spans="1:4" ht="16" x14ac:dyDescent="0.2">
      <c r="A1765" s="6">
        <v>1762</v>
      </c>
      <c r="B1765" s="7" t="s">
        <v>1798</v>
      </c>
      <c r="C1765" s="8" t="s">
        <v>6</v>
      </c>
      <c r="D1765" s="9">
        <v>400</v>
      </c>
    </row>
    <row r="1766" spans="1:4" ht="16" x14ac:dyDescent="0.2">
      <c r="A1766" s="6">
        <v>1763</v>
      </c>
      <c r="B1766" s="7" t="s">
        <v>1799</v>
      </c>
      <c r="C1766" s="8" t="s">
        <v>6</v>
      </c>
      <c r="D1766" s="9">
        <v>900</v>
      </c>
    </row>
    <row r="1767" spans="1:4" ht="16" x14ac:dyDescent="0.2">
      <c r="A1767" s="6">
        <v>1764</v>
      </c>
      <c r="B1767" s="7" t="s">
        <v>1800</v>
      </c>
      <c r="C1767" s="8" t="s">
        <v>6</v>
      </c>
      <c r="D1767" s="9">
        <v>23047</v>
      </c>
    </row>
    <row r="1768" spans="1:4" ht="16" x14ac:dyDescent="0.2">
      <c r="A1768" s="6">
        <v>1765</v>
      </c>
      <c r="B1768" s="7" t="s">
        <v>1801</v>
      </c>
      <c r="C1768" s="8" t="s">
        <v>6</v>
      </c>
      <c r="D1768" s="9">
        <v>21263</v>
      </c>
    </row>
    <row r="1769" spans="1:4" ht="16" x14ac:dyDescent="0.2">
      <c r="A1769" s="6">
        <v>1766</v>
      </c>
      <c r="B1769" s="7" t="s">
        <v>1802</v>
      </c>
      <c r="C1769" s="8" t="s">
        <v>6</v>
      </c>
      <c r="D1769" s="9">
        <v>13927</v>
      </c>
    </row>
    <row r="1770" spans="1:4" ht="16" x14ac:dyDescent="0.2">
      <c r="A1770" s="6">
        <v>1767</v>
      </c>
      <c r="B1770" s="7" t="s">
        <v>1803</v>
      </c>
      <c r="C1770" s="8" t="s">
        <v>6</v>
      </c>
      <c r="D1770" s="9">
        <v>57110</v>
      </c>
    </row>
    <row r="1771" spans="1:4" ht="16" x14ac:dyDescent="0.2">
      <c r="A1771" s="6">
        <v>1768</v>
      </c>
      <c r="B1771" s="7" t="s">
        <v>1804</v>
      </c>
      <c r="C1771" s="8" t="s">
        <v>6</v>
      </c>
      <c r="D1771" s="9">
        <v>26453</v>
      </c>
    </row>
    <row r="1772" spans="1:4" ht="16" x14ac:dyDescent="0.2">
      <c r="A1772" s="6">
        <v>1769</v>
      </c>
      <c r="B1772" s="7" t="s">
        <v>1805</v>
      </c>
      <c r="C1772" s="8" t="s">
        <v>6</v>
      </c>
      <c r="D1772" s="9">
        <v>57110</v>
      </c>
    </row>
    <row r="1773" spans="1:4" ht="16" x14ac:dyDescent="0.2">
      <c r="A1773" s="6">
        <v>1770</v>
      </c>
      <c r="B1773" s="7" t="s">
        <v>1806</v>
      </c>
      <c r="C1773" s="8" t="s">
        <v>6</v>
      </c>
      <c r="D1773" s="9">
        <v>65573</v>
      </c>
    </row>
    <row r="1774" spans="1:4" ht="16" x14ac:dyDescent="0.2">
      <c r="A1774" s="6">
        <v>1771</v>
      </c>
      <c r="B1774" s="7" t="s">
        <v>1807</v>
      </c>
      <c r="C1774" s="8" t="s">
        <v>6</v>
      </c>
      <c r="D1774" s="9">
        <v>84276</v>
      </c>
    </row>
    <row r="1775" spans="1:4" ht="16" x14ac:dyDescent="0.2">
      <c r="A1775" s="6">
        <v>1772</v>
      </c>
      <c r="B1775" s="7" t="s">
        <v>1808</v>
      </c>
      <c r="C1775" s="8" t="s">
        <v>6</v>
      </c>
      <c r="D1775" s="9">
        <v>176753</v>
      </c>
    </row>
    <row r="1776" spans="1:4" ht="16" x14ac:dyDescent="0.2">
      <c r="A1776" s="6">
        <v>1773</v>
      </c>
      <c r="B1776" s="7" t="s">
        <v>1809</v>
      </c>
      <c r="C1776" s="8" t="s">
        <v>6</v>
      </c>
      <c r="D1776" s="9">
        <v>251566</v>
      </c>
    </row>
    <row r="1777" spans="1:4" ht="16" x14ac:dyDescent="0.2">
      <c r="A1777" s="6">
        <v>1774</v>
      </c>
      <c r="B1777" s="7" t="s">
        <v>1810</v>
      </c>
      <c r="C1777" s="8" t="s">
        <v>6</v>
      </c>
      <c r="D1777" s="9">
        <v>501</v>
      </c>
    </row>
    <row r="1778" spans="1:4" ht="16" x14ac:dyDescent="0.2">
      <c r="A1778" s="6">
        <v>1775</v>
      </c>
      <c r="B1778" s="7" t="s">
        <v>1811</v>
      </c>
      <c r="C1778" s="8" t="s">
        <v>6</v>
      </c>
      <c r="D1778" s="9">
        <v>3238</v>
      </c>
    </row>
    <row r="1779" spans="1:4" ht="16" x14ac:dyDescent="0.2">
      <c r="A1779" s="6">
        <v>1776</v>
      </c>
      <c r="B1779" s="7" t="s">
        <v>1812</v>
      </c>
      <c r="C1779" s="8" t="s">
        <v>6</v>
      </c>
      <c r="D1779" s="9">
        <v>2370</v>
      </c>
    </row>
    <row r="1780" spans="1:4" ht="16" x14ac:dyDescent="0.2">
      <c r="A1780" s="6">
        <v>1777</v>
      </c>
      <c r="B1780" s="7" t="s">
        <v>1813</v>
      </c>
      <c r="C1780" s="8" t="s">
        <v>6</v>
      </c>
      <c r="D1780" s="9">
        <v>1295</v>
      </c>
    </row>
    <row r="1781" spans="1:4" ht="16" x14ac:dyDescent="0.2">
      <c r="A1781" s="6">
        <v>1778</v>
      </c>
      <c r="B1781" s="7" t="s">
        <v>1814</v>
      </c>
      <c r="C1781" s="8" t="s">
        <v>6</v>
      </c>
      <c r="D1781" s="9">
        <v>20988</v>
      </c>
    </row>
    <row r="1782" spans="1:4" ht="16" x14ac:dyDescent="0.2">
      <c r="A1782" s="6">
        <v>1779</v>
      </c>
      <c r="B1782" s="7" t="s">
        <v>1815</v>
      </c>
      <c r="C1782" s="8" t="s">
        <v>6</v>
      </c>
      <c r="D1782" s="9">
        <v>5305</v>
      </c>
    </row>
    <row r="1783" spans="1:4" ht="16" x14ac:dyDescent="0.2">
      <c r="A1783" s="6">
        <v>1780</v>
      </c>
      <c r="B1783" s="7" t="s">
        <v>1816</v>
      </c>
      <c r="C1783" s="8" t="s">
        <v>6</v>
      </c>
      <c r="D1783" s="9">
        <v>25999</v>
      </c>
    </row>
    <row r="1784" spans="1:4" ht="16" x14ac:dyDescent="0.2">
      <c r="A1784" s="6">
        <v>1781</v>
      </c>
      <c r="B1784" s="7" t="s">
        <v>1817</v>
      </c>
      <c r="C1784" s="8" t="s">
        <v>6</v>
      </c>
      <c r="D1784" s="9">
        <v>790</v>
      </c>
    </row>
    <row r="1785" spans="1:4" ht="16" x14ac:dyDescent="0.2">
      <c r="A1785" s="6">
        <v>1782</v>
      </c>
      <c r="B1785" s="7" t="s">
        <v>1818</v>
      </c>
      <c r="C1785" s="8" t="s">
        <v>6</v>
      </c>
      <c r="D1785" s="9">
        <v>56480</v>
      </c>
    </row>
    <row r="1786" spans="1:4" ht="16" x14ac:dyDescent="0.2">
      <c r="A1786" s="6">
        <v>1783</v>
      </c>
      <c r="B1786" s="7" t="s">
        <v>1819</v>
      </c>
      <c r="C1786" s="8" t="s">
        <v>6</v>
      </c>
      <c r="D1786" s="9">
        <v>154885</v>
      </c>
    </row>
    <row r="1787" spans="1:4" ht="16" x14ac:dyDescent="0.2">
      <c r="A1787" s="6">
        <v>1784</v>
      </c>
      <c r="B1787" s="7" t="s">
        <v>1820</v>
      </c>
      <c r="C1787" s="8" t="s">
        <v>6</v>
      </c>
      <c r="D1787" s="9">
        <v>63772</v>
      </c>
    </row>
    <row r="1788" spans="1:4" ht="16" x14ac:dyDescent="0.2">
      <c r="A1788" s="6">
        <v>1785</v>
      </c>
      <c r="B1788" s="7" t="s">
        <v>1821</v>
      </c>
      <c r="C1788" s="8" t="s">
        <v>6</v>
      </c>
      <c r="D1788" s="9">
        <v>2839</v>
      </c>
    </row>
    <row r="1789" spans="1:4" ht="16" x14ac:dyDescent="0.2">
      <c r="A1789" s="6">
        <v>1786</v>
      </c>
      <c r="B1789" s="7" t="s">
        <v>1822</v>
      </c>
      <c r="C1789" s="8" t="s">
        <v>6</v>
      </c>
      <c r="D1789" s="9">
        <v>3251</v>
      </c>
    </row>
    <row r="1790" spans="1:4" ht="16" x14ac:dyDescent="0.2">
      <c r="A1790" s="6">
        <v>1787</v>
      </c>
      <c r="B1790" s="7" t="s">
        <v>1823</v>
      </c>
      <c r="C1790" s="8" t="s">
        <v>6</v>
      </c>
      <c r="D1790" s="9">
        <v>4693</v>
      </c>
    </row>
    <row r="1791" spans="1:4" ht="16" x14ac:dyDescent="0.2">
      <c r="A1791" s="6">
        <v>1788</v>
      </c>
      <c r="B1791" s="7" t="s">
        <v>1824</v>
      </c>
      <c r="C1791" s="8" t="s">
        <v>6</v>
      </c>
      <c r="D1791" s="9">
        <v>9459</v>
      </c>
    </row>
    <row r="1792" spans="1:4" ht="16" x14ac:dyDescent="0.2">
      <c r="A1792" s="6">
        <v>1789</v>
      </c>
      <c r="B1792" s="7" t="s">
        <v>1825</v>
      </c>
      <c r="C1792" s="8" t="s">
        <v>6</v>
      </c>
      <c r="D1792" s="9">
        <v>44983.9</v>
      </c>
    </row>
    <row r="1793" spans="1:4" ht="16" x14ac:dyDescent="0.2">
      <c r="A1793" s="6">
        <v>1790</v>
      </c>
      <c r="B1793" s="7" t="s">
        <v>1826</v>
      </c>
      <c r="C1793" s="8" t="s">
        <v>6</v>
      </c>
      <c r="D1793" s="9">
        <v>118259</v>
      </c>
    </row>
    <row r="1794" spans="1:4" ht="16" x14ac:dyDescent="0.2">
      <c r="A1794" s="6">
        <v>1791</v>
      </c>
      <c r="B1794" s="7" t="s">
        <v>1827</v>
      </c>
      <c r="C1794" s="8" t="s">
        <v>6</v>
      </c>
      <c r="D1794" s="9">
        <v>70850</v>
      </c>
    </row>
    <row r="1795" spans="1:4" ht="16" x14ac:dyDescent="0.2">
      <c r="A1795" s="6">
        <v>1792</v>
      </c>
      <c r="B1795" s="7" t="s">
        <v>1828</v>
      </c>
      <c r="C1795" s="8" t="s">
        <v>6</v>
      </c>
      <c r="D1795" s="9">
        <v>4034</v>
      </c>
    </row>
    <row r="1796" spans="1:4" ht="16" x14ac:dyDescent="0.2">
      <c r="A1796" s="6">
        <v>1793</v>
      </c>
      <c r="B1796" s="7" t="s">
        <v>1829</v>
      </c>
      <c r="C1796" s="8" t="s">
        <v>6</v>
      </c>
      <c r="D1796" s="9">
        <v>1642</v>
      </c>
    </row>
    <row r="1797" spans="1:4" ht="16" x14ac:dyDescent="0.2">
      <c r="A1797" s="6">
        <v>1794</v>
      </c>
      <c r="B1797" s="7" t="s">
        <v>1830</v>
      </c>
      <c r="C1797" s="8" t="s">
        <v>6</v>
      </c>
      <c r="D1797" s="9">
        <v>2178</v>
      </c>
    </row>
    <row r="1798" spans="1:4" ht="16" x14ac:dyDescent="0.2">
      <c r="A1798" s="6">
        <v>1795</v>
      </c>
      <c r="B1798" s="7" t="s">
        <v>1831</v>
      </c>
      <c r="C1798" s="8" t="s">
        <v>6</v>
      </c>
      <c r="D1798" s="9">
        <v>5916</v>
      </c>
    </row>
    <row r="1799" spans="1:4" ht="16" x14ac:dyDescent="0.2">
      <c r="A1799" s="6">
        <v>1796</v>
      </c>
      <c r="B1799" s="7" t="s">
        <v>1832</v>
      </c>
      <c r="C1799" s="8" t="s">
        <v>6</v>
      </c>
      <c r="D1799" s="9">
        <v>2285</v>
      </c>
    </row>
    <row r="1800" spans="1:4" ht="16" x14ac:dyDescent="0.2">
      <c r="A1800" s="6">
        <v>1797</v>
      </c>
      <c r="B1800" s="7" t="s">
        <v>1833</v>
      </c>
      <c r="C1800" s="8" t="s">
        <v>6</v>
      </c>
      <c r="D1800" s="9">
        <v>1396</v>
      </c>
    </row>
    <row r="1801" spans="1:4" ht="16" x14ac:dyDescent="0.2">
      <c r="A1801" s="6">
        <v>1798</v>
      </c>
      <c r="B1801" s="7" t="s">
        <v>1834</v>
      </c>
      <c r="C1801" s="8" t="s">
        <v>6</v>
      </c>
      <c r="D1801" s="9">
        <v>2356.2000000000003</v>
      </c>
    </row>
    <row r="1802" spans="1:4" ht="16" x14ac:dyDescent="0.2">
      <c r="A1802" s="6">
        <v>1799</v>
      </c>
      <c r="B1802" s="7" t="s">
        <v>1835</v>
      </c>
      <c r="C1802" s="8" t="s">
        <v>6</v>
      </c>
      <c r="D1802" s="9">
        <v>161268.79999999999</v>
      </c>
    </row>
    <row r="1803" spans="1:4" ht="16" x14ac:dyDescent="0.2">
      <c r="A1803" s="6">
        <v>1800</v>
      </c>
      <c r="B1803" s="7" t="s">
        <v>1836</v>
      </c>
      <c r="C1803" s="8" t="s">
        <v>6</v>
      </c>
      <c r="D1803" s="9">
        <v>14200</v>
      </c>
    </row>
    <row r="1804" spans="1:4" ht="16" x14ac:dyDescent="0.2">
      <c r="A1804" s="6">
        <v>1801</v>
      </c>
      <c r="B1804" s="7" t="s">
        <v>1837</v>
      </c>
      <c r="C1804" s="8" t="s">
        <v>6</v>
      </c>
      <c r="D1804" s="9">
        <v>75119</v>
      </c>
    </row>
    <row r="1805" spans="1:4" ht="16" x14ac:dyDescent="0.2">
      <c r="A1805" s="6">
        <v>1802</v>
      </c>
      <c r="B1805" s="7" t="s">
        <v>1838</v>
      </c>
      <c r="C1805" s="8" t="s">
        <v>6</v>
      </c>
      <c r="D1805" s="9">
        <v>191423.4</v>
      </c>
    </row>
    <row r="1806" spans="1:4" ht="16" x14ac:dyDescent="0.2">
      <c r="A1806" s="6">
        <v>1803</v>
      </c>
      <c r="B1806" s="7" t="s">
        <v>1839</v>
      </c>
      <c r="C1806" s="8" t="s">
        <v>6</v>
      </c>
      <c r="D1806" s="9">
        <v>13247</v>
      </c>
    </row>
    <row r="1807" spans="1:4" ht="16" x14ac:dyDescent="0.2">
      <c r="A1807" s="6">
        <v>1804</v>
      </c>
      <c r="B1807" s="7" t="s">
        <v>1840</v>
      </c>
      <c r="C1807" s="8" t="s">
        <v>6</v>
      </c>
      <c r="D1807" s="9">
        <v>54571.3</v>
      </c>
    </row>
    <row r="1808" spans="1:4" ht="16" x14ac:dyDescent="0.2">
      <c r="A1808" s="6">
        <v>1805</v>
      </c>
      <c r="B1808" s="7" t="s">
        <v>1841</v>
      </c>
      <c r="C1808" s="8" t="s">
        <v>6</v>
      </c>
      <c r="D1808" s="9">
        <v>219700</v>
      </c>
    </row>
    <row r="1809" spans="1:4" ht="16" x14ac:dyDescent="0.2">
      <c r="A1809" s="6">
        <v>1806</v>
      </c>
      <c r="B1809" s="7" t="s">
        <v>1842</v>
      </c>
      <c r="C1809" s="8" t="s">
        <v>6</v>
      </c>
      <c r="D1809" s="9">
        <v>253500</v>
      </c>
    </row>
    <row r="1810" spans="1:4" ht="16" x14ac:dyDescent="0.2">
      <c r="A1810" s="6">
        <v>1807</v>
      </c>
      <c r="B1810" s="7" t="s">
        <v>1843</v>
      </c>
      <c r="C1810" s="8" t="s">
        <v>6</v>
      </c>
      <c r="D1810" s="9">
        <v>32730.100000000002</v>
      </c>
    </row>
    <row r="1811" spans="1:4" ht="16" x14ac:dyDescent="0.2">
      <c r="A1811" s="6">
        <v>1808</v>
      </c>
      <c r="B1811" s="7" t="s">
        <v>1844</v>
      </c>
      <c r="C1811" s="8" t="s">
        <v>6</v>
      </c>
      <c r="D1811" s="9">
        <v>46233</v>
      </c>
    </row>
    <row r="1812" spans="1:4" x14ac:dyDescent="0.2">
      <c r="A1812" s="6">
        <v>1809</v>
      </c>
      <c r="B1812" s="10" t="s">
        <v>1845</v>
      </c>
      <c r="C1812" s="11" t="s">
        <v>6</v>
      </c>
      <c r="D1812" s="12">
        <v>400</v>
      </c>
    </row>
    <row r="1813" spans="1:4" x14ac:dyDescent="0.2">
      <c r="A1813" s="6">
        <v>1810</v>
      </c>
      <c r="B1813" s="10" t="s">
        <v>1846</v>
      </c>
      <c r="C1813" s="11" t="s">
        <v>6</v>
      </c>
      <c r="D1813" s="12">
        <v>900</v>
      </c>
    </row>
    <row r="1814" spans="1:4" ht="16" x14ac:dyDescent="0.2">
      <c r="A1814" s="6">
        <v>1811</v>
      </c>
      <c r="B1814" s="7" t="s">
        <v>1847</v>
      </c>
      <c r="C1814" s="8" t="s">
        <v>6</v>
      </c>
      <c r="D1814" s="9">
        <v>914982.9</v>
      </c>
    </row>
    <row r="1815" spans="1:4" ht="16" x14ac:dyDescent="0.2">
      <c r="A1815" s="6">
        <v>1812</v>
      </c>
      <c r="B1815" s="7" t="s">
        <v>1848</v>
      </c>
      <c r="C1815" s="8" t="s">
        <v>6</v>
      </c>
      <c r="D1815" s="9">
        <v>38745</v>
      </c>
    </row>
    <row r="1816" spans="1:4" ht="31" x14ac:dyDescent="0.2">
      <c r="A1816" s="6">
        <v>1813</v>
      </c>
      <c r="B1816" s="7" t="s">
        <v>1849</v>
      </c>
      <c r="C1816" s="8" t="s">
        <v>6</v>
      </c>
      <c r="D1816" s="9">
        <v>349860</v>
      </c>
    </row>
    <row r="1817" spans="1:4" ht="16" x14ac:dyDescent="0.2">
      <c r="A1817" s="6">
        <v>1814</v>
      </c>
      <c r="B1817" s="7" t="s">
        <v>1850</v>
      </c>
      <c r="C1817" s="8" t="s">
        <v>6</v>
      </c>
      <c r="D1817" s="9">
        <v>11959.5</v>
      </c>
    </row>
    <row r="1818" spans="1:4" ht="16" x14ac:dyDescent="0.2">
      <c r="A1818" s="6">
        <v>1815</v>
      </c>
      <c r="B1818" s="7" t="s">
        <v>1851</v>
      </c>
      <c r="C1818" s="8" t="s">
        <v>6</v>
      </c>
      <c r="D1818" s="9">
        <v>14613.2</v>
      </c>
    </row>
    <row r="1819" spans="1:4" ht="16" x14ac:dyDescent="0.2">
      <c r="A1819" s="6">
        <v>1816</v>
      </c>
      <c r="B1819" s="7" t="s">
        <v>1852</v>
      </c>
      <c r="C1819" s="8" t="s">
        <v>6</v>
      </c>
      <c r="D1819" s="9">
        <v>57923</v>
      </c>
    </row>
    <row r="1820" spans="1:4" ht="16" x14ac:dyDescent="0.2">
      <c r="A1820" s="6">
        <v>1817</v>
      </c>
      <c r="B1820" s="7" t="s">
        <v>1853</v>
      </c>
      <c r="C1820" s="8" t="s">
        <v>6</v>
      </c>
      <c r="D1820" s="9">
        <v>1686640.8</v>
      </c>
    </row>
    <row r="1821" spans="1:4" ht="16" x14ac:dyDescent="0.2">
      <c r="A1821" s="6">
        <v>1818</v>
      </c>
      <c r="B1821" s="7" t="s">
        <v>1854</v>
      </c>
      <c r="C1821" s="8" t="s">
        <v>6</v>
      </c>
      <c r="D1821" s="9">
        <v>180558</v>
      </c>
    </row>
    <row r="1822" spans="1:4" ht="16" x14ac:dyDescent="0.2">
      <c r="A1822" s="6">
        <v>1819</v>
      </c>
      <c r="B1822" s="7" t="s">
        <v>1855</v>
      </c>
      <c r="C1822" s="8" t="s">
        <v>6</v>
      </c>
      <c r="D1822" s="9">
        <v>83070</v>
      </c>
    </row>
    <row r="1823" spans="1:4" ht="16" x14ac:dyDescent="0.2">
      <c r="A1823" s="6">
        <v>1820</v>
      </c>
      <c r="B1823" s="7" t="s">
        <v>1856</v>
      </c>
      <c r="C1823" s="8" t="s">
        <v>6</v>
      </c>
      <c r="D1823" s="9">
        <v>343070</v>
      </c>
    </row>
    <row r="1824" spans="1:4" ht="16" x14ac:dyDescent="0.2">
      <c r="A1824" s="6">
        <v>1821</v>
      </c>
      <c r="B1824" s="7" t="s">
        <v>1857</v>
      </c>
      <c r="C1824" s="8" t="s">
        <v>6</v>
      </c>
      <c r="D1824" s="9">
        <v>4210776.7</v>
      </c>
    </row>
    <row r="1825" spans="1:4" ht="16" x14ac:dyDescent="0.2">
      <c r="A1825" s="6">
        <v>1822</v>
      </c>
      <c r="B1825" s="7" t="s">
        <v>1858</v>
      </c>
      <c r="C1825" s="8" t="s">
        <v>6</v>
      </c>
      <c r="D1825" s="9">
        <v>34975</v>
      </c>
    </row>
    <row r="1826" spans="1:4" ht="16" x14ac:dyDescent="0.2">
      <c r="A1826" s="6">
        <v>1823</v>
      </c>
      <c r="B1826" s="7" t="s">
        <v>1859</v>
      </c>
      <c r="C1826" s="8" t="s">
        <v>6</v>
      </c>
      <c r="D1826" s="9">
        <v>38475</v>
      </c>
    </row>
    <row r="1827" spans="1:4" ht="16" x14ac:dyDescent="0.2">
      <c r="A1827" s="6">
        <v>1824</v>
      </c>
      <c r="B1827" s="7" t="s">
        <v>1860</v>
      </c>
      <c r="C1827" s="8" t="s">
        <v>6</v>
      </c>
      <c r="D1827" s="9">
        <v>645932.30000000005</v>
      </c>
    </row>
    <row r="1828" spans="1:4" ht="16" x14ac:dyDescent="0.2">
      <c r="A1828" s="6">
        <v>1825</v>
      </c>
      <c r="B1828" s="7" t="s">
        <v>1861</v>
      </c>
      <c r="C1828" s="8" t="s">
        <v>6</v>
      </c>
      <c r="D1828" s="9">
        <v>485103.5</v>
      </c>
    </row>
    <row r="1829" spans="1:4" ht="16" x14ac:dyDescent="0.2">
      <c r="A1829" s="6">
        <v>1826</v>
      </c>
      <c r="B1829" s="7" t="s">
        <v>1862</v>
      </c>
      <c r="C1829" s="8" t="s">
        <v>6</v>
      </c>
      <c r="D1829" s="9">
        <v>1118028.8</v>
      </c>
    </row>
    <row r="1830" spans="1:4" ht="16" x14ac:dyDescent="0.2">
      <c r="A1830" s="6">
        <v>1827</v>
      </c>
      <c r="B1830" s="7" t="s">
        <v>1863</v>
      </c>
      <c r="C1830" s="8" t="s">
        <v>6</v>
      </c>
      <c r="D1830" s="9">
        <v>563250</v>
      </c>
    </row>
    <row r="1831" spans="1:4" ht="16" x14ac:dyDescent="0.2">
      <c r="A1831" s="6">
        <v>1828</v>
      </c>
      <c r="B1831" s="7" t="s">
        <v>1864</v>
      </c>
      <c r="C1831" s="8" t="s">
        <v>6</v>
      </c>
      <c r="D1831" s="9">
        <v>2437604</v>
      </c>
    </row>
    <row r="1832" spans="1:4" ht="16" x14ac:dyDescent="0.2">
      <c r="A1832" s="6">
        <v>1829</v>
      </c>
      <c r="B1832" s="7" t="s">
        <v>1865</v>
      </c>
      <c r="C1832" s="8" t="s">
        <v>6</v>
      </c>
      <c r="D1832" s="9">
        <v>46670</v>
      </c>
    </row>
    <row r="1833" spans="1:4" ht="16" x14ac:dyDescent="0.2">
      <c r="A1833" s="6">
        <v>1830</v>
      </c>
      <c r="B1833" s="7" t="s">
        <v>1866</v>
      </c>
      <c r="C1833" s="8" t="s">
        <v>6</v>
      </c>
      <c r="D1833" s="9">
        <v>296070</v>
      </c>
    </row>
    <row r="1834" spans="1:4" ht="16" x14ac:dyDescent="0.2">
      <c r="A1834" s="6">
        <v>1831</v>
      </c>
      <c r="B1834" s="7" t="s">
        <v>1867</v>
      </c>
      <c r="C1834" s="8" t="s">
        <v>6</v>
      </c>
      <c r="D1834" s="9">
        <v>147322</v>
      </c>
    </row>
    <row r="1835" spans="1:4" ht="16" x14ac:dyDescent="0.2">
      <c r="A1835" s="6">
        <v>1832</v>
      </c>
      <c r="B1835" s="7" t="s">
        <v>1868</v>
      </c>
      <c r="C1835" s="8" t="s">
        <v>6</v>
      </c>
      <c r="D1835" s="9">
        <v>106743</v>
      </c>
    </row>
    <row r="1836" spans="1:4" ht="16" x14ac:dyDescent="0.2">
      <c r="A1836" s="6">
        <v>1833</v>
      </c>
      <c r="B1836" s="7" t="s">
        <v>1869</v>
      </c>
      <c r="C1836" s="8" t="s">
        <v>6</v>
      </c>
      <c r="D1836" s="9">
        <v>81158</v>
      </c>
    </row>
    <row r="1837" spans="1:4" ht="16" x14ac:dyDescent="0.2">
      <c r="A1837" s="6">
        <v>1834</v>
      </c>
      <c r="B1837" s="7" t="s">
        <v>1870</v>
      </c>
      <c r="C1837" s="8" t="s">
        <v>6</v>
      </c>
      <c r="D1837" s="9">
        <v>657356</v>
      </c>
    </row>
    <row r="1838" spans="1:4" ht="16" x14ac:dyDescent="0.2">
      <c r="A1838" s="6">
        <v>1835</v>
      </c>
      <c r="B1838" s="7" t="s">
        <v>1871</v>
      </c>
      <c r="C1838" s="8" t="s">
        <v>6</v>
      </c>
      <c r="D1838" s="9">
        <v>231098</v>
      </c>
    </row>
    <row r="1839" spans="1:4" ht="16" x14ac:dyDescent="0.2">
      <c r="A1839" s="6">
        <v>1836</v>
      </c>
      <c r="B1839" s="7" t="s">
        <v>1872</v>
      </c>
      <c r="C1839" s="8" t="s">
        <v>6</v>
      </c>
      <c r="D1839" s="9">
        <v>1032087</v>
      </c>
    </row>
    <row r="1840" spans="1:4" ht="16" x14ac:dyDescent="0.2">
      <c r="A1840" s="6">
        <v>1837</v>
      </c>
      <c r="B1840" s="7" t="s">
        <v>1873</v>
      </c>
      <c r="C1840" s="8" t="s">
        <v>6</v>
      </c>
      <c r="D1840" s="9">
        <v>1789760</v>
      </c>
    </row>
    <row r="1841" spans="1:4" ht="16" x14ac:dyDescent="0.2">
      <c r="A1841" s="6">
        <v>1838</v>
      </c>
      <c r="B1841" s="7" t="s">
        <v>1874</v>
      </c>
      <c r="C1841" s="8" t="s">
        <v>6</v>
      </c>
      <c r="D1841" s="9">
        <v>61750</v>
      </c>
    </row>
    <row r="1842" spans="1:4" ht="16" x14ac:dyDescent="0.2">
      <c r="A1842" s="6">
        <v>1839</v>
      </c>
      <c r="B1842" s="7" t="s">
        <v>1875</v>
      </c>
      <c r="C1842" s="8" t="s">
        <v>6</v>
      </c>
      <c r="D1842" s="9">
        <v>17945.2</v>
      </c>
    </row>
    <row r="1843" spans="1:4" ht="16" x14ac:dyDescent="0.2">
      <c r="A1843" s="6">
        <v>1840</v>
      </c>
      <c r="B1843" s="7" t="s">
        <v>1876</v>
      </c>
      <c r="C1843" s="8" t="s">
        <v>6</v>
      </c>
      <c r="D1843" s="9">
        <v>9230</v>
      </c>
    </row>
    <row r="1844" spans="1:4" ht="16" x14ac:dyDescent="0.2">
      <c r="A1844" s="6">
        <v>1841</v>
      </c>
      <c r="B1844" s="7" t="s">
        <v>1877</v>
      </c>
      <c r="C1844" s="8" t="s">
        <v>6</v>
      </c>
      <c r="D1844" s="9">
        <v>291193</v>
      </c>
    </row>
    <row r="1845" spans="1:4" ht="16" x14ac:dyDescent="0.2">
      <c r="A1845" s="6">
        <v>1842</v>
      </c>
      <c r="B1845" s="7" t="s">
        <v>1878</v>
      </c>
      <c r="C1845" s="8" t="s">
        <v>6</v>
      </c>
      <c r="D1845" s="9">
        <v>216580</v>
      </c>
    </row>
    <row r="1846" spans="1:4" ht="16" x14ac:dyDescent="0.2">
      <c r="A1846" s="6">
        <v>1843</v>
      </c>
      <c r="B1846" s="7" t="s">
        <v>1879</v>
      </c>
      <c r="C1846" s="8" t="s">
        <v>6</v>
      </c>
      <c r="D1846" s="9">
        <v>124433.54000000001</v>
      </c>
    </row>
    <row r="1847" spans="1:4" ht="16" x14ac:dyDescent="0.2">
      <c r="A1847" s="6">
        <v>1844</v>
      </c>
      <c r="B1847" s="7" t="s">
        <v>1880</v>
      </c>
      <c r="C1847" s="8" t="s">
        <v>6</v>
      </c>
      <c r="D1847" s="9">
        <v>90202</v>
      </c>
    </row>
    <row r="1848" spans="1:4" ht="16" x14ac:dyDescent="0.2">
      <c r="A1848" s="6">
        <v>1845</v>
      </c>
      <c r="B1848" s="7" t="s">
        <v>1881</v>
      </c>
      <c r="C1848" s="8" t="s">
        <v>6</v>
      </c>
      <c r="D1848" s="9">
        <v>470050</v>
      </c>
    </row>
    <row r="1849" spans="1:4" ht="16" x14ac:dyDescent="0.2">
      <c r="A1849" s="6">
        <v>1846</v>
      </c>
      <c r="B1849" s="7" t="s">
        <v>1882</v>
      </c>
      <c r="C1849" s="8" t="s">
        <v>6</v>
      </c>
      <c r="D1849" s="9">
        <v>61523</v>
      </c>
    </row>
    <row r="1850" spans="1:4" ht="16" x14ac:dyDescent="0.2">
      <c r="A1850" s="6">
        <v>1847</v>
      </c>
      <c r="B1850" s="7" t="s">
        <v>1883</v>
      </c>
      <c r="C1850" s="8" t="s">
        <v>6</v>
      </c>
      <c r="D1850" s="9">
        <v>100550.24</v>
      </c>
    </row>
    <row r="1851" spans="1:4" x14ac:dyDescent="0.2">
      <c r="A1851" s="6">
        <v>1848</v>
      </c>
      <c r="B1851" s="10" t="s">
        <v>1884</v>
      </c>
      <c r="C1851" s="11" t="s">
        <v>6</v>
      </c>
      <c r="D1851" s="12">
        <v>100550.24</v>
      </c>
    </row>
    <row r="1852" spans="1:4" ht="16" x14ac:dyDescent="0.2">
      <c r="A1852" s="6">
        <v>1849</v>
      </c>
      <c r="B1852" s="7" t="s">
        <v>1885</v>
      </c>
      <c r="C1852" s="8" t="s">
        <v>6</v>
      </c>
      <c r="D1852" s="9">
        <v>291193</v>
      </c>
    </row>
    <row r="1853" spans="1:4" ht="16" x14ac:dyDescent="0.2">
      <c r="A1853" s="6">
        <v>1850</v>
      </c>
      <c r="B1853" s="7" t="s">
        <v>1886</v>
      </c>
      <c r="C1853" s="8" t="s">
        <v>6</v>
      </c>
      <c r="D1853" s="9">
        <v>823599</v>
      </c>
    </row>
    <row r="1854" spans="1:4" ht="16" x14ac:dyDescent="0.2">
      <c r="A1854" s="6">
        <v>1851</v>
      </c>
      <c r="B1854" s="7" t="s">
        <v>1887</v>
      </c>
      <c r="C1854" s="8" t="s">
        <v>6</v>
      </c>
      <c r="D1854" s="9">
        <v>11391.87</v>
      </c>
    </row>
    <row r="1855" spans="1:4" ht="16" x14ac:dyDescent="0.2">
      <c r="A1855" s="6">
        <v>1852</v>
      </c>
      <c r="B1855" s="7" t="s">
        <v>1888</v>
      </c>
      <c r="C1855" s="8" t="s">
        <v>6</v>
      </c>
      <c r="D1855" s="9">
        <v>22440</v>
      </c>
    </row>
    <row r="1856" spans="1:4" ht="16" x14ac:dyDescent="0.2">
      <c r="A1856" s="6">
        <v>1853</v>
      </c>
      <c r="B1856" s="7" t="s">
        <v>1889</v>
      </c>
      <c r="C1856" s="8" t="s">
        <v>6</v>
      </c>
      <c r="D1856" s="9">
        <v>60618.6</v>
      </c>
    </row>
    <row r="1857" spans="1:4" ht="16" x14ac:dyDescent="0.2">
      <c r="A1857" s="6">
        <v>1854</v>
      </c>
      <c r="B1857" s="7" t="s">
        <v>1890</v>
      </c>
      <c r="C1857" s="8" t="s">
        <v>6</v>
      </c>
      <c r="D1857" s="9">
        <v>27650.000000000004</v>
      </c>
    </row>
    <row r="1858" spans="1:4" ht="16" x14ac:dyDescent="0.2">
      <c r="A1858" s="6">
        <v>1855</v>
      </c>
      <c r="B1858" s="7" t="s">
        <v>1891</v>
      </c>
      <c r="C1858" s="8" t="s">
        <v>6</v>
      </c>
      <c r="D1858" s="9">
        <v>197055.8</v>
      </c>
    </row>
    <row r="1859" spans="1:4" ht="16" x14ac:dyDescent="0.2">
      <c r="A1859" s="6">
        <v>1856</v>
      </c>
      <c r="B1859" s="7" t="s">
        <v>1892</v>
      </c>
      <c r="C1859" s="8" t="s">
        <v>6</v>
      </c>
      <c r="D1859" s="9">
        <v>733155.8</v>
      </c>
    </row>
    <row r="1860" spans="1:4" ht="16" x14ac:dyDescent="0.2">
      <c r="A1860" s="6">
        <v>1857</v>
      </c>
      <c r="B1860" s="7" t="s">
        <v>1893</v>
      </c>
      <c r="C1860" s="8" t="s">
        <v>6</v>
      </c>
      <c r="D1860" s="9">
        <v>38900</v>
      </c>
    </row>
    <row r="1861" spans="1:4" ht="16" x14ac:dyDescent="0.2">
      <c r="A1861" s="6">
        <v>1858</v>
      </c>
      <c r="B1861" s="7" t="s">
        <v>1894</v>
      </c>
      <c r="C1861" s="8" t="s">
        <v>6</v>
      </c>
      <c r="D1861" s="9">
        <v>311900</v>
      </c>
    </row>
    <row r="1862" spans="1:4" ht="16" x14ac:dyDescent="0.2">
      <c r="A1862" s="6">
        <v>1859</v>
      </c>
      <c r="B1862" s="7" t="s">
        <v>1895</v>
      </c>
      <c r="C1862" s="8" t="s">
        <v>6</v>
      </c>
      <c r="D1862" s="9">
        <v>957300</v>
      </c>
    </row>
    <row r="1863" spans="1:4" ht="16" x14ac:dyDescent="0.2">
      <c r="A1863" s="6">
        <v>1860</v>
      </c>
      <c r="B1863" s="7" t="s">
        <v>1896</v>
      </c>
      <c r="C1863" s="8" t="s">
        <v>6</v>
      </c>
      <c r="D1863" s="9">
        <v>2244000</v>
      </c>
    </row>
    <row r="1864" spans="1:4" ht="16" x14ac:dyDescent="0.2">
      <c r="A1864" s="6">
        <v>1861</v>
      </c>
      <c r="B1864" s="7" t="s">
        <v>1897</v>
      </c>
      <c r="C1864" s="8" t="s">
        <v>6</v>
      </c>
      <c r="D1864" s="9">
        <v>194300</v>
      </c>
    </row>
    <row r="1865" spans="1:4" ht="16" x14ac:dyDescent="0.2">
      <c r="A1865" s="6">
        <v>1862</v>
      </c>
      <c r="B1865" s="7" t="s">
        <v>1898</v>
      </c>
      <c r="C1865" s="8" t="s">
        <v>6</v>
      </c>
      <c r="D1865" s="9">
        <v>140980</v>
      </c>
    </row>
    <row r="1866" spans="1:4" ht="16" x14ac:dyDescent="0.2">
      <c r="A1866" s="6">
        <v>1863</v>
      </c>
      <c r="B1866" s="7" t="s">
        <v>1899</v>
      </c>
      <c r="C1866" s="8" t="s">
        <v>6</v>
      </c>
      <c r="D1866" s="9">
        <v>61138.630000000005</v>
      </c>
    </row>
    <row r="1867" spans="1:4" ht="31" x14ac:dyDescent="0.2">
      <c r="A1867" s="6">
        <v>1864</v>
      </c>
      <c r="B1867" s="7" t="s">
        <v>1900</v>
      </c>
      <c r="C1867" s="8" t="s">
        <v>6</v>
      </c>
      <c r="D1867" s="9">
        <v>238527.16999999998</v>
      </c>
    </row>
    <row r="1868" spans="1:4" ht="16" x14ac:dyDescent="0.2">
      <c r="A1868" s="6">
        <v>1865</v>
      </c>
      <c r="B1868" s="7" t="s">
        <v>1901</v>
      </c>
      <c r="C1868" s="8" t="s">
        <v>6</v>
      </c>
      <c r="D1868" s="9">
        <v>603925</v>
      </c>
    </row>
    <row r="1869" spans="1:4" ht="16" x14ac:dyDescent="0.2">
      <c r="A1869" s="6">
        <v>1866</v>
      </c>
      <c r="B1869" s="7" t="s">
        <v>1902</v>
      </c>
      <c r="C1869" s="8" t="s">
        <v>6</v>
      </c>
      <c r="D1869" s="9">
        <v>1904476</v>
      </c>
    </row>
    <row r="1870" spans="1:4" ht="16" x14ac:dyDescent="0.2">
      <c r="A1870" s="6">
        <v>1867</v>
      </c>
      <c r="B1870" s="7" t="s">
        <v>1903</v>
      </c>
      <c r="C1870" s="8" t="s">
        <v>6</v>
      </c>
      <c r="D1870" s="9">
        <v>303970</v>
      </c>
    </row>
    <row r="1871" spans="1:4" ht="16" x14ac:dyDescent="0.2">
      <c r="A1871" s="6">
        <v>1868</v>
      </c>
      <c r="B1871" s="7" t="s">
        <v>1904</v>
      </c>
      <c r="C1871" s="8" t="s">
        <v>6</v>
      </c>
      <c r="D1871" s="9">
        <v>85323</v>
      </c>
    </row>
    <row r="1872" spans="1:4" ht="16" x14ac:dyDescent="0.2">
      <c r="A1872" s="6">
        <v>1869</v>
      </c>
      <c r="B1872" s="7" t="s">
        <v>1905</v>
      </c>
      <c r="C1872" s="8" t="s">
        <v>6</v>
      </c>
      <c r="D1872" s="9">
        <v>160174</v>
      </c>
    </row>
    <row r="1873" spans="1:4" ht="16" x14ac:dyDescent="0.2">
      <c r="A1873" s="6">
        <v>1870</v>
      </c>
      <c r="B1873" s="7" t="s">
        <v>1906</v>
      </c>
      <c r="C1873" s="8" t="s">
        <v>6</v>
      </c>
      <c r="D1873" s="9">
        <v>131614</v>
      </c>
    </row>
    <row r="1874" spans="1:4" ht="16" x14ac:dyDescent="0.2">
      <c r="A1874" s="6">
        <v>1871</v>
      </c>
      <c r="B1874" s="7" t="s">
        <v>1907</v>
      </c>
      <c r="C1874" s="8" t="s">
        <v>6</v>
      </c>
      <c r="D1874" s="9">
        <v>278936</v>
      </c>
    </row>
    <row r="1875" spans="1:4" ht="16" x14ac:dyDescent="0.2">
      <c r="A1875" s="6">
        <v>1872</v>
      </c>
      <c r="B1875" s="7" t="s">
        <v>1908</v>
      </c>
      <c r="C1875" s="8" t="s">
        <v>6</v>
      </c>
      <c r="D1875" s="9">
        <v>323085</v>
      </c>
    </row>
    <row r="1876" spans="1:4" ht="16" x14ac:dyDescent="0.2">
      <c r="A1876" s="6">
        <v>1873</v>
      </c>
      <c r="B1876" s="7" t="s">
        <v>1909</v>
      </c>
      <c r="C1876" s="8" t="s">
        <v>6</v>
      </c>
      <c r="D1876" s="9">
        <v>69734</v>
      </c>
    </row>
    <row r="1877" spans="1:4" ht="16" x14ac:dyDescent="0.2">
      <c r="A1877" s="6">
        <v>1874</v>
      </c>
      <c r="B1877" s="7" t="s">
        <v>1910</v>
      </c>
      <c r="C1877" s="8" t="s">
        <v>6</v>
      </c>
      <c r="D1877" s="9">
        <v>98294</v>
      </c>
    </row>
    <row r="1878" spans="1:4" ht="16" x14ac:dyDescent="0.2">
      <c r="A1878" s="6">
        <v>1875</v>
      </c>
      <c r="B1878" s="7" t="s">
        <v>1911</v>
      </c>
      <c r="C1878" s="8" t="s">
        <v>6</v>
      </c>
      <c r="D1878" s="9">
        <v>772324.28</v>
      </c>
    </row>
    <row r="1879" spans="1:4" ht="16" x14ac:dyDescent="0.2">
      <c r="A1879" s="6">
        <v>1876</v>
      </c>
      <c r="B1879" s="7" t="s">
        <v>1912</v>
      </c>
      <c r="C1879" s="8" t="s">
        <v>6</v>
      </c>
      <c r="D1879" s="9">
        <v>1904476</v>
      </c>
    </row>
    <row r="1880" spans="1:4" ht="16" x14ac:dyDescent="0.2">
      <c r="A1880" s="6">
        <v>1877</v>
      </c>
      <c r="B1880" s="7" t="s">
        <v>1913</v>
      </c>
      <c r="C1880" s="8" t="s">
        <v>6</v>
      </c>
      <c r="D1880" s="9">
        <v>1299599</v>
      </c>
    </row>
    <row r="1881" spans="1:4" ht="16" x14ac:dyDescent="0.2">
      <c r="A1881" s="6">
        <v>1878</v>
      </c>
      <c r="B1881" s="7" t="s">
        <v>1914</v>
      </c>
      <c r="C1881" s="8" t="s">
        <v>6</v>
      </c>
      <c r="D1881" s="9">
        <v>24675000</v>
      </c>
    </row>
    <row r="1882" spans="1:4" ht="16" x14ac:dyDescent="0.2">
      <c r="A1882" s="6">
        <v>1879</v>
      </c>
      <c r="B1882" s="7" t="s">
        <v>1915</v>
      </c>
      <c r="C1882" s="8" t="s">
        <v>6</v>
      </c>
      <c r="D1882" s="9">
        <v>6645086.5</v>
      </c>
    </row>
    <row r="1883" spans="1:4" ht="16" x14ac:dyDescent="0.2">
      <c r="A1883" s="6">
        <v>1880</v>
      </c>
      <c r="B1883" s="7" t="s">
        <v>1916</v>
      </c>
      <c r="C1883" s="8" t="s">
        <v>6</v>
      </c>
      <c r="D1883" s="9">
        <v>6014266.7000000002</v>
      </c>
    </row>
    <row r="1884" spans="1:4" ht="16" x14ac:dyDescent="0.2">
      <c r="A1884" s="6">
        <v>1881</v>
      </c>
      <c r="B1884" s="7" t="s">
        <v>1917</v>
      </c>
      <c r="C1884" s="8" t="s">
        <v>6</v>
      </c>
      <c r="D1884" s="9">
        <v>6842668.2999999998</v>
      </c>
    </row>
    <row r="1885" spans="1:4" ht="16" x14ac:dyDescent="0.2">
      <c r="A1885" s="6">
        <v>1882</v>
      </c>
      <c r="B1885" s="7" t="s">
        <v>1918</v>
      </c>
      <c r="C1885" s="8" t="s">
        <v>6</v>
      </c>
      <c r="D1885" s="9">
        <v>600849.6</v>
      </c>
    </row>
    <row r="1886" spans="1:4" ht="16" x14ac:dyDescent="0.2">
      <c r="A1886" s="6">
        <v>1883</v>
      </c>
      <c r="B1886" s="7" t="s">
        <v>1919</v>
      </c>
      <c r="C1886" s="8" t="s">
        <v>6</v>
      </c>
      <c r="D1886" s="9">
        <v>135600</v>
      </c>
    </row>
    <row r="1887" spans="1:4" ht="16" x14ac:dyDescent="0.2">
      <c r="A1887" s="6">
        <v>1884</v>
      </c>
      <c r="B1887" s="7" t="s">
        <v>1920</v>
      </c>
      <c r="C1887" s="8" t="s">
        <v>6</v>
      </c>
      <c r="D1887" s="9">
        <v>4980000</v>
      </c>
    </row>
    <row r="1888" spans="1:4" ht="16" x14ac:dyDescent="0.2">
      <c r="A1888" s="6">
        <v>1885</v>
      </c>
      <c r="B1888" s="7" t="s">
        <v>1921</v>
      </c>
      <c r="C1888" s="8" t="s">
        <v>6</v>
      </c>
      <c r="D1888" s="9">
        <v>49400</v>
      </c>
    </row>
    <row r="1889" spans="1:4" ht="16" x14ac:dyDescent="0.2">
      <c r="A1889" s="6">
        <v>1886</v>
      </c>
      <c r="B1889" s="7" t="s">
        <v>1922</v>
      </c>
      <c r="C1889" s="8" t="s">
        <v>6</v>
      </c>
      <c r="D1889" s="9">
        <v>47760</v>
      </c>
    </row>
    <row r="1890" spans="1:4" ht="16" x14ac:dyDescent="0.2">
      <c r="A1890" s="6">
        <v>1887</v>
      </c>
      <c r="B1890" s="7" t="s">
        <v>1923</v>
      </c>
      <c r="C1890" s="8" t="s">
        <v>6</v>
      </c>
      <c r="D1890" s="9">
        <v>49750</v>
      </c>
    </row>
    <row r="1891" spans="1:4" ht="16" x14ac:dyDescent="0.2">
      <c r="A1891" s="6">
        <v>1888</v>
      </c>
      <c r="B1891" s="7" t="s">
        <v>1924</v>
      </c>
      <c r="C1891" s="8" t="s">
        <v>6</v>
      </c>
      <c r="D1891" s="9">
        <v>172497</v>
      </c>
    </row>
    <row r="1892" spans="1:4" ht="16" x14ac:dyDescent="0.2">
      <c r="A1892" s="6">
        <v>1889</v>
      </c>
      <c r="B1892" s="7" t="s">
        <v>1925</v>
      </c>
      <c r="C1892" s="8" t="s">
        <v>6</v>
      </c>
      <c r="D1892" s="9">
        <v>403779</v>
      </c>
    </row>
    <row r="1893" spans="1:4" ht="16" x14ac:dyDescent="0.2">
      <c r="A1893" s="6">
        <v>1890</v>
      </c>
      <c r="B1893" s="7" t="s">
        <v>1926</v>
      </c>
      <c r="C1893" s="8" t="s">
        <v>6</v>
      </c>
      <c r="D1893" s="9">
        <v>613683</v>
      </c>
    </row>
    <row r="1894" spans="1:4" ht="16" x14ac:dyDescent="0.2">
      <c r="A1894" s="6">
        <v>1891</v>
      </c>
      <c r="B1894" s="7" t="s">
        <v>1927</v>
      </c>
      <c r="C1894" s="8" t="s">
        <v>6</v>
      </c>
      <c r="D1894" s="9">
        <v>235947.59999999998</v>
      </c>
    </row>
    <row r="1895" spans="1:4" ht="16" x14ac:dyDescent="0.2">
      <c r="A1895" s="6">
        <v>1892</v>
      </c>
      <c r="B1895" s="7" t="s">
        <v>1928</v>
      </c>
      <c r="C1895" s="8" t="s">
        <v>6</v>
      </c>
      <c r="D1895" s="9">
        <v>832957</v>
      </c>
    </row>
    <row r="1896" spans="1:4" ht="16" x14ac:dyDescent="0.2">
      <c r="A1896" s="6">
        <v>1893</v>
      </c>
      <c r="B1896" s="7" t="s">
        <v>1929</v>
      </c>
      <c r="C1896" s="8" t="s">
        <v>6</v>
      </c>
      <c r="D1896" s="9">
        <v>97758.5</v>
      </c>
    </row>
    <row r="1897" spans="1:4" ht="16" x14ac:dyDescent="0.2">
      <c r="A1897" s="6">
        <v>1894</v>
      </c>
      <c r="B1897" s="7" t="s">
        <v>1930</v>
      </c>
      <c r="C1897" s="8" t="s">
        <v>6</v>
      </c>
      <c r="D1897" s="9">
        <v>542640</v>
      </c>
    </row>
    <row r="1898" spans="1:4" ht="16" x14ac:dyDescent="0.2">
      <c r="A1898" s="6">
        <v>1895</v>
      </c>
      <c r="B1898" s="7" t="s">
        <v>1931</v>
      </c>
      <c r="C1898" s="8" t="s">
        <v>6</v>
      </c>
      <c r="D1898" s="9">
        <v>680680</v>
      </c>
    </row>
    <row r="1899" spans="1:4" ht="16" x14ac:dyDescent="0.2">
      <c r="A1899" s="6">
        <v>1896</v>
      </c>
      <c r="B1899" s="7" t="s">
        <v>1932</v>
      </c>
      <c r="C1899" s="8" t="s">
        <v>6</v>
      </c>
      <c r="D1899" s="9">
        <v>470000</v>
      </c>
    </row>
    <row r="1900" spans="1:4" ht="16" x14ac:dyDescent="0.2">
      <c r="A1900" s="6">
        <v>1897</v>
      </c>
      <c r="B1900" s="7" t="s">
        <v>1933</v>
      </c>
      <c r="C1900" s="8" t="s">
        <v>6</v>
      </c>
      <c r="D1900" s="9">
        <v>169831.62</v>
      </c>
    </row>
    <row r="1901" spans="1:4" ht="16" x14ac:dyDescent="0.2">
      <c r="A1901" s="6">
        <v>1898</v>
      </c>
      <c r="B1901" s="7" t="s">
        <v>1934</v>
      </c>
      <c r="C1901" s="8" t="s">
        <v>6</v>
      </c>
      <c r="D1901" s="9">
        <v>792841.77</v>
      </c>
    </row>
    <row r="1902" spans="1:4" ht="16" x14ac:dyDescent="0.2">
      <c r="A1902" s="6">
        <v>1899</v>
      </c>
      <c r="B1902" s="7" t="s">
        <v>1935</v>
      </c>
      <c r="C1902" s="8" t="s">
        <v>6</v>
      </c>
      <c r="D1902" s="9">
        <v>1250000</v>
      </c>
    </row>
    <row r="1903" spans="1:4" ht="16" x14ac:dyDescent="0.2">
      <c r="A1903" s="6">
        <v>1900</v>
      </c>
      <c r="B1903" s="7" t="s">
        <v>1936</v>
      </c>
      <c r="C1903" s="8" t="s">
        <v>6</v>
      </c>
      <c r="D1903" s="9">
        <v>780000</v>
      </c>
    </row>
    <row r="1904" spans="1:4" ht="16" x14ac:dyDescent="0.2">
      <c r="A1904" s="6">
        <v>1901</v>
      </c>
      <c r="B1904" s="7" t="s">
        <v>1937</v>
      </c>
      <c r="C1904" s="8" t="s">
        <v>6</v>
      </c>
      <c r="D1904" s="9">
        <v>432539</v>
      </c>
    </row>
    <row r="1905" spans="1:4" ht="16" x14ac:dyDescent="0.2">
      <c r="A1905" s="6">
        <v>1902</v>
      </c>
      <c r="B1905" s="7" t="s">
        <v>1938</v>
      </c>
      <c r="C1905" s="8" t="s">
        <v>6</v>
      </c>
      <c r="D1905" s="9">
        <v>12257000</v>
      </c>
    </row>
    <row r="1906" spans="1:4" ht="16" x14ac:dyDescent="0.2">
      <c r="A1906" s="6">
        <v>1903</v>
      </c>
      <c r="B1906" s="7" t="s">
        <v>1939</v>
      </c>
      <c r="C1906" s="8" t="s">
        <v>6</v>
      </c>
      <c r="D1906" s="9">
        <v>2927519</v>
      </c>
    </row>
    <row r="1907" spans="1:4" ht="16" x14ac:dyDescent="0.2">
      <c r="A1907" s="6">
        <v>1904</v>
      </c>
      <c r="B1907" s="7" t="s">
        <v>1940</v>
      </c>
      <c r="C1907" s="8" t="s">
        <v>6</v>
      </c>
      <c r="D1907" s="9">
        <v>65000</v>
      </c>
    </row>
    <row r="1908" spans="1:4" ht="16" x14ac:dyDescent="0.2">
      <c r="A1908" s="6">
        <v>1905</v>
      </c>
      <c r="B1908" s="7" t="s">
        <v>1941</v>
      </c>
      <c r="C1908" s="8" t="s">
        <v>6</v>
      </c>
      <c r="D1908" s="9">
        <v>275657.03999999998</v>
      </c>
    </row>
    <row r="1909" spans="1:4" ht="16" x14ac:dyDescent="0.2">
      <c r="A1909" s="6">
        <v>1906</v>
      </c>
      <c r="B1909" s="7" t="s">
        <v>1942</v>
      </c>
      <c r="C1909" s="8" t="s">
        <v>6</v>
      </c>
      <c r="D1909" s="9">
        <v>2025000</v>
      </c>
    </row>
    <row r="1910" spans="1:4" ht="16" x14ac:dyDescent="0.2">
      <c r="A1910" s="6">
        <v>1907</v>
      </c>
      <c r="B1910" s="7" t="s">
        <v>1943</v>
      </c>
      <c r="C1910" s="8" t="s">
        <v>6</v>
      </c>
      <c r="D1910" s="9">
        <v>332416.5</v>
      </c>
    </row>
    <row r="1911" spans="1:4" ht="16" x14ac:dyDescent="0.2">
      <c r="A1911" s="6">
        <v>1908</v>
      </c>
      <c r="B1911" s="7" t="s">
        <v>1944</v>
      </c>
      <c r="C1911" s="8" t="s">
        <v>6</v>
      </c>
      <c r="D1911" s="9">
        <v>1654100</v>
      </c>
    </row>
    <row r="1912" spans="1:4" ht="16" x14ac:dyDescent="0.2">
      <c r="A1912" s="6">
        <v>1909</v>
      </c>
      <c r="B1912" s="7" t="s">
        <v>1945</v>
      </c>
      <c r="C1912" s="8" t="s">
        <v>6</v>
      </c>
      <c r="D1912" s="9">
        <v>5850</v>
      </c>
    </row>
    <row r="1913" spans="1:4" ht="16" x14ac:dyDescent="0.2">
      <c r="A1913" s="6">
        <v>1910</v>
      </c>
      <c r="B1913" s="7" t="s">
        <v>1946</v>
      </c>
      <c r="C1913" s="8" t="s">
        <v>6</v>
      </c>
      <c r="D1913" s="9">
        <v>10100</v>
      </c>
    </row>
    <row r="1914" spans="1:4" ht="16" x14ac:dyDescent="0.2">
      <c r="A1914" s="6">
        <v>1911</v>
      </c>
      <c r="B1914" s="7" t="s">
        <v>1947</v>
      </c>
      <c r="C1914" s="8" t="s">
        <v>6</v>
      </c>
      <c r="D1914" s="9">
        <v>5000</v>
      </c>
    </row>
    <row r="1915" spans="1:4" ht="16" x14ac:dyDescent="0.2">
      <c r="A1915" s="6">
        <v>1912</v>
      </c>
      <c r="B1915" s="7" t="s">
        <v>1948</v>
      </c>
      <c r="C1915" s="8" t="s">
        <v>93</v>
      </c>
      <c r="D1915" s="9">
        <v>3919.5</v>
      </c>
    </row>
    <row r="1916" spans="1:4" ht="16" x14ac:dyDescent="0.2">
      <c r="A1916" s="6">
        <v>1913</v>
      </c>
      <c r="B1916" s="7" t="s">
        <v>1949</v>
      </c>
      <c r="C1916" s="8" t="s">
        <v>93</v>
      </c>
      <c r="D1916" s="9">
        <v>5101</v>
      </c>
    </row>
    <row r="1917" spans="1:4" ht="16" x14ac:dyDescent="0.2">
      <c r="A1917" s="6">
        <v>1914</v>
      </c>
      <c r="B1917" s="7" t="s">
        <v>1950</v>
      </c>
      <c r="C1917" s="8" t="s">
        <v>93</v>
      </c>
      <c r="D1917" s="9">
        <v>7410</v>
      </c>
    </row>
    <row r="1918" spans="1:4" x14ac:dyDescent="0.2">
      <c r="A1918" s="6">
        <v>1915</v>
      </c>
      <c r="B1918" s="10" t="s">
        <v>1951</v>
      </c>
      <c r="C1918" s="11" t="s">
        <v>169</v>
      </c>
      <c r="D1918" s="12">
        <v>55292.159999999996</v>
      </c>
    </row>
    <row r="1919" spans="1:4" x14ac:dyDescent="0.2">
      <c r="A1919" s="6">
        <v>1916</v>
      </c>
      <c r="B1919" s="10" t="s">
        <v>1952</v>
      </c>
      <c r="C1919" s="11" t="s">
        <v>1046</v>
      </c>
      <c r="D1919" s="12">
        <v>142800</v>
      </c>
    </row>
    <row r="1920" spans="1:4" ht="16" x14ac:dyDescent="0.2">
      <c r="A1920" s="6">
        <v>1917</v>
      </c>
      <c r="B1920" s="7" t="s">
        <v>1953</v>
      </c>
      <c r="C1920" s="8" t="s">
        <v>6</v>
      </c>
      <c r="D1920" s="9">
        <v>35151</v>
      </c>
    </row>
    <row r="1921" spans="1:4" ht="16" x14ac:dyDescent="0.2">
      <c r="A1921" s="6">
        <v>1918</v>
      </c>
      <c r="B1921" s="7" t="s">
        <v>1954</v>
      </c>
      <c r="C1921" s="8" t="s">
        <v>144</v>
      </c>
      <c r="D1921" s="9">
        <v>520000</v>
      </c>
    </row>
    <row r="1922" spans="1:4" ht="16" x14ac:dyDescent="0.2">
      <c r="A1922" s="6">
        <v>1919</v>
      </c>
      <c r="B1922" s="7" t="s">
        <v>1955</v>
      </c>
      <c r="C1922" s="8" t="s">
        <v>144</v>
      </c>
      <c r="D1922" s="9">
        <v>130000</v>
      </c>
    </row>
    <row r="1923" spans="1:4" ht="16" x14ac:dyDescent="0.2">
      <c r="A1923" s="6">
        <v>1920</v>
      </c>
      <c r="B1923" s="7" t="s">
        <v>1956</v>
      </c>
      <c r="C1923" s="8" t="s">
        <v>144</v>
      </c>
      <c r="D1923" s="9">
        <v>180000</v>
      </c>
    </row>
    <row r="1924" spans="1:4" ht="16" x14ac:dyDescent="0.2">
      <c r="A1924" s="6">
        <v>1921</v>
      </c>
      <c r="B1924" s="7" t="s">
        <v>1957</v>
      </c>
      <c r="C1924" s="8" t="s">
        <v>144</v>
      </c>
      <c r="D1924" s="9">
        <v>240000</v>
      </c>
    </row>
    <row r="1925" spans="1:4" ht="16" x14ac:dyDescent="0.2">
      <c r="A1925" s="6">
        <v>1922</v>
      </c>
      <c r="B1925" s="7" t="s">
        <v>1958</v>
      </c>
      <c r="C1925" s="8" t="s">
        <v>144</v>
      </c>
      <c r="D1925" s="9">
        <v>550000</v>
      </c>
    </row>
    <row r="1926" spans="1:4" ht="16" x14ac:dyDescent="0.2">
      <c r="A1926" s="6">
        <v>1923</v>
      </c>
      <c r="B1926" s="7" t="s">
        <v>1959</v>
      </c>
      <c r="C1926" s="8" t="s">
        <v>144</v>
      </c>
      <c r="D1926" s="9">
        <v>250000</v>
      </c>
    </row>
    <row r="1927" spans="1:4" ht="16" x14ac:dyDescent="0.2">
      <c r="A1927" s="6">
        <v>1924</v>
      </c>
      <c r="B1927" s="7" t="s">
        <v>1960</v>
      </c>
      <c r="C1927" s="8" t="s">
        <v>6</v>
      </c>
      <c r="D1927" s="9">
        <v>34568</v>
      </c>
    </row>
    <row r="1928" spans="1:4" ht="16" x14ac:dyDescent="0.2">
      <c r="A1928" s="6">
        <v>1925</v>
      </c>
      <c r="B1928" s="7" t="s">
        <v>1961</v>
      </c>
      <c r="C1928" s="8" t="s">
        <v>6</v>
      </c>
      <c r="D1928" s="9">
        <v>127600</v>
      </c>
    </row>
    <row r="1929" spans="1:4" ht="16" x14ac:dyDescent="0.2">
      <c r="A1929" s="6">
        <v>1926</v>
      </c>
      <c r="B1929" s="7" t="s">
        <v>1962</v>
      </c>
      <c r="C1929" s="8" t="s">
        <v>6</v>
      </c>
      <c r="D1929" s="9">
        <v>2336</v>
      </c>
    </row>
    <row r="1930" spans="1:4" ht="16" x14ac:dyDescent="0.2">
      <c r="A1930" s="6">
        <v>1927</v>
      </c>
      <c r="B1930" s="7" t="s">
        <v>1963</v>
      </c>
      <c r="C1930" s="8" t="s">
        <v>6</v>
      </c>
      <c r="D1930" s="9">
        <v>4600</v>
      </c>
    </row>
    <row r="1931" spans="1:4" ht="16" x14ac:dyDescent="0.2">
      <c r="A1931" s="6">
        <v>1928</v>
      </c>
      <c r="B1931" s="7" t="s">
        <v>1964</v>
      </c>
      <c r="C1931" s="8" t="s">
        <v>93</v>
      </c>
      <c r="D1931" s="9">
        <v>27260</v>
      </c>
    </row>
    <row r="1932" spans="1:4" ht="16" x14ac:dyDescent="0.2">
      <c r="A1932" s="6">
        <v>1929</v>
      </c>
      <c r="B1932" s="7" t="s">
        <v>1965</v>
      </c>
      <c r="C1932" s="8" t="s">
        <v>93</v>
      </c>
      <c r="D1932" s="9">
        <v>27260</v>
      </c>
    </row>
    <row r="1933" spans="1:4" ht="16" x14ac:dyDescent="0.2">
      <c r="A1933" s="6">
        <v>1930</v>
      </c>
      <c r="B1933" s="13" t="s">
        <v>1966</v>
      </c>
      <c r="C1933" s="8" t="s">
        <v>754</v>
      </c>
      <c r="D1933" s="9">
        <v>351900</v>
      </c>
    </row>
    <row r="1934" spans="1:4" ht="16" x14ac:dyDescent="0.2">
      <c r="A1934" s="6">
        <v>1931</v>
      </c>
      <c r="B1934" s="13" t="s">
        <v>1967</v>
      </c>
      <c r="C1934" s="8" t="s">
        <v>138</v>
      </c>
      <c r="D1934" s="9">
        <v>270000.28999999998</v>
      </c>
    </row>
    <row r="1935" spans="1:4" ht="16" x14ac:dyDescent="0.2">
      <c r="A1935" s="6">
        <v>1932</v>
      </c>
      <c r="B1935" s="7" t="s">
        <v>1968</v>
      </c>
      <c r="C1935" s="8" t="s">
        <v>144</v>
      </c>
      <c r="D1935" s="9">
        <v>22721</v>
      </c>
    </row>
    <row r="1936" spans="1:4" ht="16" x14ac:dyDescent="0.2">
      <c r="A1936" s="6">
        <v>1933</v>
      </c>
      <c r="B1936" s="7" t="s">
        <v>1969</v>
      </c>
      <c r="C1936" s="8" t="s">
        <v>144</v>
      </c>
      <c r="D1936" s="9">
        <v>23403</v>
      </c>
    </row>
    <row r="1937" spans="1:4" ht="16" x14ac:dyDescent="0.2">
      <c r="A1937" s="6">
        <v>1934</v>
      </c>
      <c r="B1937" s="7" t="s">
        <v>1970</v>
      </c>
      <c r="C1937" s="8" t="s">
        <v>144</v>
      </c>
      <c r="D1937" s="9">
        <v>27005</v>
      </c>
    </row>
    <row r="1938" spans="1:4" ht="16" x14ac:dyDescent="0.2">
      <c r="A1938" s="6">
        <v>1935</v>
      </c>
      <c r="B1938" s="7" t="s">
        <v>1971</v>
      </c>
      <c r="C1938" s="8" t="s">
        <v>144</v>
      </c>
      <c r="D1938" s="9">
        <v>33587</v>
      </c>
    </row>
    <row r="1939" spans="1:4" ht="16" x14ac:dyDescent="0.2">
      <c r="A1939" s="6">
        <v>1936</v>
      </c>
      <c r="B1939" s="13" t="s">
        <v>1972</v>
      </c>
      <c r="C1939" s="8" t="s">
        <v>138</v>
      </c>
      <c r="D1939" s="9">
        <v>110500</v>
      </c>
    </row>
    <row r="1940" spans="1:4" ht="16" x14ac:dyDescent="0.2">
      <c r="A1940" s="6">
        <v>1937</v>
      </c>
      <c r="B1940" s="7" t="s">
        <v>1973</v>
      </c>
      <c r="C1940" s="8" t="s">
        <v>138</v>
      </c>
      <c r="D1940" s="9">
        <v>59500</v>
      </c>
    </row>
    <row r="1941" spans="1:4" ht="16" x14ac:dyDescent="0.2">
      <c r="A1941" s="6">
        <v>1938</v>
      </c>
      <c r="B1941" s="7" t="s">
        <v>1974</v>
      </c>
      <c r="C1941" s="8" t="s">
        <v>138</v>
      </c>
      <c r="D1941" s="9">
        <v>92000</v>
      </c>
    </row>
    <row r="1942" spans="1:4" ht="16" x14ac:dyDescent="0.2">
      <c r="A1942" s="6">
        <v>1939</v>
      </c>
      <c r="B1942" s="7" t="s">
        <v>1975</v>
      </c>
      <c r="C1942" s="8" t="s">
        <v>142</v>
      </c>
      <c r="D1942" s="9">
        <v>16104</v>
      </c>
    </row>
    <row r="1943" spans="1:4" ht="16" x14ac:dyDescent="0.2">
      <c r="A1943" s="6">
        <v>1940</v>
      </c>
      <c r="B1943" s="7" t="s">
        <v>1976</v>
      </c>
      <c r="C1943" s="8" t="s">
        <v>142</v>
      </c>
      <c r="D1943" s="9">
        <v>13646</v>
      </c>
    </row>
    <row r="1944" spans="1:4" ht="16" x14ac:dyDescent="0.2">
      <c r="A1944" s="6">
        <v>1941</v>
      </c>
      <c r="B1944" s="7" t="s">
        <v>1977</v>
      </c>
      <c r="C1944" s="8" t="s">
        <v>6</v>
      </c>
      <c r="D1944" s="9">
        <v>11999</v>
      </c>
    </row>
    <row r="1945" spans="1:4" ht="16" x14ac:dyDescent="0.2">
      <c r="A1945" s="6">
        <v>1942</v>
      </c>
      <c r="B1945" s="7" t="s">
        <v>1978</v>
      </c>
      <c r="C1945" s="8" t="s">
        <v>6</v>
      </c>
      <c r="D1945" s="9">
        <v>24635</v>
      </c>
    </row>
    <row r="1946" spans="1:4" ht="16" x14ac:dyDescent="0.2">
      <c r="A1946" s="6">
        <v>1943</v>
      </c>
      <c r="B1946" s="7" t="s">
        <v>1979</v>
      </c>
      <c r="C1946" s="8" t="s">
        <v>6</v>
      </c>
      <c r="D1946" s="9">
        <v>42822</v>
      </c>
    </row>
    <row r="1947" spans="1:4" ht="16" x14ac:dyDescent="0.2">
      <c r="A1947" s="6">
        <v>1944</v>
      </c>
      <c r="B1947" s="7" t="s">
        <v>1980</v>
      </c>
      <c r="C1947" s="8" t="s">
        <v>6</v>
      </c>
      <c r="D1947" s="9">
        <v>114014</v>
      </c>
    </row>
    <row r="1948" spans="1:4" ht="16" x14ac:dyDescent="0.2">
      <c r="A1948" s="6">
        <v>1946</v>
      </c>
      <c r="B1948" s="7" t="s">
        <v>1981</v>
      </c>
      <c r="C1948" s="8" t="s">
        <v>6</v>
      </c>
      <c r="D1948" s="9">
        <v>406687</v>
      </c>
    </row>
    <row r="1949" spans="1:4" ht="16" x14ac:dyDescent="0.2">
      <c r="A1949" s="6">
        <v>1947</v>
      </c>
      <c r="B1949" s="7" t="s">
        <v>1982</v>
      </c>
      <c r="C1949" s="8" t="s">
        <v>375</v>
      </c>
      <c r="D1949" s="9">
        <v>15500</v>
      </c>
    </row>
    <row r="1950" spans="1:4" ht="16" x14ac:dyDescent="0.2">
      <c r="A1950" s="6">
        <v>1948</v>
      </c>
      <c r="B1950" s="7" t="s">
        <v>1983</v>
      </c>
      <c r="C1950" s="8" t="s">
        <v>144</v>
      </c>
      <c r="D1950" s="9">
        <v>299000</v>
      </c>
    </row>
    <row r="1951" spans="1:4" ht="16" x14ac:dyDescent="0.2">
      <c r="A1951" s="6">
        <v>1949</v>
      </c>
      <c r="B1951" s="7" t="s">
        <v>1984</v>
      </c>
      <c r="C1951" s="8" t="s">
        <v>93</v>
      </c>
      <c r="D1951" s="9">
        <v>55100</v>
      </c>
    </row>
  </sheetData>
  <autoFilter ref="A3:D1951" xr:uid="{C4B1A11A-0811-4038-9940-D0062CBFA239}"/>
  <mergeCells count="1">
    <mergeCell ref="A2:D2"/>
  </mergeCells>
  <conditionalFormatting sqref="B1:B1048576">
    <cfRule type="duplicateValues" dxfId="0" priority="1"/>
  </conditionalFormatting>
  <pageMargins left="0.7" right="0.7" top="0.75" bottom="0.75" header="0.3" footer="0.3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72ADE-9E3E-4A9A-B03E-897856F3C30B}">
  <dimension ref="B4:C1953"/>
  <sheetViews>
    <sheetView workbookViewId="0">
      <selection activeCell="C4" sqref="C4"/>
    </sheetView>
  </sheetViews>
  <sheetFormatPr baseColWidth="10" defaultColWidth="11.5" defaultRowHeight="15" x14ac:dyDescent="0.2"/>
  <cols>
    <col min="2" max="2" width="46.1640625" customWidth="1"/>
  </cols>
  <sheetData>
    <row r="4" spans="2:3" x14ac:dyDescent="0.2">
      <c r="B4" t="s">
        <v>5</v>
      </c>
      <c r="C4" t="e">
        <f>+VLOOKUP(B4,Hoja1!A4:D1951,3,FALSE)</f>
        <v>#N/A</v>
      </c>
    </row>
    <row r="5" spans="2:3" x14ac:dyDescent="0.2">
      <c r="B5" t="s">
        <v>7</v>
      </c>
    </row>
    <row r="6" spans="2:3" x14ac:dyDescent="0.2">
      <c r="B6" t="s">
        <v>8</v>
      </c>
    </row>
    <row r="7" spans="2:3" x14ac:dyDescent="0.2">
      <c r="B7" t="s">
        <v>9</v>
      </c>
    </row>
    <row r="8" spans="2:3" x14ac:dyDescent="0.2">
      <c r="B8" t="s">
        <v>10</v>
      </c>
    </row>
    <row r="9" spans="2:3" x14ac:dyDescent="0.2">
      <c r="B9" t="s">
        <v>11</v>
      </c>
    </row>
    <row r="10" spans="2:3" x14ac:dyDescent="0.2">
      <c r="B10" t="s">
        <v>12</v>
      </c>
    </row>
    <row r="11" spans="2:3" x14ac:dyDescent="0.2">
      <c r="B11" t="s">
        <v>13</v>
      </c>
    </row>
    <row r="12" spans="2:3" x14ac:dyDescent="0.2">
      <c r="B12" t="s">
        <v>14</v>
      </c>
    </row>
    <row r="13" spans="2:3" x14ac:dyDescent="0.2">
      <c r="B13" t="s">
        <v>15</v>
      </c>
    </row>
    <row r="14" spans="2:3" x14ac:dyDescent="0.2">
      <c r="B14" t="s">
        <v>16</v>
      </c>
    </row>
    <row r="15" spans="2:3" x14ac:dyDescent="0.2">
      <c r="B15" t="s">
        <v>17</v>
      </c>
    </row>
    <row r="16" spans="2:3" x14ac:dyDescent="0.2">
      <c r="B16" t="s">
        <v>18</v>
      </c>
    </row>
    <row r="17" spans="2:2" x14ac:dyDescent="0.2">
      <c r="B17" t="s">
        <v>19</v>
      </c>
    </row>
    <row r="18" spans="2:2" x14ac:dyDescent="0.2">
      <c r="B18" t="s">
        <v>20</v>
      </c>
    </row>
    <row r="19" spans="2:2" x14ac:dyDescent="0.2">
      <c r="B19" t="s">
        <v>21</v>
      </c>
    </row>
    <row r="20" spans="2:2" x14ac:dyDescent="0.2">
      <c r="B20" t="s">
        <v>22</v>
      </c>
    </row>
    <row r="21" spans="2:2" x14ac:dyDescent="0.2">
      <c r="B21" t="s">
        <v>23</v>
      </c>
    </row>
    <row r="22" spans="2:2" x14ac:dyDescent="0.2">
      <c r="B22" t="s">
        <v>24</v>
      </c>
    </row>
    <row r="23" spans="2:2" x14ac:dyDescent="0.2">
      <c r="B23" t="s">
        <v>25</v>
      </c>
    </row>
    <row r="24" spans="2:2" x14ac:dyDescent="0.2">
      <c r="B24" t="s">
        <v>26</v>
      </c>
    </row>
    <row r="25" spans="2:2" x14ac:dyDescent="0.2">
      <c r="B25" t="s">
        <v>27</v>
      </c>
    </row>
    <row r="26" spans="2:2" x14ac:dyDescent="0.2">
      <c r="B26" t="s">
        <v>28</v>
      </c>
    </row>
    <row r="27" spans="2:2" x14ac:dyDescent="0.2">
      <c r="B27" t="s">
        <v>29</v>
      </c>
    </row>
    <row r="28" spans="2:2" x14ac:dyDescent="0.2">
      <c r="B28" t="s">
        <v>30</v>
      </c>
    </row>
    <row r="29" spans="2:2" x14ac:dyDescent="0.2">
      <c r="B29" t="s">
        <v>31</v>
      </c>
    </row>
    <row r="30" spans="2:2" x14ac:dyDescent="0.2">
      <c r="B30" t="s">
        <v>32</v>
      </c>
    </row>
    <row r="31" spans="2:2" x14ac:dyDescent="0.2">
      <c r="B31" t="s">
        <v>33</v>
      </c>
    </row>
    <row r="32" spans="2:2" x14ac:dyDescent="0.2">
      <c r="B32" t="s">
        <v>34</v>
      </c>
    </row>
    <row r="33" spans="2:2" x14ac:dyDescent="0.2">
      <c r="B33" t="s">
        <v>35</v>
      </c>
    </row>
    <row r="34" spans="2:2" x14ac:dyDescent="0.2">
      <c r="B34" t="s">
        <v>36</v>
      </c>
    </row>
    <row r="35" spans="2:2" x14ac:dyDescent="0.2">
      <c r="B35" t="s">
        <v>37</v>
      </c>
    </row>
    <row r="36" spans="2:2" x14ac:dyDescent="0.2">
      <c r="B36" t="s">
        <v>38</v>
      </c>
    </row>
    <row r="37" spans="2:2" x14ac:dyDescent="0.2">
      <c r="B37" t="s">
        <v>39</v>
      </c>
    </row>
    <row r="38" spans="2:2" x14ac:dyDescent="0.2">
      <c r="B38" t="s">
        <v>40</v>
      </c>
    </row>
    <row r="39" spans="2:2" x14ac:dyDescent="0.2">
      <c r="B39" t="s">
        <v>41</v>
      </c>
    </row>
    <row r="40" spans="2:2" x14ac:dyDescent="0.2">
      <c r="B40" t="s">
        <v>42</v>
      </c>
    </row>
    <row r="41" spans="2:2" x14ac:dyDescent="0.2">
      <c r="B41" t="s">
        <v>43</v>
      </c>
    </row>
    <row r="42" spans="2:2" x14ac:dyDescent="0.2">
      <c r="B42" t="s">
        <v>44</v>
      </c>
    </row>
    <row r="43" spans="2:2" x14ac:dyDescent="0.2">
      <c r="B43" t="s">
        <v>45</v>
      </c>
    </row>
    <row r="44" spans="2:2" x14ac:dyDescent="0.2">
      <c r="B44" t="s">
        <v>46</v>
      </c>
    </row>
    <row r="45" spans="2:2" x14ac:dyDescent="0.2">
      <c r="B45" t="s">
        <v>47</v>
      </c>
    </row>
    <row r="46" spans="2:2" x14ac:dyDescent="0.2">
      <c r="B46" t="s">
        <v>49</v>
      </c>
    </row>
    <row r="47" spans="2:2" x14ac:dyDescent="0.2">
      <c r="B47" t="s">
        <v>50</v>
      </c>
    </row>
    <row r="48" spans="2:2" x14ac:dyDescent="0.2">
      <c r="B48" t="s">
        <v>51</v>
      </c>
    </row>
    <row r="49" spans="2:2" x14ac:dyDescent="0.2">
      <c r="B49" t="s">
        <v>52</v>
      </c>
    </row>
    <row r="50" spans="2:2" x14ac:dyDescent="0.2">
      <c r="B50" t="s">
        <v>53</v>
      </c>
    </row>
    <row r="51" spans="2:2" x14ac:dyDescent="0.2">
      <c r="B51" t="s">
        <v>54</v>
      </c>
    </row>
    <row r="52" spans="2:2" x14ac:dyDescent="0.2">
      <c r="B52" t="s">
        <v>55</v>
      </c>
    </row>
    <row r="53" spans="2:2" x14ac:dyDescent="0.2">
      <c r="B53" t="s">
        <v>56</v>
      </c>
    </row>
    <row r="54" spans="2:2" x14ac:dyDescent="0.2">
      <c r="B54" t="s">
        <v>57</v>
      </c>
    </row>
    <row r="55" spans="2:2" x14ac:dyDescent="0.2">
      <c r="B55" t="s">
        <v>58</v>
      </c>
    </row>
    <row r="56" spans="2:2" x14ac:dyDescent="0.2">
      <c r="B56" t="s">
        <v>59</v>
      </c>
    </row>
    <row r="57" spans="2:2" x14ac:dyDescent="0.2">
      <c r="B57" t="s">
        <v>60</v>
      </c>
    </row>
    <row r="58" spans="2:2" x14ac:dyDescent="0.2">
      <c r="B58" t="s">
        <v>61</v>
      </c>
    </row>
    <row r="59" spans="2:2" x14ac:dyDescent="0.2">
      <c r="B59" t="s">
        <v>62</v>
      </c>
    </row>
    <row r="60" spans="2:2" x14ac:dyDescent="0.2">
      <c r="B60" t="s">
        <v>63</v>
      </c>
    </row>
    <row r="61" spans="2:2" x14ac:dyDescent="0.2">
      <c r="B61" t="s">
        <v>64</v>
      </c>
    </row>
    <row r="62" spans="2:2" x14ac:dyDescent="0.2">
      <c r="B62" t="s">
        <v>65</v>
      </c>
    </row>
    <row r="63" spans="2:2" x14ac:dyDescent="0.2">
      <c r="B63" t="s">
        <v>66</v>
      </c>
    </row>
    <row r="64" spans="2:2" x14ac:dyDescent="0.2">
      <c r="B64" t="s">
        <v>67</v>
      </c>
    </row>
    <row r="65" spans="2:2" x14ac:dyDescent="0.2">
      <c r="B65" t="s">
        <v>68</v>
      </c>
    </row>
    <row r="66" spans="2:2" x14ac:dyDescent="0.2">
      <c r="B66" t="s">
        <v>69</v>
      </c>
    </row>
    <row r="67" spans="2:2" x14ac:dyDescent="0.2">
      <c r="B67" t="s">
        <v>70</v>
      </c>
    </row>
    <row r="68" spans="2:2" x14ac:dyDescent="0.2">
      <c r="B68" t="s">
        <v>71</v>
      </c>
    </row>
    <row r="69" spans="2:2" x14ac:dyDescent="0.2">
      <c r="B69" t="s">
        <v>72</v>
      </c>
    </row>
    <row r="70" spans="2:2" x14ac:dyDescent="0.2">
      <c r="B70" t="s">
        <v>73</v>
      </c>
    </row>
    <row r="71" spans="2:2" x14ac:dyDescent="0.2">
      <c r="B71" t="s">
        <v>74</v>
      </c>
    </row>
    <row r="72" spans="2:2" x14ac:dyDescent="0.2">
      <c r="B72" t="s">
        <v>75</v>
      </c>
    </row>
    <row r="73" spans="2:2" x14ac:dyDescent="0.2">
      <c r="B73" t="s">
        <v>76</v>
      </c>
    </row>
    <row r="74" spans="2:2" x14ac:dyDescent="0.2">
      <c r="B74" t="s">
        <v>77</v>
      </c>
    </row>
    <row r="75" spans="2:2" x14ac:dyDescent="0.2">
      <c r="B75" t="s">
        <v>78</v>
      </c>
    </row>
    <row r="76" spans="2:2" x14ac:dyDescent="0.2">
      <c r="B76" t="s">
        <v>79</v>
      </c>
    </row>
    <row r="77" spans="2:2" x14ac:dyDescent="0.2">
      <c r="B77" t="s">
        <v>80</v>
      </c>
    </row>
    <row r="78" spans="2:2" x14ac:dyDescent="0.2">
      <c r="B78" t="s">
        <v>81</v>
      </c>
    </row>
    <row r="79" spans="2:2" x14ac:dyDescent="0.2">
      <c r="B79" t="s">
        <v>82</v>
      </c>
    </row>
    <row r="80" spans="2:2" x14ac:dyDescent="0.2">
      <c r="B80" t="s">
        <v>83</v>
      </c>
    </row>
    <row r="81" spans="2:2" x14ac:dyDescent="0.2">
      <c r="B81" t="s">
        <v>84</v>
      </c>
    </row>
    <row r="82" spans="2:2" x14ac:dyDescent="0.2">
      <c r="B82" t="s">
        <v>85</v>
      </c>
    </row>
    <row r="83" spans="2:2" x14ac:dyDescent="0.2">
      <c r="B83" t="s">
        <v>86</v>
      </c>
    </row>
    <row r="84" spans="2:2" x14ac:dyDescent="0.2">
      <c r="B84" t="s">
        <v>88</v>
      </c>
    </row>
    <row r="85" spans="2:2" x14ac:dyDescent="0.2">
      <c r="B85" t="s">
        <v>89</v>
      </c>
    </row>
    <row r="86" spans="2:2" x14ac:dyDescent="0.2">
      <c r="B86" t="s">
        <v>90</v>
      </c>
    </row>
    <row r="87" spans="2:2" x14ac:dyDescent="0.2">
      <c r="B87" t="s">
        <v>91</v>
      </c>
    </row>
    <row r="88" spans="2:2" x14ac:dyDescent="0.2">
      <c r="B88" t="s">
        <v>92</v>
      </c>
    </row>
    <row r="89" spans="2:2" x14ac:dyDescent="0.2">
      <c r="B89" t="s">
        <v>94</v>
      </c>
    </row>
    <row r="90" spans="2:2" x14ac:dyDescent="0.2">
      <c r="B90" t="s">
        <v>95</v>
      </c>
    </row>
    <row r="91" spans="2:2" x14ac:dyDescent="0.2">
      <c r="B91" t="s">
        <v>96</v>
      </c>
    </row>
    <row r="92" spans="2:2" x14ac:dyDescent="0.2">
      <c r="B92" t="s">
        <v>97</v>
      </c>
    </row>
    <row r="93" spans="2:2" x14ac:dyDescent="0.2">
      <c r="B93" t="s">
        <v>98</v>
      </c>
    </row>
    <row r="94" spans="2:2" x14ac:dyDescent="0.2">
      <c r="B94" t="s">
        <v>99</v>
      </c>
    </row>
    <row r="95" spans="2:2" x14ac:dyDescent="0.2">
      <c r="B95" t="s">
        <v>100</v>
      </c>
    </row>
    <row r="96" spans="2:2" x14ac:dyDescent="0.2">
      <c r="B96" t="s">
        <v>101</v>
      </c>
    </row>
    <row r="97" spans="2:2" x14ac:dyDescent="0.2">
      <c r="B97" t="s">
        <v>102</v>
      </c>
    </row>
    <row r="98" spans="2:2" x14ac:dyDescent="0.2">
      <c r="B98" t="s">
        <v>103</v>
      </c>
    </row>
    <row r="99" spans="2:2" x14ac:dyDescent="0.2">
      <c r="B99" t="s">
        <v>104</v>
      </c>
    </row>
    <row r="100" spans="2:2" x14ac:dyDescent="0.2">
      <c r="B100" t="s">
        <v>105</v>
      </c>
    </row>
    <row r="101" spans="2:2" x14ac:dyDescent="0.2">
      <c r="B101" t="s">
        <v>106</v>
      </c>
    </row>
    <row r="102" spans="2:2" x14ac:dyDescent="0.2">
      <c r="B102" t="s">
        <v>107</v>
      </c>
    </row>
    <row r="103" spans="2:2" x14ac:dyDescent="0.2">
      <c r="B103" t="s">
        <v>108</v>
      </c>
    </row>
    <row r="104" spans="2:2" x14ac:dyDescent="0.2">
      <c r="B104" t="s">
        <v>109</v>
      </c>
    </row>
    <row r="105" spans="2:2" x14ac:dyDescent="0.2">
      <c r="B105" t="s">
        <v>110</v>
      </c>
    </row>
    <row r="106" spans="2:2" x14ac:dyDescent="0.2">
      <c r="B106" t="s">
        <v>111</v>
      </c>
    </row>
    <row r="107" spans="2:2" x14ac:dyDescent="0.2">
      <c r="B107" t="s">
        <v>112</v>
      </c>
    </row>
    <row r="108" spans="2:2" x14ac:dyDescent="0.2">
      <c r="B108" t="s">
        <v>113</v>
      </c>
    </row>
    <row r="109" spans="2:2" x14ac:dyDescent="0.2">
      <c r="B109" t="s">
        <v>114</v>
      </c>
    </row>
    <row r="110" spans="2:2" x14ac:dyDescent="0.2">
      <c r="B110" t="s">
        <v>115</v>
      </c>
    </row>
    <row r="111" spans="2:2" x14ac:dyDescent="0.2">
      <c r="B111" t="s">
        <v>116</v>
      </c>
    </row>
    <row r="112" spans="2:2" x14ac:dyDescent="0.2">
      <c r="B112" t="s">
        <v>117</v>
      </c>
    </row>
    <row r="113" spans="2:2" x14ac:dyDescent="0.2">
      <c r="B113" t="s">
        <v>118</v>
      </c>
    </row>
    <row r="114" spans="2:2" x14ac:dyDescent="0.2">
      <c r="B114" t="s">
        <v>119</v>
      </c>
    </row>
    <row r="115" spans="2:2" x14ac:dyDescent="0.2">
      <c r="B115" t="s">
        <v>120</v>
      </c>
    </row>
    <row r="116" spans="2:2" x14ac:dyDescent="0.2">
      <c r="B116" t="s">
        <v>121</v>
      </c>
    </row>
    <row r="117" spans="2:2" x14ac:dyDescent="0.2">
      <c r="B117" t="s">
        <v>122</v>
      </c>
    </row>
    <row r="118" spans="2:2" x14ac:dyDescent="0.2">
      <c r="B118" t="s">
        <v>123</v>
      </c>
    </row>
    <row r="119" spans="2:2" x14ac:dyDescent="0.2">
      <c r="B119" t="s">
        <v>124</v>
      </c>
    </row>
    <row r="120" spans="2:2" x14ac:dyDescent="0.2">
      <c r="B120" t="s">
        <v>125</v>
      </c>
    </row>
    <row r="121" spans="2:2" x14ac:dyDescent="0.2">
      <c r="B121" t="s">
        <v>126</v>
      </c>
    </row>
    <row r="122" spans="2:2" x14ac:dyDescent="0.2">
      <c r="B122" t="s">
        <v>127</v>
      </c>
    </row>
    <row r="123" spans="2:2" x14ac:dyDescent="0.2">
      <c r="B123" t="s">
        <v>128</v>
      </c>
    </row>
    <row r="124" spans="2:2" x14ac:dyDescent="0.2">
      <c r="B124" t="s">
        <v>129</v>
      </c>
    </row>
    <row r="125" spans="2:2" x14ac:dyDescent="0.2">
      <c r="B125" t="s">
        <v>130</v>
      </c>
    </row>
    <row r="126" spans="2:2" x14ac:dyDescent="0.2">
      <c r="B126" t="s">
        <v>131</v>
      </c>
    </row>
    <row r="127" spans="2:2" x14ac:dyDescent="0.2">
      <c r="B127" t="s">
        <v>132</v>
      </c>
    </row>
    <row r="128" spans="2:2" x14ac:dyDescent="0.2">
      <c r="B128" t="s">
        <v>133</v>
      </c>
    </row>
    <row r="129" spans="2:2" x14ac:dyDescent="0.2">
      <c r="B129" t="s">
        <v>134</v>
      </c>
    </row>
    <row r="130" spans="2:2" x14ac:dyDescent="0.2">
      <c r="B130" t="s">
        <v>135</v>
      </c>
    </row>
    <row r="131" spans="2:2" x14ac:dyDescent="0.2">
      <c r="B131" t="s">
        <v>137</v>
      </c>
    </row>
    <row r="132" spans="2:2" x14ac:dyDescent="0.2">
      <c r="B132" t="s">
        <v>139</v>
      </c>
    </row>
    <row r="133" spans="2:2" x14ac:dyDescent="0.2">
      <c r="B133" t="s">
        <v>140</v>
      </c>
    </row>
    <row r="134" spans="2:2" x14ac:dyDescent="0.2">
      <c r="B134" t="s">
        <v>141</v>
      </c>
    </row>
    <row r="135" spans="2:2" x14ac:dyDescent="0.2">
      <c r="B135" t="s">
        <v>143</v>
      </c>
    </row>
    <row r="136" spans="2:2" x14ac:dyDescent="0.2">
      <c r="B136" t="s">
        <v>145</v>
      </c>
    </row>
    <row r="137" spans="2:2" x14ac:dyDescent="0.2">
      <c r="B137" t="s">
        <v>146</v>
      </c>
    </row>
    <row r="138" spans="2:2" x14ac:dyDescent="0.2">
      <c r="B138" t="s">
        <v>147</v>
      </c>
    </row>
    <row r="139" spans="2:2" x14ac:dyDescent="0.2">
      <c r="B139" t="s">
        <v>148</v>
      </c>
    </row>
    <row r="140" spans="2:2" x14ac:dyDescent="0.2">
      <c r="B140" t="s">
        <v>150</v>
      </c>
    </row>
    <row r="141" spans="2:2" x14ac:dyDescent="0.2">
      <c r="B141" t="s">
        <v>151</v>
      </c>
    </row>
    <row r="142" spans="2:2" x14ac:dyDescent="0.2">
      <c r="B142" t="s">
        <v>152</v>
      </c>
    </row>
    <row r="143" spans="2:2" x14ac:dyDescent="0.2">
      <c r="B143" t="s">
        <v>153</v>
      </c>
    </row>
    <row r="144" spans="2:2" x14ac:dyDescent="0.2">
      <c r="B144" t="s">
        <v>154</v>
      </c>
    </row>
    <row r="145" spans="2:2" x14ac:dyDescent="0.2">
      <c r="B145" t="s">
        <v>155</v>
      </c>
    </row>
    <row r="146" spans="2:2" x14ac:dyDescent="0.2">
      <c r="B146" t="s">
        <v>156</v>
      </c>
    </row>
    <row r="147" spans="2:2" x14ac:dyDescent="0.2">
      <c r="B147" t="s">
        <v>157</v>
      </c>
    </row>
    <row r="148" spans="2:2" x14ac:dyDescent="0.2">
      <c r="B148" t="s">
        <v>158</v>
      </c>
    </row>
    <row r="149" spans="2:2" x14ac:dyDescent="0.2">
      <c r="B149" t="s">
        <v>159</v>
      </c>
    </row>
    <row r="150" spans="2:2" x14ac:dyDescent="0.2">
      <c r="B150" t="s">
        <v>160</v>
      </c>
    </row>
    <row r="151" spans="2:2" x14ac:dyDescent="0.2">
      <c r="B151" t="s">
        <v>161</v>
      </c>
    </row>
    <row r="152" spans="2:2" x14ac:dyDescent="0.2">
      <c r="B152" t="s">
        <v>162</v>
      </c>
    </row>
    <row r="153" spans="2:2" x14ac:dyDescent="0.2">
      <c r="B153" t="s">
        <v>163</v>
      </c>
    </row>
    <row r="154" spans="2:2" x14ac:dyDescent="0.2">
      <c r="B154" t="s">
        <v>164</v>
      </c>
    </row>
    <row r="155" spans="2:2" x14ac:dyDescent="0.2">
      <c r="B155" t="s">
        <v>165</v>
      </c>
    </row>
    <row r="156" spans="2:2" x14ac:dyDescent="0.2">
      <c r="B156" t="s">
        <v>167</v>
      </c>
    </row>
    <row r="157" spans="2:2" x14ac:dyDescent="0.2">
      <c r="B157" t="s">
        <v>168</v>
      </c>
    </row>
    <row r="158" spans="2:2" x14ac:dyDescent="0.2">
      <c r="B158" t="s">
        <v>170</v>
      </c>
    </row>
    <row r="159" spans="2:2" x14ac:dyDescent="0.2">
      <c r="B159" t="s">
        <v>171</v>
      </c>
    </row>
    <row r="160" spans="2:2" x14ac:dyDescent="0.2">
      <c r="B160" t="s">
        <v>172</v>
      </c>
    </row>
    <row r="161" spans="2:2" x14ac:dyDescent="0.2">
      <c r="B161" t="s">
        <v>173</v>
      </c>
    </row>
    <row r="162" spans="2:2" x14ac:dyDescent="0.2">
      <c r="B162" t="s">
        <v>174</v>
      </c>
    </row>
    <row r="163" spans="2:2" x14ac:dyDescent="0.2">
      <c r="B163" t="s">
        <v>175</v>
      </c>
    </row>
    <row r="164" spans="2:2" x14ac:dyDescent="0.2">
      <c r="B164" t="s">
        <v>176</v>
      </c>
    </row>
    <row r="165" spans="2:2" x14ac:dyDescent="0.2">
      <c r="B165" t="s">
        <v>177</v>
      </c>
    </row>
    <row r="166" spans="2:2" x14ac:dyDescent="0.2">
      <c r="B166" t="s">
        <v>178</v>
      </c>
    </row>
    <row r="167" spans="2:2" x14ac:dyDescent="0.2">
      <c r="B167" t="s">
        <v>179</v>
      </c>
    </row>
    <row r="168" spans="2:2" x14ac:dyDescent="0.2">
      <c r="B168" t="s">
        <v>180</v>
      </c>
    </row>
    <row r="169" spans="2:2" x14ac:dyDescent="0.2">
      <c r="B169" t="s">
        <v>181</v>
      </c>
    </row>
    <row r="170" spans="2:2" x14ac:dyDescent="0.2">
      <c r="B170" t="s">
        <v>183</v>
      </c>
    </row>
    <row r="171" spans="2:2" x14ac:dyDescent="0.2">
      <c r="B171" t="s">
        <v>184</v>
      </c>
    </row>
    <row r="172" spans="2:2" x14ac:dyDescent="0.2">
      <c r="B172" t="s">
        <v>185</v>
      </c>
    </row>
    <row r="173" spans="2:2" x14ac:dyDescent="0.2">
      <c r="B173" t="s">
        <v>186</v>
      </c>
    </row>
    <row r="174" spans="2:2" x14ac:dyDescent="0.2">
      <c r="B174" t="s">
        <v>188</v>
      </c>
    </row>
    <row r="175" spans="2:2" x14ac:dyDescent="0.2">
      <c r="B175" t="s">
        <v>189</v>
      </c>
    </row>
    <row r="176" spans="2:2" x14ac:dyDescent="0.2">
      <c r="B176" t="s">
        <v>190</v>
      </c>
    </row>
    <row r="177" spans="2:2" x14ac:dyDescent="0.2">
      <c r="B177" t="s">
        <v>192</v>
      </c>
    </row>
    <row r="178" spans="2:2" x14ac:dyDescent="0.2">
      <c r="B178" t="s">
        <v>193</v>
      </c>
    </row>
    <row r="179" spans="2:2" x14ac:dyDescent="0.2">
      <c r="B179" t="s">
        <v>194</v>
      </c>
    </row>
    <row r="180" spans="2:2" x14ac:dyDescent="0.2">
      <c r="B180" t="s">
        <v>195</v>
      </c>
    </row>
    <row r="181" spans="2:2" x14ac:dyDescent="0.2">
      <c r="B181" t="s">
        <v>196</v>
      </c>
    </row>
    <row r="182" spans="2:2" x14ac:dyDescent="0.2">
      <c r="B182" t="s">
        <v>197</v>
      </c>
    </row>
    <row r="183" spans="2:2" x14ac:dyDescent="0.2">
      <c r="B183" t="s">
        <v>198</v>
      </c>
    </row>
    <row r="184" spans="2:2" x14ac:dyDescent="0.2">
      <c r="B184" t="s">
        <v>199</v>
      </c>
    </row>
    <row r="185" spans="2:2" x14ac:dyDescent="0.2">
      <c r="B185" t="s">
        <v>200</v>
      </c>
    </row>
    <row r="186" spans="2:2" x14ac:dyDescent="0.2">
      <c r="B186" t="s">
        <v>201</v>
      </c>
    </row>
    <row r="187" spans="2:2" x14ac:dyDescent="0.2">
      <c r="B187" t="s">
        <v>202</v>
      </c>
    </row>
    <row r="188" spans="2:2" x14ac:dyDescent="0.2">
      <c r="B188" t="s">
        <v>203</v>
      </c>
    </row>
    <row r="189" spans="2:2" x14ac:dyDescent="0.2">
      <c r="B189" t="s">
        <v>204</v>
      </c>
    </row>
    <row r="190" spans="2:2" x14ac:dyDescent="0.2">
      <c r="B190" t="s">
        <v>205</v>
      </c>
    </row>
    <row r="191" spans="2:2" x14ac:dyDescent="0.2">
      <c r="B191" t="s">
        <v>206</v>
      </c>
    </row>
    <row r="192" spans="2:2" x14ac:dyDescent="0.2">
      <c r="B192" t="s">
        <v>207</v>
      </c>
    </row>
    <row r="193" spans="2:2" x14ac:dyDescent="0.2">
      <c r="B193" t="s">
        <v>208</v>
      </c>
    </row>
    <row r="194" spans="2:2" x14ac:dyDescent="0.2">
      <c r="B194" t="s">
        <v>209</v>
      </c>
    </row>
    <row r="195" spans="2:2" x14ac:dyDescent="0.2">
      <c r="B195" t="s">
        <v>210</v>
      </c>
    </row>
    <row r="196" spans="2:2" x14ac:dyDescent="0.2">
      <c r="B196" t="s">
        <v>211</v>
      </c>
    </row>
    <row r="197" spans="2:2" x14ac:dyDescent="0.2">
      <c r="B197" t="s">
        <v>212</v>
      </c>
    </row>
    <row r="198" spans="2:2" x14ac:dyDescent="0.2">
      <c r="B198" t="s">
        <v>213</v>
      </c>
    </row>
    <row r="199" spans="2:2" x14ac:dyDescent="0.2">
      <c r="B199" t="s">
        <v>214</v>
      </c>
    </row>
    <row r="200" spans="2:2" x14ac:dyDescent="0.2">
      <c r="B200" t="s">
        <v>215</v>
      </c>
    </row>
    <row r="201" spans="2:2" x14ac:dyDescent="0.2">
      <c r="B201" t="s">
        <v>216</v>
      </c>
    </row>
    <row r="202" spans="2:2" x14ac:dyDescent="0.2">
      <c r="B202" t="s">
        <v>217</v>
      </c>
    </row>
    <row r="203" spans="2:2" x14ac:dyDescent="0.2">
      <c r="B203" t="s">
        <v>218</v>
      </c>
    </row>
    <row r="204" spans="2:2" x14ac:dyDescent="0.2">
      <c r="B204" t="s">
        <v>219</v>
      </c>
    </row>
    <row r="205" spans="2:2" x14ac:dyDescent="0.2">
      <c r="B205" t="s">
        <v>220</v>
      </c>
    </row>
    <row r="206" spans="2:2" x14ac:dyDescent="0.2">
      <c r="B206" t="s">
        <v>221</v>
      </c>
    </row>
    <row r="207" spans="2:2" x14ac:dyDescent="0.2">
      <c r="B207" t="s">
        <v>222</v>
      </c>
    </row>
    <row r="208" spans="2:2" x14ac:dyDescent="0.2">
      <c r="B208" t="s">
        <v>223</v>
      </c>
    </row>
    <row r="209" spans="2:2" x14ac:dyDescent="0.2">
      <c r="B209" t="s">
        <v>224</v>
      </c>
    </row>
    <row r="210" spans="2:2" x14ac:dyDescent="0.2">
      <c r="B210" t="s">
        <v>225</v>
      </c>
    </row>
    <row r="211" spans="2:2" x14ac:dyDescent="0.2">
      <c r="B211" t="s">
        <v>226</v>
      </c>
    </row>
    <row r="212" spans="2:2" x14ac:dyDescent="0.2">
      <c r="B212" t="s">
        <v>227</v>
      </c>
    </row>
    <row r="213" spans="2:2" x14ac:dyDescent="0.2">
      <c r="B213" t="s">
        <v>228</v>
      </c>
    </row>
    <row r="214" spans="2:2" x14ac:dyDescent="0.2">
      <c r="B214" t="s">
        <v>229</v>
      </c>
    </row>
    <row r="215" spans="2:2" x14ac:dyDescent="0.2">
      <c r="B215" t="s">
        <v>230</v>
      </c>
    </row>
    <row r="216" spans="2:2" x14ac:dyDescent="0.2">
      <c r="B216" t="s">
        <v>231</v>
      </c>
    </row>
    <row r="217" spans="2:2" x14ac:dyDescent="0.2">
      <c r="B217" t="s">
        <v>232</v>
      </c>
    </row>
    <row r="218" spans="2:2" x14ac:dyDescent="0.2">
      <c r="B218" t="s">
        <v>233</v>
      </c>
    </row>
    <row r="219" spans="2:2" x14ac:dyDescent="0.2">
      <c r="B219" t="s">
        <v>234</v>
      </c>
    </row>
    <row r="220" spans="2:2" x14ac:dyDescent="0.2">
      <c r="B220" t="s">
        <v>235</v>
      </c>
    </row>
    <row r="221" spans="2:2" x14ac:dyDescent="0.2">
      <c r="B221" t="s">
        <v>236</v>
      </c>
    </row>
    <row r="222" spans="2:2" x14ac:dyDescent="0.2">
      <c r="B222" t="s">
        <v>237</v>
      </c>
    </row>
    <row r="223" spans="2:2" x14ac:dyDescent="0.2">
      <c r="B223" t="s">
        <v>238</v>
      </c>
    </row>
    <row r="224" spans="2:2" x14ac:dyDescent="0.2">
      <c r="B224" t="s">
        <v>239</v>
      </c>
    </row>
    <row r="225" spans="2:2" x14ac:dyDescent="0.2">
      <c r="B225" t="s">
        <v>240</v>
      </c>
    </row>
    <row r="226" spans="2:2" x14ac:dyDescent="0.2">
      <c r="B226" t="s">
        <v>241</v>
      </c>
    </row>
    <row r="227" spans="2:2" x14ac:dyDescent="0.2">
      <c r="B227" t="s">
        <v>242</v>
      </c>
    </row>
    <row r="228" spans="2:2" x14ac:dyDescent="0.2">
      <c r="B228" t="s">
        <v>243</v>
      </c>
    </row>
    <row r="229" spans="2:2" x14ac:dyDescent="0.2">
      <c r="B229" t="s">
        <v>244</v>
      </c>
    </row>
    <row r="230" spans="2:2" x14ac:dyDescent="0.2">
      <c r="B230" t="s">
        <v>245</v>
      </c>
    </row>
    <row r="231" spans="2:2" x14ac:dyDescent="0.2">
      <c r="B231" t="s">
        <v>246</v>
      </c>
    </row>
    <row r="232" spans="2:2" x14ac:dyDescent="0.2">
      <c r="B232" t="s">
        <v>247</v>
      </c>
    </row>
    <row r="233" spans="2:2" x14ac:dyDescent="0.2">
      <c r="B233" t="s">
        <v>248</v>
      </c>
    </row>
    <row r="234" spans="2:2" x14ac:dyDescent="0.2">
      <c r="B234" t="s">
        <v>249</v>
      </c>
    </row>
    <row r="235" spans="2:2" x14ac:dyDescent="0.2">
      <c r="B235" t="s">
        <v>250</v>
      </c>
    </row>
    <row r="236" spans="2:2" x14ac:dyDescent="0.2">
      <c r="B236" t="s">
        <v>251</v>
      </c>
    </row>
    <row r="237" spans="2:2" x14ac:dyDescent="0.2">
      <c r="B237" t="s">
        <v>252</v>
      </c>
    </row>
    <row r="238" spans="2:2" x14ac:dyDescent="0.2">
      <c r="B238" t="s">
        <v>253</v>
      </c>
    </row>
    <row r="239" spans="2:2" x14ac:dyDescent="0.2">
      <c r="B239" t="s">
        <v>254</v>
      </c>
    </row>
    <row r="240" spans="2:2" x14ac:dyDescent="0.2">
      <c r="B240" t="s">
        <v>255</v>
      </c>
    </row>
    <row r="241" spans="2:2" x14ac:dyDescent="0.2">
      <c r="B241" t="s">
        <v>256</v>
      </c>
    </row>
    <row r="242" spans="2:2" x14ac:dyDescent="0.2">
      <c r="B242" t="s">
        <v>257</v>
      </c>
    </row>
    <row r="243" spans="2:2" x14ac:dyDescent="0.2">
      <c r="B243" t="s">
        <v>258</v>
      </c>
    </row>
    <row r="244" spans="2:2" x14ac:dyDescent="0.2">
      <c r="B244" t="s">
        <v>259</v>
      </c>
    </row>
    <row r="245" spans="2:2" x14ac:dyDescent="0.2">
      <c r="B245" t="s">
        <v>260</v>
      </c>
    </row>
    <row r="246" spans="2:2" x14ac:dyDescent="0.2">
      <c r="B246" t="s">
        <v>261</v>
      </c>
    </row>
    <row r="247" spans="2:2" x14ac:dyDescent="0.2">
      <c r="B247" t="s">
        <v>262</v>
      </c>
    </row>
    <row r="248" spans="2:2" x14ac:dyDescent="0.2">
      <c r="B248" t="s">
        <v>263</v>
      </c>
    </row>
    <row r="249" spans="2:2" x14ac:dyDescent="0.2">
      <c r="B249" t="s">
        <v>264</v>
      </c>
    </row>
    <row r="250" spans="2:2" x14ac:dyDescent="0.2">
      <c r="B250" t="s">
        <v>265</v>
      </c>
    </row>
    <row r="251" spans="2:2" x14ac:dyDescent="0.2">
      <c r="B251" t="s">
        <v>266</v>
      </c>
    </row>
    <row r="252" spans="2:2" x14ac:dyDescent="0.2">
      <c r="B252" t="s">
        <v>267</v>
      </c>
    </row>
    <row r="253" spans="2:2" x14ac:dyDescent="0.2">
      <c r="B253" t="s">
        <v>268</v>
      </c>
    </row>
    <row r="254" spans="2:2" x14ac:dyDescent="0.2">
      <c r="B254" t="s">
        <v>269</v>
      </c>
    </row>
    <row r="255" spans="2:2" x14ac:dyDescent="0.2">
      <c r="B255" t="s">
        <v>270</v>
      </c>
    </row>
    <row r="256" spans="2:2" x14ac:dyDescent="0.2">
      <c r="B256" t="s">
        <v>271</v>
      </c>
    </row>
    <row r="257" spans="2:2" x14ac:dyDescent="0.2">
      <c r="B257" t="s">
        <v>272</v>
      </c>
    </row>
    <row r="258" spans="2:2" x14ac:dyDescent="0.2">
      <c r="B258" t="s">
        <v>273</v>
      </c>
    </row>
    <row r="259" spans="2:2" x14ac:dyDescent="0.2">
      <c r="B259" t="s">
        <v>274</v>
      </c>
    </row>
    <row r="260" spans="2:2" x14ac:dyDescent="0.2">
      <c r="B260" t="s">
        <v>275</v>
      </c>
    </row>
    <row r="261" spans="2:2" x14ac:dyDescent="0.2">
      <c r="B261" t="s">
        <v>276</v>
      </c>
    </row>
    <row r="262" spans="2:2" x14ac:dyDescent="0.2">
      <c r="B262" t="s">
        <v>278</v>
      </c>
    </row>
    <row r="263" spans="2:2" x14ac:dyDescent="0.2">
      <c r="B263" t="s">
        <v>279</v>
      </c>
    </row>
    <row r="264" spans="2:2" x14ac:dyDescent="0.2">
      <c r="B264" t="s">
        <v>280</v>
      </c>
    </row>
    <row r="265" spans="2:2" x14ac:dyDescent="0.2">
      <c r="B265" t="s">
        <v>282</v>
      </c>
    </row>
    <row r="266" spans="2:2" x14ac:dyDescent="0.2">
      <c r="B266" t="s">
        <v>283</v>
      </c>
    </row>
    <row r="267" spans="2:2" x14ac:dyDescent="0.2">
      <c r="B267" t="s">
        <v>284</v>
      </c>
    </row>
    <row r="268" spans="2:2" x14ac:dyDescent="0.2">
      <c r="B268" t="s">
        <v>285</v>
      </c>
    </row>
    <row r="269" spans="2:2" x14ac:dyDescent="0.2">
      <c r="B269" t="s">
        <v>286</v>
      </c>
    </row>
    <row r="270" spans="2:2" x14ac:dyDescent="0.2">
      <c r="B270" t="s">
        <v>287</v>
      </c>
    </row>
    <row r="271" spans="2:2" x14ac:dyDescent="0.2">
      <c r="B271" t="s">
        <v>288</v>
      </c>
    </row>
    <row r="272" spans="2:2" x14ac:dyDescent="0.2">
      <c r="B272" t="s">
        <v>289</v>
      </c>
    </row>
    <row r="273" spans="2:2" x14ac:dyDescent="0.2">
      <c r="B273" t="s">
        <v>290</v>
      </c>
    </row>
    <row r="274" spans="2:2" x14ac:dyDescent="0.2">
      <c r="B274" t="s">
        <v>291</v>
      </c>
    </row>
    <row r="275" spans="2:2" x14ac:dyDescent="0.2">
      <c r="B275" t="s">
        <v>292</v>
      </c>
    </row>
    <row r="276" spans="2:2" x14ac:dyDescent="0.2">
      <c r="B276" t="s">
        <v>293</v>
      </c>
    </row>
    <row r="277" spans="2:2" x14ac:dyDescent="0.2">
      <c r="B277" t="s">
        <v>294</v>
      </c>
    </row>
    <row r="278" spans="2:2" x14ac:dyDescent="0.2">
      <c r="B278" t="s">
        <v>295</v>
      </c>
    </row>
    <row r="279" spans="2:2" x14ac:dyDescent="0.2">
      <c r="B279" t="s">
        <v>296</v>
      </c>
    </row>
    <row r="280" spans="2:2" x14ac:dyDescent="0.2">
      <c r="B280" t="s">
        <v>297</v>
      </c>
    </row>
    <row r="281" spans="2:2" x14ac:dyDescent="0.2">
      <c r="B281" t="s">
        <v>298</v>
      </c>
    </row>
    <row r="282" spans="2:2" x14ac:dyDescent="0.2">
      <c r="B282" t="s">
        <v>299</v>
      </c>
    </row>
    <row r="283" spans="2:2" x14ac:dyDescent="0.2">
      <c r="B283" t="s">
        <v>300</v>
      </c>
    </row>
    <row r="284" spans="2:2" x14ac:dyDescent="0.2">
      <c r="B284" t="s">
        <v>301</v>
      </c>
    </row>
    <row r="285" spans="2:2" x14ac:dyDescent="0.2">
      <c r="B285" t="s">
        <v>302</v>
      </c>
    </row>
    <row r="286" spans="2:2" x14ac:dyDescent="0.2">
      <c r="B286" t="s">
        <v>303</v>
      </c>
    </row>
    <row r="287" spans="2:2" x14ac:dyDescent="0.2">
      <c r="B287" t="s">
        <v>304</v>
      </c>
    </row>
    <row r="288" spans="2:2" x14ac:dyDescent="0.2">
      <c r="B288" t="s">
        <v>305</v>
      </c>
    </row>
    <row r="289" spans="2:2" x14ac:dyDescent="0.2">
      <c r="B289" t="s">
        <v>306</v>
      </c>
    </row>
    <row r="290" spans="2:2" x14ac:dyDescent="0.2">
      <c r="B290" t="s">
        <v>307</v>
      </c>
    </row>
    <row r="291" spans="2:2" x14ac:dyDescent="0.2">
      <c r="B291" t="s">
        <v>308</v>
      </c>
    </row>
    <row r="292" spans="2:2" x14ac:dyDescent="0.2">
      <c r="B292" t="s">
        <v>309</v>
      </c>
    </row>
    <row r="293" spans="2:2" x14ac:dyDescent="0.2">
      <c r="B293" t="s">
        <v>310</v>
      </c>
    </row>
    <row r="294" spans="2:2" x14ac:dyDescent="0.2">
      <c r="B294" t="s">
        <v>311</v>
      </c>
    </row>
    <row r="295" spans="2:2" x14ac:dyDescent="0.2">
      <c r="B295" t="s">
        <v>312</v>
      </c>
    </row>
    <row r="296" spans="2:2" x14ac:dyDescent="0.2">
      <c r="B296" t="s">
        <v>313</v>
      </c>
    </row>
    <row r="297" spans="2:2" x14ac:dyDescent="0.2">
      <c r="B297" t="s">
        <v>314</v>
      </c>
    </row>
    <row r="298" spans="2:2" x14ac:dyDescent="0.2">
      <c r="B298" t="s">
        <v>315</v>
      </c>
    </row>
    <row r="299" spans="2:2" x14ac:dyDescent="0.2">
      <c r="B299" t="s">
        <v>316</v>
      </c>
    </row>
    <row r="300" spans="2:2" x14ac:dyDescent="0.2">
      <c r="B300" t="s">
        <v>317</v>
      </c>
    </row>
    <row r="301" spans="2:2" x14ac:dyDescent="0.2">
      <c r="B301" t="s">
        <v>319</v>
      </c>
    </row>
    <row r="302" spans="2:2" x14ac:dyDescent="0.2">
      <c r="B302" t="s">
        <v>320</v>
      </c>
    </row>
    <row r="303" spans="2:2" x14ac:dyDescent="0.2">
      <c r="B303" t="s">
        <v>321</v>
      </c>
    </row>
    <row r="304" spans="2:2" x14ac:dyDescent="0.2">
      <c r="B304" t="s">
        <v>322</v>
      </c>
    </row>
    <row r="305" spans="2:2" x14ac:dyDescent="0.2">
      <c r="B305" t="s">
        <v>323</v>
      </c>
    </row>
    <row r="306" spans="2:2" x14ac:dyDescent="0.2">
      <c r="B306" t="s">
        <v>324</v>
      </c>
    </row>
    <row r="307" spans="2:2" x14ac:dyDescent="0.2">
      <c r="B307" t="s">
        <v>325</v>
      </c>
    </row>
    <row r="308" spans="2:2" x14ac:dyDescent="0.2">
      <c r="B308" t="s">
        <v>326</v>
      </c>
    </row>
    <row r="309" spans="2:2" x14ac:dyDescent="0.2">
      <c r="B309" t="s">
        <v>327</v>
      </c>
    </row>
    <row r="310" spans="2:2" x14ac:dyDescent="0.2">
      <c r="B310" t="s">
        <v>328</v>
      </c>
    </row>
    <row r="311" spans="2:2" x14ac:dyDescent="0.2">
      <c r="B311" t="s">
        <v>329</v>
      </c>
    </row>
    <row r="312" spans="2:2" x14ac:dyDescent="0.2">
      <c r="B312" t="s">
        <v>330</v>
      </c>
    </row>
    <row r="313" spans="2:2" x14ac:dyDescent="0.2">
      <c r="B313" t="s">
        <v>331</v>
      </c>
    </row>
    <row r="314" spans="2:2" x14ac:dyDescent="0.2">
      <c r="B314" t="s">
        <v>332</v>
      </c>
    </row>
    <row r="315" spans="2:2" x14ac:dyDescent="0.2">
      <c r="B315" t="s">
        <v>333</v>
      </c>
    </row>
    <row r="316" spans="2:2" x14ac:dyDescent="0.2">
      <c r="B316" t="s">
        <v>334</v>
      </c>
    </row>
    <row r="317" spans="2:2" x14ac:dyDescent="0.2">
      <c r="B317" t="s">
        <v>335</v>
      </c>
    </row>
    <row r="318" spans="2:2" x14ac:dyDescent="0.2">
      <c r="B318" t="s">
        <v>336</v>
      </c>
    </row>
    <row r="319" spans="2:2" x14ac:dyDescent="0.2">
      <c r="B319" t="s">
        <v>337</v>
      </c>
    </row>
    <row r="320" spans="2:2" x14ac:dyDescent="0.2">
      <c r="B320" t="s">
        <v>338</v>
      </c>
    </row>
    <row r="321" spans="2:2" x14ac:dyDescent="0.2">
      <c r="B321" t="s">
        <v>339</v>
      </c>
    </row>
    <row r="322" spans="2:2" x14ac:dyDescent="0.2">
      <c r="B322" t="s">
        <v>340</v>
      </c>
    </row>
    <row r="323" spans="2:2" x14ac:dyDescent="0.2">
      <c r="B323" t="s">
        <v>341</v>
      </c>
    </row>
    <row r="324" spans="2:2" x14ac:dyDescent="0.2">
      <c r="B324" t="s">
        <v>342</v>
      </c>
    </row>
    <row r="325" spans="2:2" x14ac:dyDescent="0.2">
      <c r="B325" t="s">
        <v>343</v>
      </c>
    </row>
    <row r="326" spans="2:2" x14ac:dyDescent="0.2">
      <c r="B326" t="s">
        <v>344</v>
      </c>
    </row>
    <row r="327" spans="2:2" x14ac:dyDescent="0.2">
      <c r="B327" t="s">
        <v>346</v>
      </c>
    </row>
    <row r="328" spans="2:2" x14ac:dyDescent="0.2">
      <c r="B328" t="s">
        <v>347</v>
      </c>
    </row>
    <row r="329" spans="2:2" x14ac:dyDescent="0.2">
      <c r="B329" t="s">
        <v>348</v>
      </c>
    </row>
    <row r="330" spans="2:2" x14ac:dyDescent="0.2">
      <c r="B330" t="s">
        <v>349</v>
      </c>
    </row>
    <row r="331" spans="2:2" x14ac:dyDescent="0.2">
      <c r="B331" t="s">
        <v>350</v>
      </c>
    </row>
    <row r="332" spans="2:2" x14ac:dyDescent="0.2">
      <c r="B332" t="s">
        <v>351</v>
      </c>
    </row>
    <row r="333" spans="2:2" x14ac:dyDescent="0.2">
      <c r="B333" t="s">
        <v>352</v>
      </c>
    </row>
    <row r="334" spans="2:2" x14ac:dyDescent="0.2">
      <c r="B334" t="s">
        <v>353</v>
      </c>
    </row>
    <row r="335" spans="2:2" x14ac:dyDescent="0.2">
      <c r="B335" t="s">
        <v>354</v>
      </c>
    </row>
    <row r="336" spans="2:2" x14ac:dyDescent="0.2">
      <c r="B336" t="s">
        <v>355</v>
      </c>
    </row>
    <row r="337" spans="2:2" x14ac:dyDescent="0.2">
      <c r="B337" t="s">
        <v>356</v>
      </c>
    </row>
    <row r="338" spans="2:2" x14ac:dyDescent="0.2">
      <c r="B338" t="s">
        <v>357</v>
      </c>
    </row>
    <row r="339" spans="2:2" x14ac:dyDescent="0.2">
      <c r="B339" t="s">
        <v>358</v>
      </c>
    </row>
    <row r="340" spans="2:2" x14ac:dyDescent="0.2">
      <c r="B340" t="s">
        <v>359</v>
      </c>
    </row>
    <row r="341" spans="2:2" x14ac:dyDescent="0.2">
      <c r="B341" t="s">
        <v>360</v>
      </c>
    </row>
    <row r="342" spans="2:2" x14ac:dyDescent="0.2">
      <c r="B342" t="s">
        <v>361</v>
      </c>
    </row>
    <row r="343" spans="2:2" x14ac:dyDescent="0.2">
      <c r="B343" t="s">
        <v>362</v>
      </c>
    </row>
    <row r="344" spans="2:2" x14ac:dyDescent="0.2">
      <c r="B344" t="s">
        <v>363</v>
      </c>
    </row>
    <row r="345" spans="2:2" x14ac:dyDescent="0.2">
      <c r="B345" t="s">
        <v>364</v>
      </c>
    </row>
    <row r="346" spans="2:2" x14ac:dyDescent="0.2">
      <c r="B346" t="s">
        <v>365</v>
      </c>
    </row>
    <row r="347" spans="2:2" x14ac:dyDescent="0.2">
      <c r="B347" t="s">
        <v>366</v>
      </c>
    </row>
    <row r="348" spans="2:2" x14ac:dyDescent="0.2">
      <c r="B348" t="s">
        <v>367</v>
      </c>
    </row>
    <row r="349" spans="2:2" x14ac:dyDescent="0.2">
      <c r="B349" t="s">
        <v>368</v>
      </c>
    </row>
    <row r="350" spans="2:2" x14ac:dyDescent="0.2">
      <c r="B350" t="s">
        <v>369</v>
      </c>
    </row>
    <row r="351" spans="2:2" x14ac:dyDescent="0.2">
      <c r="B351" t="s">
        <v>370</v>
      </c>
    </row>
    <row r="352" spans="2:2" x14ac:dyDescent="0.2">
      <c r="B352" t="s">
        <v>371</v>
      </c>
    </row>
    <row r="353" spans="2:2" x14ac:dyDescent="0.2">
      <c r="B353" t="s">
        <v>372</v>
      </c>
    </row>
    <row r="354" spans="2:2" x14ac:dyDescent="0.2">
      <c r="B354" t="s">
        <v>373</v>
      </c>
    </row>
    <row r="355" spans="2:2" x14ac:dyDescent="0.2">
      <c r="B355" t="s">
        <v>374</v>
      </c>
    </row>
    <row r="356" spans="2:2" x14ac:dyDescent="0.2">
      <c r="B356" t="s">
        <v>376</v>
      </c>
    </row>
    <row r="357" spans="2:2" x14ac:dyDescent="0.2">
      <c r="B357" t="s">
        <v>377</v>
      </c>
    </row>
    <row r="358" spans="2:2" x14ac:dyDescent="0.2">
      <c r="B358" t="s">
        <v>378</v>
      </c>
    </row>
    <row r="359" spans="2:2" x14ac:dyDescent="0.2">
      <c r="B359" t="s">
        <v>379</v>
      </c>
    </row>
    <row r="360" spans="2:2" x14ac:dyDescent="0.2">
      <c r="B360" t="s">
        <v>380</v>
      </c>
    </row>
    <row r="361" spans="2:2" x14ac:dyDescent="0.2">
      <c r="B361" t="s">
        <v>381</v>
      </c>
    </row>
    <row r="362" spans="2:2" x14ac:dyDescent="0.2">
      <c r="B362" t="s">
        <v>382</v>
      </c>
    </row>
    <row r="363" spans="2:2" x14ac:dyDescent="0.2">
      <c r="B363" t="s">
        <v>383</v>
      </c>
    </row>
    <row r="364" spans="2:2" x14ac:dyDescent="0.2">
      <c r="B364" t="s">
        <v>384</v>
      </c>
    </row>
    <row r="365" spans="2:2" x14ac:dyDescent="0.2">
      <c r="B365" t="s">
        <v>385</v>
      </c>
    </row>
    <row r="366" spans="2:2" x14ac:dyDescent="0.2">
      <c r="B366" t="s">
        <v>386</v>
      </c>
    </row>
    <row r="367" spans="2:2" x14ac:dyDescent="0.2">
      <c r="B367" t="s">
        <v>387</v>
      </c>
    </row>
    <row r="368" spans="2:2" x14ac:dyDescent="0.2">
      <c r="B368" t="s">
        <v>388</v>
      </c>
    </row>
    <row r="369" spans="2:2" x14ac:dyDescent="0.2">
      <c r="B369" t="s">
        <v>389</v>
      </c>
    </row>
    <row r="370" spans="2:2" x14ac:dyDescent="0.2">
      <c r="B370" t="s">
        <v>390</v>
      </c>
    </row>
    <row r="371" spans="2:2" x14ac:dyDescent="0.2">
      <c r="B371" t="s">
        <v>391</v>
      </c>
    </row>
    <row r="372" spans="2:2" x14ac:dyDescent="0.2">
      <c r="B372" t="s">
        <v>392</v>
      </c>
    </row>
    <row r="373" spans="2:2" x14ac:dyDescent="0.2">
      <c r="B373" t="s">
        <v>393</v>
      </c>
    </row>
    <row r="374" spans="2:2" x14ac:dyDescent="0.2">
      <c r="B374" t="s">
        <v>394</v>
      </c>
    </row>
    <row r="375" spans="2:2" x14ac:dyDescent="0.2">
      <c r="B375" t="s">
        <v>395</v>
      </c>
    </row>
    <row r="376" spans="2:2" x14ac:dyDescent="0.2">
      <c r="B376" t="s">
        <v>396</v>
      </c>
    </row>
    <row r="377" spans="2:2" x14ac:dyDescent="0.2">
      <c r="B377" t="s">
        <v>397</v>
      </c>
    </row>
    <row r="378" spans="2:2" x14ac:dyDescent="0.2">
      <c r="B378" t="s">
        <v>398</v>
      </c>
    </row>
    <row r="379" spans="2:2" x14ac:dyDescent="0.2">
      <c r="B379" t="s">
        <v>399</v>
      </c>
    </row>
    <row r="380" spans="2:2" x14ac:dyDescent="0.2">
      <c r="B380" t="s">
        <v>400</v>
      </c>
    </row>
    <row r="381" spans="2:2" x14ac:dyDescent="0.2">
      <c r="B381" t="s">
        <v>401</v>
      </c>
    </row>
    <row r="382" spans="2:2" x14ac:dyDescent="0.2">
      <c r="B382" t="s">
        <v>402</v>
      </c>
    </row>
    <row r="383" spans="2:2" x14ac:dyDescent="0.2">
      <c r="B383" t="s">
        <v>403</v>
      </c>
    </row>
    <row r="384" spans="2:2" x14ac:dyDescent="0.2">
      <c r="B384" t="s">
        <v>404</v>
      </c>
    </row>
    <row r="385" spans="2:2" x14ac:dyDescent="0.2">
      <c r="B385" t="s">
        <v>405</v>
      </c>
    </row>
    <row r="386" spans="2:2" x14ac:dyDescent="0.2">
      <c r="B386" t="s">
        <v>406</v>
      </c>
    </row>
    <row r="387" spans="2:2" x14ac:dyDescent="0.2">
      <c r="B387" t="s">
        <v>407</v>
      </c>
    </row>
    <row r="388" spans="2:2" x14ac:dyDescent="0.2">
      <c r="B388" t="s">
        <v>408</v>
      </c>
    </row>
    <row r="389" spans="2:2" x14ac:dyDescent="0.2">
      <c r="B389" t="s">
        <v>409</v>
      </c>
    </row>
    <row r="390" spans="2:2" x14ac:dyDescent="0.2">
      <c r="B390" t="s">
        <v>410</v>
      </c>
    </row>
    <row r="391" spans="2:2" x14ac:dyDescent="0.2">
      <c r="B391" t="s">
        <v>411</v>
      </c>
    </row>
    <row r="392" spans="2:2" x14ac:dyDescent="0.2">
      <c r="B392" t="s">
        <v>412</v>
      </c>
    </row>
    <row r="393" spans="2:2" x14ac:dyDescent="0.2">
      <c r="B393" t="s">
        <v>413</v>
      </c>
    </row>
    <row r="394" spans="2:2" x14ac:dyDescent="0.2">
      <c r="B394" t="s">
        <v>414</v>
      </c>
    </row>
    <row r="395" spans="2:2" x14ac:dyDescent="0.2">
      <c r="B395" t="s">
        <v>416</v>
      </c>
    </row>
    <row r="396" spans="2:2" x14ac:dyDescent="0.2">
      <c r="B396" t="s">
        <v>417</v>
      </c>
    </row>
    <row r="397" spans="2:2" x14ac:dyDescent="0.2">
      <c r="B397" t="s">
        <v>418</v>
      </c>
    </row>
    <row r="398" spans="2:2" x14ac:dyDescent="0.2">
      <c r="B398" t="s">
        <v>419</v>
      </c>
    </row>
    <row r="399" spans="2:2" x14ac:dyDescent="0.2">
      <c r="B399" t="s">
        <v>420</v>
      </c>
    </row>
    <row r="400" spans="2:2" x14ac:dyDescent="0.2">
      <c r="B400" t="s">
        <v>422</v>
      </c>
    </row>
    <row r="401" spans="2:2" x14ac:dyDescent="0.2">
      <c r="B401" t="s">
        <v>423</v>
      </c>
    </row>
    <row r="402" spans="2:2" x14ac:dyDescent="0.2">
      <c r="B402" t="s">
        <v>424</v>
      </c>
    </row>
    <row r="403" spans="2:2" x14ac:dyDescent="0.2">
      <c r="B403" t="s">
        <v>425</v>
      </c>
    </row>
    <row r="404" spans="2:2" x14ac:dyDescent="0.2">
      <c r="B404" t="s">
        <v>426</v>
      </c>
    </row>
    <row r="405" spans="2:2" x14ac:dyDescent="0.2">
      <c r="B405" t="s">
        <v>427</v>
      </c>
    </row>
    <row r="406" spans="2:2" x14ac:dyDescent="0.2">
      <c r="B406" t="s">
        <v>428</v>
      </c>
    </row>
    <row r="407" spans="2:2" x14ac:dyDescent="0.2">
      <c r="B407" t="s">
        <v>429</v>
      </c>
    </row>
    <row r="408" spans="2:2" x14ac:dyDescent="0.2">
      <c r="B408" t="s">
        <v>430</v>
      </c>
    </row>
    <row r="409" spans="2:2" x14ac:dyDescent="0.2">
      <c r="B409" t="s">
        <v>431</v>
      </c>
    </row>
    <row r="410" spans="2:2" x14ac:dyDescent="0.2">
      <c r="B410" t="s">
        <v>432</v>
      </c>
    </row>
    <row r="411" spans="2:2" x14ac:dyDescent="0.2">
      <c r="B411" t="s">
        <v>433</v>
      </c>
    </row>
    <row r="412" spans="2:2" x14ac:dyDescent="0.2">
      <c r="B412" t="s">
        <v>434</v>
      </c>
    </row>
    <row r="413" spans="2:2" x14ac:dyDescent="0.2">
      <c r="B413" t="s">
        <v>435</v>
      </c>
    </row>
    <row r="414" spans="2:2" x14ac:dyDescent="0.2">
      <c r="B414" t="s">
        <v>436</v>
      </c>
    </row>
    <row r="415" spans="2:2" x14ac:dyDescent="0.2">
      <c r="B415" t="s">
        <v>437</v>
      </c>
    </row>
    <row r="416" spans="2:2" x14ac:dyDescent="0.2">
      <c r="B416" t="s">
        <v>438</v>
      </c>
    </row>
    <row r="417" spans="2:2" x14ac:dyDescent="0.2">
      <c r="B417" t="s">
        <v>439</v>
      </c>
    </row>
    <row r="418" spans="2:2" x14ac:dyDescent="0.2">
      <c r="B418" t="s">
        <v>440</v>
      </c>
    </row>
    <row r="419" spans="2:2" x14ac:dyDescent="0.2">
      <c r="B419" t="s">
        <v>441</v>
      </c>
    </row>
    <row r="420" spans="2:2" x14ac:dyDescent="0.2">
      <c r="B420" t="s">
        <v>442</v>
      </c>
    </row>
    <row r="421" spans="2:2" x14ac:dyDescent="0.2">
      <c r="B421" t="s">
        <v>443</v>
      </c>
    </row>
    <row r="422" spans="2:2" x14ac:dyDescent="0.2">
      <c r="B422" t="s">
        <v>444</v>
      </c>
    </row>
    <row r="423" spans="2:2" x14ac:dyDescent="0.2">
      <c r="B423" t="s">
        <v>445</v>
      </c>
    </row>
    <row r="424" spans="2:2" x14ac:dyDescent="0.2">
      <c r="B424" t="s">
        <v>446</v>
      </c>
    </row>
    <row r="425" spans="2:2" x14ac:dyDescent="0.2">
      <c r="B425" t="s">
        <v>447</v>
      </c>
    </row>
    <row r="426" spans="2:2" x14ac:dyDescent="0.2">
      <c r="B426" t="s">
        <v>448</v>
      </c>
    </row>
    <row r="427" spans="2:2" x14ac:dyDescent="0.2">
      <c r="B427" t="s">
        <v>449</v>
      </c>
    </row>
    <row r="428" spans="2:2" x14ac:dyDescent="0.2">
      <c r="B428" t="s">
        <v>450</v>
      </c>
    </row>
    <row r="429" spans="2:2" x14ac:dyDescent="0.2">
      <c r="B429" t="s">
        <v>451</v>
      </c>
    </row>
    <row r="430" spans="2:2" x14ac:dyDescent="0.2">
      <c r="B430" t="s">
        <v>452</v>
      </c>
    </row>
    <row r="431" spans="2:2" x14ac:dyDescent="0.2">
      <c r="B431" t="s">
        <v>453</v>
      </c>
    </row>
    <row r="432" spans="2:2" x14ac:dyDescent="0.2">
      <c r="B432" t="s">
        <v>454</v>
      </c>
    </row>
    <row r="433" spans="2:2" x14ac:dyDescent="0.2">
      <c r="B433" t="s">
        <v>455</v>
      </c>
    </row>
    <row r="434" spans="2:2" x14ac:dyDescent="0.2">
      <c r="B434" t="s">
        <v>456</v>
      </c>
    </row>
    <row r="435" spans="2:2" x14ac:dyDescent="0.2">
      <c r="B435" t="s">
        <v>457</v>
      </c>
    </row>
    <row r="436" spans="2:2" x14ac:dyDescent="0.2">
      <c r="B436" t="s">
        <v>458</v>
      </c>
    </row>
    <row r="437" spans="2:2" x14ac:dyDescent="0.2">
      <c r="B437" t="s">
        <v>459</v>
      </c>
    </row>
    <row r="438" spans="2:2" x14ac:dyDescent="0.2">
      <c r="B438" t="s">
        <v>461</v>
      </c>
    </row>
    <row r="439" spans="2:2" x14ac:dyDescent="0.2">
      <c r="B439" t="s">
        <v>462</v>
      </c>
    </row>
    <row r="440" spans="2:2" x14ac:dyDescent="0.2">
      <c r="B440" t="s">
        <v>463</v>
      </c>
    </row>
    <row r="441" spans="2:2" x14ac:dyDescent="0.2">
      <c r="B441" t="s">
        <v>464</v>
      </c>
    </row>
    <row r="442" spans="2:2" x14ac:dyDescent="0.2">
      <c r="B442" t="s">
        <v>465</v>
      </c>
    </row>
    <row r="443" spans="2:2" x14ac:dyDescent="0.2">
      <c r="B443" t="s">
        <v>466</v>
      </c>
    </row>
    <row r="444" spans="2:2" x14ac:dyDescent="0.2">
      <c r="B444" t="s">
        <v>467</v>
      </c>
    </row>
    <row r="445" spans="2:2" x14ac:dyDescent="0.2">
      <c r="B445" t="s">
        <v>468</v>
      </c>
    </row>
    <row r="446" spans="2:2" x14ac:dyDescent="0.2">
      <c r="B446" t="s">
        <v>469</v>
      </c>
    </row>
    <row r="447" spans="2:2" x14ac:dyDescent="0.2">
      <c r="B447" t="s">
        <v>470</v>
      </c>
    </row>
    <row r="448" spans="2:2" x14ac:dyDescent="0.2">
      <c r="B448" t="s">
        <v>471</v>
      </c>
    </row>
    <row r="449" spans="2:2" x14ac:dyDescent="0.2">
      <c r="B449" t="s">
        <v>472</v>
      </c>
    </row>
    <row r="450" spans="2:2" x14ac:dyDescent="0.2">
      <c r="B450" t="s">
        <v>473</v>
      </c>
    </row>
    <row r="451" spans="2:2" x14ac:dyDescent="0.2">
      <c r="B451" t="s">
        <v>474</v>
      </c>
    </row>
    <row r="452" spans="2:2" x14ac:dyDescent="0.2">
      <c r="B452" t="s">
        <v>475</v>
      </c>
    </row>
    <row r="453" spans="2:2" x14ac:dyDescent="0.2">
      <c r="B453" t="s">
        <v>476</v>
      </c>
    </row>
    <row r="454" spans="2:2" x14ac:dyDescent="0.2">
      <c r="B454" t="s">
        <v>477</v>
      </c>
    </row>
    <row r="455" spans="2:2" x14ac:dyDescent="0.2">
      <c r="B455" t="s">
        <v>478</v>
      </c>
    </row>
    <row r="456" spans="2:2" x14ac:dyDescent="0.2">
      <c r="B456" t="s">
        <v>479</v>
      </c>
    </row>
    <row r="457" spans="2:2" x14ac:dyDescent="0.2">
      <c r="B457" t="s">
        <v>480</v>
      </c>
    </row>
    <row r="458" spans="2:2" x14ac:dyDescent="0.2">
      <c r="B458" t="s">
        <v>481</v>
      </c>
    </row>
    <row r="459" spans="2:2" x14ac:dyDescent="0.2">
      <c r="B459" t="s">
        <v>482</v>
      </c>
    </row>
    <row r="460" spans="2:2" x14ac:dyDescent="0.2">
      <c r="B460" t="s">
        <v>483</v>
      </c>
    </row>
    <row r="461" spans="2:2" x14ac:dyDescent="0.2">
      <c r="B461" t="s">
        <v>484</v>
      </c>
    </row>
    <row r="462" spans="2:2" x14ac:dyDescent="0.2">
      <c r="B462" t="s">
        <v>485</v>
      </c>
    </row>
    <row r="463" spans="2:2" x14ac:dyDescent="0.2">
      <c r="B463" t="s">
        <v>486</v>
      </c>
    </row>
    <row r="464" spans="2:2" x14ac:dyDescent="0.2">
      <c r="B464" t="s">
        <v>487</v>
      </c>
    </row>
    <row r="465" spans="2:2" x14ac:dyDescent="0.2">
      <c r="B465" t="s">
        <v>488</v>
      </c>
    </row>
    <row r="466" spans="2:2" x14ac:dyDescent="0.2">
      <c r="B466" t="s">
        <v>489</v>
      </c>
    </row>
    <row r="467" spans="2:2" x14ac:dyDescent="0.2">
      <c r="B467" t="s">
        <v>490</v>
      </c>
    </row>
    <row r="468" spans="2:2" x14ac:dyDescent="0.2">
      <c r="B468" t="s">
        <v>491</v>
      </c>
    </row>
    <row r="469" spans="2:2" x14ac:dyDescent="0.2">
      <c r="B469" t="s">
        <v>492</v>
      </c>
    </row>
    <row r="470" spans="2:2" x14ac:dyDescent="0.2">
      <c r="B470" t="s">
        <v>493</v>
      </c>
    </row>
    <row r="471" spans="2:2" x14ac:dyDescent="0.2">
      <c r="B471" t="s">
        <v>494</v>
      </c>
    </row>
    <row r="472" spans="2:2" x14ac:dyDescent="0.2">
      <c r="B472" t="s">
        <v>495</v>
      </c>
    </row>
    <row r="473" spans="2:2" x14ac:dyDescent="0.2">
      <c r="B473" t="s">
        <v>496</v>
      </c>
    </row>
    <row r="474" spans="2:2" x14ac:dyDescent="0.2">
      <c r="B474" t="s">
        <v>497</v>
      </c>
    </row>
    <row r="475" spans="2:2" x14ac:dyDescent="0.2">
      <c r="B475" t="s">
        <v>498</v>
      </c>
    </row>
    <row r="476" spans="2:2" x14ac:dyDescent="0.2">
      <c r="B476" t="s">
        <v>499</v>
      </c>
    </row>
    <row r="477" spans="2:2" x14ac:dyDescent="0.2">
      <c r="B477" t="s">
        <v>500</v>
      </c>
    </row>
    <row r="478" spans="2:2" x14ac:dyDescent="0.2">
      <c r="B478" t="s">
        <v>501</v>
      </c>
    </row>
    <row r="479" spans="2:2" x14ac:dyDescent="0.2">
      <c r="B479" t="s">
        <v>502</v>
      </c>
    </row>
    <row r="480" spans="2:2" x14ac:dyDescent="0.2">
      <c r="B480" t="s">
        <v>503</v>
      </c>
    </row>
    <row r="481" spans="2:2" x14ac:dyDescent="0.2">
      <c r="B481" t="s">
        <v>504</v>
      </c>
    </row>
    <row r="482" spans="2:2" x14ac:dyDescent="0.2">
      <c r="B482" t="s">
        <v>505</v>
      </c>
    </row>
    <row r="483" spans="2:2" x14ac:dyDescent="0.2">
      <c r="B483" t="s">
        <v>506</v>
      </c>
    </row>
    <row r="484" spans="2:2" x14ac:dyDescent="0.2">
      <c r="B484" t="s">
        <v>507</v>
      </c>
    </row>
    <row r="485" spans="2:2" x14ac:dyDescent="0.2">
      <c r="B485" t="s">
        <v>508</v>
      </c>
    </row>
    <row r="486" spans="2:2" x14ac:dyDescent="0.2">
      <c r="B486" t="s">
        <v>509</v>
      </c>
    </row>
    <row r="487" spans="2:2" x14ac:dyDescent="0.2">
      <c r="B487" t="s">
        <v>510</v>
      </c>
    </row>
    <row r="488" spans="2:2" x14ac:dyDescent="0.2">
      <c r="B488" t="s">
        <v>511</v>
      </c>
    </row>
    <row r="489" spans="2:2" x14ac:dyDescent="0.2">
      <c r="B489" t="s">
        <v>512</v>
      </c>
    </row>
    <row r="490" spans="2:2" x14ac:dyDescent="0.2">
      <c r="B490" t="s">
        <v>513</v>
      </c>
    </row>
    <row r="491" spans="2:2" x14ac:dyDescent="0.2">
      <c r="B491" t="s">
        <v>514</v>
      </c>
    </row>
    <row r="492" spans="2:2" x14ac:dyDescent="0.2">
      <c r="B492" t="s">
        <v>515</v>
      </c>
    </row>
    <row r="493" spans="2:2" x14ac:dyDescent="0.2">
      <c r="B493" t="s">
        <v>516</v>
      </c>
    </row>
    <row r="494" spans="2:2" x14ac:dyDescent="0.2">
      <c r="B494" t="s">
        <v>517</v>
      </c>
    </row>
    <row r="495" spans="2:2" x14ac:dyDescent="0.2">
      <c r="B495" t="s">
        <v>518</v>
      </c>
    </row>
    <row r="496" spans="2:2" x14ac:dyDescent="0.2">
      <c r="B496" t="s">
        <v>519</v>
      </c>
    </row>
    <row r="497" spans="2:2" x14ac:dyDescent="0.2">
      <c r="B497" t="s">
        <v>520</v>
      </c>
    </row>
    <row r="498" spans="2:2" x14ac:dyDescent="0.2">
      <c r="B498" t="s">
        <v>521</v>
      </c>
    </row>
    <row r="499" spans="2:2" x14ac:dyDescent="0.2">
      <c r="B499" t="s">
        <v>522</v>
      </c>
    </row>
    <row r="500" spans="2:2" x14ac:dyDescent="0.2">
      <c r="B500" t="s">
        <v>523</v>
      </c>
    </row>
    <row r="501" spans="2:2" x14ac:dyDescent="0.2">
      <c r="B501" t="s">
        <v>524</v>
      </c>
    </row>
    <row r="502" spans="2:2" x14ac:dyDescent="0.2">
      <c r="B502" t="s">
        <v>525</v>
      </c>
    </row>
    <row r="503" spans="2:2" x14ac:dyDescent="0.2">
      <c r="B503" t="s">
        <v>526</v>
      </c>
    </row>
    <row r="504" spans="2:2" x14ac:dyDescent="0.2">
      <c r="B504" t="s">
        <v>527</v>
      </c>
    </row>
    <row r="505" spans="2:2" x14ac:dyDescent="0.2">
      <c r="B505" t="s">
        <v>528</v>
      </c>
    </row>
    <row r="506" spans="2:2" x14ac:dyDescent="0.2">
      <c r="B506" t="s">
        <v>529</v>
      </c>
    </row>
    <row r="507" spans="2:2" x14ac:dyDescent="0.2">
      <c r="B507" t="s">
        <v>530</v>
      </c>
    </row>
    <row r="508" spans="2:2" x14ac:dyDescent="0.2">
      <c r="B508" t="s">
        <v>531</v>
      </c>
    </row>
    <row r="509" spans="2:2" x14ac:dyDescent="0.2">
      <c r="B509" t="s">
        <v>532</v>
      </c>
    </row>
    <row r="510" spans="2:2" x14ac:dyDescent="0.2">
      <c r="B510" t="s">
        <v>533</v>
      </c>
    </row>
    <row r="511" spans="2:2" x14ac:dyDescent="0.2">
      <c r="B511" t="s">
        <v>534</v>
      </c>
    </row>
    <row r="512" spans="2:2" x14ac:dyDescent="0.2">
      <c r="B512" t="s">
        <v>535</v>
      </c>
    </row>
    <row r="513" spans="2:2" x14ac:dyDescent="0.2">
      <c r="B513" t="s">
        <v>536</v>
      </c>
    </row>
    <row r="514" spans="2:2" x14ac:dyDescent="0.2">
      <c r="B514" t="s">
        <v>537</v>
      </c>
    </row>
    <row r="515" spans="2:2" x14ac:dyDescent="0.2">
      <c r="B515" t="s">
        <v>538</v>
      </c>
    </row>
    <row r="516" spans="2:2" x14ac:dyDescent="0.2">
      <c r="B516" t="s">
        <v>539</v>
      </c>
    </row>
    <row r="517" spans="2:2" x14ac:dyDescent="0.2">
      <c r="B517" t="s">
        <v>540</v>
      </c>
    </row>
    <row r="518" spans="2:2" x14ac:dyDescent="0.2">
      <c r="B518" t="s">
        <v>541</v>
      </c>
    </row>
    <row r="519" spans="2:2" x14ac:dyDescent="0.2">
      <c r="B519" t="s">
        <v>542</v>
      </c>
    </row>
    <row r="520" spans="2:2" x14ac:dyDescent="0.2">
      <c r="B520" t="s">
        <v>543</v>
      </c>
    </row>
    <row r="521" spans="2:2" x14ac:dyDescent="0.2">
      <c r="B521" t="s">
        <v>544</v>
      </c>
    </row>
    <row r="522" spans="2:2" x14ac:dyDescent="0.2">
      <c r="B522" t="s">
        <v>545</v>
      </c>
    </row>
    <row r="523" spans="2:2" x14ac:dyDescent="0.2">
      <c r="B523" t="s">
        <v>546</v>
      </c>
    </row>
    <row r="524" spans="2:2" x14ac:dyDescent="0.2">
      <c r="B524" t="s">
        <v>547</v>
      </c>
    </row>
    <row r="525" spans="2:2" x14ac:dyDescent="0.2">
      <c r="B525" t="s">
        <v>548</v>
      </c>
    </row>
    <row r="526" spans="2:2" x14ac:dyDescent="0.2">
      <c r="B526" t="s">
        <v>549</v>
      </c>
    </row>
    <row r="527" spans="2:2" x14ac:dyDescent="0.2">
      <c r="B527" t="s">
        <v>550</v>
      </c>
    </row>
    <row r="528" spans="2:2" x14ac:dyDescent="0.2">
      <c r="B528" t="s">
        <v>551</v>
      </c>
    </row>
    <row r="529" spans="2:2" x14ac:dyDescent="0.2">
      <c r="B529" t="s">
        <v>552</v>
      </c>
    </row>
    <row r="530" spans="2:2" x14ac:dyDescent="0.2">
      <c r="B530" t="s">
        <v>553</v>
      </c>
    </row>
    <row r="531" spans="2:2" x14ac:dyDescent="0.2">
      <c r="B531" t="s">
        <v>554</v>
      </c>
    </row>
    <row r="532" spans="2:2" x14ac:dyDescent="0.2">
      <c r="B532" t="s">
        <v>555</v>
      </c>
    </row>
    <row r="533" spans="2:2" x14ac:dyDescent="0.2">
      <c r="B533" t="s">
        <v>556</v>
      </c>
    </row>
    <row r="534" spans="2:2" x14ac:dyDescent="0.2">
      <c r="B534" t="s">
        <v>557</v>
      </c>
    </row>
    <row r="535" spans="2:2" x14ac:dyDescent="0.2">
      <c r="B535" t="s">
        <v>558</v>
      </c>
    </row>
    <row r="536" spans="2:2" x14ac:dyDescent="0.2">
      <c r="B536" t="s">
        <v>559</v>
      </c>
    </row>
    <row r="537" spans="2:2" x14ac:dyDescent="0.2">
      <c r="B537" t="s">
        <v>560</v>
      </c>
    </row>
    <row r="538" spans="2:2" x14ac:dyDescent="0.2">
      <c r="B538" t="s">
        <v>561</v>
      </c>
    </row>
    <row r="539" spans="2:2" x14ac:dyDescent="0.2">
      <c r="B539" t="s">
        <v>562</v>
      </c>
    </row>
    <row r="540" spans="2:2" x14ac:dyDescent="0.2">
      <c r="B540" t="s">
        <v>563</v>
      </c>
    </row>
    <row r="541" spans="2:2" x14ac:dyDescent="0.2">
      <c r="B541" t="s">
        <v>564</v>
      </c>
    </row>
    <row r="542" spans="2:2" x14ac:dyDescent="0.2">
      <c r="B542" t="s">
        <v>565</v>
      </c>
    </row>
    <row r="543" spans="2:2" x14ac:dyDescent="0.2">
      <c r="B543" t="s">
        <v>566</v>
      </c>
    </row>
    <row r="544" spans="2:2" x14ac:dyDescent="0.2">
      <c r="B544" t="s">
        <v>567</v>
      </c>
    </row>
    <row r="545" spans="2:2" x14ac:dyDescent="0.2">
      <c r="B545" t="s">
        <v>568</v>
      </c>
    </row>
    <row r="546" spans="2:2" x14ac:dyDescent="0.2">
      <c r="B546" t="s">
        <v>569</v>
      </c>
    </row>
    <row r="547" spans="2:2" x14ac:dyDescent="0.2">
      <c r="B547" t="s">
        <v>570</v>
      </c>
    </row>
    <row r="548" spans="2:2" x14ac:dyDescent="0.2">
      <c r="B548" t="s">
        <v>571</v>
      </c>
    </row>
    <row r="549" spans="2:2" x14ac:dyDescent="0.2">
      <c r="B549" t="s">
        <v>572</v>
      </c>
    </row>
    <row r="550" spans="2:2" x14ac:dyDescent="0.2">
      <c r="B550" t="s">
        <v>573</v>
      </c>
    </row>
    <row r="551" spans="2:2" x14ac:dyDescent="0.2">
      <c r="B551" t="s">
        <v>574</v>
      </c>
    </row>
    <row r="552" spans="2:2" x14ac:dyDescent="0.2">
      <c r="B552" t="s">
        <v>575</v>
      </c>
    </row>
    <row r="553" spans="2:2" x14ac:dyDescent="0.2">
      <c r="B553" t="s">
        <v>576</v>
      </c>
    </row>
    <row r="554" spans="2:2" x14ac:dyDescent="0.2">
      <c r="B554" t="s">
        <v>577</v>
      </c>
    </row>
    <row r="555" spans="2:2" x14ac:dyDescent="0.2">
      <c r="B555" t="s">
        <v>578</v>
      </c>
    </row>
    <row r="556" spans="2:2" x14ac:dyDescent="0.2">
      <c r="B556" t="s">
        <v>579</v>
      </c>
    </row>
    <row r="557" spans="2:2" x14ac:dyDescent="0.2">
      <c r="B557" t="s">
        <v>580</v>
      </c>
    </row>
    <row r="558" spans="2:2" x14ac:dyDescent="0.2">
      <c r="B558" t="s">
        <v>581</v>
      </c>
    </row>
    <row r="559" spans="2:2" x14ac:dyDescent="0.2">
      <c r="B559" t="s">
        <v>582</v>
      </c>
    </row>
    <row r="560" spans="2:2" x14ac:dyDescent="0.2">
      <c r="B560" t="s">
        <v>583</v>
      </c>
    </row>
    <row r="561" spans="2:2" x14ac:dyDescent="0.2">
      <c r="B561" t="s">
        <v>584</v>
      </c>
    </row>
    <row r="562" spans="2:2" x14ac:dyDescent="0.2">
      <c r="B562" t="s">
        <v>585</v>
      </c>
    </row>
    <row r="563" spans="2:2" x14ac:dyDescent="0.2">
      <c r="B563" t="s">
        <v>586</v>
      </c>
    </row>
    <row r="564" spans="2:2" x14ac:dyDescent="0.2">
      <c r="B564" t="s">
        <v>587</v>
      </c>
    </row>
    <row r="565" spans="2:2" x14ac:dyDescent="0.2">
      <c r="B565" t="s">
        <v>588</v>
      </c>
    </row>
    <row r="566" spans="2:2" x14ac:dyDescent="0.2">
      <c r="B566" t="s">
        <v>589</v>
      </c>
    </row>
    <row r="567" spans="2:2" x14ac:dyDescent="0.2">
      <c r="B567" t="s">
        <v>590</v>
      </c>
    </row>
    <row r="568" spans="2:2" x14ac:dyDescent="0.2">
      <c r="B568" t="s">
        <v>591</v>
      </c>
    </row>
    <row r="569" spans="2:2" x14ac:dyDescent="0.2">
      <c r="B569" t="s">
        <v>592</v>
      </c>
    </row>
    <row r="570" spans="2:2" x14ac:dyDescent="0.2">
      <c r="B570" t="s">
        <v>593</v>
      </c>
    </row>
    <row r="571" spans="2:2" x14ac:dyDescent="0.2">
      <c r="B571" t="s">
        <v>594</v>
      </c>
    </row>
    <row r="572" spans="2:2" x14ac:dyDescent="0.2">
      <c r="B572" t="s">
        <v>595</v>
      </c>
    </row>
    <row r="573" spans="2:2" x14ac:dyDescent="0.2">
      <c r="B573" t="s">
        <v>596</v>
      </c>
    </row>
    <row r="574" spans="2:2" x14ac:dyDescent="0.2">
      <c r="B574" t="s">
        <v>597</v>
      </c>
    </row>
    <row r="575" spans="2:2" x14ac:dyDescent="0.2">
      <c r="B575" t="s">
        <v>598</v>
      </c>
    </row>
    <row r="576" spans="2:2" x14ac:dyDescent="0.2">
      <c r="B576" t="s">
        <v>599</v>
      </c>
    </row>
    <row r="577" spans="2:2" x14ac:dyDescent="0.2">
      <c r="B577" t="s">
        <v>600</v>
      </c>
    </row>
    <row r="578" spans="2:2" x14ac:dyDescent="0.2">
      <c r="B578" t="s">
        <v>602</v>
      </c>
    </row>
    <row r="579" spans="2:2" x14ac:dyDescent="0.2">
      <c r="B579" t="s">
        <v>603</v>
      </c>
    </row>
    <row r="580" spans="2:2" x14ac:dyDescent="0.2">
      <c r="B580" t="s">
        <v>604</v>
      </c>
    </row>
    <row r="581" spans="2:2" x14ac:dyDescent="0.2">
      <c r="B581" t="s">
        <v>605</v>
      </c>
    </row>
    <row r="582" spans="2:2" x14ac:dyDescent="0.2">
      <c r="B582" t="s">
        <v>606</v>
      </c>
    </row>
    <row r="583" spans="2:2" x14ac:dyDescent="0.2">
      <c r="B583" t="s">
        <v>607</v>
      </c>
    </row>
    <row r="584" spans="2:2" x14ac:dyDescent="0.2">
      <c r="B584" t="s">
        <v>608</v>
      </c>
    </row>
    <row r="585" spans="2:2" x14ac:dyDescent="0.2">
      <c r="B585" t="s">
        <v>609</v>
      </c>
    </row>
    <row r="586" spans="2:2" x14ac:dyDescent="0.2">
      <c r="B586" t="s">
        <v>610</v>
      </c>
    </row>
    <row r="587" spans="2:2" x14ac:dyDescent="0.2">
      <c r="B587" t="s">
        <v>611</v>
      </c>
    </row>
    <row r="588" spans="2:2" x14ac:dyDescent="0.2">
      <c r="B588" t="s">
        <v>612</v>
      </c>
    </row>
    <row r="589" spans="2:2" x14ac:dyDescent="0.2">
      <c r="B589" t="s">
        <v>613</v>
      </c>
    </row>
    <row r="590" spans="2:2" x14ac:dyDescent="0.2">
      <c r="B590" t="s">
        <v>614</v>
      </c>
    </row>
    <row r="591" spans="2:2" x14ac:dyDescent="0.2">
      <c r="B591" t="s">
        <v>615</v>
      </c>
    </row>
    <row r="592" spans="2:2" x14ac:dyDescent="0.2">
      <c r="B592" t="s">
        <v>616</v>
      </c>
    </row>
    <row r="593" spans="2:2" x14ac:dyDescent="0.2">
      <c r="B593" t="s">
        <v>1985</v>
      </c>
    </row>
    <row r="594" spans="2:2" x14ac:dyDescent="0.2">
      <c r="B594" t="s">
        <v>618</v>
      </c>
    </row>
    <row r="595" spans="2:2" x14ac:dyDescent="0.2">
      <c r="B595" t="s">
        <v>1986</v>
      </c>
    </row>
    <row r="596" spans="2:2" x14ac:dyDescent="0.2">
      <c r="B596" t="s">
        <v>619</v>
      </c>
    </row>
    <row r="597" spans="2:2" x14ac:dyDescent="0.2">
      <c r="B597" t="s">
        <v>620</v>
      </c>
    </row>
    <row r="598" spans="2:2" x14ac:dyDescent="0.2">
      <c r="B598" t="s">
        <v>621</v>
      </c>
    </row>
    <row r="599" spans="2:2" x14ac:dyDescent="0.2">
      <c r="B599" t="s">
        <v>622</v>
      </c>
    </row>
    <row r="600" spans="2:2" x14ac:dyDescent="0.2">
      <c r="B600" t="s">
        <v>623</v>
      </c>
    </row>
    <row r="601" spans="2:2" x14ac:dyDescent="0.2">
      <c r="B601" t="s">
        <v>624</v>
      </c>
    </row>
    <row r="602" spans="2:2" x14ac:dyDescent="0.2">
      <c r="B602" t="s">
        <v>625</v>
      </c>
    </row>
    <row r="603" spans="2:2" x14ac:dyDescent="0.2">
      <c r="B603" t="s">
        <v>626</v>
      </c>
    </row>
    <row r="604" spans="2:2" x14ac:dyDescent="0.2">
      <c r="B604" t="s">
        <v>627</v>
      </c>
    </row>
    <row r="605" spans="2:2" x14ac:dyDescent="0.2">
      <c r="B605" t="s">
        <v>628</v>
      </c>
    </row>
    <row r="606" spans="2:2" x14ac:dyDescent="0.2">
      <c r="B606" t="s">
        <v>629</v>
      </c>
    </row>
    <row r="607" spans="2:2" x14ac:dyDescent="0.2">
      <c r="B607" t="s">
        <v>630</v>
      </c>
    </row>
    <row r="608" spans="2:2" x14ac:dyDescent="0.2">
      <c r="B608" t="s">
        <v>631</v>
      </c>
    </row>
    <row r="609" spans="2:2" x14ac:dyDescent="0.2">
      <c r="B609" t="s">
        <v>632</v>
      </c>
    </row>
    <row r="610" spans="2:2" x14ac:dyDescent="0.2">
      <c r="B610" t="s">
        <v>633</v>
      </c>
    </row>
    <row r="611" spans="2:2" x14ac:dyDescent="0.2">
      <c r="B611" t="s">
        <v>634</v>
      </c>
    </row>
    <row r="612" spans="2:2" x14ac:dyDescent="0.2">
      <c r="B612" t="s">
        <v>635</v>
      </c>
    </row>
    <row r="613" spans="2:2" x14ac:dyDescent="0.2">
      <c r="B613" t="s">
        <v>636</v>
      </c>
    </row>
    <row r="614" spans="2:2" x14ac:dyDescent="0.2">
      <c r="B614" t="s">
        <v>637</v>
      </c>
    </row>
    <row r="615" spans="2:2" x14ac:dyDescent="0.2">
      <c r="B615" t="s">
        <v>638</v>
      </c>
    </row>
    <row r="616" spans="2:2" x14ac:dyDescent="0.2">
      <c r="B616" t="s">
        <v>639</v>
      </c>
    </row>
    <row r="617" spans="2:2" x14ac:dyDescent="0.2">
      <c r="B617" t="s">
        <v>640</v>
      </c>
    </row>
    <row r="618" spans="2:2" x14ac:dyDescent="0.2">
      <c r="B618" t="s">
        <v>641</v>
      </c>
    </row>
    <row r="619" spans="2:2" x14ac:dyDescent="0.2">
      <c r="B619" t="s">
        <v>642</v>
      </c>
    </row>
    <row r="620" spans="2:2" x14ac:dyDescent="0.2">
      <c r="B620" t="s">
        <v>643</v>
      </c>
    </row>
    <row r="621" spans="2:2" x14ac:dyDescent="0.2">
      <c r="B621" t="s">
        <v>644</v>
      </c>
    </row>
    <row r="622" spans="2:2" x14ac:dyDescent="0.2">
      <c r="B622" t="s">
        <v>645</v>
      </c>
    </row>
    <row r="623" spans="2:2" x14ac:dyDescent="0.2">
      <c r="B623" t="s">
        <v>646</v>
      </c>
    </row>
    <row r="624" spans="2:2" x14ac:dyDescent="0.2">
      <c r="B624" t="s">
        <v>647</v>
      </c>
    </row>
    <row r="625" spans="2:2" x14ac:dyDescent="0.2">
      <c r="B625" t="s">
        <v>648</v>
      </c>
    </row>
    <row r="626" spans="2:2" x14ac:dyDescent="0.2">
      <c r="B626" t="s">
        <v>649</v>
      </c>
    </row>
    <row r="627" spans="2:2" x14ac:dyDescent="0.2">
      <c r="B627" t="s">
        <v>650</v>
      </c>
    </row>
    <row r="628" spans="2:2" x14ac:dyDescent="0.2">
      <c r="B628" t="s">
        <v>651</v>
      </c>
    </row>
    <row r="629" spans="2:2" x14ac:dyDescent="0.2">
      <c r="B629" t="s">
        <v>652</v>
      </c>
    </row>
    <row r="630" spans="2:2" x14ac:dyDescent="0.2">
      <c r="B630" t="s">
        <v>653</v>
      </c>
    </row>
    <row r="631" spans="2:2" x14ac:dyDescent="0.2">
      <c r="B631" t="s">
        <v>654</v>
      </c>
    </row>
    <row r="632" spans="2:2" x14ac:dyDescent="0.2">
      <c r="B632" t="s">
        <v>655</v>
      </c>
    </row>
    <row r="633" spans="2:2" x14ac:dyDescent="0.2">
      <c r="B633" t="s">
        <v>656</v>
      </c>
    </row>
    <row r="634" spans="2:2" x14ac:dyDescent="0.2">
      <c r="B634" t="s">
        <v>657</v>
      </c>
    </row>
    <row r="635" spans="2:2" x14ac:dyDescent="0.2">
      <c r="B635" t="s">
        <v>659</v>
      </c>
    </row>
    <row r="636" spans="2:2" x14ac:dyDescent="0.2">
      <c r="B636" t="s">
        <v>660</v>
      </c>
    </row>
    <row r="637" spans="2:2" x14ac:dyDescent="0.2">
      <c r="B637" t="s">
        <v>661</v>
      </c>
    </row>
    <row r="638" spans="2:2" x14ac:dyDescent="0.2">
      <c r="B638" t="s">
        <v>662</v>
      </c>
    </row>
    <row r="639" spans="2:2" x14ac:dyDescent="0.2">
      <c r="B639" t="s">
        <v>663</v>
      </c>
    </row>
    <row r="640" spans="2:2" x14ac:dyDescent="0.2">
      <c r="B640" t="s">
        <v>664</v>
      </c>
    </row>
    <row r="641" spans="2:2" x14ac:dyDescent="0.2">
      <c r="B641" t="s">
        <v>665</v>
      </c>
    </row>
    <row r="642" spans="2:2" x14ac:dyDescent="0.2">
      <c r="B642" t="s">
        <v>666</v>
      </c>
    </row>
    <row r="643" spans="2:2" x14ac:dyDescent="0.2">
      <c r="B643" t="s">
        <v>667</v>
      </c>
    </row>
    <row r="644" spans="2:2" x14ac:dyDescent="0.2">
      <c r="B644" t="s">
        <v>668</v>
      </c>
    </row>
    <row r="645" spans="2:2" x14ac:dyDescent="0.2">
      <c r="B645" t="s">
        <v>669</v>
      </c>
    </row>
    <row r="646" spans="2:2" x14ac:dyDescent="0.2">
      <c r="B646" t="s">
        <v>670</v>
      </c>
    </row>
    <row r="647" spans="2:2" x14ac:dyDescent="0.2">
      <c r="B647" t="s">
        <v>671</v>
      </c>
    </row>
    <row r="648" spans="2:2" x14ac:dyDescent="0.2">
      <c r="B648" t="s">
        <v>672</v>
      </c>
    </row>
    <row r="649" spans="2:2" x14ac:dyDescent="0.2">
      <c r="B649" t="s">
        <v>673</v>
      </c>
    </row>
    <row r="650" spans="2:2" x14ac:dyDescent="0.2">
      <c r="B650" t="s">
        <v>674</v>
      </c>
    </row>
    <row r="651" spans="2:2" x14ac:dyDescent="0.2">
      <c r="B651" t="s">
        <v>675</v>
      </c>
    </row>
    <row r="652" spans="2:2" x14ac:dyDescent="0.2">
      <c r="B652" t="s">
        <v>676</v>
      </c>
    </row>
    <row r="653" spans="2:2" x14ac:dyDescent="0.2">
      <c r="B653" t="s">
        <v>677</v>
      </c>
    </row>
    <row r="654" spans="2:2" x14ac:dyDescent="0.2">
      <c r="B654" t="s">
        <v>678</v>
      </c>
    </row>
    <row r="655" spans="2:2" x14ac:dyDescent="0.2">
      <c r="B655" t="s">
        <v>679</v>
      </c>
    </row>
    <row r="656" spans="2:2" x14ac:dyDescent="0.2">
      <c r="B656" t="s">
        <v>680</v>
      </c>
    </row>
    <row r="657" spans="2:2" x14ac:dyDescent="0.2">
      <c r="B657" t="s">
        <v>681</v>
      </c>
    </row>
    <row r="658" spans="2:2" x14ac:dyDescent="0.2">
      <c r="B658" t="s">
        <v>682</v>
      </c>
    </row>
    <row r="659" spans="2:2" x14ac:dyDescent="0.2">
      <c r="B659" t="s">
        <v>683</v>
      </c>
    </row>
    <row r="660" spans="2:2" x14ac:dyDescent="0.2">
      <c r="B660" t="s">
        <v>684</v>
      </c>
    </row>
    <row r="661" spans="2:2" x14ac:dyDescent="0.2">
      <c r="B661" t="s">
        <v>685</v>
      </c>
    </row>
    <row r="662" spans="2:2" x14ac:dyDescent="0.2">
      <c r="B662" t="s">
        <v>686</v>
      </c>
    </row>
    <row r="663" spans="2:2" x14ac:dyDescent="0.2">
      <c r="B663" t="s">
        <v>687</v>
      </c>
    </row>
    <row r="664" spans="2:2" x14ac:dyDescent="0.2">
      <c r="B664" t="s">
        <v>688</v>
      </c>
    </row>
    <row r="665" spans="2:2" x14ac:dyDescent="0.2">
      <c r="B665" t="s">
        <v>689</v>
      </c>
    </row>
    <row r="666" spans="2:2" x14ac:dyDescent="0.2">
      <c r="B666" t="s">
        <v>690</v>
      </c>
    </row>
    <row r="667" spans="2:2" x14ac:dyDescent="0.2">
      <c r="B667" t="s">
        <v>691</v>
      </c>
    </row>
    <row r="668" spans="2:2" x14ac:dyDescent="0.2">
      <c r="B668" t="s">
        <v>692</v>
      </c>
    </row>
    <row r="669" spans="2:2" x14ac:dyDescent="0.2">
      <c r="B669" t="s">
        <v>693</v>
      </c>
    </row>
    <row r="670" spans="2:2" x14ac:dyDescent="0.2">
      <c r="B670" t="s">
        <v>694</v>
      </c>
    </row>
    <row r="671" spans="2:2" x14ac:dyDescent="0.2">
      <c r="B671" t="s">
        <v>695</v>
      </c>
    </row>
    <row r="672" spans="2:2" x14ac:dyDescent="0.2">
      <c r="B672" t="s">
        <v>696</v>
      </c>
    </row>
    <row r="673" spans="2:2" x14ac:dyDescent="0.2">
      <c r="B673" t="s">
        <v>697</v>
      </c>
    </row>
    <row r="674" spans="2:2" x14ac:dyDescent="0.2">
      <c r="B674" t="s">
        <v>698</v>
      </c>
    </row>
    <row r="675" spans="2:2" x14ac:dyDescent="0.2">
      <c r="B675" t="s">
        <v>699</v>
      </c>
    </row>
    <row r="676" spans="2:2" x14ac:dyDescent="0.2">
      <c r="B676" t="s">
        <v>700</v>
      </c>
    </row>
    <row r="677" spans="2:2" x14ac:dyDescent="0.2">
      <c r="B677" t="s">
        <v>701</v>
      </c>
    </row>
    <row r="678" spans="2:2" x14ac:dyDescent="0.2">
      <c r="B678" t="s">
        <v>702</v>
      </c>
    </row>
    <row r="679" spans="2:2" x14ac:dyDescent="0.2">
      <c r="B679" t="s">
        <v>703</v>
      </c>
    </row>
    <row r="680" spans="2:2" x14ac:dyDescent="0.2">
      <c r="B680" t="s">
        <v>704</v>
      </c>
    </row>
    <row r="681" spans="2:2" x14ac:dyDescent="0.2">
      <c r="B681" t="s">
        <v>705</v>
      </c>
    </row>
    <row r="682" spans="2:2" x14ac:dyDescent="0.2">
      <c r="B682" t="s">
        <v>706</v>
      </c>
    </row>
    <row r="683" spans="2:2" x14ac:dyDescent="0.2">
      <c r="B683" t="s">
        <v>707</v>
      </c>
    </row>
    <row r="684" spans="2:2" x14ac:dyDescent="0.2">
      <c r="B684" t="s">
        <v>708</v>
      </c>
    </row>
    <row r="685" spans="2:2" x14ac:dyDescent="0.2">
      <c r="B685" t="s">
        <v>709</v>
      </c>
    </row>
    <row r="686" spans="2:2" x14ac:dyDescent="0.2">
      <c r="B686" t="s">
        <v>710</v>
      </c>
    </row>
    <row r="687" spans="2:2" x14ac:dyDescent="0.2">
      <c r="B687" t="s">
        <v>711</v>
      </c>
    </row>
    <row r="688" spans="2:2" x14ac:dyDescent="0.2">
      <c r="B688" t="s">
        <v>712</v>
      </c>
    </row>
    <row r="689" spans="2:2" x14ac:dyDescent="0.2">
      <c r="B689" t="s">
        <v>713</v>
      </c>
    </row>
    <row r="690" spans="2:2" x14ac:dyDescent="0.2">
      <c r="B690" t="s">
        <v>714</v>
      </c>
    </row>
    <row r="691" spans="2:2" x14ac:dyDescent="0.2">
      <c r="B691" t="s">
        <v>715</v>
      </c>
    </row>
    <row r="692" spans="2:2" x14ac:dyDescent="0.2">
      <c r="B692" t="s">
        <v>716</v>
      </c>
    </row>
    <row r="693" spans="2:2" x14ac:dyDescent="0.2">
      <c r="B693" t="s">
        <v>717</v>
      </c>
    </row>
    <row r="694" spans="2:2" x14ac:dyDescent="0.2">
      <c r="B694" t="s">
        <v>718</v>
      </c>
    </row>
    <row r="695" spans="2:2" x14ac:dyDescent="0.2">
      <c r="B695" t="s">
        <v>719</v>
      </c>
    </row>
    <row r="696" spans="2:2" x14ac:dyDescent="0.2">
      <c r="B696" t="s">
        <v>720</v>
      </c>
    </row>
    <row r="697" spans="2:2" x14ac:dyDescent="0.2">
      <c r="B697" t="s">
        <v>721</v>
      </c>
    </row>
    <row r="698" spans="2:2" x14ac:dyDescent="0.2">
      <c r="B698" t="s">
        <v>722</v>
      </c>
    </row>
    <row r="699" spans="2:2" x14ac:dyDescent="0.2">
      <c r="B699" t="s">
        <v>723</v>
      </c>
    </row>
    <row r="700" spans="2:2" x14ac:dyDescent="0.2">
      <c r="B700" t="s">
        <v>724</v>
      </c>
    </row>
    <row r="701" spans="2:2" x14ac:dyDescent="0.2">
      <c r="B701" t="s">
        <v>725</v>
      </c>
    </row>
    <row r="702" spans="2:2" x14ac:dyDescent="0.2">
      <c r="B702" t="s">
        <v>726</v>
      </c>
    </row>
    <row r="703" spans="2:2" x14ac:dyDescent="0.2">
      <c r="B703" t="s">
        <v>727</v>
      </c>
    </row>
    <row r="704" spans="2:2" x14ac:dyDescent="0.2">
      <c r="B704" t="s">
        <v>728</v>
      </c>
    </row>
    <row r="705" spans="2:2" x14ac:dyDescent="0.2">
      <c r="B705" t="s">
        <v>729</v>
      </c>
    </row>
    <row r="706" spans="2:2" x14ac:dyDescent="0.2">
      <c r="B706" t="s">
        <v>730</v>
      </c>
    </row>
    <row r="707" spans="2:2" x14ac:dyDescent="0.2">
      <c r="B707" t="s">
        <v>731</v>
      </c>
    </row>
    <row r="708" spans="2:2" x14ac:dyDescent="0.2">
      <c r="B708" t="s">
        <v>732</v>
      </c>
    </row>
    <row r="709" spans="2:2" x14ac:dyDescent="0.2">
      <c r="B709" t="s">
        <v>733</v>
      </c>
    </row>
    <row r="710" spans="2:2" x14ac:dyDescent="0.2">
      <c r="B710" t="s">
        <v>734</v>
      </c>
    </row>
    <row r="711" spans="2:2" x14ac:dyDescent="0.2">
      <c r="B711" t="s">
        <v>735</v>
      </c>
    </row>
    <row r="712" spans="2:2" x14ac:dyDescent="0.2">
      <c r="B712" t="s">
        <v>736</v>
      </c>
    </row>
    <row r="713" spans="2:2" x14ac:dyDescent="0.2">
      <c r="B713" t="s">
        <v>1987</v>
      </c>
    </row>
    <row r="714" spans="2:2" x14ac:dyDescent="0.2">
      <c r="B714" t="s">
        <v>738</v>
      </c>
    </row>
    <row r="715" spans="2:2" x14ac:dyDescent="0.2">
      <c r="B715" t="s">
        <v>739</v>
      </c>
    </row>
    <row r="716" spans="2:2" x14ac:dyDescent="0.2">
      <c r="B716" t="s">
        <v>740</v>
      </c>
    </row>
    <row r="717" spans="2:2" x14ac:dyDescent="0.2">
      <c r="B717" t="s">
        <v>741</v>
      </c>
    </row>
    <row r="718" spans="2:2" x14ac:dyDescent="0.2">
      <c r="B718" t="s">
        <v>742</v>
      </c>
    </row>
    <row r="719" spans="2:2" x14ac:dyDescent="0.2">
      <c r="B719" t="s">
        <v>743</v>
      </c>
    </row>
    <row r="720" spans="2:2" x14ac:dyDescent="0.2">
      <c r="B720" t="s">
        <v>744</v>
      </c>
    </row>
    <row r="721" spans="2:2" x14ac:dyDescent="0.2">
      <c r="B721" t="s">
        <v>745</v>
      </c>
    </row>
    <row r="722" spans="2:2" x14ac:dyDescent="0.2">
      <c r="B722" t="s">
        <v>746</v>
      </c>
    </row>
    <row r="723" spans="2:2" x14ac:dyDescent="0.2">
      <c r="B723" t="s">
        <v>747</v>
      </c>
    </row>
    <row r="724" spans="2:2" x14ac:dyDescent="0.2">
      <c r="B724" t="s">
        <v>748</v>
      </c>
    </row>
    <row r="725" spans="2:2" x14ac:dyDescent="0.2">
      <c r="B725" t="s">
        <v>749</v>
      </c>
    </row>
    <row r="726" spans="2:2" x14ac:dyDescent="0.2">
      <c r="B726" t="s">
        <v>750</v>
      </c>
    </row>
    <row r="727" spans="2:2" x14ac:dyDescent="0.2">
      <c r="B727" t="s">
        <v>751</v>
      </c>
    </row>
    <row r="728" spans="2:2" x14ac:dyDescent="0.2">
      <c r="B728" t="s">
        <v>752</v>
      </c>
    </row>
    <row r="729" spans="2:2" x14ac:dyDescent="0.2">
      <c r="B729" t="s">
        <v>753</v>
      </c>
    </row>
    <row r="730" spans="2:2" x14ac:dyDescent="0.2">
      <c r="B730" t="s">
        <v>755</v>
      </c>
    </row>
    <row r="731" spans="2:2" x14ac:dyDescent="0.2">
      <c r="B731" t="s">
        <v>756</v>
      </c>
    </row>
    <row r="732" spans="2:2" x14ac:dyDescent="0.2">
      <c r="B732" t="s">
        <v>757</v>
      </c>
    </row>
    <row r="733" spans="2:2" x14ac:dyDescent="0.2">
      <c r="B733" t="s">
        <v>758</v>
      </c>
    </row>
    <row r="734" spans="2:2" x14ac:dyDescent="0.2">
      <c r="B734" t="s">
        <v>759</v>
      </c>
    </row>
    <row r="735" spans="2:2" x14ac:dyDescent="0.2">
      <c r="B735" t="s">
        <v>760</v>
      </c>
    </row>
    <row r="736" spans="2:2" x14ac:dyDescent="0.2">
      <c r="B736" t="s">
        <v>761</v>
      </c>
    </row>
    <row r="737" spans="2:2" x14ac:dyDescent="0.2">
      <c r="B737" t="s">
        <v>762</v>
      </c>
    </row>
    <row r="738" spans="2:2" x14ac:dyDescent="0.2">
      <c r="B738" t="s">
        <v>763</v>
      </c>
    </row>
    <row r="739" spans="2:2" x14ac:dyDescent="0.2">
      <c r="B739" t="s">
        <v>764</v>
      </c>
    </row>
    <row r="740" spans="2:2" x14ac:dyDescent="0.2">
      <c r="B740" t="s">
        <v>765</v>
      </c>
    </row>
    <row r="741" spans="2:2" x14ac:dyDescent="0.2">
      <c r="B741" t="s">
        <v>766</v>
      </c>
    </row>
    <row r="742" spans="2:2" x14ac:dyDescent="0.2">
      <c r="B742" t="s">
        <v>767</v>
      </c>
    </row>
    <row r="743" spans="2:2" x14ac:dyDescent="0.2">
      <c r="B743" t="s">
        <v>768</v>
      </c>
    </row>
    <row r="744" spans="2:2" x14ac:dyDescent="0.2">
      <c r="B744" t="s">
        <v>769</v>
      </c>
    </row>
    <row r="745" spans="2:2" x14ac:dyDescent="0.2">
      <c r="B745" t="s">
        <v>770</v>
      </c>
    </row>
    <row r="746" spans="2:2" x14ac:dyDescent="0.2">
      <c r="B746" t="s">
        <v>771</v>
      </c>
    </row>
    <row r="747" spans="2:2" x14ac:dyDescent="0.2">
      <c r="B747" t="s">
        <v>772</v>
      </c>
    </row>
    <row r="748" spans="2:2" x14ac:dyDescent="0.2">
      <c r="B748" t="s">
        <v>773</v>
      </c>
    </row>
    <row r="749" spans="2:2" x14ac:dyDescent="0.2">
      <c r="B749" t="s">
        <v>774</v>
      </c>
    </row>
    <row r="750" spans="2:2" x14ac:dyDescent="0.2">
      <c r="B750" t="s">
        <v>775</v>
      </c>
    </row>
    <row r="751" spans="2:2" x14ac:dyDescent="0.2">
      <c r="B751" t="s">
        <v>776</v>
      </c>
    </row>
    <row r="752" spans="2:2" x14ac:dyDescent="0.2">
      <c r="B752" t="s">
        <v>777</v>
      </c>
    </row>
    <row r="753" spans="2:2" x14ac:dyDescent="0.2">
      <c r="B753" t="s">
        <v>779</v>
      </c>
    </row>
    <row r="754" spans="2:2" x14ac:dyDescent="0.2">
      <c r="B754" t="s">
        <v>780</v>
      </c>
    </row>
    <row r="755" spans="2:2" x14ac:dyDescent="0.2">
      <c r="B755" t="s">
        <v>781</v>
      </c>
    </row>
    <row r="756" spans="2:2" x14ac:dyDescent="0.2">
      <c r="B756" t="s">
        <v>783</v>
      </c>
    </row>
    <row r="757" spans="2:2" x14ac:dyDescent="0.2">
      <c r="B757" t="s">
        <v>784</v>
      </c>
    </row>
    <row r="758" spans="2:2" x14ac:dyDescent="0.2">
      <c r="B758" t="s">
        <v>785</v>
      </c>
    </row>
    <row r="759" spans="2:2" x14ac:dyDescent="0.2">
      <c r="B759" t="s">
        <v>786</v>
      </c>
    </row>
    <row r="760" spans="2:2" x14ac:dyDescent="0.2">
      <c r="B760" t="s">
        <v>787</v>
      </c>
    </row>
    <row r="761" spans="2:2" x14ac:dyDescent="0.2">
      <c r="B761" t="s">
        <v>788</v>
      </c>
    </row>
    <row r="762" spans="2:2" x14ac:dyDescent="0.2">
      <c r="B762" t="s">
        <v>789</v>
      </c>
    </row>
    <row r="763" spans="2:2" x14ac:dyDescent="0.2">
      <c r="B763" t="s">
        <v>790</v>
      </c>
    </row>
    <row r="764" spans="2:2" x14ac:dyDescent="0.2">
      <c r="B764" t="s">
        <v>791</v>
      </c>
    </row>
    <row r="765" spans="2:2" x14ac:dyDescent="0.2">
      <c r="B765" t="s">
        <v>792</v>
      </c>
    </row>
    <row r="766" spans="2:2" x14ac:dyDescent="0.2">
      <c r="B766" t="s">
        <v>793</v>
      </c>
    </row>
    <row r="767" spans="2:2" x14ac:dyDescent="0.2">
      <c r="B767" t="s">
        <v>794</v>
      </c>
    </row>
    <row r="768" spans="2:2" x14ac:dyDescent="0.2">
      <c r="B768" t="s">
        <v>795</v>
      </c>
    </row>
    <row r="769" spans="2:2" x14ac:dyDescent="0.2">
      <c r="B769" t="s">
        <v>796</v>
      </c>
    </row>
    <row r="770" spans="2:2" x14ac:dyDescent="0.2">
      <c r="B770" t="s">
        <v>797</v>
      </c>
    </row>
    <row r="771" spans="2:2" x14ac:dyDescent="0.2">
      <c r="B771" t="s">
        <v>798</v>
      </c>
    </row>
    <row r="772" spans="2:2" x14ac:dyDescent="0.2">
      <c r="B772" t="s">
        <v>799</v>
      </c>
    </row>
    <row r="773" spans="2:2" x14ac:dyDescent="0.2">
      <c r="B773" t="s">
        <v>800</v>
      </c>
    </row>
    <row r="774" spans="2:2" x14ac:dyDescent="0.2">
      <c r="B774" t="s">
        <v>801</v>
      </c>
    </row>
    <row r="775" spans="2:2" x14ac:dyDescent="0.2">
      <c r="B775" t="s">
        <v>802</v>
      </c>
    </row>
    <row r="776" spans="2:2" x14ac:dyDescent="0.2">
      <c r="B776" t="s">
        <v>803</v>
      </c>
    </row>
    <row r="777" spans="2:2" x14ac:dyDescent="0.2">
      <c r="B777" t="s">
        <v>804</v>
      </c>
    </row>
    <row r="778" spans="2:2" x14ac:dyDescent="0.2">
      <c r="B778" t="s">
        <v>805</v>
      </c>
    </row>
    <row r="779" spans="2:2" x14ac:dyDescent="0.2">
      <c r="B779" t="s">
        <v>806</v>
      </c>
    </row>
    <row r="780" spans="2:2" x14ac:dyDescent="0.2">
      <c r="B780" t="s">
        <v>807</v>
      </c>
    </row>
    <row r="781" spans="2:2" x14ac:dyDescent="0.2">
      <c r="B781" t="s">
        <v>808</v>
      </c>
    </row>
    <row r="782" spans="2:2" x14ac:dyDescent="0.2">
      <c r="B782" t="s">
        <v>809</v>
      </c>
    </row>
    <row r="783" spans="2:2" x14ac:dyDescent="0.2">
      <c r="B783" t="s">
        <v>810</v>
      </c>
    </row>
    <row r="784" spans="2:2" x14ac:dyDescent="0.2">
      <c r="B784" t="s">
        <v>811</v>
      </c>
    </row>
    <row r="785" spans="2:2" x14ac:dyDescent="0.2">
      <c r="B785" t="s">
        <v>812</v>
      </c>
    </row>
    <row r="786" spans="2:2" x14ac:dyDescent="0.2">
      <c r="B786" t="s">
        <v>813</v>
      </c>
    </row>
    <row r="787" spans="2:2" x14ac:dyDescent="0.2">
      <c r="B787" t="s">
        <v>814</v>
      </c>
    </row>
    <row r="788" spans="2:2" x14ac:dyDescent="0.2">
      <c r="B788" t="s">
        <v>815</v>
      </c>
    </row>
    <row r="789" spans="2:2" x14ac:dyDescent="0.2">
      <c r="B789" t="s">
        <v>816</v>
      </c>
    </row>
    <row r="790" spans="2:2" x14ac:dyDescent="0.2">
      <c r="B790" t="s">
        <v>817</v>
      </c>
    </row>
    <row r="791" spans="2:2" x14ac:dyDescent="0.2">
      <c r="B791" t="s">
        <v>818</v>
      </c>
    </row>
    <row r="792" spans="2:2" x14ac:dyDescent="0.2">
      <c r="B792" t="s">
        <v>819</v>
      </c>
    </row>
    <row r="793" spans="2:2" x14ac:dyDescent="0.2">
      <c r="B793" t="s">
        <v>820</v>
      </c>
    </row>
    <row r="794" spans="2:2" x14ac:dyDescent="0.2">
      <c r="B794" t="s">
        <v>821</v>
      </c>
    </row>
    <row r="795" spans="2:2" x14ac:dyDescent="0.2">
      <c r="B795" t="s">
        <v>822</v>
      </c>
    </row>
    <row r="796" spans="2:2" x14ac:dyDescent="0.2">
      <c r="B796" t="s">
        <v>823</v>
      </c>
    </row>
    <row r="797" spans="2:2" x14ac:dyDescent="0.2">
      <c r="B797" t="s">
        <v>824</v>
      </c>
    </row>
    <row r="798" spans="2:2" x14ac:dyDescent="0.2">
      <c r="B798" t="s">
        <v>825</v>
      </c>
    </row>
    <row r="799" spans="2:2" x14ac:dyDescent="0.2">
      <c r="B799" t="s">
        <v>826</v>
      </c>
    </row>
    <row r="800" spans="2:2" x14ac:dyDescent="0.2">
      <c r="B800" t="s">
        <v>827</v>
      </c>
    </row>
    <row r="801" spans="2:2" x14ac:dyDescent="0.2">
      <c r="B801" t="s">
        <v>828</v>
      </c>
    </row>
    <row r="802" spans="2:2" x14ac:dyDescent="0.2">
      <c r="B802" t="s">
        <v>829</v>
      </c>
    </row>
    <row r="803" spans="2:2" x14ac:dyDescent="0.2">
      <c r="B803" t="s">
        <v>830</v>
      </c>
    </row>
    <row r="804" spans="2:2" x14ac:dyDescent="0.2">
      <c r="B804" t="s">
        <v>831</v>
      </c>
    </row>
    <row r="805" spans="2:2" x14ac:dyDescent="0.2">
      <c r="B805" t="s">
        <v>832</v>
      </c>
    </row>
    <row r="806" spans="2:2" x14ac:dyDescent="0.2">
      <c r="B806" t="s">
        <v>833</v>
      </c>
    </row>
    <row r="807" spans="2:2" x14ac:dyDescent="0.2">
      <c r="B807" t="s">
        <v>834</v>
      </c>
    </row>
    <row r="808" spans="2:2" x14ac:dyDescent="0.2">
      <c r="B808" t="s">
        <v>835</v>
      </c>
    </row>
    <row r="809" spans="2:2" x14ac:dyDescent="0.2">
      <c r="B809" t="s">
        <v>836</v>
      </c>
    </row>
    <row r="810" spans="2:2" x14ac:dyDescent="0.2">
      <c r="B810" t="s">
        <v>837</v>
      </c>
    </row>
    <row r="811" spans="2:2" x14ac:dyDescent="0.2">
      <c r="B811" t="s">
        <v>838</v>
      </c>
    </row>
    <row r="812" spans="2:2" x14ac:dyDescent="0.2">
      <c r="B812" t="s">
        <v>839</v>
      </c>
    </row>
    <row r="813" spans="2:2" x14ac:dyDescent="0.2">
      <c r="B813" t="s">
        <v>840</v>
      </c>
    </row>
    <row r="814" spans="2:2" x14ac:dyDescent="0.2">
      <c r="B814" t="s">
        <v>841</v>
      </c>
    </row>
    <row r="815" spans="2:2" x14ac:dyDescent="0.2">
      <c r="B815" t="s">
        <v>842</v>
      </c>
    </row>
    <row r="816" spans="2:2" x14ac:dyDescent="0.2">
      <c r="B816" t="s">
        <v>843</v>
      </c>
    </row>
    <row r="817" spans="2:2" x14ac:dyDescent="0.2">
      <c r="B817" t="s">
        <v>844</v>
      </c>
    </row>
    <row r="818" spans="2:2" x14ac:dyDescent="0.2">
      <c r="B818" t="s">
        <v>845</v>
      </c>
    </row>
    <row r="819" spans="2:2" x14ac:dyDescent="0.2">
      <c r="B819" t="s">
        <v>846</v>
      </c>
    </row>
    <row r="820" spans="2:2" x14ac:dyDescent="0.2">
      <c r="B820" t="s">
        <v>847</v>
      </c>
    </row>
    <row r="821" spans="2:2" x14ac:dyDescent="0.2">
      <c r="B821" t="s">
        <v>848</v>
      </c>
    </row>
    <row r="822" spans="2:2" x14ac:dyDescent="0.2">
      <c r="B822" t="s">
        <v>849</v>
      </c>
    </row>
    <row r="823" spans="2:2" x14ac:dyDescent="0.2">
      <c r="B823" t="s">
        <v>850</v>
      </c>
    </row>
    <row r="824" spans="2:2" x14ac:dyDescent="0.2">
      <c r="B824" t="s">
        <v>851</v>
      </c>
    </row>
    <row r="825" spans="2:2" x14ac:dyDescent="0.2">
      <c r="B825" t="s">
        <v>852</v>
      </c>
    </row>
    <row r="826" spans="2:2" x14ac:dyDescent="0.2">
      <c r="B826" t="s">
        <v>853</v>
      </c>
    </row>
    <row r="827" spans="2:2" x14ac:dyDescent="0.2">
      <c r="B827" t="s">
        <v>854</v>
      </c>
    </row>
    <row r="828" spans="2:2" x14ac:dyDescent="0.2">
      <c r="B828" t="s">
        <v>855</v>
      </c>
    </row>
    <row r="829" spans="2:2" x14ac:dyDescent="0.2">
      <c r="B829" t="s">
        <v>856</v>
      </c>
    </row>
    <row r="830" spans="2:2" x14ac:dyDescent="0.2">
      <c r="B830" t="s">
        <v>857</v>
      </c>
    </row>
    <row r="831" spans="2:2" x14ac:dyDescent="0.2">
      <c r="B831" t="s">
        <v>858</v>
      </c>
    </row>
    <row r="832" spans="2:2" x14ac:dyDescent="0.2">
      <c r="B832" t="s">
        <v>859</v>
      </c>
    </row>
    <row r="833" spans="2:2" x14ac:dyDescent="0.2">
      <c r="B833" t="s">
        <v>860</v>
      </c>
    </row>
    <row r="834" spans="2:2" x14ac:dyDescent="0.2">
      <c r="B834" t="s">
        <v>861</v>
      </c>
    </row>
    <row r="835" spans="2:2" x14ac:dyDescent="0.2">
      <c r="B835" t="s">
        <v>862</v>
      </c>
    </row>
    <row r="836" spans="2:2" x14ac:dyDescent="0.2">
      <c r="B836" t="s">
        <v>863</v>
      </c>
    </row>
    <row r="837" spans="2:2" x14ac:dyDescent="0.2">
      <c r="B837" t="s">
        <v>864</v>
      </c>
    </row>
    <row r="838" spans="2:2" x14ac:dyDescent="0.2">
      <c r="B838" t="s">
        <v>865</v>
      </c>
    </row>
    <row r="839" spans="2:2" x14ac:dyDescent="0.2">
      <c r="B839" t="s">
        <v>866</v>
      </c>
    </row>
    <row r="840" spans="2:2" x14ac:dyDescent="0.2">
      <c r="B840" t="s">
        <v>868</v>
      </c>
    </row>
    <row r="841" spans="2:2" x14ac:dyDescent="0.2">
      <c r="B841" t="s">
        <v>869</v>
      </c>
    </row>
    <row r="842" spans="2:2" x14ac:dyDescent="0.2">
      <c r="B842" t="s">
        <v>870</v>
      </c>
    </row>
    <row r="843" spans="2:2" x14ac:dyDescent="0.2">
      <c r="B843" t="s">
        <v>871</v>
      </c>
    </row>
    <row r="844" spans="2:2" x14ac:dyDescent="0.2">
      <c r="B844" t="s">
        <v>872</v>
      </c>
    </row>
    <row r="845" spans="2:2" x14ac:dyDescent="0.2">
      <c r="B845" t="s">
        <v>873</v>
      </c>
    </row>
    <row r="846" spans="2:2" x14ac:dyDescent="0.2">
      <c r="B846" t="s">
        <v>874</v>
      </c>
    </row>
    <row r="847" spans="2:2" x14ac:dyDescent="0.2">
      <c r="B847" t="s">
        <v>875</v>
      </c>
    </row>
    <row r="848" spans="2:2" x14ac:dyDescent="0.2">
      <c r="B848" t="s">
        <v>876</v>
      </c>
    </row>
    <row r="849" spans="2:2" x14ac:dyDescent="0.2">
      <c r="B849" t="s">
        <v>1988</v>
      </c>
    </row>
    <row r="850" spans="2:2" x14ac:dyDescent="0.2">
      <c r="B850" t="s">
        <v>878</v>
      </c>
    </row>
    <row r="851" spans="2:2" x14ac:dyDescent="0.2">
      <c r="B851" t="s">
        <v>879</v>
      </c>
    </row>
    <row r="852" spans="2:2" x14ac:dyDescent="0.2">
      <c r="B852" t="s">
        <v>880</v>
      </c>
    </row>
    <row r="853" spans="2:2" x14ac:dyDescent="0.2">
      <c r="B853" t="s">
        <v>881</v>
      </c>
    </row>
    <row r="854" spans="2:2" x14ac:dyDescent="0.2">
      <c r="B854" t="s">
        <v>882</v>
      </c>
    </row>
    <row r="855" spans="2:2" x14ac:dyDescent="0.2">
      <c r="B855" t="s">
        <v>883</v>
      </c>
    </row>
    <row r="856" spans="2:2" x14ac:dyDescent="0.2">
      <c r="B856" t="s">
        <v>884</v>
      </c>
    </row>
    <row r="857" spans="2:2" x14ac:dyDescent="0.2">
      <c r="B857" t="s">
        <v>885</v>
      </c>
    </row>
    <row r="858" spans="2:2" x14ac:dyDescent="0.2">
      <c r="B858" t="s">
        <v>886</v>
      </c>
    </row>
    <row r="859" spans="2:2" x14ac:dyDescent="0.2">
      <c r="B859" t="s">
        <v>887</v>
      </c>
    </row>
    <row r="860" spans="2:2" x14ac:dyDescent="0.2">
      <c r="B860" t="s">
        <v>888</v>
      </c>
    </row>
    <row r="861" spans="2:2" x14ac:dyDescent="0.2">
      <c r="B861" t="s">
        <v>889</v>
      </c>
    </row>
    <row r="862" spans="2:2" x14ac:dyDescent="0.2">
      <c r="B862" t="s">
        <v>890</v>
      </c>
    </row>
    <row r="863" spans="2:2" x14ac:dyDescent="0.2">
      <c r="B863" t="s">
        <v>891</v>
      </c>
    </row>
    <row r="864" spans="2:2" x14ac:dyDescent="0.2">
      <c r="B864" t="s">
        <v>892</v>
      </c>
    </row>
    <row r="865" spans="2:2" x14ac:dyDescent="0.2">
      <c r="B865" t="s">
        <v>893</v>
      </c>
    </row>
    <row r="866" spans="2:2" x14ac:dyDescent="0.2">
      <c r="B866" t="s">
        <v>894</v>
      </c>
    </row>
    <row r="867" spans="2:2" x14ac:dyDescent="0.2">
      <c r="B867" t="s">
        <v>895</v>
      </c>
    </row>
    <row r="868" spans="2:2" x14ac:dyDescent="0.2">
      <c r="B868" t="s">
        <v>896</v>
      </c>
    </row>
    <row r="869" spans="2:2" x14ac:dyDescent="0.2">
      <c r="B869" t="s">
        <v>897</v>
      </c>
    </row>
    <row r="870" spans="2:2" x14ac:dyDescent="0.2">
      <c r="B870" t="s">
        <v>898</v>
      </c>
    </row>
    <row r="871" spans="2:2" x14ac:dyDescent="0.2">
      <c r="B871" t="s">
        <v>899</v>
      </c>
    </row>
    <row r="872" spans="2:2" x14ac:dyDescent="0.2">
      <c r="B872" t="s">
        <v>900</v>
      </c>
    </row>
    <row r="873" spans="2:2" x14ac:dyDescent="0.2">
      <c r="B873" t="s">
        <v>901</v>
      </c>
    </row>
    <row r="874" spans="2:2" x14ac:dyDescent="0.2">
      <c r="B874" t="s">
        <v>902</v>
      </c>
    </row>
    <row r="875" spans="2:2" x14ac:dyDescent="0.2">
      <c r="B875" t="s">
        <v>903</v>
      </c>
    </row>
    <row r="876" spans="2:2" x14ac:dyDescent="0.2">
      <c r="B876" t="s">
        <v>904</v>
      </c>
    </row>
    <row r="877" spans="2:2" x14ac:dyDescent="0.2">
      <c r="B877" t="s">
        <v>905</v>
      </c>
    </row>
    <row r="878" spans="2:2" x14ac:dyDescent="0.2">
      <c r="B878" t="s">
        <v>906</v>
      </c>
    </row>
    <row r="879" spans="2:2" x14ac:dyDescent="0.2">
      <c r="B879" t="s">
        <v>907</v>
      </c>
    </row>
    <row r="880" spans="2:2" x14ac:dyDescent="0.2">
      <c r="B880" t="s">
        <v>908</v>
      </c>
    </row>
    <row r="881" spans="2:2" x14ac:dyDescent="0.2">
      <c r="B881" t="s">
        <v>909</v>
      </c>
    </row>
    <row r="882" spans="2:2" x14ac:dyDescent="0.2">
      <c r="B882" t="s">
        <v>910</v>
      </c>
    </row>
    <row r="883" spans="2:2" x14ac:dyDescent="0.2">
      <c r="B883" t="s">
        <v>911</v>
      </c>
    </row>
    <row r="884" spans="2:2" x14ac:dyDescent="0.2">
      <c r="B884" t="s">
        <v>912</v>
      </c>
    </row>
    <row r="885" spans="2:2" x14ac:dyDescent="0.2">
      <c r="B885" t="s">
        <v>913</v>
      </c>
    </row>
    <row r="886" spans="2:2" x14ac:dyDescent="0.2">
      <c r="B886" t="s">
        <v>914</v>
      </c>
    </row>
    <row r="887" spans="2:2" x14ac:dyDescent="0.2">
      <c r="B887" t="s">
        <v>915</v>
      </c>
    </row>
    <row r="888" spans="2:2" x14ac:dyDescent="0.2">
      <c r="B888" t="s">
        <v>916</v>
      </c>
    </row>
    <row r="889" spans="2:2" x14ac:dyDescent="0.2">
      <c r="B889" t="s">
        <v>917</v>
      </c>
    </row>
    <row r="890" spans="2:2" x14ac:dyDescent="0.2">
      <c r="B890" t="s">
        <v>918</v>
      </c>
    </row>
    <row r="891" spans="2:2" x14ac:dyDescent="0.2">
      <c r="B891" t="s">
        <v>919</v>
      </c>
    </row>
    <row r="892" spans="2:2" x14ac:dyDescent="0.2">
      <c r="B892" t="s">
        <v>920</v>
      </c>
    </row>
    <row r="893" spans="2:2" x14ac:dyDescent="0.2">
      <c r="B893" t="s">
        <v>921</v>
      </c>
    </row>
    <row r="894" spans="2:2" x14ac:dyDescent="0.2">
      <c r="B894" t="s">
        <v>922</v>
      </c>
    </row>
    <row r="895" spans="2:2" x14ac:dyDescent="0.2">
      <c r="B895" t="s">
        <v>923</v>
      </c>
    </row>
    <row r="896" spans="2:2" x14ac:dyDescent="0.2">
      <c r="B896" t="s">
        <v>924</v>
      </c>
    </row>
    <row r="897" spans="2:2" x14ac:dyDescent="0.2">
      <c r="B897" t="s">
        <v>925</v>
      </c>
    </row>
    <row r="898" spans="2:2" x14ac:dyDescent="0.2">
      <c r="B898" t="s">
        <v>926</v>
      </c>
    </row>
    <row r="899" spans="2:2" x14ac:dyDescent="0.2">
      <c r="B899" t="s">
        <v>927</v>
      </c>
    </row>
    <row r="900" spans="2:2" x14ac:dyDescent="0.2">
      <c r="B900" t="s">
        <v>928</v>
      </c>
    </row>
    <row r="901" spans="2:2" x14ac:dyDescent="0.2">
      <c r="B901" t="s">
        <v>929</v>
      </c>
    </row>
    <row r="902" spans="2:2" x14ac:dyDescent="0.2">
      <c r="B902" t="s">
        <v>930</v>
      </c>
    </row>
    <row r="903" spans="2:2" x14ac:dyDescent="0.2">
      <c r="B903" t="s">
        <v>931</v>
      </c>
    </row>
    <row r="904" spans="2:2" x14ac:dyDescent="0.2">
      <c r="B904" t="s">
        <v>932</v>
      </c>
    </row>
    <row r="905" spans="2:2" x14ac:dyDescent="0.2">
      <c r="B905" t="s">
        <v>933</v>
      </c>
    </row>
    <row r="906" spans="2:2" x14ac:dyDescent="0.2">
      <c r="B906" t="s">
        <v>934</v>
      </c>
    </row>
    <row r="907" spans="2:2" x14ac:dyDescent="0.2">
      <c r="B907" t="s">
        <v>935</v>
      </c>
    </row>
    <row r="908" spans="2:2" x14ac:dyDescent="0.2">
      <c r="B908" t="s">
        <v>936</v>
      </c>
    </row>
    <row r="909" spans="2:2" x14ac:dyDescent="0.2">
      <c r="B909" t="s">
        <v>937</v>
      </c>
    </row>
    <row r="910" spans="2:2" x14ac:dyDescent="0.2">
      <c r="B910" t="s">
        <v>938</v>
      </c>
    </row>
    <row r="911" spans="2:2" x14ac:dyDescent="0.2">
      <c r="B911" t="s">
        <v>939</v>
      </c>
    </row>
    <row r="912" spans="2:2" x14ac:dyDescent="0.2">
      <c r="B912" t="s">
        <v>940</v>
      </c>
    </row>
    <row r="913" spans="2:2" x14ac:dyDescent="0.2">
      <c r="B913" t="s">
        <v>941</v>
      </c>
    </row>
    <row r="914" spans="2:2" x14ac:dyDescent="0.2">
      <c r="B914" t="s">
        <v>942</v>
      </c>
    </row>
    <row r="915" spans="2:2" x14ac:dyDescent="0.2">
      <c r="B915" t="s">
        <v>943</v>
      </c>
    </row>
    <row r="916" spans="2:2" x14ac:dyDescent="0.2">
      <c r="B916" t="s">
        <v>944</v>
      </c>
    </row>
    <row r="917" spans="2:2" x14ac:dyDescent="0.2">
      <c r="B917" t="s">
        <v>945</v>
      </c>
    </row>
    <row r="918" spans="2:2" x14ac:dyDescent="0.2">
      <c r="B918" t="s">
        <v>946</v>
      </c>
    </row>
    <row r="919" spans="2:2" x14ac:dyDescent="0.2">
      <c r="B919" t="s">
        <v>947</v>
      </c>
    </row>
    <row r="920" spans="2:2" x14ac:dyDescent="0.2">
      <c r="B920" t="s">
        <v>948</v>
      </c>
    </row>
    <row r="921" spans="2:2" x14ac:dyDescent="0.2">
      <c r="B921" t="s">
        <v>949</v>
      </c>
    </row>
    <row r="922" spans="2:2" x14ac:dyDescent="0.2">
      <c r="B922" t="s">
        <v>950</v>
      </c>
    </row>
    <row r="923" spans="2:2" x14ac:dyDescent="0.2">
      <c r="B923" t="s">
        <v>951</v>
      </c>
    </row>
    <row r="924" spans="2:2" x14ac:dyDescent="0.2">
      <c r="B924" t="s">
        <v>952</v>
      </c>
    </row>
    <row r="925" spans="2:2" x14ac:dyDescent="0.2">
      <c r="B925" t="s">
        <v>953</v>
      </c>
    </row>
    <row r="926" spans="2:2" x14ac:dyDescent="0.2">
      <c r="B926" t="s">
        <v>954</v>
      </c>
    </row>
    <row r="927" spans="2:2" x14ac:dyDescent="0.2">
      <c r="B927" t="s">
        <v>955</v>
      </c>
    </row>
    <row r="928" spans="2:2" x14ac:dyDescent="0.2">
      <c r="B928" t="s">
        <v>956</v>
      </c>
    </row>
    <row r="929" spans="2:2" x14ac:dyDescent="0.2">
      <c r="B929" t="s">
        <v>957</v>
      </c>
    </row>
    <row r="930" spans="2:2" x14ac:dyDescent="0.2">
      <c r="B930" t="s">
        <v>958</v>
      </c>
    </row>
    <row r="931" spans="2:2" x14ac:dyDescent="0.2">
      <c r="B931" t="s">
        <v>959</v>
      </c>
    </row>
    <row r="932" spans="2:2" x14ac:dyDescent="0.2">
      <c r="B932" t="s">
        <v>960</v>
      </c>
    </row>
    <row r="933" spans="2:2" x14ac:dyDescent="0.2">
      <c r="B933" t="s">
        <v>961</v>
      </c>
    </row>
    <row r="934" spans="2:2" x14ac:dyDescent="0.2">
      <c r="B934" t="s">
        <v>962</v>
      </c>
    </row>
    <row r="935" spans="2:2" x14ac:dyDescent="0.2">
      <c r="B935" t="s">
        <v>963</v>
      </c>
    </row>
    <row r="936" spans="2:2" x14ac:dyDescent="0.2">
      <c r="B936" t="s">
        <v>964</v>
      </c>
    </row>
    <row r="937" spans="2:2" x14ac:dyDescent="0.2">
      <c r="B937" t="s">
        <v>965</v>
      </c>
    </row>
    <row r="938" spans="2:2" x14ac:dyDescent="0.2">
      <c r="B938" t="s">
        <v>966</v>
      </c>
    </row>
    <row r="939" spans="2:2" x14ac:dyDescent="0.2">
      <c r="B939" t="s">
        <v>967</v>
      </c>
    </row>
    <row r="940" spans="2:2" x14ac:dyDescent="0.2">
      <c r="B940" t="s">
        <v>968</v>
      </c>
    </row>
    <row r="941" spans="2:2" x14ac:dyDescent="0.2">
      <c r="B941" t="s">
        <v>969</v>
      </c>
    </row>
    <row r="942" spans="2:2" x14ac:dyDescent="0.2">
      <c r="B942" t="s">
        <v>970</v>
      </c>
    </row>
    <row r="943" spans="2:2" x14ac:dyDescent="0.2">
      <c r="B943" t="s">
        <v>971</v>
      </c>
    </row>
    <row r="944" spans="2:2" x14ac:dyDescent="0.2">
      <c r="B944" t="s">
        <v>972</v>
      </c>
    </row>
    <row r="945" spans="2:2" x14ac:dyDescent="0.2">
      <c r="B945" t="s">
        <v>973</v>
      </c>
    </row>
    <row r="946" spans="2:2" x14ac:dyDescent="0.2">
      <c r="B946" t="s">
        <v>974</v>
      </c>
    </row>
    <row r="947" spans="2:2" x14ac:dyDescent="0.2">
      <c r="B947" t="s">
        <v>975</v>
      </c>
    </row>
    <row r="948" spans="2:2" x14ac:dyDescent="0.2">
      <c r="B948" t="s">
        <v>976</v>
      </c>
    </row>
    <row r="949" spans="2:2" x14ac:dyDescent="0.2">
      <c r="B949" t="s">
        <v>977</v>
      </c>
    </row>
    <row r="950" spans="2:2" x14ac:dyDescent="0.2">
      <c r="B950" t="s">
        <v>978</v>
      </c>
    </row>
    <row r="951" spans="2:2" x14ac:dyDescent="0.2">
      <c r="B951" t="s">
        <v>979</v>
      </c>
    </row>
    <row r="952" spans="2:2" x14ac:dyDescent="0.2">
      <c r="B952" t="s">
        <v>980</v>
      </c>
    </row>
    <row r="953" spans="2:2" x14ac:dyDescent="0.2">
      <c r="B953" t="s">
        <v>981</v>
      </c>
    </row>
    <row r="954" spans="2:2" x14ac:dyDescent="0.2">
      <c r="B954" t="s">
        <v>982</v>
      </c>
    </row>
    <row r="955" spans="2:2" x14ac:dyDescent="0.2">
      <c r="B955" t="s">
        <v>983</v>
      </c>
    </row>
    <row r="956" spans="2:2" x14ac:dyDescent="0.2">
      <c r="B956" t="s">
        <v>984</v>
      </c>
    </row>
    <row r="957" spans="2:2" x14ac:dyDescent="0.2">
      <c r="B957" t="s">
        <v>985</v>
      </c>
    </row>
    <row r="958" spans="2:2" x14ac:dyDescent="0.2">
      <c r="B958" t="s">
        <v>986</v>
      </c>
    </row>
    <row r="959" spans="2:2" x14ac:dyDescent="0.2">
      <c r="B959" t="s">
        <v>987</v>
      </c>
    </row>
    <row r="960" spans="2:2" x14ac:dyDescent="0.2">
      <c r="B960" t="s">
        <v>988</v>
      </c>
    </row>
    <row r="961" spans="2:2" x14ac:dyDescent="0.2">
      <c r="B961" t="s">
        <v>989</v>
      </c>
    </row>
    <row r="962" spans="2:2" x14ac:dyDescent="0.2">
      <c r="B962" t="s">
        <v>990</v>
      </c>
    </row>
    <row r="963" spans="2:2" x14ac:dyDescent="0.2">
      <c r="B963" t="s">
        <v>991</v>
      </c>
    </row>
    <row r="964" spans="2:2" x14ac:dyDescent="0.2">
      <c r="B964" t="s">
        <v>992</v>
      </c>
    </row>
    <row r="965" spans="2:2" x14ac:dyDescent="0.2">
      <c r="B965" t="s">
        <v>993</v>
      </c>
    </row>
    <row r="966" spans="2:2" x14ac:dyDescent="0.2">
      <c r="B966" t="s">
        <v>994</v>
      </c>
    </row>
    <row r="967" spans="2:2" x14ac:dyDescent="0.2">
      <c r="B967" t="s">
        <v>995</v>
      </c>
    </row>
    <row r="968" spans="2:2" x14ac:dyDescent="0.2">
      <c r="B968" t="s">
        <v>996</v>
      </c>
    </row>
    <row r="969" spans="2:2" x14ac:dyDescent="0.2">
      <c r="B969" t="s">
        <v>997</v>
      </c>
    </row>
    <row r="970" spans="2:2" x14ac:dyDescent="0.2">
      <c r="B970" t="s">
        <v>998</v>
      </c>
    </row>
    <row r="971" spans="2:2" x14ac:dyDescent="0.2">
      <c r="B971" t="s">
        <v>999</v>
      </c>
    </row>
    <row r="972" spans="2:2" x14ac:dyDescent="0.2">
      <c r="B972" t="s">
        <v>1000</v>
      </c>
    </row>
    <row r="973" spans="2:2" x14ac:dyDescent="0.2">
      <c r="B973" t="s">
        <v>1001</v>
      </c>
    </row>
    <row r="974" spans="2:2" x14ac:dyDescent="0.2">
      <c r="B974" t="s">
        <v>1002</v>
      </c>
    </row>
    <row r="975" spans="2:2" x14ac:dyDescent="0.2">
      <c r="B975" t="s">
        <v>1003</v>
      </c>
    </row>
    <row r="976" spans="2:2" x14ac:dyDescent="0.2">
      <c r="B976" t="s">
        <v>1004</v>
      </c>
    </row>
    <row r="977" spans="2:2" x14ac:dyDescent="0.2">
      <c r="B977" t="s">
        <v>1005</v>
      </c>
    </row>
    <row r="978" spans="2:2" x14ac:dyDescent="0.2">
      <c r="B978" t="s">
        <v>1006</v>
      </c>
    </row>
    <row r="979" spans="2:2" x14ac:dyDescent="0.2">
      <c r="B979" t="s">
        <v>1007</v>
      </c>
    </row>
    <row r="980" spans="2:2" x14ac:dyDescent="0.2">
      <c r="B980" t="s">
        <v>1008</v>
      </c>
    </row>
    <row r="981" spans="2:2" x14ac:dyDescent="0.2">
      <c r="B981" t="s">
        <v>1009</v>
      </c>
    </row>
    <row r="982" spans="2:2" x14ac:dyDescent="0.2">
      <c r="B982" t="s">
        <v>1010</v>
      </c>
    </row>
    <row r="983" spans="2:2" x14ac:dyDescent="0.2">
      <c r="B983" t="s">
        <v>1011</v>
      </c>
    </row>
    <row r="984" spans="2:2" x14ac:dyDescent="0.2">
      <c r="B984" t="s">
        <v>1012</v>
      </c>
    </row>
    <row r="985" spans="2:2" x14ac:dyDescent="0.2">
      <c r="B985" t="s">
        <v>1013</v>
      </c>
    </row>
    <row r="986" spans="2:2" x14ac:dyDescent="0.2">
      <c r="B986" t="s">
        <v>1014</v>
      </c>
    </row>
    <row r="987" spans="2:2" x14ac:dyDescent="0.2">
      <c r="B987" t="s">
        <v>1015</v>
      </c>
    </row>
    <row r="988" spans="2:2" x14ac:dyDescent="0.2">
      <c r="B988" t="s">
        <v>1016</v>
      </c>
    </row>
    <row r="989" spans="2:2" x14ac:dyDescent="0.2">
      <c r="B989" t="s">
        <v>1017</v>
      </c>
    </row>
    <row r="990" spans="2:2" x14ac:dyDescent="0.2">
      <c r="B990" t="s">
        <v>1018</v>
      </c>
    </row>
    <row r="991" spans="2:2" x14ac:dyDescent="0.2">
      <c r="B991" t="s">
        <v>1019</v>
      </c>
    </row>
    <row r="992" spans="2:2" x14ac:dyDescent="0.2">
      <c r="B992" t="s">
        <v>1020</v>
      </c>
    </row>
    <row r="993" spans="2:2" x14ac:dyDescent="0.2">
      <c r="B993" t="s">
        <v>1021</v>
      </c>
    </row>
    <row r="994" spans="2:2" x14ac:dyDescent="0.2">
      <c r="B994" t="s">
        <v>1022</v>
      </c>
    </row>
    <row r="995" spans="2:2" x14ac:dyDescent="0.2">
      <c r="B995" t="s">
        <v>1023</v>
      </c>
    </row>
    <row r="996" spans="2:2" x14ac:dyDescent="0.2">
      <c r="B996" t="s">
        <v>1024</v>
      </c>
    </row>
    <row r="997" spans="2:2" x14ac:dyDescent="0.2">
      <c r="B997" t="s">
        <v>1025</v>
      </c>
    </row>
    <row r="998" spans="2:2" x14ac:dyDescent="0.2">
      <c r="B998" t="s">
        <v>1026</v>
      </c>
    </row>
    <row r="999" spans="2:2" x14ac:dyDescent="0.2">
      <c r="B999" t="s">
        <v>1027</v>
      </c>
    </row>
    <row r="1000" spans="2:2" x14ac:dyDescent="0.2">
      <c r="B1000" t="s">
        <v>1028</v>
      </c>
    </row>
    <row r="1001" spans="2:2" x14ac:dyDescent="0.2">
      <c r="B1001" t="s">
        <v>1029</v>
      </c>
    </row>
    <row r="1002" spans="2:2" x14ac:dyDescent="0.2">
      <c r="B1002" t="s">
        <v>1030</v>
      </c>
    </row>
    <row r="1003" spans="2:2" x14ac:dyDescent="0.2">
      <c r="B1003" t="s">
        <v>1031</v>
      </c>
    </row>
    <row r="1004" spans="2:2" x14ac:dyDescent="0.2">
      <c r="B1004" t="s">
        <v>1032</v>
      </c>
    </row>
    <row r="1005" spans="2:2" x14ac:dyDescent="0.2">
      <c r="B1005" t="s">
        <v>1033</v>
      </c>
    </row>
    <row r="1006" spans="2:2" x14ac:dyDescent="0.2">
      <c r="B1006" t="s">
        <v>1034</v>
      </c>
    </row>
    <row r="1007" spans="2:2" x14ac:dyDescent="0.2">
      <c r="B1007" t="s">
        <v>1035</v>
      </c>
    </row>
    <row r="1008" spans="2:2" x14ac:dyDescent="0.2">
      <c r="B1008" t="s">
        <v>1037</v>
      </c>
    </row>
    <row r="1009" spans="2:2" x14ac:dyDescent="0.2">
      <c r="B1009" t="s">
        <v>1038</v>
      </c>
    </row>
    <row r="1010" spans="2:2" x14ac:dyDescent="0.2">
      <c r="B1010" t="s">
        <v>1039</v>
      </c>
    </row>
    <row r="1011" spans="2:2" x14ac:dyDescent="0.2">
      <c r="B1011" t="s">
        <v>1040</v>
      </c>
    </row>
    <row r="1012" spans="2:2" x14ac:dyDescent="0.2">
      <c r="B1012" t="s">
        <v>1041</v>
      </c>
    </row>
    <row r="1013" spans="2:2" x14ac:dyDescent="0.2">
      <c r="B1013" t="s">
        <v>1042</v>
      </c>
    </row>
    <row r="1014" spans="2:2" x14ac:dyDescent="0.2">
      <c r="B1014" t="s">
        <v>1043</v>
      </c>
    </row>
    <row r="1015" spans="2:2" x14ac:dyDescent="0.2">
      <c r="B1015" t="s">
        <v>1044</v>
      </c>
    </row>
    <row r="1016" spans="2:2" x14ac:dyDescent="0.2">
      <c r="B1016" t="s">
        <v>1045</v>
      </c>
    </row>
    <row r="1017" spans="2:2" x14ac:dyDescent="0.2">
      <c r="B1017" t="s">
        <v>1047</v>
      </c>
    </row>
    <row r="1018" spans="2:2" x14ac:dyDescent="0.2">
      <c r="B1018" t="s">
        <v>1048</v>
      </c>
    </row>
    <row r="1019" spans="2:2" x14ac:dyDescent="0.2">
      <c r="B1019" t="s">
        <v>1049</v>
      </c>
    </row>
    <row r="1020" spans="2:2" x14ac:dyDescent="0.2">
      <c r="B1020" t="s">
        <v>1050</v>
      </c>
    </row>
    <row r="1021" spans="2:2" x14ac:dyDescent="0.2">
      <c r="B1021" t="s">
        <v>1051</v>
      </c>
    </row>
    <row r="1022" spans="2:2" x14ac:dyDescent="0.2">
      <c r="B1022" t="s">
        <v>1052</v>
      </c>
    </row>
    <row r="1023" spans="2:2" x14ac:dyDescent="0.2">
      <c r="B1023" t="s">
        <v>1053</v>
      </c>
    </row>
    <row r="1024" spans="2:2" x14ac:dyDescent="0.2">
      <c r="B1024" t="s">
        <v>1054</v>
      </c>
    </row>
    <row r="1025" spans="2:2" x14ac:dyDescent="0.2">
      <c r="B1025" t="s">
        <v>1055</v>
      </c>
    </row>
    <row r="1026" spans="2:2" x14ac:dyDescent="0.2">
      <c r="B1026" t="s">
        <v>1056</v>
      </c>
    </row>
    <row r="1027" spans="2:2" x14ac:dyDescent="0.2">
      <c r="B1027" t="s">
        <v>1057</v>
      </c>
    </row>
    <row r="1028" spans="2:2" x14ac:dyDescent="0.2">
      <c r="B1028" t="s">
        <v>1058</v>
      </c>
    </row>
    <row r="1029" spans="2:2" x14ac:dyDescent="0.2">
      <c r="B1029" t="s">
        <v>1059</v>
      </c>
    </row>
    <row r="1030" spans="2:2" x14ac:dyDescent="0.2">
      <c r="B1030" t="s">
        <v>1060</v>
      </c>
    </row>
    <row r="1031" spans="2:2" x14ac:dyDescent="0.2">
      <c r="B1031" t="s">
        <v>1061</v>
      </c>
    </row>
    <row r="1032" spans="2:2" x14ac:dyDescent="0.2">
      <c r="B1032" t="s">
        <v>1062</v>
      </c>
    </row>
    <row r="1033" spans="2:2" x14ac:dyDescent="0.2">
      <c r="B1033" t="s">
        <v>1063</v>
      </c>
    </row>
    <row r="1034" spans="2:2" x14ac:dyDescent="0.2">
      <c r="B1034" t="s">
        <v>1064</v>
      </c>
    </row>
    <row r="1035" spans="2:2" x14ac:dyDescent="0.2">
      <c r="B1035" t="s">
        <v>1065</v>
      </c>
    </row>
    <row r="1036" spans="2:2" x14ac:dyDescent="0.2">
      <c r="B1036" t="s">
        <v>1066</v>
      </c>
    </row>
    <row r="1037" spans="2:2" x14ac:dyDescent="0.2">
      <c r="B1037" t="s">
        <v>1067</v>
      </c>
    </row>
    <row r="1038" spans="2:2" x14ac:dyDescent="0.2">
      <c r="B1038" t="s">
        <v>1068</v>
      </c>
    </row>
    <row r="1039" spans="2:2" x14ac:dyDescent="0.2">
      <c r="B1039" t="s">
        <v>1069</v>
      </c>
    </row>
    <row r="1040" spans="2:2" x14ac:dyDescent="0.2">
      <c r="B1040" t="s">
        <v>1070</v>
      </c>
    </row>
    <row r="1041" spans="2:2" x14ac:dyDescent="0.2">
      <c r="B1041" t="s">
        <v>1071</v>
      </c>
    </row>
    <row r="1042" spans="2:2" x14ac:dyDescent="0.2">
      <c r="B1042" t="s">
        <v>1072</v>
      </c>
    </row>
    <row r="1043" spans="2:2" x14ac:dyDescent="0.2">
      <c r="B1043" t="s">
        <v>1073</v>
      </c>
    </row>
    <row r="1044" spans="2:2" x14ac:dyDescent="0.2">
      <c r="B1044" t="s">
        <v>1074</v>
      </c>
    </row>
    <row r="1045" spans="2:2" x14ac:dyDescent="0.2">
      <c r="B1045" t="s">
        <v>1075</v>
      </c>
    </row>
    <row r="1046" spans="2:2" x14ac:dyDescent="0.2">
      <c r="B1046" t="s">
        <v>1076</v>
      </c>
    </row>
    <row r="1047" spans="2:2" x14ac:dyDescent="0.2">
      <c r="B1047" t="s">
        <v>1077</v>
      </c>
    </row>
    <row r="1048" spans="2:2" x14ac:dyDescent="0.2">
      <c r="B1048" t="s">
        <v>1078</v>
      </c>
    </row>
    <row r="1049" spans="2:2" x14ac:dyDescent="0.2">
      <c r="B1049" t="s">
        <v>1079</v>
      </c>
    </row>
    <row r="1050" spans="2:2" x14ac:dyDescent="0.2">
      <c r="B1050" t="s">
        <v>1080</v>
      </c>
    </row>
    <row r="1051" spans="2:2" x14ac:dyDescent="0.2">
      <c r="B1051" t="s">
        <v>1081</v>
      </c>
    </row>
    <row r="1052" spans="2:2" x14ac:dyDescent="0.2">
      <c r="B1052" t="s">
        <v>1082</v>
      </c>
    </row>
    <row r="1053" spans="2:2" x14ac:dyDescent="0.2">
      <c r="B1053" t="s">
        <v>1083</v>
      </c>
    </row>
    <row r="1054" spans="2:2" x14ac:dyDescent="0.2">
      <c r="B1054" t="s">
        <v>1084</v>
      </c>
    </row>
    <row r="1055" spans="2:2" x14ac:dyDescent="0.2">
      <c r="B1055" t="s">
        <v>1085</v>
      </c>
    </row>
    <row r="1056" spans="2:2" x14ac:dyDescent="0.2">
      <c r="B1056" t="s">
        <v>1086</v>
      </c>
    </row>
    <row r="1057" spans="2:2" x14ac:dyDescent="0.2">
      <c r="B1057" t="s">
        <v>1087</v>
      </c>
    </row>
    <row r="1058" spans="2:2" x14ac:dyDescent="0.2">
      <c r="B1058" t="s">
        <v>1088</v>
      </c>
    </row>
    <row r="1059" spans="2:2" x14ac:dyDescent="0.2">
      <c r="B1059" t="s">
        <v>1089</v>
      </c>
    </row>
    <row r="1060" spans="2:2" x14ac:dyDescent="0.2">
      <c r="B1060" t="s">
        <v>1090</v>
      </c>
    </row>
    <row r="1061" spans="2:2" x14ac:dyDescent="0.2">
      <c r="B1061" t="s">
        <v>1091</v>
      </c>
    </row>
    <row r="1062" spans="2:2" x14ac:dyDescent="0.2">
      <c r="B1062" t="s">
        <v>1092</v>
      </c>
    </row>
    <row r="1063" spans="2:2" x14ac:dyDescent="0.2">
      <c r="B1063" t="s">
        <v>1093</v>
      </c>
    </row>
    <row r="1064" spans="2:2" x14ac:dyDescent="0.2">
      <c r="B1064" t="s">
        <v>1094</v>
      </c>
    </row>
    <row r="1065" spans="2:2" x14ac:dyDescent="0.2">
      <c r="B1065" t="s">
        <v>1095</v>
      </c>
    </row>
    <row r="1066" spans="2:2" x14ac:dyDescent="0.2">
      <c r="B1066" t="s">
        <v>1096</v>
      </c>
    </row>
    <row r="1067" spans="2:2" x14ac:dyDescent="0.2">
      <c r="B1067" t="s">
        <v>1097</v>
      </c>
    </row>
    <row r="1068" spans="2:2" x14ac:dyDescent="0.2">
      <c r="B1068" t="s">
        <v>1098</v>
      </c>
    </row>
    <row r="1069" spans="2:2" x14ac:dyDescent="0.2">
      <c r="B1069" t="s">
        <v>1099</v>
      </c>
    </row>
    <row r="1070" spans="2:2" x14ac:dyDescent="0.2">
      <c r="B1070" t="s">
        <v>1100</v>
      </c>
    </row>
    <row r="1071" spans="2:2" x14ac:dyDescent="0.2">
      <c r="B1071" t="s">
        <v>1101</v>
      </c>
    </row>
    <row r="1072" spans="2:2" x14ac:dyDescent="0.2">
      <c r="B1072" t="s">
        <v>1102</v>
      </c>
    </row>
    <row r="1073" spans="2:2" x14ac:dyDescent="0.2">
      <c r="B1073" t="s">
        <v>1103</v>
      </c>
    </row>
    <row r="1074" spans="2:2" x14ac:dyDescent="0.2">
      <c r="B1074" t="s">
        <v>1104</v>
      </c>
    </row>
    <row r="1075" spans="2:2" x14ac:dyDescent="0.2">
      <c r="B1075" t="s">
        <v>1105</v>
      </c>
    </row>
    <row r="1076" spans="2:2" x14ac:dyDescent="0.2">
      <c r="B1076" t="s">
        <v>1106</v>
      </c>
    </row>
    <row r="1077" spans="2:2" x14ac:dyDescent="0.2">
      <c r="B1077" t="s">
        <v>1107</v>
      </c>
    </row>
    <row r="1078" spans="2:2" x14ac:dyDescent="0.2">
      <c r="B1078" t="s">
        <v>1108</v>
      </c>
    </row>
    <row r="1079" spans="2:2" x14ac:dyDescent="0.2">
      <c r="B1079" t="s">
        <v>1109</v>
      </c>
    </row>
    <row r="1080" spans="2:2" x14ac:dyDescent="0.2">
      <c r="B1080" t="s">
        <v>1110</v>
      </c>
    </row>
    <row r="1081" spans="2:2" x14ac:dyDescent="0.2">
      <c r="B1081" t="s">
        <v>1111</v>
      </c>
    </row>
    <row r="1082" spans="2:2" x14ac:dyDescent="0.2">
      <c r="B1082" t="s">
        <v>1112</v>
      </c>
    </row>
    <row r="1083" spans="2:2" x14ac:dyDescent="0.2">
      <c r="B1083" t="s">
        <v>1113</v>
      </c>
    </row>
    <row r="1084" spans="2:2" x14ac:dyDescent="0.2">
      <c r="B1084" t="s">
        <v>1114</v>
      </c>
    </row>
    <row r="1085" spans="2:2" x14ac:dyDescent="0.2">
      <c r="B1085" t="s">
        <v>1115</v>
      </c>
    </row>
    <row r="1086" spans="2:2" x14ac:dyDescent="0.2">
      <c r="B1086" t="s">
        <v>1116</v>
      </c>
    </row>
    <row r="1087" spans="2:2" x14ac:dyDescent="0.2">
      <c r="B1087" t="s">
        <v>1117</v>
      </c>
    </row>
    <row r="1088" spans="2:2" x14ac:dyDescent="0.2">
      <c r="B1088" t="s">
        <v>1118</v>
      </c>
    </row>
    <row r="1089" spans="2:2" x14ac:dyDescent="0.2">
      <c r="B1089" t="s">
        <v>1119</v>
      </c>
    </row>
    <row r="1090" spans="2:2" x14ac:dyDescent="0.2">
      <c r="B1090" t="s">
        <v>1120</v>
      </c>
    </row>
    <row r="1091" spans="2:2" x14ac:dyDescent="0.2">
      <c r="B1091" t="s">
        <v>1121</v>
      </c>
    </row>
    <row r="1092" spans="2:2" x14ac:dyDescent="0.2">
      <c r="B1092" t="s">
        <v>1122</v>
      </c>
    </row>
    <row r="1093" spans="2:2" x14ac:dyDescent="0.2">
      <c r="B1093" t="s">
        <v>1123</v>
      </c>
    </row>
    <row r="1094" spans="2:2" x14ac:dyDescent="0.2">
      <c r="B1094" t="s">
        <v>1124</v>
      </c>
    </row>
    <row r="1095" spans="2:2" x14ac:dyDescent="0.2">
      <c r="B1095" t="s">
        <v>1125</v>
      </c>
    </row>
    <row r="1096" spans="2:2" x14ac:dyDescent="0.2">
      <c r="B1096" t="s">
        <v>1126</v>
      </c>
    </row>
    <row r="1097" spans="2:2" x14ac:dyDescent="0.2">
      <c r="B1097" t="s">
        <v>1127</v>
      </c>
    </row>
    <row r="1098" spans="2:2" x14ac:dyDescent="0.2">
      <c r="B1098" t="s">
        <v>1128</v>
      </c>
    </row>
    <row r="1099" spans="2:2" x14ac:dyDescent="0.2">
      <c r="B1099" t="s">
        <v>1129</v>
      </c>
    </row>
    <row r="1100" spans="2:2" x14ac:dyDescent="0.2">
      <c r="B1100" t="s">
        <v>1130</v>
      </c>
    </row>
    <row r="1101" spans="2:2" x14ac:dyDescent="0.2">
      <c r="B1101" t="s">
        <v>1131</v>
      </c>
    </row>
    <row r="1102" spans="2:2" x14ac:dyDescent="0.2">
      <c r="B1102" t="s">
        <v>1132</v>
      </c>
    </row>
    <row r="1103" spans="2:2" x14ac:dyDescent="0.2">
      <c r="B1103" t="s">
        <v>1133</v>
      </c>
    </row>
    <row r="1104" spans="2:2" x14ac:dyDescent="0.2">
      <c r="B1104" t="s">
        <v>1134</v>
      </c>
    </row>
    <row r="1105" spans="2:2" x14ac:dyDescent="0.2">
      <c r="B1105" t="s">
        <v>1135</v>
      </c>
    </row>
    <row r="1106" spans="2:2" x14ac:dyDescent="0.2">
      <c r="B1106" t="s">
        <v>1136</v>
      </c>
    </row>
    <row r="1107" spans="2:2" x14ac:dyDescent="0.2">
      <c r="B1107" t="s">
        <v>1137</v>
      </c>
    </row>
    <row r="1108" spans="2:2" x14ac:dyDescent="0.2">
      <c r="B1108" t="s">
        <v>1138</v>
      </c>
    </row>
    <row r="1109" spans="2:2" x14ac:dyDescent="0.2">
      <c r="B1109" t="s">
        <v>1139</v>
      </c>
    </row>
    <row r="1110" spans="2:2" x14ac:dyDescent="0.2">
      <c r="B1110" t="s">
        <v>1140</v>
      </c>
    </row>
    <row r="1111" spans="2:2" x14ac:dyDescent="0.2">
      <c r="B1111" t="s">
        <v>1141</v>
      </c>
    </row>
    <row r="1112" spans="2:2" x14ac:dyDescent="0.2">
      <c r="B1112" t="s">
        <v>1142</v>
      </c>
    </row>
    <row r="1113" spans="2:2" x14ac:dyDescent="0.2">
      <c r="B1113" t="s">
        <v>1143</v>
      </c>
    </row>
    <row r="1114" spans="2:2" x14ac:dyDescent="0.2">
      <c r="B1114" t="s">
        <v>1144</v>
      </c>
    </row>
    <row r="1115" spans="2:2" x14ac:dyDescent="0.2">
      <c r="B1115" t="s">
        <v>1145</v>
      </c>
    </row>
    <row r="1116" spans="2:2" x14ac:dyDescent="0.2">
      <c r="B1116" t="s">
        <v>1146</v>
      </c>
    </row>
    <row r="1117" spans="2:2" x14ac:dyDescent="0.2">
      <c r="B1117" t="s">
        <v>1147</v>
      </c>
    </row>
    <row r="1118" spans="2:2" x14ac:dyDescent="0.2">
      <c r="B1118" t="s">
        <v>1148</v>
      </c>
    </row>
    <row r="1119" spans="2:2" x14ac:dyDescent="0.2">
      <c r="B1119" t="s">
        <v>1149</v>
      </c>
    </row>
    <row r="1120" spans="2:2" x14ac:dyDescent="0.2">
      <c r="B1120" t="s">
        <v>1150</v>
      </c>
    </row>
    <row r="1121" spans="2:2" x14ac:dyDescent="0.2">
      <c r="B1121" t="s">
        <v>1151</v>
      </c>
    </row>
    <row r="1122" spans="2:2" x14ac:dyDescent="0.2">
      <c r="B1122" t="s">
        <v>1152</v>
      </c>
    </row>
    <row r="1123" spans="2:2" x14ac:dyDescent="0.2">
      <c r="B1123" t="s">
        <v>1153</v>
      </c>
    </row>
    <row r="1124" spans="2:2" x14ac:dyDescent="0.2">
      <c r="B1124" t="s">
        <v>1154</v>
      </c>
    </row>
    <row r="1125" spans="2:2" x14ac:dyDescent="0.2">
      <c r="B1125" t="s">
        <v>1155</v>
      </c>
    </row>
    <row r="1126" spans="2:2" x14ac:dyDescent="0.2">
      <c r="B1126" t="s">
        <v>1156</v>
      </c>
    </row>
    <row r="1127" spans="2:2" x14ac:dyDescent="0.2">
      <c r="B1127" t="s">
        <v>1157</v>
      </c>
    </row>
    <row r="1128" spans="2:2" x14ac:dyDescent="0.2">
      <c r="B1128" t="s">
        <v>1158</v>
      </c>
    </row>
    <row r="1129" spans="2:2" x14ac:dyDescent="0.2">
      <c r="B1129" t="s">
        <v>1159</v>
      </c>
    </row>
    <row r="1130" spans="2:2" x14ac:dyDescent="0.2">
      <c r="B1130" t="s">
        <v>1160</v>
      </c>
    </row>
    <row r="1131" spans="2:2" x14ac:dyDescent="0.2">
      <c r="B1131" t="s">
        <v>1161</v>
      </c>
    </row>
    <row r="1132" spans="2:2" x14ac:dyDescent="0.2">
      <c r="B1132" t="s">
        <v>1162</v>
      </c>
    </row>
    <row r="1133" spans="2:2" x14ac:dyDescent="0.2">
      <c r="B1133" t="s">
        <v>1163</v>
      </c>
    </row>
    <row r="1134" spans="2:2" x14ac:dyDescent="0.2">
      <c r="B1134" t="s">
        <v>1164</v>
      </c>
    </row>
    <row r="1135" spans="2:2" x14ac:dyDescent="0.2">
      <c r="B1135" t="s">
        <v>1165</v>
      </c>
    </row>
    <row r="1136" spans="2:2" x14ac:dyDescent="0.2">
      <c r="B1136" t="s">
        <v>1166</v>
      </c>
    </row>
    <row r="1137" spans="2:2" x14ac:dyDescent="0.2">
      <c r="B1137" t="s">
        <v>1167</v>
      </c>
    </row>
    <row r="1138" spans="2:2" x14ac:dyDescent="0.2">
      <c r="B1138" t="s">
        <v>1168</v>
      </c>
    </row>
    <row r="1139" spans="2:2" x14ac:dyDescent="0.2">
      <c r="B1139" t="s">
        <v>1169</v>
      </c>
    </row>
    <row r="1140" spans="2:2" x14ac:dyDescent="0.2">
      <c r="B1140" t="s">
        <v>1170</v>
      </c>
    </row>
    <row r="1141" spans="2:2" x14ac:dyDescent="0.2">
      <c r="B1141" t="s">
        <v>1171</v>
      </c>
    </row>
    <row r="1142" spans="2:2" x14ac:dyDescent="0.2">
      <c r="B1142" t="s">
        <v>1172</v>
      </c>
    </row>
    <row r="1143" spans="2:2" x14ac:dyDescent="0.2">
      <c r="B1143" t="s">
        <v>1173</v>
      </c>
    </row>
    <row r="1144" spans="2:2" x14ac:dyDescent="0.2">
      <c r="B1144" t="s">
        <v>1174</v>
      </c>
    </row>
    <row r="1145" spans="2:2" x14ac:dyDescent="0.2">
      <c r="B1145" t="s">
        <v>1175</v>
      </c>
    </row>
    <row r="1146" spans="2:2" x14ac:dyDescent="0.2">
      <c r="B1146" t="s">
        <v>1176</v>
      </c>
    </row>
    <row r="1147" spans="2:2" x14ac:dyDescent="0.2">
      <c r="B1147" t="s">
        <v>1177</v>
      </c>
    </row>
    <row r="1148" spans="2:2" x14ac:dyDescent="0.2">
      <c r="B1148" t="s">
        <v>1178</v>
      </c>
    </row>
    <row r="1149" spans="2:2" x14ac:dyDescent="0.2">
      <c r="B1149" t="s">
        <v>1179</v>
      </c>
    </row>
    <row r="1150" spans="2:2" x14ac:dyDescent="0.2">
      <c r="B1150" t="s">
        <v>1180</v>
      </c>
    </row>
    <row r="1151" spans="2:2" x14ac:dyDescent="0.2">
      <c r="B1151" t="s">
        <v>1181</v>
      </c>
    </row>
    <row r="1152" spans="2:2" x14ac:dyDescent="0.2">
      <c r="B1152" t="s">
        <v>1182</v>
      </c>
    </row>
    <row r="1153" spans="2:2" x14ac:dyDescent="0.2">
      <c r="B1153" t="s">
        <v>1183</v>
      </c>
    </row>
    <row r="1154" spans="2:2" x14ac:dyDescent="0.2">
      <c r="B1154" t="s">
        <v>1184</v>
      </c>
    </row>
    <row r="1155" spans="2:2" x14ac:dyDescent="0.2">
      <c r="B1155" t="s">
        <v>1185</v>
      </c>
    </row>
    <row r="1156" spans="2:2" x14ac:dyDescent="0.2">
      <c r="B1156" t="s">
        <v>1186</v>
      </c>
    </row>
    <row r="1157" spans="2:2" x14ac:dyDescent="0.2">
      <c r="B1157" t="s">
        <v>1187</v>
      </c>
    </row>
    <row r="1158" spans="2:2" x14ac:dyDescent="0.2">
      <c r="B1158" t="s">
        <v>1188</v>
      </c>
    </row>
    <row r="1159" spans="2:2" x14ac:dyDescent="0.2">
      <c r="B1159" t="s">
        <v>1189</v>
      </c>
    </row>
    <row r="1160" spans="2:2" x14ac:dyDescent="0.2">
      <c r="B1160" t="s">
        <v>1190</v>
      </c>
    </row>
    <row r="1161" spans="2:2" x14ac:dyDescent="0.2">
      <c r="B1161" t="s">
        <v>1191</v>
      </c>
    </row>
    <row r="1162" spans="2:2" x14ac:dyDescent="0.2">
      <c r="B1162" t="s">
        <v>1192</v>
      </c>
    </row>
    <row r="1163" spans="2:2" x14ac:dyDescent="0.2">
      <c r="B1163" t="s">
        <v>1193</v>
      </c>
    </row>
    <row r="1164" spans="2:2" x14ac:dyDescent="0.2">
      <c r="B1164" t="s">
        <v>1194</v>
      </c>
    </row>
    <row r="1165" spans="2:2" x14ac:dyDescent="0.2">
      <c r="B1165" t="s">
        <v>1195</v>
      </c>
    </row>
    <row r="1166" spans="2:2" x14ac:dyDescent="0.2">
      <c r="B1166" t="s">
        <v>1196</v>
      </c>
    </row>
    <row r="1167" spans="2:2" x14ac:dyDescent="0.2">
      <c r="B1167" t="s">
        <v>1197</v>
      </c>
    </row>
    <row r="1168" spans="2:2" x14ac:dyDescent="0.2">
      <c r="B1168" t="s">
        <v>1989</v>
      </c>
    </row>
    <row r="1169" spans="2:2" x14ac:dyDescent="0.2">
      <c r="B1169" t="s">
        <v>1990</v>
      </c>
    </row>
    <row r="1170" spans="2:2" x14ac:dyDescent="0.2">
      <c r="B1170" t="s">
        <v>1200</v>
      </c>
    </row>
    <row r="1171" spans="2:2" x14ac:dyDescent="0.2">
      <c r="B1171" t="s">
        <v>1201</v>
      </c>
    </row>
    <row r="1172" spans="2:2" x14ac:dyDescent="0.2">
      <c r="B1172" t="s">
        <v>1202</v>
      </c>
    </row>
    <row r="1173" spans="2:2" x14ac:dyDescent="0.2">
      <c r="B1173" t="s">
        <v>1203</v>
      </c>
    </row>
    <row r="1174" spans="2:2" x14ac:dyDescent="0.2">
      <c r="B1174" t="s">
        <v>1204</v>
      </c>
    </row>
    <row r="1175" spans="2:2" x14ac:dyDescent="0.2">
      <c r="B1175" t="s">
        <v>1205</v>
      </c>
    </row>
    <row r="1176" spans="2:2" x14ac:dyDescent="0.2">
      <c r="B1176" t="s">
        <v>1206</v>
      </c>
    </row>
    <row r="1177" spans="2:2" x14ac:dyDescent="0.2">
      <c r="B1177" t="s">
        <v>1207</v>
      </c>
    </row>
    <row r="1178" spans="2:2" x14ac:dyDescent="0.2">
      <c r="B1178" t="s">
        <v>1208</v>
      </c>
    </row>
    <row r="1179" spans="2:2" x14ac:dyDescent="0.2">
      <c r="B1179" t="s">
        <v>1209</v>
      </c>
    </row>
    <row r="1180" spans="2:2" x14ac:dyDescent="0.2">
      <c r="B1180" t="s">
        <v>1210</v>
      </c>
    </row>
    <row r="1181" spans="2:2" x14ac:dyDescent="0.2">
      <c r="B1181" t="s">
        <v>1211</v>
      </c>
    </row>
    <row r="1182" spans="2:2" x14ac:dyDescent="0.2">
      <c r="B1182" t="s">
        <v>1212</v>
      </c>
    </row>
    <row r="1183" spans="2:2" x14ac:dyDescent="0.2">
      <c r="B1183" t="s">
        <v>1213</v>
      </c>
    </row>
    <row r="1184" spans="2:2" x14ac:dyDescent="0.2">
      <c r="B1184" t="s">
        <v>1214</v>
      </c>
    </row>
    <row r="1185" spans="2:2" x14ac:dyDescent="0.2">
      <c r="B1185" t="s">
        <v>1215</v>
      </c>
    </row>
    <row r="1186" spans="2:2" x14ac:dyDescent="0.2">
      <c r="B1186" t="s">
        <v>1216</v>
      </c>
    </row>
    <row r="1187" spans="2:2" x14ac:dyDescent="0.2">
      <c r="B1187" t="s">
        <v>1217</v>
      </c>
    </row>
    <row r="1188" spans="2:2" x14ac:dyDescent="0.2">
      <c r="B1188" t="s">
        <v>1218</v>
      </c>
    </row>
    <row r="1189" spans="2:2" x14ac:dyDescent="0.2">
      <c r="B1189" t="s">
        <v>1219</v>
      </c>
    </row>
    <row r="1190" spans="2:2" x14ac:dyDescent="0.2">
      <c r="B1190" t="s">
        <v>1220</v>
      </c>
    </row>
    <row r="1191" spans="2:2" x14ac:dyDescent="0.2">
      <c r="B1191" t="s">
        <v>1221</v>
      </c>
    </row>
    <row r="1192" spans="2:2" x14ac:dyDescent="0.2">
      <c r="B1192" t="s">
        <v>1222</v>
      </c>
    </row>
    <row r="1193" spans="2:2" x14ac:dyDescent="0.2">
      <c r="B1193" t="s">
        <v>1223</v>
      </c>
    </row>
    <row r="1194" spans="2:2" x14ac:dyDescent="0.2">
      <c r="B1194" t="s">
        <v>1224</v>
      </c>
    </row>
    <row r="1195" spans="2:2" x14ac:dyDescent="0.2">
      <c r="B1195" t="s">
        <v>1225</v>
      </c>
    </row>
    <row r="1196" spans="2:2" x14ac:dyDescent="0.2">
      <c r="B1196" t="s">
        <v>1226</v>
      </c>
    </row>
    <row r="1197" spans="2:2" x14ac:dyDescent="0.2">
      <c r="B1197" t="s">
        <v>1227</v>
      </c>
    </row>
    <row r="1198" spans="2:2" x14ac:dyDescent="0.2">
      <c r="B1198" t="s">
        <v>1228</v>
      </c>
    </row>
    <row r="1199" spans="2:2" x14ac:dyDescent="0.2">
      <c r="B1199" t="s">
        <v>1229</v>
      </c>
    </row>
    <row r="1200" spans="2:2" x14ac:dyDescent="0.2">
      <c r="B1200" t="s">
        <v>1230</v>
      </c>
    </row>
    <row r="1201" spans="2:2" x14ac:dyDescent="0.2">
      <c r="B1201" t="s">
        <v>1231</v>
      </c>
    </row>
    <row r="1202" spans="2:2" x14ac:dyDescent="0.2">
      <c r="B1202" t="s">
        <v>1232</v>
      </c>
    </row>
    <row r="1203" spans="2:2" x14ac:dyDescent="0.2">
      <c r="B1203" t="s">
        <v>1233</v>
      </c>
    </row>
    <row r="1204" spans="2:2" x14ac:dyDescent="0.2">
      <c r="B1204" t="s">
        <v>1234</v>
      </c>
    </row>
    <row r="1205" spans="2:2" x14ac:dyDescent="0.2">
      <c r="B1205" t="s">
        <v>1235</v>
      </c>
    </row>
    <row r="1206" spans="2:2" x14ac:dyDescent="0.2">
      <c r="B1206" t="s">
        <v>1236</v>
      </c>
    </row>
    <row r="1207" spans="2:2" x14ac:dyDescent="0.2">
      <c r="B1207" t="s">
        <v>1237</v>
      </c>
    </row>
    <row r="1208" spans="2:2" x14ac:dyDescent="0.2">
      <c r="B1208" t="s">
        <v>1238</v>
      </c>
    </row>
    <row r="1209" spans="2:2" x14ac:dyDescent="0.2">
      <c r="B1209" t="s">
        <v>1239</v>
      </c>
    </row>
    <row r="1210" spans="2:2" x14ac:dyDescent="0.2">
      <c r="B1210" t="s">
        <v>1240</v>
      </c>
    </row>
    <row r="1211" spans="2:2" x14ac:dyDescent="0.2">
      <c r="B1211" t="s">
        <v>1241</v>
      </c>
    </row>
    <row r="1212" spans="2:2" x14ac:dyDescent="0.2">
      <c r="B1212" t="s">
        <v>1242</v>
      </c>
    </row>
    <row r="1213" spans="2:2" x14ac:dyDescent="0.2">
      <c r="B1213" t="s">
        <v>1243</v>
      </c>
    </row>
    <row r="1214" spans="2:2" x14ac:dyDescent="0.2">
      <c r="B1214" t="s">
        <v>1244</v>
      </c>
    </row>
    <row r="1215" spans="2:2" x14ac:dyDescent="0.2">
      <c r="B1215" t="s">
        <v>1245</v>
      </c>
    </row>
    <row r="1216" spans="2:2" x14ac:dyDescent="0.2">
      <c r="B1216" t="s">
        <v>1246</v>
      </c>
    </row>
    <row r="1217" spans="2:2" x14ac:dyDescent="0.2">
      <c r="B1217" t="s">
        <v>1247</v>
      </c>
    </row>
    <row r="1218" spans="2:2" x14ac:dyDescent="0.2">
      <c r="B1218" t="s">
        <v>1248</v>
      </c>
    </row>
    <row r="1219" spans="2:2" x14ac:dyDescent="0.2">
      <c r="B1219" t="s">
        <v>1249</v>
      </c>
    </row>
    <row r="1220" spans="2:2" x14ac:dyDescent="0.2">
      <c r="B1220" t="s">
        <v>1250</v>
      </c>
    </row>
    <row r="1221" spans="2:2" x14ac:dyDescent="0.2">
      <c r="B1221" t="s">
        <v>1251</v>
      </c>
    </row>
    <row r="1222" spans="2:2" x14ac:dyDescent="0.2">
      <c r="B1222" t="s">
        <v>1252</v>
      </c>
    </row>
    <row r="1223" spans="2:2" x14ac:dyDescent="0.2">
      <c r="B1223" t="s">
        <v>1253</v>
      </c>
    </row>
    <row r="1224" spans="2:2" x14ac:dyDescent="0.2">
      <c r="B1224" t="s">
        <v>1254</v>
      </c>
    </row>
    <row r="1225" spans="2:2" x14ac:dyDescent="0.2">
      <c r="B1225" t="s">
        <v>1255</v>
      </c>
    </row>
    <row r="1226" spans="2:2" x14ac:dyDescent="0.2">
      <c r="B1226" t="s">
        <v>1256</v>
      </c>
    </row>
    <row r="1227" spans="2:2" x14ac:dyDescent="0.2">
      <c r="B1227" t="s">
        <v>1257</v>
      </c>
    </row>
    <row r="1228" spans="2:2" x14ac:dyDescent="0.2">
      <c r="B1228" t="s">
        <v>1258</v>
      </c>
    </row>
    <row r="1229" spans="2:2" x14ac:dyDescent="0.2">
      <c r="B1229" t="s">
        <v>1259</v>
      </c>
    </row>
    <row r="1230" spans="2:2" x14ac:dyDescent="0.2">
      <c r="B1230" t="s">
        <v>1260</v>
      </c>
    </row>
    <row r="1231" spans="2:2" x14ac:dyDescent="0.2">
      <c r="B1231" t="s">
        <v>1261</v>
      </c>
    </row>
    <row r="1232" spans="2:2" x14ac:dyDescent="0.2">
      <c r="B1232" t="s">
        <v>1262</v>
      </c>
    </row>
    <row r="1233" spans="2:2" x14ac:dyDescent="0.2">
      <c r="B1233" t="s">
        <v>1263</v>
      </c>
    </row>
    <row r="1234" spans="2:2" x14ac:dyDescent="0.2">
      <c r="B1234" t="s">
        <v>1264</v>
      </c>
    </row>
    <row r="1235" spans="2:2" x14ac:dyDescent="0.2">
      <c r="B1235" t="s">
        <v>1265</v>
      </c>
    </row>
    <row r="1236" spans="2:2" x14ac:dyDescent="0.2">
      <c r="B1236" t="s">
        <v>1266</v>
      </c>
    </row>
    <row r="1237" spans="2:2" x14ac:dyDescent="0.2">
      <c r="B1237" t="s">
        <v>1267</v>
      </c>
    </row>
    <row r="1238" spans="2:2" x14ac:dyDescent="0.2">
      <c r="B1238" t="s">
        <v>1268</v>
      </c>
    </row>
    <row r="1239" spans="2:2" x14ac:dyDescent="0.2">
      <c r="B1239" t="s">
        <v>1269</v>
      </c>
    </row>
    <row r="1240" spans="2:2" x14ac:dyDescent="0.2">
      <c r="B1240" t="s">
        <v>1270</v>
      </c>
    </row>
    <row r="1241" spans="2:2" x14ac:dyDescent="0.2">
      <c r="B1241" t="s">
        <v>1271</v>
      </c>
    </row>
    <row r="1242" spans="2:2" x14ac:dyDescent="0.2">
      <c r="B1242" t="s">
        <v>1272</v>
      </c>
    </row>
    <row r="1243" spans="2:2" x14ac:dyDescent="0.2">
      <c r="B1243" t="s">
        <v>1273</v>
      </c>
    </row>
    <row r="1244" spans="2:2" x14ac:dyDescent="0.2">
      <c r="B1244" t="s">
        <v>1274</v>
      </c>
    </row>
    <row r="1245" spans="2:2" x14ac:dyDescent="0.2">
      <c r="B1245" t="s">
        <v>1275</v>
      </c>
    </row>
    <row r="1246" spans="2:2" x14ac:dyDescent="0.2">
      <c r="B1246" t="s">
        <v>1276</v>
      </c>
    </row>
    <row r="1247" spans="2:2" x14ac:dyDescent="0.2">
      <c r="B1247" t="s">
        <v>1277</v>
      </c>
    </row>
    <row r="1248" spans="2:2" x14ac:dyDescent="0.2">
      <c r="B1248" t="s">
        <v>1278</v>
      </c>
    </row>
    <row r="1249" spans="2:2" x14ac:dyDescent="0.2">
      <c r="B1249" t="s">
        <v>1280</v>
      </c>
    </row>
    <row r="1250" spans="2:2" x14ac:dyDescent="0.2">
      <c r="B1250" t="s">
        <v>1281</v>
      </c>
    </row>
    <row r="1251" spans="2:2" x14ac:dyDescent="0.2">
      <c r="B1251" t="s">
        <v>1282</v>
      </c>
    </row>
    <row r="1252" spans="2:2" x14ac:dyDescent="0.2">
      <c r="B1252" t="s">
        <v>1283</v>
      </c>
    </row>
    <row r="1253" spans="2:2" x14ac:dyDescent="0.2">
      <c r="B1253" t="s">
        <v>1284</v>
      </c>
    </row>
    <row r="1254" spans="2:2" x14ac:dyDescent="0.2">
      <c r="B1254" t="s">
        <v>1285</v>
      </c>
    </row>
    <row r="1255" spans="2:2" x14ac:dyDescent="0.2">
      <c r="B1255" t="s">
        <v>1286</v>
      </c>
    </row>
    <row r="1256" spans="2:2" x14ac:dyDescent="0.2">
      <c r="B1256" t="s">
        <v>1287</v>
      </c>
    </row>
    <row r="1257" spans="2:2" x14ac:dyDescent="0.2">
      <c r="B1257" t="s">
        <v>1288</v>
      </c>
    </row>
    <row r="1258" spans="2:2" x14ac:dyDescent="0.2">
      <c r="B1258" t="s">
        <v>1289</v>
      </c>
    </row>
    <row r="1259" spans="2:2" x14ac:dyDescent="0.2">
      <c r="B1259" t="s">
        <v>1290</v>
      </c>
    </row>
    <row r="1260" spans="2:2" x14ac:dyDescent="0.2">
      <c r="B1260" t="s">
        <v>1291</v>
      </c>
    </row>
    <row r="1261" spans="2:2" x14ac:dyDescent="0.2">
      <c r="B1261" t="s">
        <v>1292</v>
      </c>
    </row>
    <row r="1262" spans="2:2" x14ac:dyDescent="0.2">
      <c r="B1262" t="s">
        <v>1293</v>
      </c>
    </row>
    <row r="1263" spans="2:2" x14ac:dyDescent="0.2">
      <c r="B1263" t="s">
        <v>1294</v>
      </c>
    </row>
    <row r="1264" spans="2:2" x14ac:dyDescent="0.2">
      <c r="B1264" t="s">
        <v>1295</v>
      </c>
    </row>
    <row r="1265" spans="2:2" x14ac:dyDescent="0.2">
      <c r="B1265" t="s">
        <v>1296</v>
      </c>
    </row>
    <row r="1266" spans="2:2" x14ac:dyDescent="0.2">
      <c r="B1266" t="s">
        <v>1297</v>
      </c>
    </row>
    <row r="1267" spans="2:2" x14ac:dyDescent="0.2">
      <c r="B1267" t="s">
        <v>1298</v>
      </c>
    </row>
    <row r="1268" spans="2:2" x14ac:dyDescent="0.2">
      <c r="B1268" t="s">
        <v>1299</v>
      </c>
    </row>
    <row r="1269" spans="2:2" x14ac:dyDescent="0.2">
      <c r="B1269" t="s">
        <v>1300</v>
      </c>
    </row>
    <row r="1270" spans="2:2" x14ac:dyDescent="0.2">
      <c r="B1270" t="s">
        <v>1301</v>
      </c>
    </row>
    <row r="1271" spans="2:2" x14ac:dyDescent="0.2">
      <c r="B1271" t="s">
        <v>1302</v>
      </c>
    </row>
    <row r="1272" spans="2:2" x14ac:dyDescent="0.2">
      <c r="B1272" t="s">
        <v>1303</v>
      </c>
    </row>
    <row r="1273" spans="2:2" x14ac:dyDescent="0.2">
      <c r="B1273" t="s">
        <v>1304</v>
      </c>
    </row>
    <row r="1274" spans="2:2" x14ac:dyDescent="0.2">
      <c r="B1274" t="s">
        <v>1305</v>
      </c>
    </row>
    <row r="1275" spans="2:2" x14ac:dyDescent="0.2">
      <c r="B1275" t="s">
        <v>1306</v>
      </c>
    </row>
    <row r="1276" spans="2:2" x14ac:dyDescent="0.2">
      <c r="B1276" t="s">
        <v>1307</v>
      </c>
    </row>
    <row r="1277" spans="2:2" x14ac:dyDescent="0.2">
      <c r="B1277" t="s">
        <v>1308</v>
      </c>
    </row>
    <row r="1278" spans="2:2" x14ac:dyDescent="0.2">
      <c r="B1278" t="s">
        <v>1309</v>
      </c>
    </row>
    <row r="1279" spans="2:2" x14ac:dyDescent="0.2">
      <c r="B1279" t="s">
        <v>1310</v>
      </c>
    </row>
    <row r="1280" spans="2:2" x14ac:dyDescent="0.2">
      <c r="B1280" t="s">
        <v>1311</v>
      </c>
    </row>
    <row r="1281" spans="2:2" x14ac:dyDescent="0.2">
      <c r="B1281" t="s">
        <v>1312</v>
      </c>
    </row>
    <row r="1282" spans="2:2" x14ac:dyDescent="0.2">
      <c r="B1282" t="s">
        <v>1313</v>
      </c>
    </row>
    <row r="1283" spans="2:2" x14ac:dyDescent="0.2">
      <c r="B1283" t="s">
        <v>1314</v>
      </c>
    </row>
    <row r="1284" spans="2:2" x14ac:dyDescent="0.2">
      <c r="B1284" t="s">
        <v>1315</v>
      </c>
    </row>
    <row r="1285" spans="2:2" x14ac:dyDescent="0.2">
      <c r="B1285" t="s">
        <v>1316</v>
      </c>
    </row>
    <row r="1286" spans="2:2" x14ac:dyDescent="0.2">
      <c r="B1286" t="s">
        <v>1317</v>
      </c>
    </row>
    <row r="1287" spans="2:2" x14ac:dyDescent="0.2">
      <c r="B1287" t="s">
        <v>1318</v>
      </c>
    </row>
    <row r="1288" spans="2:2" x14ac:dyDescent="0.2">
      <c r="B1288" t="s">
        <v>1319</v>
      </c>
    </row>
    <row r="1289" spans="2:2" x14ac:dyDescent="0.2">
      <c r="B1289" t="s">
        <v>1320</v>
      </c>
    </row>
    <row r="1290" spans="2:2" x14ac:dyDescent="0.2">
      <c r="B1290" t="s">
        <v>1321</v>
      </c>
    </row>
    <row r="1291" spans="2:2" x14ac:dyDescent="0.2">
      <c r="B1291" t="s">
        <v>1322</v>
      </c>
    </row>
    <row r="1292" spans="2:2" x14ac:dyDescent="0.2">
      <c r="B1292" t="s">
        <v>1323</v>
      </c>
    </row>
    <row r="1293" spans="2:2" x14ac:dyDescent="0.2">
      <c r="B1293" t="s">
        <v>1324</v>
      </c>
    </row>
    <row r="1294" spans="2:2" x14ac:dyDescent="0.2">
      <c r="B1294" t="s">
        <v>1325</v>
      </c>
    </row>
    <row r="1295" spans="2:2" x14ac:dyDescent="0.2">
      <c r="B1295" t="s">
        <v>1326</v>
      </c>
    </row>
    <row r="1296" spans="2:2" x14ac:dyDescent="0.2">
      <c r="B1296" t="s">
        <v>1327</v>
      </c>
    </row>
    <row r="1297" spans="2:2" x14ac:dyDescent="0.2">
      <c r="B1297" t="s">
        <v>1328</v>
      </c>
    </row>
    <row r="1298" spans="2:2" x14ac:dyDescent="0.2">
      <c r="B1298" t="s">
        <v>1330</v>
      </c>
    </row>
    <row r="1299" spans="2:2" x14ac:dyDescent="0.2">
      <c r="B1299" t="s">
        <v>1331</v>
      </c>
    </row>
    <row r="1300" spans="2:2" x14ac:dyDescent="0.2">
      <c r="B1300" t="s">
        <v>1332</v>
      </c>
    </row>
    <row r="1301" spans="2:2" x14ac:dyDescent="0.2">
      <c r="B1301" t="s">
        <v>1333</v>
      </c>
    </row>
    <row r="1302" spans="2:2" x14ac:dyDescent="0.2">
      <c r="B1302" t="s">
        <v>1334</v>
      </c>
    </row>
    <row r="1303" spans="2:2" x14ac:dyDescent="0.2">
      <c r="B1303" t="s">
        <v>1335</v>
      </c>
    </row>
    <row r="1304" spans="2:2" x14ac:dyDescent="0.2">
      <c r="B1304" t="s">
        <v>1336</v>
      </c>
    </row>
    <row r="1305" spans="2:2" x14ac:dyDescent="0.2">
      <c r="B1305" t="s">
        <v>1337</v>
      </c>
    </row>
    <row r="1306" spans="2:2" x14ac:dyDescent="0.2">
      <c r="B1306" t="s">
        <v>1338</v>
      </c>
    </row>
    <row r="1307" spans="2:2" x14ac:dyDescent="0.2">
      <c r="B1307" t="s">
        <v>1339</v>
      </c>
    </row>
    <row r="1308" spans="2:2" x14ac:dyDescent="0.2">
      <c r="B1308" t="s">
        <v>1340</v>
      </c>
    </row>
    <row r="1309" spans="2:2" x14ac:dyDescent="0.2">
      <c r="B1309" t="s">
        <v>1341</v>
      </c>
    </row>
    <row r="1310" spans="2:2" x14ac:dyDescent="0.2">
      <c r="B1310" t="s">
        <v>1342</v>
      </c>
    </row>
    <row r="1311" spans="2:2" x14ac:dyDescent="0.2">
      <c r="B1311" t="s">
        <v>1343</v>
      </c>
    </row>
    <row r="1312" spans="2:2" x14ac:dyDescent="0.2">
      <c r="B1312" t="s">
        <v>1344</v>
      </c>
    </row>
    <row r="1313" spans="2:2" x14ac:dyDescent="0.2">
      <c r="B1313" t="s">
        <v>1345</v>
      </c>
    </row>
    <row r="1314" spans="2:2" x14ac:dyDescent="0.2">
      <c r="B1314" t="s">
        <v>1346</v>
      </c>
    </row>
    <row r="1315" spans="2:2" x14ac:dyDescent="0.2">
      <c r="B1315" t="s">
        <v>1347</v>
      </c>
    </row>
    <row r="1316" spans="2:2" x14ac:dyDescent="0.2">
      <c r="B1316" t="s">
        <v>1348</v>
      </c>
    </row>
    <row r="1317" spans="2:2" x14ac:dyDescent="0.2">
      <c r="B1317" t="s">
        <v>1349</v>
      </c>
    </row>
    <row r="1318" spans="2:2" x14ac:dyDescent="0.2">
      <c r="B1318" t="s">
        <v>1350</v>
      </c>
    </row>
    <row r="1319" spans="2:2" x14ac:dyDescent="0.2">
      <c r="B1319" t="s">
        <v>1351</v>
      </c>
    </row>
    <row r="1320" spans="2:2" x14ac:dyDescent="0.2">
      <c r="B1320" t="s">
        <v>1352</v>
      </c>
    </row>
    <row r="1321" spans="2:2" x14ac:dyDescent="0.2">
      <c r="B1321" t="s">
        <v>1353</v>
      </c>
    </row>
    <row r="1322" spans="2:2" x14ac:dyDescent="0.2">
      <c r="B1322" t="s">
        <v>1354</v>
      </c>
    </row>
    <row r="1323" spans="2:2" x14ac:dyDescent="0.2">
      <c r="B1323" t="s">
        <v>1355</v>
      </c>
    </row>
    <row r="1324" spans="2:2" x14ac:dyDescent="0.2">
      <c r="B1324" t="s">
        <v>1356</v>
      </c>
    </row>
    <row r="1325" spans="2:2" x14ac:dyDescent="0.2">
      <c r="B1325" t="s">
        <v>1357</v>
      </c>
    </row>
    <row r="1326" spans="2:2" x14ac:dyDescent="0.2">
      <c r="B1326" t="s">
        <v>1358</v>
      </c>
    </row>
    <row r="1327" spans="2:2" x14ac:dyDescent="0.2">
      <c r="B1327" t="s">
        <v>1359</v>
      </c>
    </row>
    <row r="1328" spans="2:2" x14ac:dyDescent="0.2">
      <c r="B1328" t="s">
        <v>1360</v>
      </c>
    </row>
    <row r="1329" spans="2:2" x14ac:dyDescent="0.2">
      <c r="B1329" t="s">
        <v>1361</v>
      </c>
    </row>
    <row r="1330" spans="2:2" x14ac:dyDescent="0.2">
      <c r="B1330" t="s">
        <v>1362</v>
      </c>
    </row>
    <row r="1331" spans="2:2" x14ac:dyDescent="0.2">
      <c r="B1331" t="s">
        <v>1363</v>
      </c>
    </row>
    <row r="1332" spans="2:2" x14ac:dyDescent="0.2">
      <c r="B1332" t="s">
        <v>1364</v>
      </c>
    </row>
    <row r="1333" spans="2:2" x14ac:dyDescent="0.2">
      <c r="B1333" t="s">
        <v>1365</v>
      </c>
    </row>
    <row r="1334" spans="2:2" x14ac:dyDescent="0.2">
      <c r="B1334" t="s">
        <v>1366</v>
      </c>
    </row>
    <row r="1335" spans="2:2" x14ac:dyDescent="0.2">
      <c r="B1335" t="s">
        <v>1367</v>
      </c>
    </row>
    <row r="1336" spans="2:2" x14ac:dyDescent="0.2">
      <c r="B1336" t="s">
        <v>1368</v>
      </c>
    </row>
    <row r="1337" spans="2:2" x14ac:dyDescent="0.2">
      <c r="B1337" t="s">
        <v>1369</v>
      </c>
    </row>
    <row r="1338" spans="2:2" x14ac:dyDescent="0.2">
      <c r="B1338" t="s">
        <v>1370</v>
      </c>
    </row>
    <row r="1339" spans="2:2" x14ac:dyDescent="0.2">
      <c r="B1339" t="s">
        <v>1371</v>
      </c>
    </row>
    <row r="1340" spans="2:2" x14ac:dyDescent="0.2">
      <c r="B1340" t="s">
        <v>1372</v>
      </c>
    </row>
    <row r="1341" spans="2:2" x14ac:dyDescent="0.2">
      <c r="B1341" t="s">
        <v>1373</v>
      </c>
    </row>
    <row r="1342" spans="2:2" x14ac:dyDescent="0.2">
      <c r="B1342" t="s">
        <v>1374</v>
      </c>
    </row>
    <row r="1343" spans="2:2" x14ac:dyDescent="0.2">
      <c r="B1343" t="s">
        <v>1375</v>
      </c>
    </row>
    <row r="1344" spans="2:2" x14ac:dyDescent="0.2">
      <c r="B1344" t="s">
        <v>1376</v>
      </c>
    </row>
    <row r="1345" spans="2:2" x14ac:dyDescent="0.2">
      <c r="B1345" t="s">
        <v>1377</v>
      </c>
    </row>
    <row r="1346" spans="2:2" x14ac:dyDescent="0.2">
      <c r="B1346" t="s">
        <v>1378</v>
      </c>
    </row>
    <row r="1347" spans="2:2" x14ac:dyDescent="0.2">
      <c r="B1347" t="s">
        <v>1379</v>
      </c>
    </row>
    <row r="1348" spans="2:2" x14ac:dyDescent="0.2">
      <c r="B1348" t="s">
        <v>1380</v>
      </c>
    </row>
    <row r="1349" spans="2:2" x14ac:dyDescent="0.2">
      <c r="B1349" t="s">
        <v>1381</v>
      </c>
    </row>
    <row r="1350" spans="2:2" x14ac:dyDescent="0.2">
      <c r="B1350" t="s">
        <v>1382</v>
      </c>
    </row>
    <row r="1351" spans="2:2" x14ac:dyDescent="0.2">
      <c r="B1351" t="s">
        <v>1383</v>
      </c>
    </row>
    <row r="1352" spans="2:2" x14ac:dyDescent="0.2">
      <c r="B1352" t="s">
        <v>1384</v>
      </c>
    </row>
    <row r="1353" spans="2:2" x14ac:dyDescent="0.2">
      <c r="B1353" t="s">
        <v>1385</v>
      </c>
    </row>
    <row r="1354" spans="2:2" x14ac:dyDescent="0.2">
      <c r="B1354" t="s">
        <v>1386</v>
      </c>
    </row>
    <row r="1355" spans="2:2" x14ac:dyDescent="0.2">
      <c r="B1355" t="s">
        <v>1387</v>
      </c>
    </row>
    <row r="1356" spans="2:2" x14ac:dyDescent="0.2">
      <c r="B1356" t="s">
        <v>1388</v>
      </c>
    </row>
    <row r="1357" spans="2:2" x14ac:dyDescent="0.2">
      <c r="B1357" t="s">
        <v>1389</v>
      </c>
    </row>
    <row r="1358" spans="2:2" x14ac:dyDescent="0.2">
      <c r="B1358" t="s">
        <v>1390</v>
      </c>
    </row>
    <row r="1359" spans="2:2" x14ac:dyDescent="0.2">
      <c r="B1359" t="s">
        <v>1391</v>
      </c>
    </row>
    <row r="1360" spans="2:2" x14ac:dyDescent="0.2">
      <c r="B1360" t="s">
        <v>1392</v>
      </c>
    </row>
    <row r="1361" spans="2:2" x14ac:dyDescent="0.2">
      <c r="B1361" t="s">
        <v>1393</v>
      </c>
    </row>
    <row r="1362" spans="2:2" x14ac:dyDescent="0.2">
      <c r="B1362" t="s">
        <v>1394</v>
      </c>
    </row>
    <row r="1363" spans="2:2" x14ac:dyDescent="0.2">
      <c r="B1363" t="s">
        <v>1395</v>
      </c>
    </row>
    <row r="1364" spans="2:2" x14ac:dyDescent="0.2">
      <c r="B1364" t="s">
        <v>1396</v>
      </c>
    </row>
    <row r="1365" spans="2:2" x14ac:dyDescent="0.2">
      <c r="B1365" t="s">
        <v>1397</v>
      </c>
    </row>
    <row r="1366" spans="2:2" x14ac:dyDescent="0.2">
      <c r="B1366" t="s">
        <v>1398</v>
      </c>
    </row>
    <row r="1367" spans="2:2" x14ac:dyDescent="0.2">
      <c r="B1367" t="s">
        <v>1399</v>
      </c>
    </row>
    <row r="1368" spans="2:2" x14ac:dyDescent="0.2">
      <c r="B1368" t="s">
        <v>1400</v>
      </c>
    </row>
    <row r="1369" spans="2:2" x14ac:dyDescent="0.2">
      <c r="B1369" t="s">
        <v>1401</v>
      </c>
    </row>
    <row r="1370" spans="2:2" x14ac:dyDescent="0.2">
      <c r="B1370" t="s">
        <v>1402</v>
      </c>
    </row>
    <row r="1371" spans="2:2" x14ac:dyDescent="0.2">
      <c r="B1371" t="s">
        <v>1403</v>
      </c>
    </row>
    <row r="1372" spans="2:2" x14ac:dyDescent="0.2">
      <c r="B1372" t="s">
        <v>1404</v>
      </c>
    </row>
    <row r="1373" spans="2:2" x14ac:dyDescent="0.2">
      <c r="B1373" t="s">
        <v>1405</v>
      </c>
    </row>
    <row r="1374" spans="2:2" x14ac:dyDescent="0.2">
      <c r="B1374" t="s">
        <v>1406</v>
      </c>
    </row>
    <row r="1375" spans="2:2" x14ac:dyDescent="0.2">
      <c r="B1375" t="s">
        <v>1407</v>
      </c>
    </row>
    <row r="1376" spans="2:2" x14ac:dyDescent="0.2">
      <c r="B1376" t="s">
        <v>1408</v>
      </c>
    </row>
    <row r="1377" spans="2:2" x14ac:dyDescent="0.2">
      <c r="B1377" t="s">
        <v>1409</v>
      </c>
    </row>
    <row r="1378" spans="2:2" x14ac:dyDescent="0.2">
      <c r="B1378" t="s">
        <v>1410</v>
      </c>
    </row>
    <row r="1379" spans="2:2" x14ac:dyDescent="0.2">
      <c r="B1379" t="s">
        <v>1411</v>
      </c>
    </row>
    <row r="1380" spans="2:2" x14ac:dyDescent="0.2">
      <c r="B1380" t="s">
        <v>1412</v>
      </c>
    </row>
    <row r="1381" spans="2:2" x14ac:dyDescent="0.2">
      <c r="B1381" t="s">
        <v>1413</v>
      </c>
    </row>
    <row r="1382" spans="2:2" x14ac:dyDescent="0.2">
      <c r="B1382" t="s">
        <v>1414</v>
      </c>
    </row>
    <row r="1383" spans="2:2" x14ac:dyDescent="0.2">
      <c r="B1383" t="s">
        <v>1415</v>
      </c>
    </row>
    <row r="1384" spans="2:2" x14ac:dyDescent="0.2">
      <c r="B1384" t="s">
        <v>1416</v>
      </c>
    </row>
    <row r="1385" spans="2:2" x14ac:dyDescent="0.2">
      <c r="B1385" t="s">
        <v>1417</v>
      </c>
    </row>
    <row r="1386" spans="2:2" x14ac:dyDescent="0.2">
      <c r="B1386" t="s">
        <v>1418</v>
      </c>
    </row>
    <row r="1387" spans="2:2" x14ac:dyDescent="0.2">
      <c r="B1387" t="s">
        <v>1419</v>
      </c>
    </row>
    <row r="1388" spans="2:2" x14ac:dyDescent="0.2">
      <c r="B1388" t="s">
        <v>1420</v>
      </c>
    </row>
    <row r="1389" spans="2:2" x14ac:dyDescent="0.2">
      <c r="B1389" t="s">
        <v>1421</v>
      </c>
    </row>
    <row r="1390" spans="2:2" x14ac:dyDescent="0.2">
      <c r="B1390" t="s">
        <v>1422</v>
      </c>
    </row>
    <row r="1391" spans="2:2" x14ac:dyDescent="0.2">
      <c r="B1391" t="s">
        <v>1423</v>
      </c>
    </row>
    <row r="1392" spans="2:2" x14ac:dyDescent="0.2">
      <c r="B1392" t="s">
        <v>1424</v>
      </c>
    </row>
    <row r="1393" spans="2:2" x14ac:dyDescent="0.2">
      <c r="B1393" t="s">
        <v>1425</v>
      </c>
    </row>
    <row r="1394" spans="2:2" x14ac:dyDescent="0.2">
      <c r="B1394" t="s">
        <v>1426</v>
      </c>
    </row>
    <row r="1395" spans="2:2" x14ac:dyDescent="0.2">
      <c r="B1395" t="s">
        <v>1427</v>
      </c>
    </row>
    <row r="1396" spans="2:2" x14ac:dyDescent="0.2">
      <c r="B1396" t="s">
        <v>1428</v>
      </c>
    </row>
    <row r="1397" spans="2:2" x14ac:dyDescent="0.2">
      <c r="B1397" t="s">
        <v>1429</v>
      </c>
    </row>
    <row r="1398" spans="2:2" x14ac:dyDescent="0.2">
      <c r="B1398" t="s">
        <v>1430</v>
      </c>
    </row>
    <row r="1399" spans="2:2" x14ac:dyDescent="0.2">
      <c r="B1399" t="s">
        <v>1431</v>
      </c>
    </row>
    <row r="1400" spans="2:2" x14ac:dyDescent="0.2">
      <c r="B1400" t="s">
        <v>1432</v>
      </c>
    </row>
    <row r="1401" spans="2:2" x14ac:dyDescent="0.2">
      <c r="B1401" t="s">
        <v>1433</v>
      </c>
    </row>
    <row r="1402" spans="2:2" x14ac:dyDescent="0.2">
      <c r="B1402" t="s">
        <v>1434</v>
      </c>
    </row>
    <row r="1403" spans="2:2" x14ac:dyDescent="0.2">
      <c r="B1403" t="s">
        <v>1435</v>
      </c>
    </row>
    <row r="1404" spans="2:2" x14ac:dyDescent="0.2">
      <c r="B1404" t="s">
        <v>1436</v>
      </c>
    </row>
    <row r="1405" spans="2:2" x14ac:dyDescent="0.2">
      <c r="B1405" t="s">
        <v>1437</v>
      </c>
    </row>
    <row r="1406" spans="2:2" x14ac:dyDescent="0.2">
      <c r="B1406" t="s">
        <v>1438</v>
      </c>
    </row>
    <row r="1407" spans="2:2" x14ac:dyDescent="0.2">
      <c r="B1407" t="s">
        <v>1439</v>
      </c>
    </row>
    <row r="1408" spans="2:2" x14ac:dyDescent="0.2">
      <c r="B1408" t="s">
        <v>1440</v>
      </c>
    </row>
    <row r="1409" spans="2:2" x14ac:dyDescent="0.2">
      <c r="B1409" t="s">
        <v>1441</v>
      </c>
    </row>
    <row r="1410" spans="2:2" x14ac:dyDescent="0.2">
      <c r="B1410" t="s">
        <v>1442</v>
      </c>
    </row>
    <row r="1411" spans="2:2" x14ac:dyDescent="0.2">
      <c r="B1411" t="s">
        <v>1443</v>
      </c>
    </row>
    <row r="1412" spans="2:2" x14ac:dyDescent="0.2">
      <c r="B1412" t="s">
        <v>1444</v>
      </c>
    </row>
    <row r="1413" spans="2:2" x14ac:dyDescent="0.2">
      <c r="B1413" t="s">
        <v>1445</v>
      </c>
    </row>
    <row r="1414" spans="2:2" x14ac:dyDescent="0.2">
      <c r="B1414" t="s">
        <v>1446</v>
      </c>
    </row>
    <row r="1415" spans="2:2" x14ac:dyDescent="0.2">
      <c r="B1415" t="s">
        <v>1447</v>
      </c>
    </row>
    <row r="1416" spans="2:2" x14ac:dyDescent="0.2">
      <c r="B1416" t="s">
        <v>1448</v>
      </c>
    </row>
    <row r="1417" spans="2:2" x14ac:dyDescent="0.2">
      <c r="B1417" t="s">
        <v>1449</v>
      </c>
    </row>
    <row r="1418" spans="2:2" x14ac:dyDescent="0.2">
      <c r="B1418" t="s">
        <v>1450</v>
      </c>
    </row>
    <row r="1419" spans="2:2" x14ac:dyDescent="0.2">
      <c r="B1419" t="s">
        <v>1451</v>
      </c>
    </row>
    <row r="1420" spans="2:2" x14ac:dyDescent="0.2">
      <c r="B1420" t="s">
        <v>1452</v>
      </c>
    </row>
    <row r="1421" spans="2:2" x14ac:dyDescent="0.2">
      <c r="B1421" t="s">
        <v>1453</v>
      </c>
    </row>
    <row r="1422" spans="2:2" x14ac:dyDescent="0.2">
      <c r="B1422" t="s">
        <v>1454</v>
      </c>
    </row>
    <row r="1423" spans="2:2" x14ac:dyDescent="0.2">
      <c r="B1423" t="s">
        <v>1455</v>
      </c>
    </row>
    <row r="1424" spans="2:2" x14ac:dyDescent="0.2">
      <c r="B1424" t="s">
        <v>1456</v>
      </c>
    </row>
    <row r="1425" spans="2:2" x14ac:dyDescent="0.2">
      <c r="B1425" t="s">
        <v>1457</v>
      </c>
    </row>
    <row r="1426" spans="2:2" x14ac:dyDescent="0.2">
      <c r="B1426" t="s">
        <v>1458</v>
      </c>
    </row>
    <row r="1427" spans="2:2" x14ac:dyDescent="0.2">
      <c r="B1427" t="s">
        <v>1459</v>
      </c>
    </row>
    <row r="1428" spans="2:2" x14ac:dyDescent="0.2">
      <c r="B1428" t="s">
        <v>1460</v>
      </c>
    </row>
    <row r="1429" spans="2:2" x14ac:dyDescent="0.2">
      <c r="B1429" t="s">
        <v>1461</v>
      </c>
    </row>
    <row r="1430" spans="2:2" x14ac:dyDescent="0.2">
      <c r="B1430" t="s">
        <v>1462</v>
      </c>
    </row>
    <row r="1431" spans="2:2" x14ac:dyDescent="0.2">
      <c r="B1431" t="s">
        <v>1463</v>
      </c>
    </row>
    <row r="1432" spans="2:2" x14ac:dyDescent="0.2">
      <c r="B1432" t="s">
        <v>1464</v>
      </c>
    </row>
    <row r="1433" spans="2:2" x14ac:dyDescent="0.2">
      <c r="B1433" t="s">
        <v>1465</v>
      </c>
    </row>
    <row r="1434" spans="2:2" x14ac:dyDescent="0.2">
      <c r="B1434" t="s">
        <v>1466</v>
      </c>
    </row>
    <row r="1435" spans="2:2" x14ac:dyDescent="0.2">
      <c r="B1435" t="s">
        <v>1467</v>
      </c>
    </row>
    <row r="1436" spans="2:2" x14ac:dyDescent="0.2">
      <c r="B1436" t="s">
        <v>1468</v>
      </c>
    </row>
    <row r="1437" spans="2:2" x14ac:dyDescent="0.2">
      <c r="B1437" t="s">
        <v>1469</v>
      </c>
    </row>
    <row r="1438" spans="2:2" x14ac:dyDescent="0.2">
      <c r="B1438" t="s">
        <v>1470</v>
      </c>
    </row>
    <row r="1439" spans="2:2" x14ac:dyDescent="0.2">
      <c r="B1439" t="s">
        <v>1471</v>
      </c>
    </row>
    <row r="1440" spans="2:2" x14ac:dyDescent="0.2">
      <c r="B1440" t="s">
        <v>1472</v>
      </c>
    </row>
    <row r="1441" spans="2:2" x14ac:dyDescent="0.2">
      <c r="B1441" t="s">
        <v>1473</v>
      </c>
    </row>
    <row r="1442" spans="2:2" x14ac:dyDescent="0.2">
      <c r="B1442" t="s">
        <v>1474</v>
      </c>
    </row>
    <row r="1443" spans="2:2" x14ac:dyDescent="0.2">
      <c r="B1443" t="s">
        <v>1475</v>
      </c>
    </row>
    <row r="1444" spans="2:2" x14ac:dyDescent="0.2">
      <c r="B1444" t="s">
        <v>1476</v>
      </c>
    </row>
    <row r="1445" spans="2:2" x14ac:dyDescent="0.2">
      <c r="B1445" t="s">
        <v>1477</v>
      </c>
    </row>
    <row r="1446" spans="2:2" x14ac:dyDescent="0.2">
      <c r="B1446" t="s">
        <v>1478</v>
      </c>
    </row>
    <row r="1447" spans="2:2" x14ac:dyDescent="0.2">
      <c r="B1447" t="s">
        <v>1479</v>
      </c>
    </row>
    <row r="1448" spans="2:2" x14ac:dyDescent="0.2">
      <c r="B1448" t="s">
        <v>1480</v>
      </c>
    </row>
    <row r="1449" spans="2:2" x14ac:dyDescent="0.2">
      <c r="B1449" t="s">
        <v>1481</v>
      </c>
    </row>
    <row r="1450" spans="2:2" x14ac:dyDescent="0.2">
      <c r="B1450" t="s">
        <v>1482</v>
      </c>
    </row>
    <row r="1451" spans="2:2" x14ac:dyDescent="0.2">
      <c r="B1451" t="s">
        <v>1483</v>
      </c>
    </row>
    <row r="1452" spans="2:2" x14ac:dyDescent="0.2">
      <c r="B1452" t="s">
        <v>1484</v>
      </c>
    </row>
    <row r="1453" spans="2:2" x14ac:dyDescent="0.2">
      <c r="B1453" t="s">
        <v>1485</v>
      </c>
    </row>
    <row r="1454" spans="2:2" x14ac:dyDescent="0.2">
      <c r="B1454" t="s">
        <v>1486</v>
      </c>
    </row>
    <row r="1455" spans="2:2" x14ac:dyDescent="0.2">
      <c r="B1455" t="s">
        <v>1487</v>
      </c>
    </row>
    <row r="1456" spans="2:2" x14ac:dyDescent="0.2">
      <c r="B1456" t="s">
        <v>1488</v>
      </c>
    </row>
    <row r="1457" spans="2:2" x14ac:dyDescent="0.2">
      <c r="B1457" t="s">
        <v>1489</v>
      </c>
    </row>
    <row r="1458" spans="2:2" x14ac:dyDescent="0.2">
      <c r="B1458" t="s">
        <v>1490</v>
      </c>
    </row>
    <row r="1459" spans="2:2" x14ac:dyDescent="0.2">
      <c r="B1459" t="s">
        <v>1491</v>
      </c>
    </row>
    <row r="1460" spans="2:2" x14ac:dyDescent="0.2">
      <c r="B1460" t="s">
        <v>1492</v>
      </c>
    </row>
    <row r="1461" spans="2:2" x14ac:dyDescent="0.2">
      <c r="B1461" t="s">
        <v>1493</v>
      </c>
    </row>
    <row r="1462" spans="2:2" x14ac:dyDescent="0.2">
      <c r="B1462" t="s">
        <v>1494</v>
      </c>
    </row>
    <row r="1463" spans="2:2" x14ac:dyDescent="0.2">
      <c r="B1463" t="s">
        <v>1495</v>
      </c>
    </row>
    <row r="1464" spans="2:2" x14ac:dyDescent="0.2">
      <c r="B1464" t="s">
        <v>1496</v>
      </c>
    </row>
    <row r="1465" spans="2:2" x14ac:dyDescent="0.2">
      <c r="B1465" t="s">
        <v>1497</v>
      </c>
    </row>
    <row r="1466" spans="2:2" x14ac:dyDescent="0.2">
      <c r="B1466" t="s">
        <v>1498</v>
      </c>
    </row>
    <row r="1467" spans="2:2" x14ac:dyDescent="0.2">
      <c r="B1467" t="s">
        <v>1499</v>
      </c>
    </row>
    <row r="1468" spans="2:2" x14ac:dyDescent="0.2">
      <c r="B1468" t="s">
        <v>1500</v>
      </c>
    </row>
    <row r="1469" spans="2:2" x14ac:dyDescent="0.2">
      <c r="B1469" t="s">
        <v>1501</v>
      </c>
    </row>
    <row r="1470" spans="2:2" x14ac:dyDescent="0.2">
      <c r="B1470" t="s">
        <v>1502</v>
      </c>
    </row>
    <row r="1471" spans="2:2" x14ac:dyDescent="0.2">
      <c r="B1471" t="s">
        <v>1503</v>
      </c>
    </row>
    <row r="1472" spans="2:2" x14ac:dyDescent="0.2">
      <c r="B1472" t="s">
        <v>1504</v>
      </c>
    </row>
    <row r="1473" spans="2:2" x14ac:dyDescent="0.2">
      <c r="B1473" t="s">
        <v>1505</v>
      </c>
    </row>
    <row r="1474" spans="2:2" x14ac:dyDescent="0.2">
      <c r="B1474" t="s">
        <v>1506</v>
      </c>
    </row>
    <row r="1475" spans="2:2" x14ac:dyDescent="0.2">
      <c r="B1475" t="s">
        <v>1507</v>
      </c>
    </row>
    <row r="1476" spans="2:2" x14ac:dyDescent="0.2">
      <c r="B1476" t="s">
        <v>1508</v>
      </c>
    </row>
    <row r="1477" spans="2:2" x14ac:dyDescent="0.2">
      <c r="B1477" t="s">
        <v>1509</v>
      </c>
    </row>
    <row r="1478" spans="2:2" x14ac:dyDescent="0.2">
      <c r="B1478" t="s">
        <v>1510</v>
      </c>
    </row>
    <row r="1479" spans="2:2" x14ac:dyDescent="0.2">
      <c r="B1479" t="s">
        <v>1511</v>
      </c>
    </row>
    <row r="1480" spans="2:2" x14ac:dyDescent="0.2">
      <c r="B1480" t="s">
        <v>1512</v>
      </c>
    </row>
    <row r="1481" spans="2:2" x14ac:dyDescent="0.2">
      <c r="B1481" t="s">
        <v>1513</v>
      </c>
    </row>
    <row r="1482" spans="2:2" x14ac:dyDescent="0.2">
      <c r="B1482" t="s">
        <v>1514</v>
      </c>
    </row>
    <row r="1483" spans="2:2" x14ac:dyDescent="0.2">
      <c r="B1483" t="s">
        <v>1515</v>
      </c>
    </row>
    <row r="1484" spans="2:2" x14ac:dyDescent="0.2">
      <c r="B1484" t="s">
        <v>1516</v>
      </c>
    </row>
    <row r="1485" spans="2:2" x14ac:dyDescent="0.2">
      <c r="B1485" t="s">
        <v>1517</v>
      </c>
    </row>
    <row r="1486" spans="2:2" x14ac:dyDescent="0.2">
      <c r="B1486" t="s">
        <v>1518</v>
      </c>
    </row>
    <row r="1487" spans="2:2" x14ac:dyDescent="0.2">
      <c r="B1487" t="s">
        <v>1519</v>
      </c>
    </row>
    <row r="1488" spans="2:2" x14ac:dyDescent="0.2">
      <c r="B1488" t="s">
        <v>1520</v>
      </c>
    </row>
    <row r="1489" spans="2:2" x14ac:dyDescent="0.2">
      <c r="B1489" t="s">
        <v>1521</v>
      </c>
    </row>
    <row r="1490" spans="2:2" x14ac:dyDescent="0.2">
      <c r="B1490" t="s">
        <v>1522</v>
      </c>
    </row>
    <row r="1491" spans="2:2" x14ac:dyDescent="0.2">
      <c r="B1491" t="s">
        <v>1523</v>
      </c>
    </row>
    <row r="1492" spans="2:2" x14ac:dyDescent="0.2">
      <c r="B1492" t="s">
        <v>1524</v>
      </c>
    </row>
    <row r="1493" spans="2:2" x14ac:dyDescent="0.2">
      <c r="B1493" t="s">
        <v>1525</v>
      </c>
    </row>
    <row r="1494" spans="2:2" x14ac:dyDescent="0.2">
      <c r="B1494" t="s">
        <v>1526</v>
      </c>
    </row>
    <row r="1495" spans="2:2" x14ac:dyDescent="0.2">
      <c r="B1495" t="s">
        <v>1527</v>
      </c>
    </row>
    <row r="1496" spans="2:2" x14ac:dyDescent="0.2">
      <c r="B1496" t="s">
        <v>1528</v>
      </c>
    </row>
    <row r="1497" spans="2:2" x14ac:dyDescent="0.2">
      <c r="B1497" t="s">
        <v>1529</v>
      </c>
    </row>
    <row r="1498" spans="2:2" x14ac:dyDescent="0.2">
      <c r="B1498" t="s">
        <v>1530</v>
      </c>
    </row>
    <row r="1499" spans="2:2" x14ac:dyDescent="0.2">
      <c r="B1499" t="s">
        <v>1531</v>
      </c>
    </row>
    <row r="1500" spans="2:2" x14ac:dyDescent="0.2">
      <c r="B1500" t="s">
        <v>1532</v>
      </c>
    </row>
    <row r="1501" spans="2:2" x14ac:dyDescent="0.2">
      <c r="B1501" t="s">
        <v>1533</v>
      </c>
    </row>
    <row r="1502" spans="2:2" x14ac:dyDescent="0.2">
      <c r="B1502" t="s">
        <v>1534</v>
      </c>
    </row>
    <row r="1503" spans="2:2" x14ac:dyDescent="0.2">
      <c r="B1503" t="s">
        <v>1535</v>
      </c>
    </row>
    <row r="1504" spans="2:2" x14ac:dyDescent="0.2">
      <c r="B1504" t="s">
        <v>1536</v>
      </c>
    </row>
    <row r="1505" spans="2:2" x14ac:dyDescent="0.2">
      <c r="B1505" t="s">
        <v>1537</v>
      </c>
    </row>
    <row r="1506" spans="2:2" x14ac:dyDescent="0.2">
      <c r="B1506" t="s">
        <v>1538</v>
      </c>
    </row>
    <row r="1507" spans="2:2" x14ac:dyDescent="0.2">
      <c r="B1507" t="s">
        <v>1539</v>
      </c>
    </row>
    <row r="1508" spans="2:2" x14ac:dyDescent="0.2">
      <c r="B1508" t="s">
        <v>1540</v>
      </c>
    </row>
    <row r="1509" spans="2:2" x14ac:dyDescent="0.2">
      <c r="B1509" t="s">
        <v>1541</v>
      </c>
    </row>
    <row r="1510" spans="2:2" x14ac:dyDescent="0.2">
      <c r="B1510" t="s">
        <v>1542</v>
      </c>
    </row>
    <row r="1511" spans="2:2" x14ac:dyDescent="0.2">
      <c r="B1511" t="s">
        <v>1543</v>
      </c>
    </row>
    <row r="1512" spans="2:2" x14ac:dyDescent="0.2">
      <c r="B1512" t="s">
        <v>1544</v>
      </c>
    </row>
    <row r="1513" spans="2:2" x14ac:dyDescent="0.2">
      <c r="B1513" t="s">
        <v>1545</v>
      </c>
    </row>
    <row r="1514" spans="2:2" x14ac:dyDescent="0.2">
      <c r="B1514" t="s">
        <v>1546</v>
      </c>
    </row>
    <row r="1515" spans="2:2" x14ac:dyDescent="0.2">
      <c r="B1515" t="s">
        <v>1547</v>
      </c>
    </row>
    <row r="1516" spans="2:2" x14ac:dyDescent="0.2">
      <c r="B1516" t="s">
        <v>1548</v>
      </c>
    </row>
    <row r="1517" spans="2:2" x14ac:dyDescent="0.2">
      <c r="B1517" t="s">
        <v>1991</v>
      </c>
    </row>
    <row r="1518" spans="2:2" x14ac:dyDescent="0.2">
      <c r="B1518" t="s">
        <v>1550</v>
      </c>
    </row>
    <row r="1519" spans="2:2" x14ac:dyDescent="0.2">
      <c r="B1519" t="s">
        <v>1551</v>
      </c>
    </row>
    <row r="1520" spans="2:2" x14ac:dyDescent="0.2">
      <c r="B1520" t="s">
        <v>1552</v>
      </c>
    </row>
    <row r="1521" spans="2:2" x14ac:dyDescent="0.2">
      <c r="B1521" t="s">
        <v>1992</v>
      </c>
    </row>
    <row r="1522" spans="2:2" x14ac:dyDescent="0.2">
      <c r="B1522" t="s">
        <v>1554</v>
      </c>
    </row>
    <row r="1523" spans="2:2" x14ac:dyDescent="0.2">
      <c r="B1523" t="s">
        <v>1555</v>
      </c>
    </row>
    <row r="1524" spans="2:2" x14ac:dyDescent="0.2">
      <c r="B1524" t="s">
        <v>1556</v>
      </c>
    </row>
    <row r="1525" spans="2:2" x14ac:dyDescent="0.2">
      <c r="B1525" t="s">
        <v>1557</v>
      </c>
    </row>
    <row r="1526" spans="2:2" x14ac:dyDescent="0.2">
      <c r="B1526" t="s">
        <v>1558</v>
      </c>
    </row>
    <row r="1527" spans="2:2" x14ac:dyDescent="0.2">
      <c r="B1527" t="s">
        <v>1559</v>
      </c>
    </row>
    <row r="1528" spans="2:2" x14ac:dyDescent="0.2">
      <c r="B1528" t="s">
        <v>1560</v>
      </c>
    </row>
    <row r="1529" spans="2:2" x14ac:dyDescent="0.2">
      <c r="B1529" t="s">
        <v>1561</v>
      </c>
    </row>
    <row r="1530" spans="2:2" x14ac:dyDescent="0.2">
      <c r="B1530" t="s">
        <v>1562</v>
      </c>
    </row>
    <row r="1531" spans="2:2" x14ac:dyDescent="0.2">
      <c r="B1531" t="s">
        <v>1563</v>
      </c>
    </row>
    <row r="1532" spans="2:2" x14ac:dyDescent="0.2">
      <c r="B1532" t="s">
        <v>1564</v>
      </c>
    </row>
    <row r="1533" spans="2:2" x14ac:dyDescent="0.2">
      <c r="B1533" t="s">
        <v>1565</v>
      </c>
    </row>
    <row r="1534" spans="2:2" x14ac:dyDescent="0.2">
      <c r="B1534" t="s">
        <v>1566</v>
      </c>
    </row>
    <row r="1535" spans="2:2" x14ac:dyDescent="0.2">
      <c r="B1535" t="s">
        <v>1567</v>
      </c>
    </row>
    <row r="1536" spans="2:2" x14ac:dyDescent="0.2">
      <c r="B1536" t="s">
        <v>1568</v>
      </c>
    </row>
    <row r="1537" spans="2:2" x14ac:dyDescent="0.2">
      <c r="B1537" t="s">
        <v>1569</v>
      </c>
    </row>
    <row r="1538" spans="2:2" x14ac:dyDescent="0.2">
      <c r="B1538" t="s">
        <v>1570</v>
      </c>
    </row>
    <row r="1539" spans="2:2" x14ac:dyDescent="0.2">
      <c r="B1539" t="s">
        <v>1571</v>
      </c>
    </row>
    <row r="1540" spans="2:2" x14ac:dyDescent="0.2">
      <c r="B1540" t="s">
        <v>1572</v>
      </c>
    </row>
    <row r="1541" spans="2:2" x14ac:dyDescent="0.2">
      <c r="B1541" t="s">
        <v>1573</v>
      </c>
    </row>
    <row r="1542" spans="2:2" x14ac:dyDescent="0.2">
      <c r="B1542" t="s">
        <v>1574</v>
      </c>
    </row>
    <row r="1543" spans="2:2" x14ac:dyDescent="0.2">
      <c r="B1543" t="s">
        <v>1575</v>
      </c>
    </row>
    <row r="1544" spans="2:2" x14ac:dyDescent="0.2">
      <c r="B1544" t="s">
        <v>1576</v>
      </c>
    </row>
    <row r="1545" spans="2:2" x14ac:dyDescent="0.2">
      <c r="B1545" t="s">
        <v>1577</v>
      </c>
    </row>
    <row r="1546" spans="2:2" x14ac:dyDescent="0.2">
      <c r="B1546" t="s">
        <v>1578</v>
      </c>
    </row>
    <row r="1547" spans="2:2" x14ac:dyDescent="0.2">
      <c r="B1547" t="s">
        <v>1579</v>
      </c>
    </row>
    <row r="1548" spans="2:2" x14ac:dyDescent="0.2">
      <c r="B1548" t="s">
        <v>1580</v>
      </c>
    </row>
    <row r="1549" spans="2:2" x14ac:dyDescent="0.2">
      <c r="B1549" t="s">
        <v>1581</v>
      </c>
    </row>
    <row r="1550" spans="2:2" x14ac:dyDescent="0.2">
      <c r="B1550" t="s">
        <v>1582</v>
      </c>
    </row>
    <row r="1551" spans="2:2" x14ac:dyDescent="0.2">
      <c r="B1551" t="s">
        <v>1583</v>
      </c>
    </row>
    <row r="1552" spans="2:2" x14ac:dyDescent="0.2">
      <c r="B1552" t="s">
        <v>1584</v>
      </c>
    </row>
    <row r="1553" spans="2:2" x14ac:dyDescent="0.2">
      <c r="B1553" t="s">
        <v>1585</v>
      </c>
    </row>
    <row r="1554" spans="2:2" x14ac:dyDescent="0.2">
      <c r="B1554" t="s">
        <v>1586</v>
      </c>
    </row>
    <row r="1555" spans="2:2" x14ac:dyDescent="0.2">
      <c r="B1555" t="s">
        <v>1587</v>
      </c>
    </row>
    <row r="1556" spans="2:2" x14ac:dyDescent="0.2">
      <c r="B1556" t="s">
        <v>1588</v>
      </c>
    </row>
    <row r="1557" spans="2:2" x14ac:dyDescent="0.2">
      <c r="B1557" t="s">
        <v>1589</v>
      </c>
    </row>
    <row r="1558" spans="2:2" x14ac:dyDescent="0.2">
      <c r="B1558" t="s">
        <v>1590</v>
      </c>
    </row>
    <row r="1559" spans="2:2" x14ac:dyDescent="0.2">
      <c r="B1559" t="s">
        <v>1591</v>
      </c>
    </row>
    <row r="1560" spans="2:2" x14ac:dyDescent="0.2">
      <c r="B1560" t="s">
        <v>1592</v>
      </c>
    </row>
    <row r="1561" spans="2:2" x14ac:dyDescent="0.2">
      <c r="B1561" t="s">
        <v>1593</v>
      </c>
    </row>
    <row r="1562" spans="2:2" x14ac:dyDescent="0.2">
      <c r="B1562" t="s">
        <v>1594</v>
      </c>
    </row>
    <row r="1563" spans="2:2" x14ac:dyDescent="0.2">
      <c r="B1563" t="s">
        <v>1595</v>
      </c>
    </row>
    <row r="1564" spans="2:2" x14ac:dyDescent="0.2">
      <c r="B1564" t="s">
        <v>1596</v>
      </c>
    </row>
    <row r="1565" spans="2:2" x14ac:dyDescent="0.2">
      <c r="B1565" t="s">
        <v>1597</v>
      </c>
    </row>
    <row r="1566" spans="2:2" x14ac:dyDescent="0.2">
      <c r="B1566" t="s">
        <v>1598</v>
      </c>
    </row>
    <row r="1567" spans="2:2" x14ac:dyDescent="0.2">
      <c r="B1567" t="s">
        <v>1599</v>
      </c>
    </row>
    <row r="1568" spans="2:2" x14ac:dyDescent="0.2">
      <c r="B1568" t="s">
        <v>1600</v>
      </c>
    </row>
    <row r="1569" spans="2:2" x14ac:dyDescent="0.2">
      <c r="B1569" t="s">
        <v>1601</v>
      </c>
    </row>
    <row r="1570" spans="2:2" x14ac:dyDescent="0.2">
      <c r="B1570" t="s">
        <v>1602</v>
      </c>
    </row>
    <row r="1571" spans="2:2" x14ac:dyDescent="0.2">
      <c r="B1571" t="s">
        <v>1603</v>
      </c>
    </row>
    <row r="1572" spans="2:2" x14ac:dyDescent="0.2">
      <c r="B1572" t="s">
        <v>1604</v>
      </c>
    </row>
    <row r="1573" spans="2:2" x14ac:dyDescent="0.2">
      <c r="B1573" t="s">
        <v>1605</v>
      </c>
    </row>
    <row r="1574" spans="2:2" x14ac:dyDescent="0.2">
      <c r="B1574" t="s">
        <v>1606</v>
      </c>
    </row>
    <row r="1575" spans="2:2" x14ac:dyDescent="0.2">
      <c r="B1575" t="s">
        <v>1607</v>
      </c>
    </row>
    <row r="1576" spans="2:2" x14ac:dyDescent="0.2">
      <c r="B1576" t="s">
        <v>1608</v>
      </c>
    </row>
    <row r="1577" spans="2:2" x14ac:dyDescent="0.2">
      <c r="B1577" t="s">
        <v>1609</v>
      </c>
    </row>
    <row r="1578" spans="2:2" x14ac:dyDescent="0.2">
      <c r="B1578" t="s">
        <v>1610</v>
      </c>
    </row>
    <row r="1579" spans="2:2" x14ac:dyDescent="0.2">
      <c r="B1579" t="s">
        <v>1611</v>
      </c>
    </row>
    <row r="1580" spans="2:2" x14ac:dyDescent="0.2">
      <c r="B1580" t="s">
        <v>1612</v>
      </c>
    </row>
    <row r="1581" spans="2:2" x14ac:dyDescent="0.2">
      <c r="B1581" t="s">
        <v>1613</v>
      </c>
    </row>
    <row r="1582" spans="2:2" x14ac:dyDescent="0.2">
      <c r="B1582" t="s">
        <v>1614</v>
      </c>
    </row>
    <row r="1583" spans="2:2" x14ac:dyDescent="0.2">
      <c r="B1583" t="s">
        <v>1615</v>
      </c>
    </row>
    <row r="1584" spans="2:2" x14ac:dyDescent="0.2">
      <c r="B1584" t="s">
        <v>1616</v>
      </c>
    </row>
    <row r="1585" spans="2:2" x14ac:dyDescent="0.2">
      <c r="B1585" t="s">
        <v>1617</v>
      </c>
    </row>
    <row r="1586" spans="2:2" x14ac:dyDescent="0.2">
      <c r="B1586" t="s">
        <v>1618</v>
      </c>
    </row>
    <row r="1587" spans="2:2" x14ac:dyDescent="0.2">
      <c r="B1587" t="s">
        <v>1619</v>
      </c>
    </row>
    <row r="1588" spans="2:2" x14ac:dyDescent="0.2">
      <c r="B1588" t="s">
        <v>1620</v>
      </c>
    </row>
    <row r="1589" spans="2:2" x14ac:dyDescent="0.2">
      <c r="B1589" t="s">
        <v>1621</v>
      </c>
    </row>
    <row r="1590" spans="2:2" x14ac:dyDescent="0.2">
      <c r="B1590" t="s">
        <v>1622</v>
      </c>
    </row>
    <row r="1591" spans="2:2" x14ac:dyDescent="0.2">
      <c r="B1591" t="s">
        <v>1623</v>
      </c>
    </row>
    <row r="1592" spans="2:2" x14ac:dyDescent="0.2">
      <c r="B1592" t="s">
        <v>1624</v>
      </c>
    </row>
    <row r="1593" spans="2:2" x14ac:dyDescent="0.2">
      <c r="B1593" t="s">
        <v>1625</v>
      </c>
    </row>
    <row r="1594" spans="2:2" x14ac:dyDescent="0.2">
      <c r="B1594" t="s">
        <v>1626</v>
      </c>
    </row>
    <row r="1595" spans="2:2" x14ac:dyDescent="0.2">
      <c r="B1595" t="s">
        <v>1627</v>
      </c>
    </row>
    <row r="1596" spans="2:2" x14ac:dyDescent="0.2">
      <c r="B1596" t="s">
        <v>1628</v>
      </c>
    </row>
    <row r="1597" spans="2:2" x14ac:dyDescent="0.2">
      <c r="B1597" t="s">
        <v>1629</v>
      </c>
    </row>
    <row r="1598" spans="2:2" x14ac:dyDescent="0.2">
      <c r="B1598" t="s">
        <v>1630</v>
      </c>
    </row>
    <row r="1599" spans="2:2" x14ac:dyDescent="0.2">
      <c r="B1599" t="s">
        <v>1631</v>
      </c>
    </row>
    <row r="1600" spans="2:2" x14ac:dyDescent="0.2">
      <c r="B1600" t="s">
        <v>1632</v>
      </c>
    </row>
    <row r="1601" spans="2:2" x14ac:dyDescent="0.2">
      <c r="B1601" t="s">
        <v>1633</v>
      </c>
    </row>
    <row r="1602" spans="2:2" x14ac:dyDescent="0.2">
      <c r="B1602" t="s">
        <v>1634</v>
      </c>
    </row>
    <row r="1603" spans="2:2" x14ac:dyDescent="0.2">
      <c r="B1603" t="s">
        <v>1635</v>
      </c>
    </row>
    <row r="1604" spans="2:2" x14ac:dyDescent="0.2">
      <c r="B1604" t="s">
        <v>1636</v>
      </c>
    </row>
    <row r="1605" spans="2:2" x14ac:dyDescent="0.2">
      <c r="B1605" t="s">
        <v>1637</v>
      </c>
    </row>
    <row r="1606" spans="2:2" x14ac:dyDescent="0.2">
      <c r="B1606" t="s">
        <v>1638</v>
      </c>
    </row>
    <row r="1607" spans="2:2" x14ac:dyDescent="0.2">
      <c r="B1607" t="s">
        <v>1639</v>
      </c>
    </row>
    <row r="1608" spans="2:2" x14ac:dyDescent="0.2">
      <c r="B1608" t="s">
        <v>1640</v>
      </c>
    </row>
    <row r="1609" spans="2:2" x14ac:dyDescent="0.2">
      <c r="B1609" t="s">
        <v>1641</v>
      </c>
    </row>
    <row r="1610" spans="2:2" x14ac:dyDescent="0.2">
      <c r="B1610" t="s">
        <v>1642</v>
      </c>
    </row>
    <row r="1611" spans="2:2" x14ac:dyDescent="0.2">
      <c r="B1611" t="s">
        <v>1643</v>
      </c>
    </row>
    <row r="1612" spans="2:2" x14ac:dyDescent="0.2">
      <c r="B1612" t="s">
        <v>1644</v>
      </c>
    </row>
    <row r="1613" spans="2:2" x14ac:dyDescent="0.2">
      <c r="B1613" t="s">
        <v>1645</v>
      </c>
    </row>
    <row r="1614" spans="2:2" x14ac:dyDescent="0.2">
      <c r="B1614" t="s">
        <v>1646</v>
      </c>
    </row>
    <row r="1615" spans="2:2" x14ac:dyDescent="0.2">
      <c r="B1615" t="s">
        <v>1647</v>
      </c>
    </row>
    <row r="1616" spans="2:2" x14ac:dyDescent="0.2">
      <c r="B1616" t="s">
        <v>1648</v>
      </c>
    </row>
    <row r="1617" spans="2:2" x14ac:dyDescent="0.2">
      <c r="B1617" t="s">
        <v>1649</v>
      </c>
    </row>
    <row r="1618" spans="2:2" x14ac:dyDescent="0.2">
      <c r="B1618" t="s">
        <v>1650</v>
      </c>
    </row>
    <row r="1619" spans="2:2" x14ac:dyDescent="0.2">
      <c r="B1619" t="s">
        <v>1651</v>
      </c>
    </row>
    <row r="1620" spans="2:2" x14ac:dyDescent="0.2">
      <c r="B1620" t="s">
        <v>1652</v>
      </c>
    </row>
    <row r="1621" spans="2:2" x14ac:dyDescent="0.2">
      <c r="B1621" t="s">
        <v>1653</v>
      </c>
    </row>
    <row r="1622" spans="2:2" x14ac:dyDescent="0.2">
      <c r="B1622" t="s">
        <v>1654</v>
      </c>
    </row>
    <row r="1623" spans="2:2" x14ac:dyDescent="0.2">
      <c r="B1623" t="s">
        <v>1655</v>
      </c>
    </row>
    <row r="1624" spans="2:2" x14ac:dyDescent="0.2">
      <c r="B1624" t="s">
        <v>1656</v>
      </c>
    </row>
    <row r="1625" spans="2:2" x14ac:dyDescent="0.2">
      <c r="B1625" t="s">
        <v>1657</v>
      </c>
    </row>
    <row r="1626" spans="2:2" x14ac:dyDescent="0.2">
      <c r="B1626" t="s">
        <v>1658</v>
      </c>
    </row>
    <row r="1627" spans="2:2" x14ac:dyDescent="0.2">
      <c r="B1627" t="s">
        <v>1659</v>
      </c>
    </row>
    <row r="1628" spans="2:2" x14ac:dyDescent="0.2">
      <c r="B1628" t="s">
        <v>1660</v>
      </c>
    </row>
    <row r="1629" spans="2:2" x14ac:dyDescent="0.2">
      <c r="B1629" t="s">
        <v>1661</v>
      </c>
    </row>
    <row r="1630" spans="2:2" x14ac:dyDescent="0.2">
      <c r="B1630" t="s">
        <v>1662</v>
      </c>
    </row>
    <row r="1631" spans="2:2" x14ac:dyDescent="0.2">
      <c r="B1631" t="s">
        <v>1663</v>
      </c>
    </row>
    <row r="1632" spans="2:2" x14ac:dyDescent="0.2">
      <c r="B1632" t="s">
        <v>1664</v>
      </c>
    </row>
    <row r="1633" spans="2:2" x14ac:dyDescent="0.2">
      <c r="B1633" t="s">
        <v>1665</v>
      </c>
    </row>
    <row r="1634" spans="2:2" x14ac:dyDescent="0.2">
      <c r="B1634" t="s">
        <v>1666</v>
      </c>
    </row>
    <row r="1635" spans="2:2" x14ac:dyDescent="0.2">
      <c r="B1635" t="s">
        <v>1667</v>
      </c>
    </row>
    <row r="1636" spans="2:2" x14ac:dyDescent="0.2">
      <c r="B1636" t="s">
        <v>1668</v>
      </c>
    </row>
    <row r="1637" spans="2:2" x14ac:dyDescent="0.2">
      <c r="B1637" t="s">
        <v>1669</v>
      </c>
    </row>
    <row r="1638" spans="2:2" x14ac:dyDescent="0.2">
      <c r="B1638" t="s">
        <v>1670</v>
      </c>
    </row>
    <row r="1639" spans="2:2" x14ac:dyDescent="0.2">
      <c r="B1639" t="s">
        <v>1671</v>
      </c>
    </row>
    <row r="1640" spans="2:2" x14ac:dyDescent="0.2">
      <c r="B1640" t="s">
        <v>1672</v>
      </c>
    </row>
    <row r="1641" spans="2:2" x14ac:dyDescent="0.2">
      <c r="B1641" t="s">
        <v>1673</v>
      </c>
    </row>
    <row r="1642" spans="2:2" x14ac:dyDescent="0.2">
      <c r="B1642" t="s">
        <v>1674</v>
      </c>
    </row>
    <row r="1643" spans="2:2" x14ac:dyDescent="0.2">
      <c r="B1643" t="s">
        <v>1675</v>
      </c>
    </row>
    <row r="1644" spans="2:2" x14ac:dyDescent="0.2">
      <c r="B1644" t="s">
        <v>1676</v>
      </c>
    </row>
    <row r="1645" spans="2:2" x14ac:dyDescent="0.2">
      <c r="B1645" t="s">
        <v>1677</v>
      </c>
    </row>
    <row r="1646" spans="2:2" x14ac:dyDescent="0.2">
      <c r="B1646" t="s">
        <v>1678</v>
      </c>
    </row>
    <row r="1647" spans="2:2" x14ac:dyDescent="0.2">
      <c r="B1647" t="s">
        <v>1679</v>
      </c>
    </row>
    <row r="1648" spans="2:2" x14ac:dyDescent="0.2">
      <c r="B1648" t="s">
        <v>1680</v>
      </c>
    </row>
    <row r="1649" spans="2:2" x14ac:dyDescent="0.2">
      <c r="B1649" t="s">
        <v>1681</v>
      </c>
    </row>
    <row r="1650" spans="2:2" x14ac:dyDescent="0.2">
      <c r="B1650" t="s">
        <v>1682</v>
      </c>
    </row>
    <row r="1651" spans="2:2" x14ac:dyDescent="0.2">
      <c r="B1651" t="s">
        <v>1683</v>
      </c>
    </row>
    <row r="1652" spans="2:2" x14ac:dyDescent="0.2">
      <c r="B1652" t="s">
        <v>1684</v>
      </c>
    </row>
    <row r="1653" spans="2:2" x14ac:dyDescent="0.2">
      <c r="B1653" t="s">
        <v>1685</v>
      </c>
    </row>
    <row r="1654" spans="2:2" x14ac:dyDescent="0.2">
      <c r="B1654" t="s">
        <v>1686</v>
      </c>
    </row>
    <row r="1655" spans="2:2" x14ac:dyDescent="0.2">
      <c r="B1655" t="s">
        <v>1687</v>
      </c>
    </row>
    <row r="1656" spans="2:2" x14ac:dyDescent="0.2">
      <c r="B1656" t="s">
        <v>1688</v>
      </c>
    </row>
    <row r="1657" spans="2:2" x14ac:dyDescent="0.2">
      <c r="B1657" t="s">
        <v>1689</v>
      </c>
    </row>
    <row r="1658" spans="2:2" x14ac:dyDescent="0.2">
      <c r="B1658" t="s">
        <v>1690</v>
      </c>
    </row>
    <row r="1659" spans="2:2" x14ac:dyDescent="0.2">
      <c r="B1659" t="s">
        <v>1691</v>
      </c>
    </row>
    <row r="1660" spans="2:2" x14ac:dyDescent="0.2">
      <c r="B1660" t="s">
        <v>1692</v>
      </c>
    </row>
    <row r="1661" spans="2:2" x14ac:dyDescent="0.2">
      <c r="B1661" t="s">
        <v>1693</v>
      </c>
    </row>
    <row r="1662" spans="2:2" x14ac:dyDescent="0.2">
      <c r="B1662" t="s">
        <v>1694</v>
      </c>
    </row>
    <row r="1663" spans="2:2" x14ac:dyDescent="0.2">
      <c r="B1663" t="s">
        <v>1695</v>
      </c>
    </row>
    <row r="1664" spans="2:2" x14ac:dyDescent="0.2">
      <c r="B1664" t="s">
        <v>1696</v>
      </c>
    </row>
    <row r="1665" spans="2:2" x14ac:dyDescent="0.2">
      <c r="B1665" t="s">
        <v>1697</v>
      </c>
    </row>
    <row r="1666" spans="2:2" x14ac:dyDescent="0.2">
      <c r="B1666" t="s">
        <v>1698</v>
      </c>
    </row>
    <row r="1667" spans="2:2" x14ac:dyDescent="0.2">
      <c r="B1667" t="s">
        <v>1699</v>
      </c>
    </row>
    <row r="1668" spans="2:2" x14ac:dyDescent="0.2">
      <c r="B1668" t="s">
        <v>1700</v>
      </c>
    </row>
    <row r="1669" spans="2:2" x14ac:dyDescent="0.2">
      <c r="B1669" t="s">
        <v>1701</v>
      </c>
    </row>
    <row r="1670" spans="2:2" x14ac:dyDescent="0.2">
      <c r="B1670" t="s">
        <v>1702</v>
      </c>
    </row>
    <row r="1671" spans="2:2" x14ac:dyDescent="0.2">
      <c r="B1671" t="s">
        <v>1703</v>
      </c>
    </row>
    <row r="1672" spans="2:2" x14ac:dyDescent="0.2">
      <c r="B1672" t="s">
        <v>1704</v>
      </c>
    </row>
    <row r="1673" spans="2:2" x14ac:dyDescent="0.2">
      <c r="B1673" t="s">
        <v>1705</v>
      </c>
    </row>
    <row r="1674" spans="2:2" x14ac:dyDescent="0.2">
      <c r="B1674" t="s">
        <v>1706</v>
      </c>
    </row>
    <row r="1675" spans="2:2" x14ac:dyDescent="0.2">
      <c r="B1675" t="s">
        <v>1707</v>
      </c>
    </row>
    <row r="1676" spans="2:2" x14ac:dyDescent="0.2">
      <c r="B1676" t="s">
        <v>1708</v>
      </c>
    </row>
    <row r="1677" spans="2:2" x14ac:dyDescent="0.2">
      <c r="B1677" t="s">
        <v>1709</v>
      </c>
    </row>
    <row r="1678" spans="2:2" x14ac:dyDescent="0.2">
      <c r="B1678" t="s">
        <v>1710</v>
      </c>
    </row>
    <row r="1679" spans="2:2" x14ac:dyDescent="0.2">
      <c r="B1679" t="s">
        <v>1711</v>
      </c>
    </row>
    <row r="1680" spans="2:2" x14ac:dyDescent="0.2">
      <c r="B1680" t="s">
        <v>1712</v>
      </c>
    </row>
    <row r="1681" spans="2:2" x14ac:dyDescent="0.2">
      <c r="B1681" t="s">
        <v>1713</v>
      </c>
    </row>
    <row r="1682" spans="2:2" x14ac:dyDescent="0.2">
      <c r="B1682" t="s">
        <v>1714</v>
      </c>
    </row>
    <row r="1683" spans="2:2" x14ac:dyDescent="0.2">
      <c r="B1683" t="s">
        <v>1715</v>
      </c>
    </row>
    <row r="1684" spans="2:2" x14ac:dyDescent="0.2">
      <c r="B1684" t="s">
        <v>1716</v>
      </c>
    </row>
    <row r="1685" spans="2:2" x14ac:dyDescent="0.2">
      <c r="B1685" t="s">
        <v>1717</v>
      </c>
    </row>
    <row r="1686" spans="2:2" x14ac:dyDescent="0.2">
      <c r="B1686" t="s">
        <v>1718</v>
      </c>
    </row>
    <row r="1687" spans="2:2" x14ac:dyDescent="0.2">
      <c r="B1687" t="s">
        <v>1719</v>
      </c>
    </row>
    <row r="1688" spans="2:2" x14ac:dyDescent="0.2">
      <c r="B1688" t="s">
        <v>1720</v>
      </c>
    </row>
    <row r="1689" spans="2:2" x14ac:dyDescent="0.2">
      <c r="B1689" t="s">
        <v>1721</v>
      </c>
    </row>
    <row r="1690" spans="2:2" x14ac:dyDescent="0.2">
      <c r="B1690" t="s">
        <v>1722</v>
      </c>
    </row>
    <row r="1691" spans="2:2" x14ac:dyDescent="0.2">
      <c r="B1691" t="s">
        <v>1723</v>
      </c>
    </row>
    <row r="1692" spans="2:2" x14ac:dyDescent="0.2">
      <c r="B1692" t="s">
        <v>1724</v>
      </c>
    </row>
    <row r="1693" spans="2:2" x14ac:dyDescent="0.2">
      <c r="B1693" t="s">
        <v>1725</v>
      </c>
    </row>
    <row r="1694" spans="2:2" x14ac:dyDescent="0.2">
      <c r="B1694" t="s">
        <v>1726</v>
      </c>
    </row>
    <row r="1695" spans="2:2" x14ac:dyDescent="0.2">
      <c r="B1695" t="s">
        <v>1727</v>
      </c>
    </row>
    <row r="1696" spans="2:2" x14ac:dyDescent="0.2">
      <c r="B1696" t="s">
        <v>1728</v>
      </c>
    </row>
    <row r="1697" spans="2:2" x14ac:dyDescent="0.2">
      <c r="B1697" t="s">
        <v>1729</v>
      </c>
    </row>
    <row r="1698" spans="2:2" x14ac:dyDescent="0.2">
      <c r="B1698" t="s">
        <v>1730</v>
      </c>
    </row>
    <row r="1699" spans="2:2" x14ac:dyDescent="0.2">
      <c r="B1699" t="s">
        <v>1731</v>
      </c>
    </row>
    <row r="1700" spans="2:2" x14ac:dyDescent="0.2">
      <c r="B1700" t="s">
        <v>1732</v>
      </c>
    </row>
    <row r="1701" spans="2:2" x14ac:dyDescent="0.2">
      <c r="B1701" t="s">
        <v>1733</v>
      </c>
    </row>
    <row r="1702" spans="2:2" x14ac:dyDescent="0.2">
      <c r="B1702" t="s">
        <v>1734</v>
      </c>
    </row>
    <row r="1703" spans="2:2" x14ac:dyDescent="0.2">
      <c r="B1703" t="s">
        <v>1735</v>
      </c>
    </row>
    <row r="1704" spans="2:2" x14ac:dyDescent="0.2">
      <c r="B1704" t="s">
        <v>1736</v>
      </c>
    </row>
    <row r="1705" spans="2:2" x14ac:dyDescent="0.2">
      <c r="B1705" t="s">
        <v>1737</v>
      </c>
    </row>
    <row r="1706" spans="2:2" x14ac:dyDescent="0.2">
      <c r="B1706" t="s">
        <v>1738</v>
      </c>
    </row>
    <row r="1707" spans="2:2" x14ac:dyDescent="0.2">
      <c r="B1707" t="s">
        <v>1739</v>
      </c>
    </row>
    <row r="1708" spans="2:2" x14ac:dyDescent="0.2">
      <c r="B1708" t="s">
        <v>1740</v>
      </c>
    </row>
    <row r="1709" spans="2:2" x14ac:dyDescent="0.2">
      <c r="B1709" t="s">
        <v>1741</v>
      </c>
    </row>
    <row r="1710" spans="2:2" x14ac:dyDescent="0.2">
      <c r="B1710" t="s">
        <v>1742</v>
      </c>
    </row>
    <row r="1711" spans="2:2" x14ac:dyDescent="0.2">
      <c r="B1711" t="s">
        <v>1743</v>
      </c>
    </row>
    <row r="1712" spans="2:2" x14ac:dyDescent="0.2">
      <c r="B1712" t="s">
        <v>1744</v>
      </c>
    </row>
    <row r="1713" spans="2:2" x14ac:dyDescent="0.2">
      <c r="B1713" t="s">
        <v>1745</v>
      </c>
    </row>
    <row r="1714" spans="2:2" x14ac:dyDescent="0.2">
      <c r="B1714" t="s">
        <v>1746</v>
      </c>
    </row>
    <row r="1715" spans="2:2" x14ac:dyDescent="0.2">
      <c r="B1715" t="s">
        <v>1747</v>
      </c>
    </row>
    <row r="1716" spans="2:2" x14ac:dyDescent="0.2">
      <c r="B1716" t="s">
        <v>1748</v>
      </c>
    </row>
    <row r="1717" spans="2:2" x14ac:dyDescent="0.2">
      <c r="B1717" t="s">
        <v>1749</v>
      </c>
    </row>
    <row r="1718" spans="2:2" x14ac:dyDescent="0.2">
      <c r="B1718" t="s">
        <v>1750</v>
      </c>
    </row>
    <row r="1719" spans="2:2" x14ac:dyDescent="0.2">
      <c r="B1719" t="s">
        <v>1751</v>
      </c>
    </row>
    <row r="1720" spans="2:2" x14ac:dyDescent="0.2">
      <c r="B1720" t="s">
        <v>1752</v>
      </c>
    </row>
    <row r="1721" spans="2:2" x14ac:dyDescent="0.2">
      <c r="B1721" t="s">
        <v>1753</v>
      </c>
    </row>
    <row r="1722" spans="2:2" x14ac:dyDescent="0.2">
      <c r="B1722" t="s">
        <v>1754</v>
      </c>
    </row>
    <row r="1723" spans="2:2" x14ac:dyDescent="0.2">
      <c r="B1723" t="s">
        <v>1755</v>
      </c>
    </row>
    <row r="1724" spans="2:2" x14ac:dyDescent="0.2">
      <c r="B1724" t="s">
        <v>1756</v>
      </c>
    </row>
    <row r="1725" spans="2:2" x14ac:dyDescent="0.2">
      <c r="B1725" t="s">
        <v>1757</v>
      </c>
    </row>
    <row r="1726" spans="2:2" x14ac:dyDescent="0.2">
      <c r="B1726" t="s">
        <v>1758</v>
      </c>
    </row>
    <row r="1727" spans="2:2" x14ac:dyDescent="0.2">
      <c r="B1727" t="s">
        <v>1759</v>
      </c>
    </row>
    <row r="1728" spans="2:2" x14ac:dyDescent="0.2">
      <c r="B1728" t="s">
        <v>1760</v>
      </c>
    </row>
    <row r="1729" spans="2:2" x14ac:dyDescent="0.2">
      <c r="B1729" t="s">
        <v>1761</v>
      </c>
    </row>
    <row r="1730" spans="2:2" x14ac:dyDescent="0.2">
      <c r="B1730" t="s">
        <v>1762</v>
      </c>
    </row>
    <row r="1731" spans="2:2" x14ac:dyDescent="0.2">
      <c r="B1731" t="s">
        <v>1763</v>
      </c>
    </row>
    <row r="1732" spans="2:2" x14ac:dyDescent="0.2">
      <c r="B1732" t="s">
        <v>1764</v>
      </c>
    </row>
    <row r="1733" spans="2:2" x14ac:dyDescent="0.2">
      <c r="B1733" t="s">
        <v>1765</v>
      </c>
    </row>
    <row r="1734" spans="2:2" x14ac:dyDescent="0.2">
      <c r="B1734" t="s">
        <v>1766</v>
      </c>
    </row>
    <row r="1735" spans="2:2" x14ac:dyDescent="0.2">
      <c r="B1735" t="s">
        <v>1767</v>
      </c>
    </row>
    <row r="1736" spans="2:2" x14ac:dyDescent="0.2">
      <c r="B1736" t="s">
        <v>1768</v>
      </c>
    </row>
    <row r="1737" spans="2:2" x14ac:dyDescent="0.2">
      <c r="B1737" t="s">
        <v>1769</v>
      </c>
    </row>
    <row r="1738" spans="2:2" x14ac:dyDescent="0.2">
      <c r="B1738" t="s">
        <v>1770</v>
      </c>
    </row>
    <row r="1739" spans="2:2" x14ac:dyDescent="0.2">
      <c r="B1739" t="s">
        <v>1771</v>
      </c>
    </row>
    <row r="1740" spans="2:2" x14ac:dyDescent="0.2">
      <c r="B1740" t="s">
        <v>1772</v>
      </c>
    </row>
    <row r="1741" spans="2:2" x14ac:dyDescent="0.2">
      <c r="B1741" t="s">
        <v>1773</v>
      </c>
    </row>
    <row r="1742" spans="2:2" x14ac:dyDescent="0.2">
      <c r="B1742" t="s">
        <v>1774</v>
      </c>
    </row>
    <row r="1743" spans="2:2" x14ac:dyDescent="0.2">
      <c r="B1743" t="s">
        <v>1775</v>
      </c>
    </row>
    <row r="1744" spans="2:2" x14ac:dyDescent="0.2">
      <c r="B1744" t="s">
        <v>1776</v>
      </c>
    </row>
    <row r="1745" spans="2:2" x14ac:dyDescent="0.2">
      <c r="B1745" t="s">
        <v>1777</v>
      </c>
    </row>
    <row r="1746" spans="2:2" x14ac:dyDescent="0.2">
      <c r="B1746" t="s">
        <v>1778</v>
      </c>
    </row>
    <row r="1747" spans="2:2" x14ac:dyDescent="0.2">
      <c r="B1747" t="s">
        <v>1779</v>
      </c>
    </row>
    <row r="1748" spans="2:2" x14ac:dyDescent="0.2">
      <c r="B1748" t="s">
        <v>1780</v>
      </c>
    </row>
    <row r="1749" spans="2:2" x14ac:dyDescent="0.2">
      <c r="B1749" t="s">
        <v>1781</v>
      </c>
    </row>
    <row r="1750" spans="2:2" x14ac:dyDescent="0.2">
      <c r="B1750" t="s">
        <v>1782</v>
      </c>
    </row>
    <row r="1751" spans="2:2" x14ac:dyDescent="0.2">
      <c r="B1751" t="s">
        <v>1783</v>
      </c>
    </row>
    <row r="1752" spans="2:2" x14ac:dyDescent="0.2">
      <c r="B1752" t="s">
        <v>1784</v>
      </c>
    </row>
    <row r="1753" spans="2:2" x14ac:dyDescent="0.2">
      <c r="B1753" t="s">
        <v>1785</v>
      </c>
    </row>
    <row r="1754" spans="2:2" x14ac:dyDescent="0.2">
      <c r="B1754" t="s">
        <v>1786</v>
      </c>
    </row>
    <row r="1755" spans="2:2" x14ac:dyDescent="0.2">
      <c r="B1755" t="s">
        <v>1787</v>
      </c>
    </row>
    <row r="1756" spans="2:2" x14ac:dyDescent="0.2">
      <c r="B1756" t="s">
        <v>1788</v>
      </c>
    </row>
    <row r="1757" spans="2:2" x14ac:dyDescent="0.2">
      <c r="B1757" t="s">
        <v>1789</v>
      </c>
    </row>
    <row r="1758" spans="2:2" x14ac:dyDescent="0.2">
      <c r="B1758" t="s">
        <v>1790</v>
      </c>
    </row>
    <row r="1759" spans="2:2" x14ac:dyDescent="0.2">
      <c r="B1759" t="s">
        <v>1791</v>
      </c>
    </row>
    <row r="1760" spans="2:2" x14ac:dyDescent="0.2">
      <c r="B1760" t="s">
        <v>1792</v>
      </c>
    </row>
    <row r="1761" spans="2:2" x14ac:dyDescent="0.2">
      <c r="B1761" t="s">
        <v>1793</v>
      </c>
    </row>
    <row r="1762" spans="2:2" x14ac:dyDescent="0.2">
      <c r="B1762" t="s">
        <v>1794</v>
      </c>
    </row>
    <row r="1763" spans="2:2" x14ac:dyDescent="0.2">
      <c r="B1763" t="s">
        <v>1795</v>
      </c>
    </row>
    <row r="1764" spans="2:2" x14ac:dyDescent="0.2">
      <c r="B1764" t="s">
        <v>1796</v>
      </c>
    </row>
    <row r="1765" spans="2:2" x14ac:dyDescent="0.2">
      <c r="B1765" t="s">
        <v>1797</v>
      </c>
    </row>
    <row r="1766" spans="2:2" x14ac:dyDescent="0.2">
      <c r="B1766" t="s">
        <v>1798</v>
      </c>
    </row>
    <row r="1767" spans="2:2" x14ac:dyDescent="0.2">
      <c r="B1767" t="s">
        <v>1799</v>
      </c>
    </row>
    <row r="1768" spans="2:2" x14ac:dyDescent="0.2">
      <c r="B1768" t="s">
        <v>1800</v>
      </c>
    </row>
    <row r="1769" spans="2:2" x14ac:dyDescent="0.2">
      <c r="B1769" t="s">
        <v>1801</v>
      </c>
    </row>
    <row r="1770" spans="2:2" x14ac:dyDescent="0.2">
      <c r="B1770" t="s">
        <v>1802</v>
      </c>
    </row>
    <row r="1771" spans="2:2" x14ac:dyDescent="0.2">
      <c r="B1771" t="s">
        <v>1803</v>
      </c>
    </row>
    <row r="1772" spans="2:2" x14ac:dyDescent="0.2">
      <c r="B1772" t="s">
        <v>1804</v>
      </c>
    </row>
    <row r="1773" spans="2:2" x14ac:dyDescent="0.2">
      <c r="B1773" t="s">
        <v>1805</v>
      </c>
    </row>
    <row r="1774" spans="2:2" x14ac:dyDescent="0.2">
      <c r="B1774" t="s">
        <v>1806</v>
      </c>
    </row>
    <row r="1775" spans="2:2" x14ac:dyDescent="0.2">
      <c r="B1775" t="s">
        <v>1807</v>
      </c>
    </row>
    <row r="1776" spans="2:2" x14ac:dyDescent="0.2">
      <c r="B1776" t="s">
        <v>1808</v>
      </c>
    </row>
    <row r="1777" spans="2:2" x14ac:dyDescent="0.2">
      <c r="B1777" t="s">
        <v>1809</v>
      </c>
    </row>
    <row r="1778" spans="2:2" x14ac:dyDescent="0.2">
      <c r="B1778" t="s">
        <v>1810</v>
      </c>
    </row>
    <row r="1779" spans="2:2" x14ac:dyDescent="0.2">
      <c r="B1779" t="s">
        <v>1811</v>
      </c>
    </row>
    <row r="1780" spans="2:2" x14ac:dyDescent="0.2">
      <c r="B1780" t="s">
        <v>1812</v>
      </c>
    </row>
    <row r="1781" spans="2:2" x14ac:dyDescent="0.2">
      <c r="B1781" t="s">
        <v>1813</v>
      </c>
    </row>
    <row r="1782" spans="2:2" x14ac:dyDescent="0.2">
      <c r="B1782" t="s">
        <v>1814</v>
      </c>
    </row>
    <row r="1783" spans="2:2" x14ac:dyDescent="0.2">
      <c r="B1783" t="s">
        <v>1815</v>
      </c>
    </row>
    <row r="1784" spans="2:2" x14ac:dyDescent="0.2">
      <c r="B1784" t="s">
        <v>1816</v>
      </c>
    </row>
    <row r="1785" spans="2:2" x14ac:dyDescent="0.2">
      <c r="B1785" t="s">
        <v>1817</v>
      </c>
    </row>
    <row r="1786" spans="2:2" x14ac:dyDescent="0.2">
      <c r="B1786" t="s">
        <v>1818</v>
      </c>
    </row>
    <row r="1787" spans="2:2" x14ac:dyDescent="0.2">
      <c r="B1787" t="s">
        <v>1819</v>
      </c>
    </row>
    <row r="1788" spans="2:2" x14ac:dyDescent="0.2">
      <c r="B1788" t="s">
        <v>1820</v>
      </c>
    </row>
    <row r="1789" spans="2:2" x14ac:dyDescent="0.2">
      <c r="B1789" t="s">
        <v>1821</v>
      </c>
    </row>
    <row r="1790" spans="2:2" x14ac:dyDescent="0.2">
      <c r="B1790" t="s">
        <v>1822</v>
      </c>
    </row>
    <row r="1791" spans="2:2" x14ac:dyDescent="0.2">
      <c r="B1791" t="s">
        <v>1823</v>
      </c>
    </row>
    <row r="1792" spans="2:2" x14ac:dyDescent="0.2">
      <c r="B1792" t="s">
        <v>1824</v>
      </c>
    </row>
    <row r="1793" spans="2:2" x14ac:dyDescent="0.2">
      <c r="B1793" t="s">
        <v>1825</v>
      </c>
    </row>
    <row r="1794" spans="2:2" x14ac:dyDescent="0.2">
      <c r="B1794" t="s">
        <v>1826</v>
      </c>
    </row>
    <row r="1795" spans="2:2" x14ac:dyDescent="0.2">
      <c r="B1795" t="s">
        <v>1827</v>
      </c>
    </row>
    <row r="1796" spans="2:2" x14ac:dyDescent="0.2">
      <c r="B1796" t="s">
        <v>1828</v>
      </c>
    </row>
    <row r="1797" spans="2:2" x14ac:dyDescent="0.2">
      <c r="B1797" t="s">
        <v>1829</v>
      </c>
    </row>
    <row r="1798" spans="2:2" x14ac:dyDescent="0.2">
      <c r="B1798" t="s">
        <v>1830</v>
      </c>
    </row>
    <row r="1799" spans="2:2" x14ac:dyDescent="0.2">
      <c r="B1799" t="s">
        <v>1831</v>
      </c>
    </row>
    <row r="1800" spans="2:2" x14ac:dyDescent="0.2">
      <c r="B1800" t="s">
        <v>1832</v>
      </c>
    </row>
    <row r="1801" spans="2:2" x14ac:dyDescent="0.2">
      <c r="B1801" t="s">
        <v>1833</v>
      </c>
    </row>
    <row r="1802" spans="2:2" x14ac:dyDescent="0.2">
      <c r="B1802" t="s">
        <v>1834</v>
      </c>
    </row>
    <row r="1803" spans="2:2" x14ac:dyDescent="0.2">
      <c r="B1803" t="s">
        <v>1835</v>
      </c>
    </row>
    <row r="1804" spans="2:2" x14ac:dyDescent="0.2">
      <c r="B1804" t="s">
        <v>1836</v>
      </c>
    </row>
    <row r="1805" spans="2:2" x14ac:dyDescent="0.2">
      <c r="B1805" t="s">
        <v>1837</v>
      </c>
    </row>
    <row r="1806" spans="2:2" x14ac:dyDescent="0.2">
      <c r="B1806" t="s">
        <v>1838</v>
      </c>
    </row>
    <row r="1807" spans="2:2" x14ac:dyDescent="0.2">
      <c r="B1807" t="s">
        <v>1839</v>
      </c>
    </row>
    <row r="1808" spans="2:2" x14ac:dyDescent="0.2">
      <c r="B1808" t="s">
        <v>1840</v>
      </c>
    </row>
    <row r="1809" spans="2:2" x14ac:dyDescent="0.2">
      <c r="B1809" t="s">
        <v>1841</v>
      </c>
    </row>
    <row r="1810" spans="2:2" x14ac:dyDescent="0.2">
      <c r="B1810" t="s">
        <v>1842</v>
      </c>
    </row>
    <row r="1811" spans="2:2" x14ac:dyDescent="0.2">
      <c r="B1811" t="s">
        <v>1843</v>
      </c>
    </row>
    <row r="1812" spans="2:2" x14ac:dyDescent="0.2">
      <c r="B1812" t="s">
        <v>1844</v>
      </c>
    </row>
    <row r="1813" spans="2:2" x14ac:dyDescent="0.2">
      <c r="B1813" t="s">
        <v>1845</v>
      </c>
    </row>
    <row r="1814" spans="2:2" x14ac:dyDescent="0.2">
      <c r="B1814" t="s">
        <v>1846</v>
      </c>
    </row>
    <row r="1815" spans="2:2" x14ac:dyDescent="0.2">
      <c r="B1815" t="s">
        <v>1847</v>
      </c>
    </row>
    <row r="1816" spans="2:2" x14ac:dyDescent="0.2">
      <c r="B1816" t="s">
        <v>1848</v>
      </c>
    </row>
    <row r="1817" spans="2:2" x14ac:dyDescent="0.2">
      <c r="B1817" t="s">
        <v>1849</v>
      </c>
    </row>
    <row r="1818" spans="2:2" x14ac:dyDescent="0.2">
      <c r="B1818" t="s">
        <v>1850</v>
      </c>
    </row>
    <row r="1819" spans="2:2" x14ac:dyDescent="0.2">
      <c r="B1819" t="s">
        <v>1851</v>
      </c>
    </row>
    <row r="1820" spans="2:2" x14ac:dyDescent="0.2">
      <c r="B1820" t="s">
        <v>1852</v>
      </c>
    </row>
    <row r="1821" spans="2:2" x14ac:dyDescent="0.2">
      <c r="B1821" t="s">
        <v>1853</v>
      </c>
    </row>
    <row r="1822" spans="2:2" x14ac:dyDescent="0.2">
      <c r="B1822" t="s">
        <v>1854</v>
      </c>
    </row>
    <row r="1823" spans="2:2" x14ac:dyDescent="0.2">
      <c r="B1823" t="s">
        <v>1855</v>
      </c>
    </row>
    <row r="1824" spans="2:2" x14ac:dyDescent="0.2">
      <c r="B1824" t="s">
        <v>1856</v>
      </c>
    </row>
    <row r="1825" spans="2:2" x14ac:dyDescent="0.2">
      <c r="B1825" t="s">
        <v>1857</v>
      </c>
    </row>
    <row r="1826" spans="2:2" x14ac:dyDescent="0.2">
      <c r="B1826" t="s">
        <v>1858</v>
      </c>
    </row>
    <row r="1827" spans="2:2" x14ac:dyDescent="0.2">
      <c r="B1827" t="s">
        <v>1859</v>
      </c>
    </row>
    <row r="1828" spans="2:2" x14ac:dyDescent="0.2">
      <c r="B1828" t="s">
        <v>1860</v>
      </c>
    </row>
    <row r="1829" spans="2:2" x14ac:dyDescent="0.2">
      <c r="B1829" t="s">
        <v>1861</v>
      </c>
    </row>
    <row r="1830" spans="2:2" x14ac:dyDescent="0.2">
      <c r="B1830" t="s">
        <v>1862</v>
      </c>
    </row>
    <row r="1831" spans="2:2" x14ac:dyDescent="0.2">
      <c r="B1831" t="s">
        <v>1863</v>
      </c>
    </row>
    <row r="1832" spans="2:2" x14ac:dyDescent="0.2">
      <c r="B1832" t="s">
        <v>1864</v>
      </c>
    </row>
    <row r="1833" spans="2:2" x14ac:dyDescent="0.2">
      <c r="B1833" t="s">
        <v>1865</v>
      </c>
    </row>
    <row r="1834" spans="2:2" x14ac:dyDescent="0.2">
      <c r="B1834" t="s">
        <v>1866</v>
      </c>
    </row>
    <row r="1835" spans="2:2" x14ac:dyDescent="0.2">
      <c r="B1835" t="s">
        <v>1867</v>
      </c>
    </row>
    <row r="1836" spans="2:2" x14ac:dyDescent="0.2">
      <c r="B1836" t="s">
        <v>1868</v>
      </c>
    </row>
    <row r="1837" spans="2:2" x14ac:dyDescent="0.2">
      <c r="B1837" t="s">
        <v>1869</v>
      </c>
    </row>
    <row r="1838" spans="2:2" x14ac:dyDescent="0.2">
      <c r="B1838" t="s">
        <v>1870</v>
      </c>
    </row>
    <row r="1839" spans="2:2" x14ac:dyDescent="0.2">
      <c r="B1839" t="s">
        <v>1871</v>
      </c>
    </row>
    <row r="1840" spans="2:2" x14ac:dyDescent="0.2">
      <c r="B1840" t="s">
        <v>1872</v>
      </c>
    </row>
    <row r="1841" spans="2:2" x14ac:dyDescent="0.2">
      <c r="B1841" t="s">
        <v>1873</v>
      </c>
    </row>
    <row r="1842" spans="2:2" x14ac:dyDescent="0.2">
      <c r="B1842" t="s">
        <v>1874</v>
      </c>
    </row>
    <row r="1843" spans="2:2" x14ac:dyDescent="0.2">
      <c r="B1843" t="s">
        <v>1875</v>
      </c>
    </row>
    <row r="1844" spans="2:2" x14ac:dyDescent="0.2">
      <c r="B1844" t="s">
        <v>1876</v>
      </c>
    </row>
    <row r="1845" spans="2:2" x14ac:dyDescent="0.2">
      <c r="B1845" t="s">
        <v>1877</v>
      </c>
    </row>
    <row r="1846" spans="2:2" x14ac:dyDescent="0.2">
      <c r="B1846" t="s">
        <v>1878</v>
      </c>
    </row>
    <row r="1847" spans="2:2" x14ac:dyDescent="0.2">
      <c r="B1847" t="s">
        <v>1879</v>
      </c>
    </row>
    <row r="1848" spans="2:2" x14ac:dyDescent="0.2">
      <c r="B1848" t="s">
        <v>1880</v>
      </c>
    </row>
    <row r="1849" spans="2:2" x14ac:dyDescent="0.2">
      <c r="B1849" t="s">
        <v>1881</v>
      </c>
    </row>
    <row r="1850" spans="2:2" x14ac:dyDescent="0.2">
      <c r="B1850" t="s">
        <v>1882</v>
      </c>
    </row>
    <row r="1851" spans="2:2" x14ac:dyDescent="0.2">
      <c r="B1851" t="s">
        <v>1883</v>
      </c>
    </row>
    <row r="1852" spans="2:2" x14ac:dyDescent="0.2">
      <c r="B1852" t="s">
        <v>1884</v>
      </c>
    </row>
    <row r="1853" spans="2:2" x14ac:dyDescent="0.2">
      <c r="B1853" t="s">
        <v>1885</v>
      </c>
    </row>
    <row r="1854" spans="2:2" x14ac:dyDescent="0.2">
      <c r="B1854" t="s">
        <v>1886</v>
      </c>
    </row>
    <row r="1855" spans="2:2" x14ac:dyDescent="0.2">
      <c r="B1855" t="s">
        <v>1887</v>
      </c>
    </row>
    <row r="1856" spans="2:2" x14ac:dyDescent="0.2">
      <c r="B1856" t="s">
        <v>1888</v>
      </c>
    </row>
    <row r="1857" spans="2:2" x14ac:dyDescent="0.2">
      <c r="B1857" t="s">
        <v>1889</v>
      </c>
    </row>
    <row r="1858" spans="2:2" x14ac:dyDescent="0.2">
      <c r="B1858" t="s">
        <v>1890</v>
      </c>
    </row>
    <row r="1859" spans="2:2" x14ac:dyDescent="0.2">
      <c r="B1859" t="s">
        <v>1891</v>
      </c>
    </row>
    <row r="1860" spans="2:2" x14ac:dyDescent="0.2">
      <c r="B1860" t="s">
        <v>1892</v>
      </c>
    </row>
    <row r="1861" spans="2:2" x14ac:dyDescent="0.2">
      <c r="B1861" t="s">
        <v>1893</v>
      </c>
    </row>
    <row r="1862" spans="2:2" x14ac:dyDescent="0.2">
      <c r="B1862" t="s">
        <v>1894</v>
      </c>
    </row>
    <row r="1863" spans="2:2" x14ac:dyDescent="0.2">
      <c r="B1863" t="s">
        <v>1895</v>
      </c>
    </row>
    <row r="1864" spans="2:2" x14ac:dyDescent="0.2">
      <c r="B1864" t="s">
        <v>1896</v>
      </c>
    </row>
    <row r="1865" spans="2:2" x14ac:dyDescent="0.2">
      <c r="B1865" t="s">
        <v>1897</v>
      </c>
    </row>
    <row r="1866" spans="2:2" x14ac:dyDescent="0.2">
      <c r="B1866" t="s">
        <v>1898</v>
      </c>
    </row>
    <row r="1867" spans="2:2" x14ac:dyDescent="0.2">
      <c r="B1867" t="s">
        <v>1899</v>
      </c>
    </row>
    <row r="1868" spans="2:2" x14ac:dyDescent="0.2">
      <c r="B1868" t="s">
        <v>1900</v>
      </c>
    </row>
    <row r="1869" spans="2:2" x14ac:dyDescent="0.2">
      <c r="B1869" t="s">
        <v>1901</v>
      </c>
    </row>
    <row r="1870" spans="2:2" x14ac:dyDescent="0.2">
      <c r="B1870" t="s">
        <v>1902</v>
      </c>
    </row>
    <row r="1871" spans="2:2" x14ac:dyDescent="0.2">
      <c r="B1871" t="s">
        <v>1903</v>
      </c>
    </row>
    <row r="1872" spans="2:2" x14ac:dyDescent="0.2">
      <c r="B1872" t="s">
        <v>1904</v>
      </c>
    </row>
    <row r="1873" spans="2:2" x14ac:dyDescent="0.2">
      <c r="B1873" t="s">
        <v>1905</v>
      </c>
    </row>
    <row r="1874" spans="2:2" x14ac:dyDescent="0.2">
      <c r="B1874" t="s">
        <v>1906</v>
      </c>
    </row>
    <row r="1875" spans="2:2" x14ac:dyDescent="0.2">
      <c r="B1875" t="s">
        <v>1907</v>
      </c>
    </row>
    <row r="1876" spans="2:2" x14ac:dyDescent="0.2">
      <c r="B1876" t="s">
        <v>1908</v>
      </c>
    </row>
    <row r="1877" spans="2:2" x14ac:dyDescent="0.2">
      <c r="B1877" t="s">
        <v>1909</v>
      </c>
    </row>
    <row r="1878" spans="2:2" x14ac:dyDescent="0.2">
      <c r="B1878" t="s">
        <v>1910</v>
      </c>
    </row>
    <row r="1879" spans="2:2" x14ac:dyDescent="0.2">
      <c r="B1879" t="s">
        <v>1911</v>
      </c>
    </row>
    <row r="1880" spans="2:2" x14ac:dyDescent="0.2">
      <c r="B1880" t="s">
        <v>1912</v>
      </c>
    </row>
    <row r="1881" spans="2:2" x14ac:dyDescent="0.2">
      <c r="B1881" t="s">
        <v>1913</v>
      </c>
    </row>
    <row r="1882" spans="2:2" x14ac:dyDescent="0.2">
      <c r="B1882" t="s">
        <v>1914</v>
      </c>
    </row>
    <row r="1883" spans="2:2" x14ac:dyDescent="0.2">
      <c r="B1883" t="s">
        <v>1915</v>
      </c>
    </row>
    <row r="1884" spans="2:2" x14ac:dyDescent="0.2">
      <c r="B1884" t="s">
        <v>1916</v>
      </c>
    </row>
    <row r="1885" spans="2:2" x14ac:dyDescent="0.2">
      <c r="B1885" t="s">
        <v>1917</v>
      </c>
    </row>
    <row r="1886" spans="2:2" x14ac:dyDescent="0.2">
      <c r="B1886" t="s">
        <v>1918</v>
      </c>
    </row>
    <row r="1887" spans="2:2" x14ac:dyDescent="0.2">
      <c r="B1887" t="s">
        <v>1919</v>
      </c>
    </row>
    <row r="1888" spans="2:2" x14ac:dyDescent="0.2">
      <c r="B1888" t="s">
        <v>1920</v>
      </c>
    </row>
    <row r="1889" spans="2:2" x14ac:dyDescent="0.2">
      <c r="B1889" t="s">
        <v>1921</v>
      </c>
    </row>
    <row r="1890" spans="2:2" x14ac:dyDescent="0.2">
      <c r="B1890" t="s">
        <v>1922</v>
      </c>
    </row>
    <row r="1891" spans="2:2" x14ac:dyDescent="0.2">
      <c r="B1891" t="s">
        <v>1923</v>
      </c>
    </row>
    <row r="1892" spans="2:2" x14ac:dyDescent="0.2">
      <c r="B1892" t="s">
        <v>1924</v>
      </c>
    </row>
    <row r="1893" spans="2:2" x14ac:dyDescent="0.2">
      <c r="B1893" t="s">
        <v>1925</v>
      </c>
    </row>
    <row r="1894" spans="2:2" x14ac:dyDescent="0.2">
      <c r="B1894" t="s">
        <v>1926</v>
      </c>
    </row>
    <row r="1895" spans="2:2" x14ac:dyDescent="0.2">
      <c r="B1895" t="s">
        <v>1927</v>
      </c>
    </row>
    <row r="1896" spans="2:2" x14ac:dyDescent="0.2">
      <c r="B1896" t="s">
        <v>1928</v>
      </c>
    </row>
    <row r="1897" spans="2:2" x14ac:dyDescent="0.2">
      <c r="B1897" t="s">
        <v>1929</v>
      </c>
    </row>
    <row r="1898" spans="2:2" x14ac:dyDescent="0.2">
      <c r="B1898" t="s">
        <v>1930</v>
      </c>
    </row>
    <row r="1899" spans="2:2" x14ac:dyDescent="0.2">
      <c r="B1899" t="s">
        <v>1931</v>
      </c>
    </row>
    <row r="1900" spans="2:2" x14ac:dyDescent="0.2">
      <c r="B1900" t="s">
        <v>1932</v>
      </c>
    </row>
    <row r="1901" spans="2:2" x14ac:dyDescent="0.2">
      <c r="B1901" t="s">
        <v>1933</v>
      </c>
    </row>
    <row r="1902" spans="2:2" x14ac:dyDescent="0.2">
      <c r="B1902" t="s">
        <v>1934</v>
      </c>
    </row>
    <row r="1903" spans="2:2" x14ac:dyDescent="0.2">
      <c r="B1903" t="s">
        <v>1935</v>
      </c>
    </row>
    <row r="1904" spans="2:2" x14ac:dyDescent="0.2">
      <c r="B1904" t="s">
        <v>1936</v>
      </c>
    </row>
    <row r="1905" spans="2:2" x14ac:dyDescent="0.2">
      <c r="B1905" t="s">
        <v>1937</v>
      </c>
    </row>
    <row r="1906" spans="2:2" x14ac:dyDescent="0.2">
      <c r="B1906" t="s">
        <v>1938</v>
      </c>
    </row>
    <row r="1907" spans="2:2" x14ac:dyDescent="0.2">
      <c r="B1907" t="s">
        <v>1939</v>
      </c>
    </row>
    <row r="1908" spans="2:2" x14ac:dyDescent="0.2">
      <c r="B1908" t="s">
        <v>1940</v>
      </c>
    </row>
    <row r="1909" spans="2:2" x14ac:dyDescent="0.2">
      <c r="B1909" t="s">
        <v>1941</v>
      </c>
    </row>
    <row r="1910" spans="2:2" x14ac:dyDescent="0.2">
      <c r="B1910" t="s">
        <v>1942</v>
      </c>
    </row>
    <row r="1911" spans="2:2" x14ac:dyDescent="0.2">
      <c r="B1911" t="s">
        <v>1943</v>
      </c>
    </row>
    <row r="1912" spans="2:2" x14ac:dyDescent="0.2">
      <c r="B1912" t="s">
        <v>1944</v>
      </c>
    </row>
    <row r="1913" spans="2:2" x14ac:dyDescent="0.2">
      <c r="B1913" t="s">
        <v>1945</v>
      </c>
    </row>
    <row r="1914" spans="2:2" x14ac:dyDescent="0.2">
      <c r="B1914" t="s">
        <v>1946</v>
      </c>
    </row>
    <row r="1915" spans="2:2" x14ac:dyDescent="0.2">
      <c r="B1915" t="s">
        <v>1947</v>
      </c>
    </row>
    <row r="1916" spans="2:2" x14ac:dyDescent="0.2">
      <c r="B1916" t="s">
        <v>1948</v>
      </c>
    </row>
    <row r="1917" spans="2:2" x14ac:dyDescent="0.2">
      <c r="B1917" t="s">
        <v>1949</v>
      </c>
    </row>
    <row r="1918" spans="2:2" x14ac:dyDescent="0.2">
      <c r="B1918" t="s">
        <v>1950</v>
      </c>
    </row>
    <row r="1919" spans="2:2" x14ac:dyDescent="0.2">
      <c r="B1919" t="s">
        <v>1951</v>
      </c>
    </row>
    <row r="1920" spans="2:2" x14ac:dyDescent="0.2">
      <c r="B1920" t="s">
        <v>1952</v>
      </c>
    </row>
    <row r="1921" spans="2:2" x14ac:dyDescent="0.2">
      <c r="B1921" t="s">
        <v>1953</v>
      </c>
    </row>
    <row r="1922" spans="2:2" x14ac:dyDescent="0.2">
      <c r="B1922" t="s">
        <v>1954</v>
      </c>
    </row>
    <row r="1923" spans="2:2" x14ac:dyDescent="0.2">
      <c r="B1923" t="s">
        <v>1955</v>
      </c>
    </row>
    <row r="1924" spans="2:2" x14ac:dyDescent="0.2">
      <c r="B1924" t="s">
        <v>1956</v>
      </c>
    </row>
    <row r="1925" spans="2:2" x14ac:dyDescent="0.2">
      <c r="B1925" t="s">
        <v>1957</v>
      </c>
    </row>
    <row r="1926" spans="2:2" x14ac:dyDescent="0.2">
      <c r="B1926" t="s">
        <v>1958</v>
      </c>
    </row>
    <row r="1927" spans="2:2" x14ac:dyDescent="0.2">
      <c r="B1927" t="s">
        <v>1959</v>
      </c>
    </row>
    <row r="1928" spans="2:2" x14ac:dyDescent="0.2">
      <c r="B1928" t="s">
        <v>1960</v>
      </c>
    </row>
    <row r="1929" spans="2:2" x14ac:dyDescent="0.2">
      <c r="B1929" t="s">
        <v>1961</v>
      </c>
    </row>
    <row r="1930" spans="2:2" x14ac:dyDescent="0.2">
      <c r="B1930" t="s">
        <v>1962</v>
      </c>
    </row>
    <row r="1931" spans="2:2" x14ac:dyDescent="0.2">
      <c r="B1931" t="s">
        <v>1963</v>
      </c>
    </row>
    <row r="1932" spans="2:2" x14ac:dyDescent="0.2">
      <c r="B1932" t="s">
        <v>1964</v>
      </c>
    </row>
    <row r="1933" spans="2:2" x14ac:dyDescent="0.2">
      <c r="B1933" t="s">
        <v>1965</v>
      </c>
    </row>
    <row r="1934" spans="2:2" x14ac:dyDescent="0.2">
      <c r="B1934" t="s">
        <v>1966</v>
      </c>
    </row>
    <row r="1935" spans="2:2" x14ac:dyDescent="0.2">
      <c r="B1935" t="s">
        <v>1967</v>
      </c>
    </row>
    <row r="1936" spans="2:2" x14ac:dyDescent="0.2">
      <c r="B1936" t="s">
        <v>1968</v>
      </c>
    </row>
    <row r="1937" spans="2:2" x14ac:dyDescent="0.2">
      <c r="B1937" t="s">
        <v>1969</v>
      </c>
    </row>
    <row r="1938" spans="2:2" x14ac:dyDescent="0.2">
      <c r="B1938" t="s">
        <v>1970</v>
      </c>
    </row>
    <row r="1939" spans="2:2" x14ac:dyDescent="0.2">
      <c r="B1939" t="s">
        <v>1971</v>
      </c>
    </row>
    <row r="1940" spans="2:2" x14ac:dyDescent="0.2">
      <c r="B1940" t="s">
        <v>1972</v>
      </c>
    </row>
    <row r="1941" spans="2:2" x14ac:dyDescent="0.2">
      <c r="B1941" t="s">
        <v>1973</v>
      </c>
    </row>
    <row r="1942" spans="2:2" x14ac:dyDescent="0.2">
      <c r="B1942" t="s">
        <v>1974</v>
      </c>
    </row>
    <row r="1943" spans="2:2" x14ac:dyDescent="0.2">
      <c r="B1943" t="s">
        <v>1975</v>
      </c>
    </row>
    <row r="1944" spans="2:2" x14ac:dyDescent="0.2">
      <c r="B1944" t="s">
        <v>1976</v>
      </c>
    </row>
    <row r="1945" spans="2:2" x14ac:dyDescent="0.2">
      <c r="B1945" t="s">
        <v>1977</v>
      </c>
    </row>
    <row r="1946" spans="2:2" x14ac:dyDescent="0.2">
      <c r="B1946" t="s">
        <v>1978</v>
      </c>
    </row>
    <row r="1947" spans="2:2" x14ac:dyDescent="0.2">
      <c r="B1947" t="s">
        <v>1979</v>
      </c>
    </row>
    <row r="1948" spans="2:2" x14ac:dyDescent="0.2">
      <c r="B1948" t="s">
        <v>1980</v>
      </c>
    </row>
    <row r="1949" spans="2:2" x14ac:dyDescent="0.2">
      <c r="B1949" t="s">
        <v>1993</v>
      </c>
    </row>
    <row r="1950" spans="2:2" x14ac:dyDescent="0.2">
      <c r="B1950" t="s">
        <v>1981</v>
      </c>
    </row>
    <row r="1951" spans="2:2" x14ac:dyDescent="0.2">
      <c r="B1951" t="s">
        <v>1982</v>
      </c>
    </row>
    <row r="1952" spans="2:2" x14ac:dyDescent="0.2">
      <c r="B1952" t="s">
        <v>1983</v>
      </c>
    </row>
    <row r="1953" spans="2:2" x14ac:dyDescent="0.2">
      <c r="B1953" t="s">
        <v>1984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09081-44B9-46B3-B58B-77BA5081539C}">
  <dimension ref="A1"/>
  <sheetViews>
    <sheetView workbookViewId="0">
      <selection activeCell="K10" sqref="K10"/>
    </sheetView>
  </sheetViews>
  <sheetFormatPr baseColWidth="10" defaultColWidth="11.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Hoja3</vt:lpstr>
      <vt:lpstr>Hoja2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PRESUPUESTOS</dc:creator>
  <cp:keywords/>
  <dc:description/>
  <cp:lastModifiedBy>Evelyn Medina</cp:lastModifiedBy>
  <cp:revision/>
  <dcterms:created xsi:type="dcterms:W3CDTF">2024-02-21T17:00:30Z</dcterms:created>
  <dcterms:modified xsi:type="dcterms:W3CDTF">2026-04-03T04:01:46Z</dcterms:modified>
  <cp:category/>
  <cp:contentStatus/>
</cp:coreProperties>
</file>