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\BIENES Y SERVICIOS 2026\4. SERVICIO DE TRANSPORTE\6. EVALUACION\1 EVALUACION PRELIMINAR\"/>
    </mc:Choice>
  </mc:AlternateContent>
  <xr:revisionPtr revIDLastSave="0" documentId="13_ncr:1_{44000EF4-6117-44E8-B154-415D3069954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0" r:id="rId1"/>
    <sheet name="Hoja1" sheetId="2" state="hidden" r:id="rId2"/>
  </sheets>
  <definedNames>
    <definedName name="_xlnm._FilterDatabase" localSheetId="0" hidden="1">'OFERTA ECONOMICA'!$A$5:$AM$477</definedName>
    <definedName name="_xlnm.Print_Area" localSheetId="0">'OFERTA ECONOMICA'!$A$1:$G$290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" i="10" l="1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359" i="10"/>
  <c r="M360" i="10"/>
  <c r="M361" i="10"/>
  <c r="M362" i="10"/>
  <c r="M363" i="10"/>
  <c r="M364" i="10"/>
  <c r="M365" i="10"/>
  <c r="M366" i="10"/>
  <c r="M367" i="10"/>
  <c r="M368" i="10"/>
  <c r="M369" i="10"/>
  <c r="M370" i="10"/>
  <c r="M371" i="10"/>
  <c r="M372" i="10"/>
  <c r="M373" i="10"/>
  <c r="M374" i="10"/>
  <c r="M375" i="10"/>
  <c r="M376" i="10"/>
  <c r="M377" i="10"/>
  <c r="M378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M471" i="10"/>
  <c r="M472" i="10"/>
  <c r="M473" i="10"/>
  <c r="M474" i="10"/>
  <c r="M475" i="10"/>
  <c r="M476" i="10"/>
  <c r="M477" i="10"/>
  <c r="M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5" i="10"/>
  <c r="L46" i="10"/>
  <c r="L47" i="10"/>
  <c r="L48" i="10"/>
  <c r="L49" i="10"/>
  <c r="L50" i="10"/>
  <c r="L51" i="10"/>
  <c r="L52" i="10"/>
  <c r="L53" i="10"/>
  <c r="L54" i="10"/>
  <c r="L55" i="10"/>
  <c r="L56" i="10"/>
  <c r="L5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202" i="10"/>
  <c r="L203" i="10"/>
  <c r="L204" i="10"/>
  <c r="L205" i="10"/>
  <c r="L206" i="10"/>
  <c r="L207" i="10"/>
  <c r="L208" i="10"/>
  <c r="L209" i="10"/>
  <c r="L210" i="10"/>
  <c r="L211" i="10"/>
  <c r="L212" i="10"/>
  <c r="L213" i="10"/>
  <c r="L214" i="10"/>
  <c r="L215" i="10"/>
  <c r="L216" i="10"/>
  <c r="L217" i="10"/>
  <c r="L218" i="10"/>
  <c r="L219" i="10"/>
  <c r="L220" i="10"/>
  <c r="L221" i="10"/>
  <c r="L222" i="10"/>
  <c r="L223" i="10"/>
  <c r="L224" i="10"/>
  <c r="L225" i="10"/>
  <c r="L226" i="10"/>
  <c r="L227" i="10"/>
  <c r="L228" i="10"/>
  <c r="L229" i="10"/>
  <c r="L230" i="10"/>
  <c r="L231" i="10"/>
  <c r="L232" i="10"/>
  <c r="L233" i="10"/>
  <c r="L234" i="10"/>
  <c r="L235" i="10"/>
  <c r="L236" i="10"/>
  <c r="L237" i="10"/>
  <c r="L238" i="10"/>
  <c r="L239" i="10"/>
  <c r="L240" i="10"/>
  <c r="L241" i="10"/>
  <c r="L242" i="10"/>
  <c r="L243" i="10"/>
  <c r="L244" i="10"/>
  <c r="L245" i="10"/>
  <c r="L246" i="10"/>
  <c r="L247" i="10"/>
  <c r="L248" i="10"/>
  <c r="L249" i="10"/>
  <c r="L250" i="10"/>
  <c r="L251" i="10"/>
  <c r="L252" i="10"/>
  <c r="L253" i="10"/>
  <c r="L254" i="10"/>
  <c r="L255" i="10"/>
  <c r="L256" i="10"/>
  <c r="L257" i="10"/>
  <c r="L258" i="10"/>
  <c r="L259" i="10"/>
  <c r="L260" i="10"/>
  <c r="L261" i="10"/>
  <c r="L262" i="10"/>
  <c r="L263" i="10"/>
  <c r="L264" i="10"/>
  <c r="L265" i="10"/>
  <c r="L266" i="10"/>
  <c r="L267" i="10"/>
  <c r="L268" i="10"/>
  <c r="L269" i="10"/>
  <c r="L270" i="10"/>
  <c r="L271" i="10"/>
  <c r="L272" i="10"/>
  <c r="L273" i="10"/>
  <c r="L274" i="10"/>
  <c r="L275" i="10"/>
  <c r="L276" i="10"/>
  <c r="L277" i="10"/>
  <c r="L278" i="10"/>
  <c r="L279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L340" i="10"/>
  <c r="L341" i="10"/>
  <c r="L342" i="10"/>
  <c r="L343" i="10"/>
  <c r="L344" i="10"/>
  <c r="L345" i="10"/>
  <c r="L346" i="10"/>
  <c r="L347" i="10"/>
  <c r="L348" i="10"/>
  <c r="L349" i="10"/>
  <c r="L350" i="10"/>
  <c r="L351" i="10"/>
  <c r="L352" i="10"/>
  <c r="L353" i="10"/>
  <c r="L354" i="10"/>
  <c r="L355" i="10"/>
  <c r="L356" i="10"/>
  <c r="L357" i="10"/>
  <c r="L358" i="10"/>
  <c r="L359" i="10"/>
  <c r="L360" i="10"/>
  <c r="L361" i="10"/>
  <c r="L362" i="10"/>
  <c r="L363" i="10"/>
  <c r="L364" i="10"/>
  <c r="L365" i="10"/>
  <c r="L366" i="10"/>
  <c r="L367" i="10"/>
  <c r="L368" i="10"/>
  <c r="L369" i="10"/>
  <c r="L370" i="10"/>
  <c r="L371" i="10"/>
  <c r="L372" i="10"/>
  <c r="L373" i="10"/>
  <c r="L374" i="10"/>
  <c r="L375" i="10"/>
  <c r="L376" i="10"/>
  <c r="L377" i="10"/>
  <c r="L378" i="10"/>
  <c r="L379" i="10"/>
  <c r="L380" i="10"/>
  <c r="L381" i="10"/>
  <c r="L382" i="10"/>
  <c r="L383" i="10"/>
  <c r="L384" i="10"/>
  <c r="L385" i="10"/>
  <c r="L386" i="10"/>
  <c r="L387" i="10"/>
  <c r="L388" i="10"/>
  <c r="L389" i="10"/>
  <c r="L390" i="10"/>
  <c r="L391" i="10"/>
  <c r="L392" i="10"/>
  <c r="L393" i="10"/>
  <c r="L394" i="10"/>
  <c r="L395" i="10"/>
  <c r="L396" i="10"/>
  <c r="L397" i="10"/>
  <c r="L398" i="10"/>
  <c r="L399" i="10"/>
  <c r="L400" i="10"/>
  <c r="L401" i="10"/>
  <c r="L402" i="10"/>
  <c r="L403" i="10"/>
  <c r="L404" i="10"/>
  <c r="L405" i="10"/>
  <c r="L406" i="10"/>
  <c r="L407" i="10"/>
  <c r="L408" i="10"/>
  <c r="L409" i="10"/>
  <c r="L410" i="10"/>
  <c r="L411" i="10"/>
  <c r="L412" i="10"/>
  <c r="L413" i="10"/>
  <c r="L414" i="10"/>
  <c r="L415" i="10"/>
  <c r="L416" i="10"/>
  <c r="L417" i="10"/>
  <c r="L418" i="10"/>
  <c r="L419" i="10"/>
  <c r="L420" i="10"/>
  <c r="L421" i="10"/>
  <c r="L422" i="10"/>
  <c r="L423" i="10"/>
  <c r="L424" i="10"/>
  <c r="L425" i="10"/>
  <c r="L426" i="10"/>
  <c r="L427" i="10"/>
  <c r="L428" i="10"/>
  <c r="L429" i="10"/>
  <c r="L430" i="10"/>
  <c r="L431" i="10"/>
  <c r="L432" i="10"/>
  <c r="L433" i="10"/>
  <c r="L434" i="10"/>
  <c r="L435" i="10"/>
  <c r="L436" i="10"/>
  <c r="L437" i="10"/>
  <c r="L438" i="10"/>
  <c r="L439" i="10"/>
  <c r="L440" i="10"/>
  <c r="L441" i="10"/>
  <c r="L442" i="10"/>
  <c r="L443" i="10"/>
  <c r="L444" i="10"/>
  <c r="L445" i="10"/>
  <c r="L446" i="10"/>
  <c r="L447" i="10"/>
  <c r="L448" i="10"/>
  <c r="L449" i="10"/>
  <c r="L450" i="10"/>
  <c r="L451" i="10"/>
  <c r="L452" i="10"/>
  <c r="L453" i="10"/>
  <c r="L454" i="10"/>
  <c r="L455" i="10"/>
  <c r="L456" i="10"/>
  <c r="L457" i="10"/>
  <c r="L458" i="10"/>
  <c r="L459" i="10"/>
  <c r="L460" i="10"/>
  <c r="L461" i="10"/>
  <c r="L462" i="10"/>
  <c r="L463" i="10"/>
  <c r="L464" i="10"/>
  <c r="L465" i="10"/>
  <c r="L466" i="10"/>
  <c r="L467" i="10"/>
  <c r="L468" i="10"/>
  <c r="L469" i="10"/>
  <c r="L470" i="10"/>
  <c r="L471" i="10"/>
  <c r="L472" i="10"/>
  <c r="L473" i="10"/>
  <c r="L474" i="10"/>
  <c r="L475" i="10"/>
  <c r="L476" i="10"/>
  <c r="L477" i="10"/>
  <c r="L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1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K411" i="10"/>
  <c r="K412" i="10"/>
  <c r="K413" i="10"/>
  <c r="K414" i="10"/>
  <c r="K415" i="10"/>
  <c r="K416" i="10"/>
  <c r="K417" i="10"/>
  <c r="K418" i="10"/>
  <c r="K419" i="10"/>
  <c r="K420" i="10"/>
  <c r="K421" i="10"/>
  <c r="K422" i="10"/>
  <c r="K423" i="10"/>
  <c r="K424" i="10"/>
  <c r="K425" i="10"/>
  <c r="K426" i="10"/>
  <c r="K427" i="10"/>
  <c r="K428" i="10"/>
  <c r="K429" i="10"/>
  <c r="K430" i="10"/>
  <c r="K431" i="10"/>
  <c r="K432" i="10"/>
  <c r="K433" i="10"/>
  <c r="K434" i="10"/>
  <c r="K435" i="10"/>
  <c r="K436" i="10"/>
  <c r="K437" i="10"/>
  <c r="K438" i="10"/>
  <c r="K439" i="10"/>
  <c r="K440" i="10"/>
  <c r="K441" i="10"/>
  <c r="K442" i="10"/>
  <c r="K443" i="10"/>
  <c r="K444" i="10"/>
  <c r="K445" i="10"/>
  <c r="K446" i="10"/>
  <c r="K447" i="10"/>
  <c r="K448" i="10"/>
  <c r="K449" i="10"/>
  <c r="K450" i="10"/>
  <c r="K451" i="10"/>
  <c r="K452" i="10"/>
  <c r="K453" i="10"/>
  <c r="K454" i="10"/>
  <c r="K455" i="10"/>
  <c r="K456" i="10"/>
  <c r="K457" i="10"/>
  <c r="K458" i="10"/>
  <c r="K459" i="10"/>
  <c r="K460" i="10"/>
  <c r="K461" i="10"/>
  <c r="K462" i="10"/>
  <c r="K463" i="10"/>
  <c r="K464" i="10"/>
  <c r="K465" i="10"/>
  <c r="K466" i="10"/>
  <c r="K467" i="10"/>
  <c r="K468" i="10"/>
  <c r="K469" i="10"/>
  <c r="K470" i="10"/>
  <c r="K471" i="10"/>
  <c r="K472" i="10"/>
  <c r="K473" i="10"/>
  <c r="K474" i="10"/>
  <c r="K475" i="10"/>
  <c r="K476" i="10"/>
  <c r="K477" i="10"/>
  <c r="K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472" i="10"/>
  <c r="J473" i="10"/>
  <c r="J474" i="10"/>
  <c r="J475" i="10"/>
  <c r="J476" i="10"/>
  <c r="J477" i="10"/>
  <c r="J6" i="10"/>
  <c r="H478" i="10"/>
</calcChain>
</file>

<file path=xl/sharedStrings.xml><?xml version="1.0" encoding="utf-8"?>
<sst xmlns="http://schemas.openxmlformats.org/spreadsheetml/2006/main" count="975" uniqueCount="38">
  <si>
    <t xml:space="preserve">ORIGEN </t>
  </si>
  <si>
    <t>DESTINO</t>
  </si>
  <si>
    <t>ITEM</t>
  </si>
  <si>
    <t xml:space="preserve">Codigo Unspsc </t>
  </si>
  <si>
    <t xml:space="preserve">Descripción Detallada </t>
  </si>
  <si>
    <t xml:space="preserve">SERVICIO DE  TRANSPORTE DE CARGA Y PAQUETERÍA - 150 KG MAX </t>
  </si>
  <si>
    <t xml:space="preserve">
SERVICIO DE TRANSPORTE CAMIÓN SENCILLO 8.5 TONELADAS MÁXIMO 
Rango de peso de CARGA 4.6 a 8,5 toneladas, ALTO entre 2,40 y 2,60 metros, LARGO entre 6 y 7 metros ANCHO entre 2,40 y 2,50 metros, CUBICAJA entre 35 y 45 metros cúbicos</t>
  </si>
  <si>
    <t>CAMIÓN CAMA BAJA De 0 hasta 33 toneladas</t>
  </si>
  <si>
    <t>TRANSPORTE ESPECIAL- VEHÍCULO TIPO MINI MULA- 20 TONELADAS MAX Rango de peso de CARGA de 17.1 a 20 toneladas, ALTO entre 2,20 y 2,50 metros, LARGO entre 12 y 12,5metros ANCHO entre 2,40 y 3.0 metros, CUBICAJA 70 metros cúbicos.</t>
  </si>
  <si>
    <t>Barranquilla- Atlántico- Carrera 21B Calle 40B- (Nodo de Multilingüismo )</t>
  </si>
  <si>
    <t>DESCRIPCIÓN DE LA NECESIDAD</t>
  </si>
  <si>
    <t>Barranquilla- Atlantico-Calle 43#42-40- (Centro de comercio y servicios).</t>
  </si>
  <si>
    <t>Barranquilla-Atlantico -Calle 33# 33-139 ( Nodo de salud y cuidado personal).</t>
  </si>
  <si>
    <t>Barranquilla-Atlantico- Calle 39 # 50-89 ( Nodo de hoteleria y turismo).</t>
  </si>
  <si>
    <t>Barranquilla-Atlantico-Cra 9#127-109 (Nodo de logistica y transporte).</t>
  </si>
  <si>
    <t>Barranquilla -Atlantico-Cra6 #60 B-110 (Nodo Servicios Administrativos).</t>
  </si>
  <si>
    <t>Juan de acosta-Atlantico Calle 7 # 1D-155 ( Nodo de gastronomia y bilingüismo).</t>
  </si>
  <si>
    <t>Barranquilla -AtlanticoCra 15 sur # 46-500 Av. Circunvalar (Nodo de servicios financieros).</t>
  </si>
  <si>
    <t xml:space="preserve">
PLANCHA GRÚA Con mesa de 6  metros de largo y con capacidad de carga de 5 toneladas</t>
  </si>
  <si>
    <t xml:space="preserve">TRANSPORTE ESPECIAL- VEHÍCULO TIPO CAMIÓN DOBLE TROQUE- 17 TONELADAS MAX Rango de peso de CARGA de 8.6 a 17 toneladas, ALTO entre 2,40 y 2,60 metros, LARGO entre 7 y 78metros ANCHO entre 2,40 y 2,50 metros, CUBICAJA entre 38 y 50 metros cúbicos.
</t>
  </si>
  <si>
    <t xml:space="preserve">TRANSPORTE ESPECIAL - VEHÍCULO TIPO TURBO - 4.5 TONELADAS MAX Vehículo tipo turbo peso de CARGA máximo 4,5 toneladas, ALTO entre 2,20 y 2,30 metros, LARGO entre 4 y 5 metros ANCHO entre 2,20 y 2,30 metros, CUBICAJA entre 22 y 23 metros cúbicos. metros, CUBICAJA 70 metros cúbicos.
</t>
  </si>
  <si>
    <t xml:space="preserve">TRANSPORTE ESPECIAL PARA QUÍMICOS
</t>
  </si>
  <si>
    <t xml:space="preserve">Complejo Calle 30 No. 3E - 64 Barranquilla Atlantico </t>
  </si>
  <si>
    <t>FURGONETA PARA REPARTO DE ALIMENTOS MEDIDAS PROMEDIO Medidas largo 5.50m ancho 2.30m alto 2.10m.</t>
  </si>
  <si>
    <t xml:space="preserve">MOTOCARRO CON VAGÓN PARA REPARTO DE ALIMENTOS CON CAPACIDAD PARA DISTRIBUIR MINIMO 500 RACIONES POR VIAJES </t>
  </si>
  <si>
    <t xml:space="preserve">8-9302-775 Contratar el servicio de logística y transporte liviano y de carga según los requerimientos del centro de comercio y servicios regional atlantico vigencia 2026. </t>
  </si>
  <si>
    <t>NECESIDAD SERVICIO DE TRANSPORTE - CENTRO DE COMERCIO Y SERVICIOS - SENA</t>
  </si>
  <si>
    <t>CANTIDAD</t>
  </si>
  <si>
    <t>VALOR TOTAL</t>
  </si>
  <si>
    <t>FORMATO NO.5 OFERTA ECONOMICA</t>
  </si>
  <si>
    <t>VALOR UNITARIO</t>
  </si>
  <si>
    <t>ANA DOLORES PAREDES MARIN</t>
  </si>
  <si>
    <t xml:space="preserve">C.C. 32.677.642 DE BARRANQUILLA </t>
  </si>
  <si>
    <t>PROYECCION ECONOMICA - ESTUDIO DE MERCADO</t>
  </si>
  <si>
    <t>RESULTADO</t>
  </si>
  <si>
    <t>ANALISIS DEL VALOR</t>
  </si>
  <si>
    <t>20% DEL V.U DEL EM</t>
  </si>
  <si>
    <t>VALOR MINIMO ACEPTABLE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</si>
</sst>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6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3" fillId="0" borderId="0" xfId="3" applyNumberFormat="1" applyFont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164" fontId="3" fillId="0" borderId="3" xfId="3" applyNumberFormat="1" applyFont="1" applyBorder="1"/>
    <xf numFmtId="0" fontId="8" fillId="0" borderId="0" xfId="0" applyFont="1" applyAlignment="1">
      <alignment vertical="center"/>
    </xf>
    <xf numFmtId="0" fontId="8" fillId="0" borderId="0" xfId="0" applyFont="1"/>
    <xf numFmtId="0" fontId="4" fillId="2" borderId="7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3" fillId="0" borderId="9" xfId="3" applyNumberFormat="1" applyFont="1" applyBorder="1"/>
    <xf numFmtId="164" fontId="3" fillId="0" borderId="10" xfId="3" applyNumberFormat="1" applyFont="1" applyBorder="1"/>
    <xf numFmtId="164" fontId="3" fillId="0" borderId="16" xfId="3" applyNumberFormat="1" applyFont="1" applyBorder="1"/>
    <xf numFmtId="164" fontId="3" fillId="0" borderId="19" xfId="0" applyNumberFormat="1" applyFont="1" applyBorder="1"/>
    <xf numFmtId="0" fontId="7" fillId="4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/>
    </xf>
    <xf numFmtId="164" fontId="3" fillId="0" borderId="24" xfId="3" applyNumberFormat="1" applyFont="1" applyBorder="1"/>
    <xf numFmtId="164" fontId="3" fillId="0" borderId="26" xfId="0" applyNumberFormat="1" applyFont="1" applyBorder="1" applyAlignment="1">
      <alignment horizontal="center" vertical="center"/>
    </xf>
    <xf numFmtId="164" fontId="3" fillId="0" borderId="27" xfId="3" applyNumberFormat="1" applyFont="1" applyBorder="1"/>
    <xf numFmtId="164" fontId="3" fillId="0" borderId="28" xfId="0" applyNumberFormat="1" applyFon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30" xfId="3" applyNumberFormat="1" applyFont="1" applyBorder="1"/>
    <xf numFmtId="164" fontId="3" fillId="0" borderId="20" xfId="0" applyNumberFormat="1" applyFont="1" applyBorder="1"/>
    <xf numFmtId="164" fontId="3" fillId="0" borderId="25" xfId="0" applyNumberFormat="1" applyFont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164" fontId="3" fillId="0" borderId="35" xfId="0" applyNumberFormat="1" applyFont="1" applyBorder="1"/>
    <xf numFmtId="164" fontId="3" fillId="0" borderId="36" xfId="0" applyNumberFormat="1" applyFont="1" applyBorder="1"/>
    <xf numFmtId="164" fontId="3" fillId="0" borderId="33" xfId="0" applyNumberFormat="1" applyFont="1" applyBorder="1"/>
  </cellXfs>
  <cellStyles count="4">
    <cellStyle name="Moneda" xfId="3" builtinId="4"/>
    <cellStyle name="Normal" xfId="0" builtinId="0"/>
    <cellStyle name="Normal 2" xfId="1" xr:uid="{00000000-0005-0000-0000-000002000000}"/>
    <cellStyle name="Normal_F10-001-Formato de Solicitud de Elementos a Comprar" xfId="2" xr:uid="{BC755269-EFD6-44C8-BC15-C94D63A027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313628</xdr:colOff>
      <xdr:row>478</xdr:row>
      <xdr:rowOff>23232</xdr:rowOff>
    </xdr:from>
    <xdr:to>
      <xdr:col>3</xdr:col>
      <xdr:colOff>1653170</xdr:colOff>
      <xdr:row>483</xdr:row>
      <xdr:rowOff>62482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5F2B1A-2AD5-D17D-3B5F-1E3125DD4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0884" y="138426128"/>
          <a:ext cx="2164268" cy="829128"/>
        </a:xfrm>
        <a:prstGeom prst="rect">
          <a:avLst/>
        </a:prstGeom>
      </xdr:spPr>
    </xdr:pic>
    <xdr:clientData/>
  </xdr:twoCellAnchor>
  <xdr:twoCellAnchor>
    <xdr:from>
      <xdr:col>4</xdr:col>
      <xdr:colOff>2369635</xdr:colOff>
      <xdr:row>478</xdr:row>
      <xdr:rowOff>34848</xdr:rowOff>
    </xdr:from>
    <xdr:to>
      <xdr:col>5</xdr:col>
      <xdr:colOff>1402854</xdr:colOff>
      <xdr:row>485</xdr:row>
      <xdr:rowOff>54088</xdr:rowOff>
    </xdr:to>
    <xdr:grpSp>
      <xdr:nvGrpSpPr>
        <xdr:cNvPr id="6" name="Group 2">
          <a:extLst>
            <a:ext uri="{FF2B5EF4-FFF2-40B4-BE49-F238E27FC236}">
              <a16:creationId xmlns:a16="http://schemas.microsoft.com/office/drawing/2014/main" id="{180AD4F5-7C41-F8A2-9803-214685DBC7D7}"/>
            </a:ext>
          </a:extLst>
        </xdr:cNvPr>
        <xdr:cNvGrpSpPr>
          <a:grpSpLocks/>
        </xdr:cNvGrpSpPr>
      </xdr:nvGrpSpPr>
      <xdr:grpSpPr>
        <a:xfrm>
          <a:off x="5517531" y="138693293"/>
          <a:ext cx="2227579" cy="1087899"/>
          <a:chOff x="-824725" y="-615640"/>
          <a:chExt cx="2227579" cy="1087899"/>
        </a:xfrm>
      </xdr:grpSpPr>
      <xdr:pic>
        <xdr:nvPicPr>
          <xdr:cNvPr id="7" name="Image 3">
            <a:extLst>
              <a:ext uri="{FF2B5EF4-FFF2-40B4-BE49-F238E27FC236}">
                <a16:creationId xmlns:a16="http://schemas.microsoft.com/office/drawing/2014/main" id="{C39A8C9C-8785-FF39-105F-2A51EA4E07E7}"/>
              </a:ext>
            </a:extLst>
          </xdr:cNvPr>
          <xdr:cNvPicPr/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-824725" y="-615640"/>
            <a:ext cx="2227579" cy="498475"/>
          </a:xfrm>
          <a:prstGeom prst="rect">
            <a:avLst/>
          </a:prstGeom>
        </xdr:spPr>
      </xdr:pic>
      <xdr:sp macro="" textlink="">
        <xdr:nvSpPr>
          <xdr:cNvPr id="8" name="Textbox 4">
            <a:extLst>
              <a:ext uri="{FF2B5EF4-FFF2-40B4-BE49-F238E27FC236}">
                <a16:creationId xmlns:a16="http://schemas.microsoft.com/office/drawing/2014/main" id="{9E259FE9-D4F9-63E4-9C24-1B49261DE86C}"/>
              </a:ext>
            </a:extLst>
          </xdr:cNvPr>
          <xdr:cNvSpPr txBox="1"/>
        </xdr:nvSpPr>
        <xdr:spPr>
          <a:xfrm>
            <a:off x="137210" y="315414"/>
            <a:ext cx="52069" cy="156845"/>
          </a:xfrm>
          <a:prstGeom prst="rect">
            <a:avLst/>
          </a:prstGeom>
        </xdr:spPr>
        <xdr:txBody>
          <a:bodyPr wrap="square" lIns="0" tIns="0" rIns="0" bIns="0" rtlCol="0">
            <a:noAutofit/>
          </a:bodyPr>
          <a:lstStyle/>
          <a:p>
            <a:pPr>
              <a:lnSpc>
                <a:spcPts val="1235"/>
              </a:lnSpc>
              <a:buNone/>
            </a:pPr>
            <a:r>
              <a:rPr lang="es-ES" sz="1100" spc="-50">
                <a:effectLst/>
                <a:latin typeface="Arial MT"/>
                <a:ea typeface="Trebuchet MS" panose="020B0603020202020204" pitchFamily="34" charset="0"/>
                <a:cs typeface="Trebuchet MS" panose="020B0603020202020204" pitchFamily="34" charset="0"/>
              </a:rPr>
              <a:t>:</a:t>
            </a:r>
            <a:endParaRPr lang="es-CO" sz="1100">
              <a:effectLst/>
              <a:latin typeface="Trebuchet MS" panose="020B0603020202020204" pitchFamily="34" charset="0"/>
              <a:ea typeface="Trebuchet MS" panose="020B0603020202020204" pitchFamily="34" charset="0"/>
              <a:cs typeface="Trebuchet MS" panose="020B0603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1B23-46E8-4501-83B9-9BE040B99469}">
  <dimension ref="B1:M520"/>
  <sheetViews>
    <sheetView tabSelected="1" topLeftCell="E1" zoomScale="82" zoomScaleNormal="82" zoomScaleSheetLayoutView="80" workbookViewId="0">
      <selection activeCell="L10" sqref="L10"/>
    </sheetView>
  </sheetViews>
  <sheetFormatPr baseColWidth="10" defaultColWidth="11.42578125" defaultRowHeight="11.25" x14ac:dyDescent="0.2"/>
  <cols>
    <col min="1" max="1" width="2.140625" style="1" customWidth="1"/>
    <col min="2" max="2" width="7.28515625" style="1" customWidth="1"/>
    <col min="3" max="3" width="12.42578125" style="1" customWidth="1"/>
    <col min="4" max="4" width="25.42578125" style="1" customWidth="1"/>
    <col min="5" max="5" width="47.85546875" style="1" customWidth="1"/>
    <col min="6" max="6" width="46.7109375" style="1" customWidth="1"/>
    <col min="7" max="7" width="22.7109375" style="1" customWidth="1"/>
    <col min="8" max="8" width="21.42578125" style="1" customWidth="1"/>
    <col min="9" max="9" width="23.7109375" style="1" customWidth="1"/>
    <col min="10" max="10" width="13.85546875" style="1" customWidth="1"/>
    <col min="11" max="11" width="14.42578125" style="1" customWidth="1"/>
    <col min="12" max="12" width="18.28515625" style="1" customWidth="1"/>
    <col min="13" max="13" width="14.28515625" style="1" customWidth="1"/>
    <col min="14" max="22" width="11.42578125" style="1"/>
    <col min="23" max="23" width="13.7109375" style="1" customWidth="1"/>
    <col min="24" max="25" width="11.42578125" style="1"/>
    <col min="26" max="26" width="12.85546875" style="1" bestFit="1" customWidth="1"/>
    <col min="27" max="38" width="11.42578125" style="1"/>
    <col min="39" max="39" width="13.28515625" style="1" customWidth="1"/>
    <col min="40" max="16384" width="11.42578125" style="1"/>
  </cols>
  <sheetData>
    <row r="1" spans="2:13" ht="3.95" customHeight="1" thickBot="1" x14ac:dyDescent="0.25"/>
    <row r="2" spans="2:13" ht="15" customHeight="1" thickBot="1" x14ac:dyDescent="0.25">
      <c r="B2" s="29" t="s">
        <v>29</v>
      </c>
      <c r="C2" s="30"/>
      <c r="D2" s="30"/>
      <c r="E2" s="30"/>
      <c r="F2" s="30"/>
      <c r="G2" s="30"/>
      <c r="H2" s="31"/>
    </row>
    <row r="3" spans="2:13" ht="15" customHeight="1" thickBot="1" x14ac:dyDescent="0.25">
      <c r="B3" s="29" t="s">
        <v>26</v>
      </c>
      <c r="C3" s="30"/>
      <c r="D3" s="30"/>
      <c r="E3" s="30"/>
      <c r="F3" s="30"/>
      <c r="G3" s="30"/>
      <c r="H3" s="31"/>
    </row>
    <row r="4" spans="2:13" ht="33.75" customHeight="1" thickBot="1" x14ac:dyDescent="0.25">
      <c r="B4" s="32" t="s">
        <v>10</v>
      </c>
      <c r="C4" s="33"/>
      <c r="D4" s="29" t="s">
        <v>25</v>
      </c>
      <c r="E4" s="30"/>
      <c r="F4" s="30"/>
      <c r="G4" s="30"/>
      <c r="H4" s="30"/>
      <c r="I4" s="42" t="s">
        <v>33</v>
      </c>
      <c r="J4" s="58" t="s">
        <v>34</v>
      </c>
      <c r="K4" s="56" t="s">
        <v>35</v>
      </c>
      <c r="L4" s="43"/>
      <c r="M4" s="44" t="s">
        <v>34</v>
      </c>
    </row>
    <row r="5" spans="2:13" s="2" customFormat="1" ht="33" customHeight="1" thickBot="1" x14ac:dyDescent="0.3">
      <c r="B5" s="6" t="s">
        <v>2</v>
      </c>
      <c r="C5" s="4" t="s">
        <v>3</v>
      </c>
      <c r="D5" s="4" t="s">
        <v>4</v>
      </c>
      <c r="E5" s="5" t="s">
        <v>0</v>
      </c>
      <c r="F5" s="3" t="s">
        <v>1</v>
      </c>
      <c r="G5" s="6" t="s">
        <v>27</v>
      </c>
      <c r="H5" s="6" t="s">
        <v>30</v>
      </c>
      <c r="I5" s="53" t="s">
        <v>30</v>
      </c>
      <c r="J5" s="59"/>
      <c r="K5" s="57" t="s">
        <v>36</v>
      </c>
      <c r="L5" s="54" t="s">
        <v>37</v>
      </c>
      <c r="M5" s="55"/>
    </row>
    <row r="6" spans="2:13" ht="22.5" x14ac:dyDescent="0.2">
      <c r="B6" s="7">
        <v>1</v>
      </c>
      <c r="C6" s="10">
        <v>78101801</v>
      </c>
      <c r="D6" s="37" t="s">
        <v>5</v>
      </c>
      <c r="E6" s="13" t="s">
        <v>11</v>
      </c>
      <c r="F6" s="17" t="s">
        <v>12</v>
      </c>
      <c r="G6" s="22">
        <v>1</v>
      </c>
      <c r="H6" s="38">
        <v>57394.5</v>
      </c>
      <c r="I6" s="50">
        <v>57394.5</v>
      </c>
      <c r="J6" s="52" t="str">
        <f>IF(I6&lt;H6,"NO CUMPLE","CUMPLE")</f>
        <v>CUMPLE</v>
      </c>
      <c r="K6" s="60">
        <f>I6*20%</f>
        <v>11478.900000000001</v>
      </c>
      <c r="L6" s="51">
        <f>I6-K6</f>
        <v>45915.6</v>
      </c>
      <c r="M6" s="52" t="str">
        <f>IF(H6&lt;L6,"NO CUMPLE","CUMPLE")</f>
        <v>CUMPLE</v>
      </c>
    </row>
    <row r="7" spans="2:13" ht="22.5" x14ac:dyDescent="0.2">
      <c r="B7" s="8">
        <v>2</v>
      </c>
      <c r="C7" s="11">
        <v>78101801</v>
      </c>
      <c r="D7" s="35"/>
      <c r="E7" s="14" t="s">
        <v>11</v>
      </c>
      <c r="F7" s="18" t="s">
        <v>9</v>
      </c>
      <c r="G7" s="23">
        <v>1</v>
      </c>
      <c r="H7" s="39">
        <v>40996</v>
      </c>
      <c r="I7" s="45">
        <v>40996</v>
      </c>
      <c r="J7" s="46" t="str">
        <f t="shared" ref="J7:J70" si="0">IF(I7&lt;H7,"NO CUMPLE","CUMPLE")</f>
        <v>CUMPLE</v>
      </c>
      <c r="K7" s="61">
        <f t="shared" ref="K7:K70" si="1">I7*20%</f>
        <v>8199.2000000000007</v>
      </c>
      <c r="L7" s="41">
        <f t="shared" ref="L7:L70" si="2">I7-K7</f>
        <v>32796.800000000003</v>
      </c>
      <c r="M7" s="46" t="str">
        <f t="shared" ref="M7:M70" si="3">IF(H7&lt;L7,"NO CUMPLE","CUMPLE")</f>
        <v>CUMPLE</v>
      </c>
    </row>
    <row r="8" spans="2:13" ht="22.5" x14ac:dyDescent="0.2">
      <c r="B8" s="8">
        <v>3</v>
      </c>
      <c r="C8" s="11">
        <v>78101801</v>
      </c>
      <c r="D8" s="35"/>
      <c r="E8" s="14" t="s">
        <v>11</v>
      </c>
      <c r="F8" s="18" t="s">
        <v>13</v>
      </c>
      <c r="G8" s="23">
        <v>1</v>
      </c>
      <c r="H8" s="39">
        <v>49195</v>
      </c>
      <c r="I8" s="45">
        <v>49195</v>
      </c>
      <c r="J8" s="46" t="str">
        <f t="shared" si="0"/>
        <v>CUMPLE</v>
      </c>
      <c r="K8" s="61">
        <f t="shared" si="1"/>
        <v>9839</v>
      </c>
      <c r="L8" s="41">
        <f t="shared" si="2"/>
        <v>39356</v>
      </c>
      <c r="M8" s="46" t="str">
        <f t="shared" si="3"/>
        <v>CUMPLE</v>
      </c>
    </row>
    <row r="9" spans="2:13" ht="22.5" x14ac:dyDescent="0.2">
      <c r="B9" s="8">
        <v>4</v>
      </c>
      <c r="C9" s="11">
        <v>78101801</v>
      </c>
      <c r="D9" s="35"/>
      <c r="E9" s="14" t="s">
        <v>11</v>
      </c>
      <c r="F9" s="18" t="s">
        <v>14</v>
      </c>
      <c r="G9" s="23">
        <v>1</v>
      </c>
      <c r="H9" s="39">
        <v>98390</v>
      </c>
      <c r="I9" s="45">
        <v>98390</v>
      </c>
      <c r="J9" s="46" t="str">
        <f t="shared" si="0"/>
        <v>CUMPLE</v>
      </c>
      <c r="K9" s="61">
        <f t="shared" si="1"/>
        <v>19678</v>
      </c>
      <c r="L9" s="41">
        <f t="shared" si="2"/>
        <v>78712</v>
      </c>
      <c r="M9" s="46" t="str">
        <f t="shared" si="3"/>
        <v>CUMPLE</v>
      </c>
    </row>
    <row r="10" spans="2:13" ht="22.5" x14ac:dyDescent="0.2">
      <c r="B10" s="8">
        <v>5</v>
      </c>
      <c r="C10" s="11">
        <v>78101801</v>
      </c>
      <c r="D10" s="35"/>
      <c r="E10" s="14" t="s">
        <v>11</v>
      </c>
      <c r="F10" s="18" t="s">
        <v>15</v>
      </c>
      <c r="G10" s="23">
        <v>1</v>
      </c>
      <c r="H10" s="39">
        <v>81992</v>
      </c>
      <c r="I10" s="45">
        <v>81992</v>
      </c>
      <c r="J10" s="46" t="str">
        <f t="shared" si="0"/>
        <v>CUMPLE</v>
      </c>
      <c r="K10" s="61">
        <f t="shared" si="1"/>
        <v>16398.400000000001</v>
      </c>
      <c r="L10" s="41">
        <f t="shared" si="2"/>
        <v>65593.600000000006</v>
      </c>
      <c r="M10" s="46" t="str">
        <f t="shared" si="3"/>
        <v>CUMPLE</v>
      </c>
    </row>
    <row r="11" spans="2:13" ht="22.5" x14ac:dyDescent="0.2">
      <c r="B11" s="8">
        <v>6</v>
      </c>
      <c r="C11" s="11">
        <v>78101801</v>
      </c>
      <c r="D11" s="35"/>
      <c r="E11" s="14" t="s">
        <v>11</v>
      </c>
      <c r="F11" s="18" t="s">
        <v>17</v>
      </c>
      <c r="G11" s="23">
        <v>1</v>
      </c>
      <c r="H11" s="39">
        <v>81992</v>
      </c>
      <c r="I11" s="45">
        <v>81992</v>
      </c>
      <c r="J11" s="46" t="str">
        <f t="shared" si="0"/>
        <v>CUMPLE</v>
      </c>
      <c r="K11" s="61">
        <f t="shared" si="1"/>
        <v>16398.400000000001</v>
      </c>
      <c r="L11" s="41">
        <f t="shared" si="2"/>
        <v>65593.600000000006</v>
      </c>
      <c r="M11" s="46" t="str">
        <f t="shared" si="3"/>
        <v>CUMPLE</v>
      </c>
    </row>
    <row r="12" spans="2:13" ht="22.5" x14ac:dyDescent="0.2">
      <c r="B12" s="8">
        <v>7</v>
      </c>
      <c r="C12" s="11">
        <v>78101801</v>
      </c>
      <c r="D12" s="35"/>
      <c r="E12" s="14" t="s">
        <v>11</v>
      </c>
      <c r="F12" s="18" t="s">
        <v>16</v>
      </c>
      <c r="G12" s="23">
        <v>1</v>
      </c>
      <c r="H12" s="39">
        <v>40996</v>
      </c>
      <c r="I12" s="45">
        <v>40996</v>
      </c>
      <c r="J12" s="46" t="str">
        <f t="shared" si="0"/>
        <v>CUMPLE</v>
      </c>
      <c r="K12" s="61">
        <f t="shared" si="1"/>
        <v>8199.2000000000007</v>
      </c>
      <c r="L12" s="41">
        <f t="shared" si="2"/>
        <v>32796.800000000003</v>
      </c>
      <c r="M12" s="46" t="str">
        <f t="shared" si="3"/>
        <v>CUMPLE</v>
      </c>
    </row>
    <row r="13" spans="2:13" ht="22.5" x14ac:dyDescent="0.2">
      <c r="B13" s="8">
        <v>8</v>
      </c>
      <c r="C13" s="11">
        <v>78101801</v>
      </c>
      <c r="D13" s="35"/>
      <c r="E13" s="14" t="s">
        <v>12</v>
      </c>
      <c r="F13" s="18" t="s">
        <v>11</v>
      </c>
      <c r="G13" s="23">
        <v>1</v>
      </c>
      <c r="H13" s="39">
        <v>40996</v>
      </c>
      <c r="I13" s="45">
        <v>40996</v>
      </c>
      <c r="J13" s="46" t="str">
        <f t="shared" si="0"/>
        <v>CUMPLE</v>
      </c>
      <c r="K13" s="61">
        <f t="shared" si="1"/>
        <v>8199.2000000000007</v>
      </c>
      <c r="L13" s="41">
        <f t="shared" si="2"/>
        <v>32796.800000000003</v>
      </c>
      <c r="M13" s="46" t="str">
        <f t="shared" si="3"/>
        <v>CUMPLE</v>
      </c>
    </row>
    <row r="14" spans="2:13" ht="22.5" x14ac:dyDescent="0.2">
      <c r="B14" s="8">
        <v>9</v>
      </c>
      <c r="C14" s="11">
        <v>78101801</v>
      </c>
      <c r="D14" s="35"/>
      <c r="E14" s="14" t="s">
        <v>12</v>
      </c>
      <c r="F14" s="18" t="s">
        <v>9</v>
      </c>
      <c r="G14" s="23">
        <v>1</v>
      </c>
      <c r="H14" s="39">
        <v>40996</v>
      </c>
      <c r="I14" s="45">
        <v>40996</v>
      </c>
      <c r="J14" s="46" t="str">
        <f t="shared" si="0"/>
        <v>CUMPLE</v>
      </c>
      <c r="K14" s="61">
        <f t="shared" si="1"/>
        <v>8199.2000000000007</v>
      </c>
      <c r="L14" s="41">
        <f t="shared" si="2"/>
        <v>32796.800000000003</v>
      </c>
      <c r="M14" s="46" t="str">
        <f t="shared" si="3"/>
        <v>CUMPLE</v>
      </c>
    </row>
    <row r="15" spans="2:13" ht="22.5" x14ac:dyDescent="0.2">
      <c r="B15" s="8">
        <v>10</v>
      </c>
      <c r="C15" s="11">
        <v>78101801</v>
      </c>
      <c r="D15" s="35"/>
      <c r="E15" s="14" t="s">
        <v>12</v>
      </c>
      <c r="F15" s="18" t="s">
        <v>13</v>
      </c>
      <c r="G15" s="23">
        <v>1</v>
      </c>
      <c r="H15" s="39">
        <v>40996</v>
      </c>
      <c r="I15" s="45">
        <v>40996</v>
      </c>
      <c r="J15" s="46" t="str">
        <f t="shared" si="0"/>
        <v>CUMPLE</v>
      </c>
      <c r="K15" s="61">
        <f t="shared" si="1"/>
        <v>8199.2000000000007</v>
      </c>
      <c r="L15" s="41">
        <f t="shared" si="2"/>
        <v>32796.800000000003</v>
      </c>
      <c r="M15" s="46" t="str">
        <f t="shared" si="3"/>
        <v>CUMPLE</v>
      </c>
    </row>
    <row r="16" spans="2:13" ht="22.5" x14ac:dyDescent="0.2">
      <c r="B16" s="8">
        <v>11</v>
      </c>
      <c r="C16" s="11">
        <v>78101801</v>
      </c>
      <c r="D16" s="35"/>
      <c r="E16" s="14" t="s">
        <v>12</v>
      </c>
      <c r="F16" s="18" t="s">
        <v>14</v>
      </c>
      <c r="G16" s="23">
        <v>1</v>
      </c>
      <c r="H16" s="39">
        <v>49195</v>
      </c>
      <c r="I16" s="45">
        <v>49195</v>
      </c>
      <c r="J16" s="46" t="str">
        <f t="shared" si="0"/>
        <v>CUMPLE</v>
      </c>
      <c r="K16" s="61">
        <f t="shared" si="1"/>
        <v>9839</v>
      </c>
      <c r="L16" s="41">
        <f t="shared" si="2"/>
        <v>39356</v>
      </c>
      <c r="M16" s="46" t="str">
        <f t="shared" si="3"/>
        <v>CUMPLE</v>
      </c>
    </row>
    <row r="17" spans="2:13" ht="22.5" x14ac:dyDescent="0.2">
      <c r="B17" s="8">
        <v>12</v>
      </c>
      <c r="C17" s="11">
        <v>78101801</v>
      </c>
      <c r="D17" s="35"/>
      <c r="E17" s="14" t="s">
        <v>12</v>
      </c>
      <c r="F17" s="18" t="s">
        <v>15</v>
      </c>
      <c r="G17" s="23">
        <v>1</v>
      </c>
      <c r="H17" s="39">
        <v>40996</v>
      </c>
      <c r="I17" s="45">
        <v>40996</v>
      </c>
      <c r="J17" s="46" t="str">
        <f t="shared" si="0"/>
        <v>CUMPLE</v>
      </c>
      <c r="K17" s="61">
        <f t="shared" si="1"/>
        <v>8199.2000000000007</v>
      </c>
      <c r="L17" s="41">
        <f t="shared" si="2"/>
        <v>32796.800000000003</v>
      </c>
      <c r="M17" s="46" t="str">
        <f t="shared" si="3"/>
        <v>CUMPLE</v>
      </c>
    </row>
    <row r="18" spans="2:13" ht="22.5" x14ac:dyDescent="0.2">
      <c r="B18" s="8">
        <v>13</v>
      </c>
      <c r="C18" s="11">
        <v>78101801</v>
      </c>
      <c r="D18" s="35"/>
      <c r="E18" s="14" t="s">
        <v>12</v>
      </c>
      <c r="F18" s="18" t="s">
        <v>17</v>
      </c>
      <c r="G18" s="23">
        <v>1</v>
      </c>
      <c r="H18" s="39">
        <v>40996</v>
      </c>
      <c r="I18" s="45">
        <v>40996</v>
      </c>
      <c r="J18" s="46" t="str">
        <f t="shared" si="0"/>
        <v>CUMPLE</v>
      </c>
      <c r="K18" s="61">
        <f t="shared" si="1"/>
        <v>8199.2000000000007</v>
      </c>
      <c r="L18" s="41">
        <f t="shared" si="2"/>
        <v>32796.800000000003</v>
      </c>
      <c r="M18" s="46" t="str">
        <f t="shared" si="3"/>
        <v>CUMPLE</v>
      </c>
    </row>
    <row r="19" spans="2:13" ht="22.5" x14ac:dyDescent="0.2">
      <c r="B19" s="8">
        <v>14</v>
      </c>
      <c r="C19" s="11">
        <v>78101801</v>
      </c>
      <c r="D19" s="35"/>
      <c r="E19" s="14" t="s">
        <v>12</v>
      </c>
      <c r="F19" s="18" t="s">
        <v>16</v>
      </c>
      <c r="G19" s="23">
        <v>1</v>
      </c>
      <c r="H19" s="39">
        <v>147585</v>
      </c>
      <c r="I19" s="45">
        <v>147585</v>
      </c>
      <c r="J19" s="46" t="str">
        <f t="shared" si="0"/>
        <v>CUMPLE</v>
      </c>
      <c r="K19" s="61">
        <f t="shared" si="1"/>
        <v>29517</v>
      </c>
      <c r="L19" s="41">
        <f t="shared" si="2"/>
        <v>118068</v>
      </c>
      <c r="M19" s="46" t="str">
        <f t="shared" si="3"/>
        <v>CUMPLE</v>
      </c>
    </row>
    <row r="20" spans="2:13" ht="22.5" x14ac:dyDescent="0.2">
      <c r="B20" s="8">
        <v>15</v>
      </c>
      <c r="C20" s="11">
        <v>78101801</v>
      </c>
      <c r="D20" s="35"/>
      <c r="E20" s="14" t="s">
        <v>9</v>
      </c>
      <c r="F20" s="18" t="s">
        <v>12</v>
      </c>
      <c r="G20" s="23">
        <v>1</v>
      </c>
      <c r="H20" s="39">
        <v>49195</v>
      </c>
      <c r="I20" s="45">
        <v>49195</v>
      </c>
      <c r="J20" s="46" t="str">
        <f t="shared" si="0"/>
        <v>CUMPLE</v>
      </c>
      <c r="K20" s="61">
        <f t="shared" si="1"/>
        <v>9839</v>
      </c>
      <c r="L20" s="41">
        <f t="shared" si="2"/>
        <v>39356</v>
      </c>
      <c r="M20" s="46" t="str">
        <f t="shared" si="3"/>
        <v>CUMPLE</v>
      </c>
    </row>
    <row r="21" spans="2:13" ht="22.5" x14ac:dyDescent="0.2">
      <c r="B21" s="8">
        <v>16</v>
      </c>
      <c r="C21" s="11">
        <v>78101801</v>
      </c>
      <c r="D21" s="35"/>
      <c r="E21" s="14" t="s">
        <v>9</v>
      </c>
      <c r="F21" s="18" t="s">
        <v>11</v>
      </c>
      <c r="G21" s="23">
        <v>1</v>
      </c>
      <c r="H21" s="39">
        <v>40996</v>
      </c>
      <c r="I21" s="45">
        <v>40996</v>
      </c>
      <c r="J21" s="46" t="str">
        <f t="shared" si="0"/>
        <v>CUMPLE</v>
      </c>
      <c r="K21" s="61">
        <f t="shared" si="1"/>
        <v>8199.2000000000007</v>
      </c>
      <c r="L21" s="41">
        <f t="shared" si="2"/>
        <v>32796.800000000003</v>
      </c>
      <c r="M21" s="46" t="str">
        <f t="shared" si="3"/>
        <v>CUMPLE</v>
      </c>
    </row>
    <row r="22" spans="2:13" ht="22.5" x14ac:dyDescent="0.2">
      <c r="B22" s="8">
        <v>17</v>
      </c>
      <c r="C22" s="11">
        <v>78101801</v>
      </c>
      <c r="D22" s="35"/>
      <c r="E22" s="14" t="s">
        <v>9</v>
      </c>
      <c r="F22" s="18" t="s">
        <v>13</v>
      </c>
      <c r="G22" s="23">
        <v>1</v>
      </c>
      <c r="H22" s="39">
        <v>40996</v>
      </c>
      <c r="I22" s="45">
        <v>40996</v>
      </c>
      <c r="J22" s="46" t="str">
        <f t="shared" si="0"/>
        <v>CUMPLE</v>
      </c>
      <c r="K22" s="61">
        <f t="shared" si="1"/>
        <v>8199.2000000000007</v>
      </c>
      <c r="L22" s="41">
        <f t="shared" si="2"/>
        <v>32796.800000000003</v>
      </c>
      <c r="M22" s="46" t="str">
        <f t="shared" si="3"/>
        <v>CUMPLE</v>
      </c>
    </row>
    <row r="23" spans="2:13" ht="22.5" x14ac:dyDescent="0.2">
      <c r="B23" s="8">
        <v>18</v>
      </c>
      <c r="C23" s="11">
        <v>78101801</v>
      </c>
      <c r="D23" s="35"/>
      <c r="E23" s="14" t="s">
        <v>9</v>
      </c>
      <c r="F23" s="18" t="s">
        <v>14</v>
      </c>
      <c r="G23" s="23">
        <v>1</v>
      </c>
      <c r="H23" s="39">
        <v>65593.5</v>
      </c>
      <c r="I23" s="45">
        <v>65593.5</v>
      </c>
      <c r="J23" s="46" t="str">
        <f t="shared" si="0"/>
        <v>CUMPLE</v>
      </c>
      <c r="K23" s="61">
        <f t="shared" si="1"/>
        <v>13118.7</v>
      </c>
      <c r="L23" s="41">
        <f t="shared" si="2"/>
        <v>52474.8</v>
      </c>
      <c r="M23" s="46" t="str">
        <f t="shared" si="3"/>
        <v>CUMPLE</v>
      </c>
    </row>
    <row r="24" spans="2:13" ht="22.5" x14ac:dyDescent="0.2">
      <c r="B24" s="8">
        <v>19</v>
      </c>
      <c r="C24" s="11">
        <v>78101801</v>
      </c>
      <c r="D24" s="35"/>
      <c r="E24" s="14" t="s">
        <v>9</v>
      </c>
      <c r="F24" s="18" t="s">
        <v>15</v>
      </c>
      <c r="G24" s="23">
        <v>1</v>
      </c>
      <c r="H24" s="39">
        <v>40996</v>
      </c>
      <c r="I24" s="45">
        <v>40996</v>
      </c>
      <c r="J24" s="46" t="str">
        <f t="shared" si="0"/>
        <v>CUMPLE</v>
      </c>
      <c r="K24" s="61">
        <f t="shared" si="1"/>
        <v>8199.2000000000007</v>
      </c>
      <c r="L24" s="41">
        <f t="shared" si="2"/>
        <v>32796.800000000003</v>
      </c>
      <c r="M24" s="46" t="str">
        <f t="shared" si="3"/>
        <v>CUMPLE</v>
      </c>
    </row>
    <row r="25" spans="2:13" ht="22.5" x14ac:dyDescent="0.2">
      <c r="B25" s="8">
        <v>20</v>
      </c>
      <c r="C25" s="11">
        <v>78101801</v>
      </c>
      <c r="D25" s="35"/>
      <c r="E25" s="14" t="s">
        <v>9</v>
      </c>
      <c r="F25" s="18" t="s">
        <v>17</v>
      </c>
      <c r="G25" s="23">
        <v>1</v>
      </c>
      <c r="H25" s="39">
        <v>40996</v>
      </c>
      <c r="I25" s="45">
        <v>40996</v>
      </c>
      <c r="J25" s="46" t="str">
        <f t="shared" si="0"/>
        <v>CUMPLE</v>
      </c>
      <c r="K25" s="61">
        <f t="shared" si="1"/>
        <v>8199.2000000000007</v>
      </c>
      <c r="L25" s="41">
        <f t="shared" si="2"/>
        <v>32796.800000000003</v>
      </c>
      <c r="M25" s="46" t="str">
        <f t="shared" si="3"/>
        <v>CUMPLE</v>
      </c>
    </row>
    <row r="26" spans="2:13" ht="22.5" x14ac:dyDescent="0.2">
      <c r="B26" s="8">
        <v>21</v>
      </c>
      <c r="C26" s="11">
        <v>78101801</v>
      </c>
      <c r="D26" s="35"/>
      <c r="E26" s="14" t="s">
        <v>9</v>
      </c>
      <c r="F26" s="18" t="s">
        <v>16</v>
      </c>
      <c r="G26" s="23">
        <v>1</v>
      </c>
      <c r="H26" s="39">
        <v>147585</v>
      </c>
      <c r="I26" s="45">
        <v>147585</v>
      </c>
      <c r="J26" s="46" t="str">
        <f t="shared" si="0"/>
        <v>CUMPLE</v>
      </c>
      <c r="K26" s="61">
        <f t="shared" si="1"/>
        <v>29517</v>
      </c>
      <c r="L26" s="41">
        <f t="shared" si="2"/>
        <v>118068</v>
      </c>
      <c r="M26" s="46" t="str">
        <f t="shared" si="3"/>
        <v>CUMPLE</v>
      </c>
    </row>
    <row r="27" spans="2:13" ht="22.5" x14ac:dyDescent="0.2">
      <c r="B27" s="8">
        <v>22</v>
      </c>
      <c r="C27" s="11">
        <v>78101801</v>
      </c>
      <c r="D27" s="35"/>
      <c r="E27" s="14" t="s">
        <v>13</v>
      </c>
      <c r="F27" s="18" t="s">
        <v>12</v>
      </c>
      <c r="G27" s="23">
        <v>1</v>
      </c>
      <c r="H27" s="39">
        <v>40996</v>
      </c>
      <c r="I27" s="45">
        <v>40996</v>
      </c>
      <c r="J27" s="46" t="str">
        <f t="shared" si="0"/>
        <v>CUMPLE</v>
      </c>
      <c r="K27" s="61">
        <f t="shared" si="1"/>
        <v>8199.2000000000007</v>
      </c>
      <c r="L27" s="41">
        <f t="shared" si="2"/>
        <v>32796.800000000003</v>
      </c>
      <c r="M27" s="46" t="str">
        <f t="shared" si="3"/>
        <v>CUMPLE</v>
      </c>
    </row>
    <row r="28" spans="2:13" ht="22.5" x14ac:dyDescent="0.2">
      <c r="B28" s="8">
        <v>23</v>
      </c>
      <c r="C28" s="11">
        <v>78101801</v>
      </c>
      <c r="D28" s="35"/>
      <c r="E28" s="14" t="s">
        <v>13</v>
      </c>
      <c r="F28" s="18" t="s">
        <v>9</v>
      </c>
      <c r="G28" s="23">
        <v>1</v>
      </c>
      <c r="H28" s="39">
        <v>40996</v>
      </c>
      <c r="I28" s="45">
        <v>40996</v>
      </c>
      <c r="J28" s="46" t="str">
        <f t="shared" si="0"/>
        <v>CUMPLE</v>
      </c>
      <c r="K28" s="61">
        <f t="shared" si="1"/>
        <v>8199.2000000000007</v>
      </c>
      <c r="L28" s="41">
        <f t="shared" si="2"/>
        <v>32796.800000000003</v>
      </c>
      <c r="M28" s="46" t="str">
        <f t="shared" si="3"/>
        <v>CUMPLE</v>
      </c>
    </row>
    <row r="29" spans="2:13" ht="22.5" x14ac:dyDescent="0.2">
      <c r="B29" s="8">
        <v>24</v>
      </c>
      <c r="C29" s="11">
        <v>78101801</v>
      </c>
      <c r="D29" s="35"/>
      <c r="E29" s="14" t="s">
        <v>13</v>
      </c>
      <c r="F29" s="18" t="s">
        <v>11</v>
      </c>
      <c r="G29" s="23">
        <v>1</v>
      </c>
      <c r="H29" s="39">
        <v>40996</v>
      </c>
      <c r="I29" s="45">
        <v>40996</v>
      </c>
      <c r="J29" s="46" t="str">
        <f t="shared" si="0"/>
        <v>CUMPLE</v>
      </c>
      <c r="K29" s="61">
        <f t="shared" si="1"/>
        <v>8199.2000000000007</v>
      </c>
      <c r="L29" s="41">
        <f t="shared" si="2"/>
        <v>32796.800000000003</v>
      </c>
      <c r="M29" s="46" t="str">
        <f t="shared" si="3"/>
        <v>CUMPLE</v>
      </c>
    </row>
    <row r="30" spans="2:13" ht="22.5" x14ac:dyDescent="0.2">
      <c r="B30" s="8">
        <v>25</v>
      </c>
      <c r="C30" s="11">
        <v>78101801</v>
      </c>
      <c r="D30" s="35"/>
      <c r="E30" s="14" t="s">
        <v>13</v>
      </c>
      <c r="F30" s="18" t="s">
        <v>14</v>
      </c>
      <c r="G30" s="23">
        <v>1</v>
      </c>
      <c r="H30" s="39">
        <v>40996</v>
      </c>
      <c r="I30" s="45">
        <v>40996</v>
      </c>
      <c r="J30" s="46" t="str">
        <f t="shared" si="0"/>
        <v>CUMPLE</v>
      </c>
      <c r="K30" s="61">
        <f t="shared" si="1"/>
        <v>8199.2000000000007</v>
      </c>
      <c r="L30" s="41">
        <f t="shared" si="2"/>
        <v>32796.800000000003</v>
      </c>
      <c r="M30" s="46" t="str">
        <f t="shared" si="3"/>
        <v>CUMPLE</v>
      </c>
    </row>
    <row r="31" spans="2:13" ht="22.5" x14ac:dyDescent="0.2">
      <c r="B31" s="8">
        <v>26</v>
      </c>
      <c r="C31" s="11">
        <v>78101801</v>
      </c>
      <c r="D31" s="35"/>
      <c r="E31" s="14" t="s">
        <v>13</v>
      </c>
      <c r="F31" s="18" t="s">
        <v>15</v>
      </c>
      <c r="G31" s="23">
        <v>1</v>
      </c>
      <c r="H31" s="39">
        <v>40996</v>
      </c>
      <c r="I31" s="45">
        <v>40996</v>
      </c>
      <c r="J31" s="46" t="str">
        <f t="shared" si="0"/>
        <v>CUMPLE</v>
      </c>
      <c r="K31" s="61">
        <f t="shared" si="1"/>
        <v>8199.2000000000007</v>
      </c>
      <c r="L31" s="41">
        <f t="shared" si="2"/>
        <v>32796.800000000003</v>
      </c>
      <c r="M31" s="46" t="str">
        <f t="shared" si="3"/>
        <v>CUMPLE</v>
      </c>
    </row>
    <row r="32" spans="2:13" ht="22.5" x14ac:dyDescent="0.2">
      <c r="B32" s="8">
        <v>27</v>
      </c>
      <c r="C32" s="11">
        <v>78101801</v>
      </c>
      <c r="D32" s="35"/>
      <c r="E32" s="14" t="s">
        <v>13</v>
      </c>
      <c r="F32" s="18" t="s">
        <v>17</v>
      </c>
      <c r="G32" s="23">
        <v>1</v>
      </c>
      <c r="H32" s="39">
        <v>40996</v>
      </c>
      <c r="I32" s="45">
        <v>40996</v>
      </c>
      <c r="J32" s="46" t="str">
        <f t="shared" si="0"/>
        <v>CUMPLE</v>
      </c>
      <c r="K32" s="61">
        <f t="shared" si="1"/>
        <v>8199.2000000000007</v>
      </c>
      <c r="L32" s="41">
        <f t="shared" si="2"/>
        <v>32796.800000000003</v>
      </c>
      <c r="M32" s="46" t="str">
        <f t="shared" si="3"/>
        <v>CUMPLE</v>
      </c>
    </row>
    <row r="33" spans="2:13" ht="22.5" x14ac:dyDescent="0.2">
      <c r="B33" s="8">
        <v>28</v>
      </c>
      <c r="C33" s="11">
        <v>78101801</v>
      </c>
      <c r="D33" s="35"/>
      <c r="E33" s="14" t="s">
        <v>13</v>
      </c>
      <c r="F33" s="18" t="s">
        <v>16</v>
      </c>
      <c r="G33" s="23">
        <v>1</v>
      </c>
      <c r="H33" s="39">
        <v>147585</v>
      </c>
      <c r="I33" s="45">
        <v>147585</v>
      </c>
      <c r="J33" s="46" t="str">
        <f t="shared" si="0"/>
        <v>CUMPLE</v>
      </c>
      <c r="K33" s="61">
        <f t="shared" si="1"/>
        <v>29517</v>
      </c>
      <c r="L33" s="41">
        <f t="shared" si="2"/>
        <v>118068</v>
      </c>
      <c r="M33" s="46" t="str">
        <f t="shared" si="3"/>
        <v>CUMPLE</v>
      </c>
    </row>
    <row r="34" spans="2:13" ht="22.5" x14ac:dyDescent="0.2">
      <c r="B34" s="8">
        <v>29</v>
      </c>
      <c r="C34" s="11">
        <v>78101801</v>
      </c>
      <c r="D34" s="35"/>
      <c r="E34" s="14" t="s">
        <v>13</v>
      </c>
      <c r="F34" s="18" t="s">
        <v>22</v>
      </c>
      <c r="G34" s="23">
        <v>1</v>
      </c>
      <c r="H34" s="39">
        <v>40996</v>
      </c>
      <c r="I34" s="45">
        <v>40996</v>
      </c>
      <c r="J34" s="46" t="str">
        <f t="shared" si="0"/>
        <v>CUMPLE</v>
      </c>
      <c r="K34" s="61">
        <f t="shared" si="1"/>
        <v>8199.2000000000007</v>
      </c>
      <c r="L34" s="41">
        <f t="shared" si="2"/>
        <v>32796.800000000003</v>
      </c>
      <c r="M34" s="46" t="str">
        <f t="shared" si="3"/>
        <v>CUMPLE</v>
      </c>
    </row>
    <row r="35" spans="2:13" ht="22.5" x14ac:dyDescent="0.2">
      <c r="B35" s="8">
        <v>30</v>
      </c>
      <c r="C35" s="11">
        <v>78101801</v>
      </c>
      <c r="D35" s="35"/>
      <c r="E35" s="14" t="s">
        <v>14</v>
      </c>
      <c r="F35" s="18" t="s">
        <v>12</v>
      </c>
      <c r="G35" s="23">
        <v>1</v>
      </c>
      <c r="H35" s="39">
        <v>40996</v>
      </c>
      <c r="I35" s="45">
        <v>40996</v>
      </c>
      <c r="J35" s="46" t="str">
        <f t="shared" si="0"/>
        <v>CUMPLE</v>
      </c>
      <c r="K35" s="61">
        <f t="shared" si="1"/>
        <v>8199.2000000000007</v>
      </c>
      <c r="L35" s="41">
        <f t="shared" si="2"/>
        <v>32796.800000000003</v>
      </c>
      <c r="M35" s="46" t="str">
        <f t="shared" si="3"/>
        <v>CUMPLE</v>
      </c>
    </row>
    <row r="36" spans="2:13" ht="22.5" x14ac:dyDescent="0.2">
      <c r="B36" s="8">
        <v>31</v>
      </c>
      <c r="C36" s="11">
        <v>78101801</v>
      </c>
      <c r="D36" s="35"/>
      <c r="E36" s="14" t="s">
        <v>14</v>
      </c>
      <c r="F36" s="18" t="s">
        <v>9</v>
      </c>
      <c r="G36" s="23">
        <v>1</v>
      </c>
      <c r="H36" s="39">
        <v>40996</v>
      </c>
      <c r="I36" s="45">
        <v>40996</v>
      </c>
      <c r="J36" s="46" t="str">
        <f t="shared" si="0"/>
        <v>CUMPLE</v>
      </c>
      <c r="K36" s="61">
        <f t="shared" si="1"/>
        <v>8199.2000000000007</v>
      </c>
      <c r="L36" s="41">
        <f t="shared" si="2"/>
        <v>32796.800000000003</v>
      </c>
      <c r="M36" s="46" t="str">
        <f t="shared" si="3"/>
        <v>CUMPLE</v>
      </c>
    </row>
    <row r="37" spans="2:13" ht="22.5" x14ac:dyDescent="0.2">
      <c r="B37" s="8">
        <v>32</v>
      </c>
      <c r="C37" s="11">
        <v>78101801</v>
      </c>
      <c r="D37" s="35"/>
      <c r="E37" s="14" t="s">
        <v>14</v>
      </c>
      <c r="F37" s="18" t="s">
        <v>13</v>
      </c>
      <c r="G37" s="23">
        <v>1</v>
      </c>
      <c r="H37" s="39">
        <v>40996</v>
      </c>
      <c r="I37" s="45">
        <v>40996</v>
      </c>
      <c r="J37" s="46" t="str">
        <f t="shared" si="0"/>
        <v>CUMPLE</v>
      </c>
      <c r="K37" s="61">
        <f t="shared" si="1"/>
        <v>8199.2000000000007</v>
      </c>
      <c r="L37" s="41">
        <f t="shared" si="2"/>
        <v>32796.800000000003</v>
      </c>
      <c r="M37" s="46" t="str">
        <f t="shared" si="3"/>
        <v>CUMPLE</v>
      </c>
    </row>
    <row r="38" spans="2:13" ht="22.5" x14ac:dyDescent="0.2">
      <c r="B38" s="8">
        <v>33</v>
      </c>
      <c r="C38" s="11">
        <v>78101801</v>
      </c>
      <c r="D38" s="35"/>
      <c r="E38" s="14" t="s">
        <v>14</v>
      </c>
      <c r="F38" s="18" t="s">
        <v>11</v>
      </c>
      <c r="G38" s="23">
        <v>1</v>
      </c>
      <c r="H38" s="39">
        <v>40996</v>
      </c>
      <c r="I38" s="45">
        <v>40996</v>
      </c>
      <c r="J38" s="46" t="str">
        <f t="shared" si="0"/>
        <v>CUMPLE</v>
      </c>
      <c r="K38" s="61">
        <f t="shared" si="1"/>
        <v>8199.2000000000007</v>
      </c>
      <c r="L38" s="41">
        <f t="shared" si="2"/>
        <v>32796.800000000003</v>
      </c>
      <c r="M38" s="46" t="str">
        <f t="shared" si="3"/>
        <v>CUMPLE</v>
      </c>
    </row>
    <row r="39" spans="2:13" ht="22.5" x14ac:dyDescent="0.2">
      <c r="B39" s="8">
        <v>34</v>
      </c>
      <c r="C39" s="11">
        <v>78101801</v>
      </c>
      <c r="D39" s="35"/>
      <c r="E39" s="14" t="s">
        <v>14</v>
      </c>
      <c r="F39" s="18" t="s">
        <v>15</v>
      </c>
      <c r="G39" s="23">
        <v>1</v>
      </c>
      <c r="H39" s="39">
        <v>40996</v>
      </c>
      <c r="I39" s="45">
        <v>40996</v>
      </c>
      <c r="J39" s="46" t="str">
        <f t="shared" si="0"/>
        <v>CUMPLE</v>
      </c>
      <c r="K39" s="61">
        <f t="shared" si="1"/>
        <v>8199.2000000000007</v>
      </c>
      <c r="L39" s="41">
        <f t="shared" si="2"/>
        <v>32796.800000000003</v>
      </c>
      <c r="M39" s="46" t="str">
        <f t="shared" si="3"/>
        <v>CUMPLE</v>
      </c>
    </row>
    <row r="40" spans="2:13" ht="22.5" x14ac:dyDescent="0.2">
      <c r="B40" s="8">
        <v>35</v>
      </c>
      <c r="C40" s="11">
        <v>78101801</v>
      </c>
      <c r="D40" s="35"/>
      <c r="E40" s="14" t="s">
        <v>14</v>
      </c>
      <c r="F40" s="18" t="s">
        <v>17</v>
      </c>
      <c r="G40" s="23">
        <v>1</v>
      </c>
      <c r="H40" s="39">
        <v>40996</v>
      </c>
      <c r="I40" s="45">
        <v>40996</v>
      </c>
      <c r="J40" s="46" t="str">
        <f t="shared" si="0"/>
        <v>CUMPLE</v>
      </c>
      <c r="K40" s="61">
        <f t="shared" si="1"/>
        <v>8199.2000000000007</v>
      </c>
      <c r="L40" s="41">
        <f t="shared" si="2"/>
        <v>32796.800000000003</v>
      </c>
      <c r="M40" s="46" t="str">
        <f t="shared" si="3"/>
        <v>CUMPLE</v>
      </c>
    </row>
    <row r="41" spans="2:13" ht="22.5" x14ac:dyDescent="0.2">
      <c r="B41" s="8">
        <v>36</v>
      </c>
      <c r="C41" s="11">
        <v>78101801</v>
      </c>
      <c r="D41" s="35"/>
      <c r="E41" s="14" t="s">
        <v>14</v>
      </c>
      <c r="F41" s="18" t="s">
        <v>16</v>
      </c>
      <c r="G41" s="23">
        <v>1</v>
      </c>
      <c r="H41" s="39">
        <v>147585</v>
      </c>
      <c r="I41" s="45">
        <v>147585</v>
      </c>
      <c r="J41" s="46" t="str">
        <f t="shared" si="0"/>
        <v>CUMPLE</v>
      </c>
      <c r="K41" s="61">
        <f t="shared" si="1"/>
        <v>29517</v>
      </c>
      <c r="L41" s="41">
        <f t="shared" si="2"/>
        <v>118068</v>
      </c>
      <c r="M41" s="46" t="str">
        <f t="shared" si="3"/>
        <v>CUMPLE</v>
      </c>
    </row>
    <row r="42" spans="2:13" ht="22.5" x14ac:dyDescent="0.2">
      <c r="B42" s="8">
        <v>37</v>
      </c>
      <c r="C42" s="11">
        <v>78101801</v>
      </c>
      <c r="D42" s="35"/>
      <c r="E42" s="14" t="s">
        <v>15</v>
      </c>
      <c r="F42" s="18" t="s">
        <v>12</v>
      </c>
      <c r="G42" s="23">
        <v>1</v>
      </c>
      <c r="H42" s="39">
        <v>40996</v>
      </c>
      <c r="I42" s="45">
        <v>40996</v>
      </c>
      <c r="J42" s="46" t="str">
        <f t="shared" si="0"/>
        <v>CUMPLE</v>
      </c>
      <c r="K42" s="61">
        <f t="shared" si="1"/>
        <v>8199.2000000000007</v>
      </c>
      <c r="L42" s="41">
        <f t="shared" si="2"/>
        <v>32796.800000000003</v>
      </c>
      <c r="M42" s="46" t="str">
        <f t="shared" si="3"/>
        <v>CUMPLE</v>
      </c>
    </row>
    <row r="43" spans="2:13" ht="22.5" x14ac:dyDescent="0.2">
      <c r="B43" s="8">
        <v>38</v>
      </c>
      <c r="C43" s="11">
        <v>78101801</v>
      </c>
      <c r="D43" s="35"/>
      <c r="E43" s="14" t="s">
        <v>15</v>
      </c>
      <c r="F43" s="18" t="s">
        <v>9</v>
      </c>
      <c r="G43" s="23">
        <v>1</v>
      </c>
      <c r="H43" s="39">
        <v>40996</v>
      </c>
      <c r="I43" s="45">
        <v>40996</v>
      </c>
      <c r="J43" s="46" t="str">
        <f t="shared" si="0"/>
        <v>CUMPLE</v>
      </c>
      <c r="K43" s="61">
        <f t="shared" si="1"/>
        <v>8199.2000000000007</v>
      </c>
      <c r="L43" s="41">
        <f t="shared" si="2"/>
        <v>32796.800000000003</v>
      </c>
      <c r="M43" s="46" t="str">
        <f t="shared" si="3"/>
        <v>CUMPLE</v>
      </c>
    </row>
    <row r="44" spans="2:13" ht="22.5" x14ac:dyDescent="0.2">
      <c r="B44" s="8">
        <v>39</v>
      </c>
      <c r="C44" s="11">
        <v>78101801</v>
      </c>
      <c r="D44" s="35"/>
      <c r="E44" s="14" t="s">
        <v>15</v>
      </c>
      <c r="F44" s="18" t="s">
        <v>13</v>
      </c>
      <c r="G44" s="23">
        <v>1</v>
      </c>
      <c r="H44" s="39">
        <v>40996</v>
      </c>
      <c r="I44" s="45">
        <v>40996</v>
      </c>
      <c r="J44" s="46" t="str">
        <f t="shared" si="0"/>
        <v>CUMPLE</v>
      </c>
      <c r="K44" s="61">
        <f t="shared" si="1"/>
        <v>8199.2000000000007</v>
      </c>
      <c r="L44" s="41">
        <f t="shared" si="2"/>
        <v>32796.800000000003</v>
      </c>
      <c r="M44" s="46" t="str">
        <f t="shared" si="3"/>
        <v>CUMPLE</v>
      </c>
    </row>
    <row r="45" spans="2:13" ht="22.5" x14ac:dyDescent="0.2">
      <c r="B45" s="8">
        <v>40</v>
      </c>
      <c r="C45" s="11">
        <v>78101801</v>
      </c>
      <c r="D45" s="35"/>
      <c r="E45" s="14" t="s">
        <v>15</v>
      </c>
      <c r="F45" s="18" t="s">
        <v>14</v>
      </c>
      <c r="G45" s="23">
        <v>1</v>
      </c>
      <c r="H45" s="39">
        <v>40996</v>
      </c>
      <c r="I45" s="45">
        <v>40996</v>
      </c>
      <c r="J45" s="46" t="str">
        <f t="shared" si="0"/>
        <v>CUMPLE</v>
      </c>
      <c r="K45" s="61">
        <f t="shared" si="1"/>
        <v>8199.2000000000007</v>
      </c>
      <c r="L45" s="41">
        <f t="shared" si="2"/>
        <v>32796.800000000003</v>
      </c>
      <c r="M45" s="46" t="str">
        <f t="shared" si="3"/>
        <v>CUMPLE</v>
      </c>
    </row>
    <row r="46" spans="2:13" ht="22.5" x14ac:dyDescent="0.2">
      <c r="B46" s="8">
        <v>41</v>
      </c>
      <c r="C46" s="11">
        <v>78101801</v>
      </c>
      <c r="D46" s="35"/>
      <c r="E46" s="14" t="s">
        <v>15</v>
      </c>
      <c r="F46" s="18" t="s">
        <v>11</v>
      </c>
      <c r="G46" s="23">
        <v>1</v>
      </c>
      <c r="H46" s="39">
        <v>40996</v>
      </c>
      <c r="I46" s="45">
        <v>40996</v>
      </c>
      <c r="J46" s="46" t="str">
        <f t="shared" si="0"/>
        <v>CUMPLE</v>
      </c>
      <c r="K46" s="61">
        <f t="shared" si="1"/>
        <v>8199.2000000000007</v>
      </c>
      <c r="L46" s="41">
        <f t="shared" si="2"/>
        <v>32796.800000000003</v>
      </c>
      <c r="M46" s="46" t="str">
        <f t="shared" si="3"/>
        <v>CUMPLE</v>
      </c>
    </row>
    <row r="47" spans="2:13" ht="22.5" x14ac:dyDescent="0.2">
      <c r="B47" s="8">
        <v>42</v>
      </c>
      <c r="C47" s="11">
        <v>78101801</v>
      </c>
      <c r="D47" s="35"/>
      <c r="E47" s="14" t="s">
        <v>15</v>
      </c>
      <c r="F47" s="18" t="s">
        <v>17</v>
      </c>
      <c r="G47" s="23">
        <v>1</v>
      </c>
      <c r="H47" s="39">
        <v>40996</v>
      </c>
      <c r="I47" s="45">
        <v>40996</v>
      </c>
      <c r="J47" s="46" t="str">
        <f t="shared" si="0"/>
        <v>CUMPLE</v>
      </c>
      <c r="K47" s="61">
        <f t="shared" si="1"/>
        <v>8199.2000000000007</v>
      </c>
      <c r="L47" s="41">
        <f t="shared" si="2"/>
        <v>32796.800000000003</v>
      </c>
      <c r="M47" s="46" t="str">
        <f t="shared" si="3"/>
        <v>CUMPLE</v>
      </c>
    </row>
    <row r="48" spans="2:13" ht="22.5" x14ac:dyDescent="0.2">
      <c r="B48" s="8">
        <v>43</v>
      </c>
      <c r="C48" s="11">
        <v>78101801</v>
      </c>
      <c r="D48" s="35"/>
      <c r="E48" s="14" t="s">
        <v>15</v>
      </c>
      <c r="F48" s="18" t="s">
        <v>16</v>
      </c>
      <c r="G48" s="23">
        <v>1</v>
      </c>
      <c r="H48" s="39">
        <v>147585</v>
      </c>
      <c r="I48" s="45">
        <v>147585</v>
      </c>
      <c r="J48" s="46" t="str">
        <f t="shared" si="0"/>
        <v>CUMPLE</v>
      </c>
      <c r="K48" s="61">
        <f t="shared" si="1"/>
        <v>29517</v>
      </c>
      <c r="L48" s="41">
        <f t="shared" si="2"/>
        <v>118068</v>
      </c>
      <c r="M48" s="46" t="str">
        <f t="shared" si="3"/>
        <v>CUMPLE</v>
      </c>
    </row>
    <row r="49" spans="2:13" ht="22.5" x14ac:dyDescent="0.2">
      <c r="B49" s="8">
        <v>44</v>
      </c>
      <c r="C49" s="11">
        <v>78101801</v>
      </c>
      <c r="D49" s="35"/>
      <c r="E49" s="14" t="s">
        <v>17</v>
      </c>
      <c r="F49" s="18" t="s">
        <v>12</v>
      </c>
      <c r="G49" s="23">
        <v>1</v>
      </c>
      <c r="H49" s="39">
        <v>40996</v>
      </c>
      <c r="I49" s="45">
        <v>40996</v>
      </c>
      <c r="J49" s="46" t="str">
        <f t="shared" si="0"/>
        <v>CUMPLE</v>
      </c>
      <c r="K49" s="61">
        <f t="shared" si="1"/>
        <v>8199.2000000000007</v>
      </c>
      <c r="L49" s="41">
        <f t="shared" si="2"/>
        <v>32796.800000000003</v>
      </c>
      <c r="M49" s="46" t="str">
        <f t="shared" si="3"/>
        <v>CUMPLE</v>
      </c>
    </row>
    <row r="50" spans="2:13" ht="22.5" x14ac:dyDescent="0.2">
      <c r="B50" s="8">
        <v>45</v>
      </c>
      <c r="C50" s="11">
        <v>78101801</v>
      </c>
      <c r="D50" s="35"/>
      <c r="E50" s="14" t="s">
        <v>17</v>
      </c>
      <c r="F50" s="18" t="s">
        <v>9</v>
      </c>
      <c r="G50" s="23">
        <v>1</v>
      </c>
      <c r="H50" s="39">
        <v>40996</v>
      </c>
      <c r="I50" s="45">
        <v>40996</v>
      </c>
      <c r="J50" s="46" t="str">
        <f t="shared" si="0"/>
        <v>CUMPLE</v>
      </c>
      <c r="K50" s="61">
        <f t="shared" si="1"/>
        <v>8199.2000000000007</v>
      </c>
      <c r="L50" s="41">
        <f t="shared" si="2"/>
        <v>32796.800000000003</v>
      </c>
      <c r="M50" s="46" t="str">
        <f t="shared" si="3"/>
        <v>CUMPLE</v>
      </c>
    </row>
    <row r="51" spans="2:13" ht="22.5" x14ac:dyDescent="0.2">
      <c r="B51" s="8">
        <v>46</v>
      </c>
      <c r="C51" s="11">
        <v>78101801</v>
      </c>
      <c r="D51" s="35"/>
      <c r="E51" s="14" t="s">
        <v>17</v>
      </c>
      <c r="F51" s="18" t="s">
        <v>13</v>
      </c>
      <c r="G51" s="23">
        <v>1</v>
      </c>
      <c r="H51" s="39">
        <v>40996</v>
      </c>
      <c r="I51" s="45">
        <v>40996</v>
      </c>
      <c r="J51" s="46" t="str">
        <f t="shared" si="0"/>
        <v>CUMPLE</v>
      </c>
      <c r="K51" s="61">
        <f t="shared" si="1"/>
        <v>8199.2000000000007</v>
      </c>
      <c r="L51" s="41">
        <f t="shared" si="2"/>
        <v>32796.800000000003</v>
      </c>
      <c r="M51" s="46" t="str">
        <f t="shared" si="3"/>
        <v>CUMPLE</v>
      </c>
    </row>
    <row r="52" spans="2:13" ht="22.5" x14ac:dyDescent="0.2">
      <c r="B52" s="8">
        <v>47</v>
      </c>
      <c r="C52" s="11">
        <v>78101801</v>
      </c>
      <c r="D52" s="35"/>
      <c r="E52" s="14" t="s">
        <v>17</v>
      </c>
      <c r="F52" s="18" t="s">
        <v>14</v>
      </c>
      <c r="G52" s="23">
        <v>1</v>
      </c>
      <c r="H52" s="39">
        <v>40996</v>
      </c>
      <c r="I52" s="45">
        <v>40996</v>
      </c>
      <c r="J52" s="46" t="str">
        <f t="shared" si="0"/>
        <v>CUMPLE</v>
      </c>
      <c r="K52" s="61">
        <f t="shared" si="1"/>
        <v>8199.2000000000007</v>
      </c>
      <c r="L52" s="41">
        <f t="shared" si="2"/>
        <v>32796.800000000003</v>
      </c>
      <c r="M52" s="46" t="str">
        <f t="shared" si="3"/>
        <v>CUMPLE</v>
      </c>
    </row>
    <row r="53" spans="2:13" ht="22.5" x14ac:dyDescent="0.2">
      <c r="B53" s="8">
        <v>48</v>
      </c>
      <c r="C53" s="11">
        <v>78101801</v>
      </c>
      <c r="D53" s="35"/>
      <c r="E53" s="14" t="s">
        <v>17</v>
      </c>
      <c r="F53" s="18" t="s">
        <v>15</v>
      </c>
      <c r="G53" s="23">
        <v>1</v>
      </c>
      <c r="H53" s="39">
        <v>40996</v>
      </c>
      <c r="I53" s="45">
        <v>40996</v>
      </c>
      <c r="J53" s="46" t="str">
        <f t="shared" si="0"/>
        <v>CUMPLE</v>
      </c>
      <c r="K53" s="61">
        <f t="shared" si="1"/>
        <v>8199.2000000000007</v>
      </c>
      <c r="L53" s="41">
        <f t="shared" si="2"/>
        <v>32796.800000000003</v>
      </c>
      <c r="M53" s="46" t="str">
        <f t="shared" si="3"/>
        <v>CUMPLE</v>
      </c>
    </row>
    <row r="54" spans="2:13" ht="22.5" x14ac:dyDescent="0.2">
      <c r="B54" s="8">
        <v>49</v>
      </c>
      <c r="C54" s="11">
        <v>78101801</v>
      </c>
      <c r="D54" s="35"/>
      <c r="E54" s="14" t="s">
        <v>17</v>
      </c>
      <c r="F54" s="18" t="s">
        <v>11</v>
      </c>
      <c r="G54" s="23">
        <v>1</v>
      </c>
      <c r="H54" s="39">
        <v>40996</v>
      </c>
      <c r="I54" s="45">
        <v>40996</v>
      </c>
      <c r="J54" s="46" t="str">
        <f t="shared" si="0"/>
        <v>CUMPLE</v>
      </c>
      <c r="K54" s="61">
        <f t="shared" si="1"/>
        <v>8199.2000000000007</v>
      </c>
      <c r="L54" s="41">
        <f t="shared" si="2"/>
        <v>32796.800000000003</v>
      </c>
      <c r="M54" s="46" t="str">
        <f t="shared" si="3"/>
        <v>CUMPLE</v>
      </c>
    </row>
    <row r="55" spans="2:13" ht="22.5" x14ac:dyDescent="0.2">
      <c r="B55" s="8">
        <v>50</v>
      </c>
      <c r="C55" s="11">
        <v>78101801</v>
      </c>
      <c r="D55" s="35"/>
      <c r="E55" s="14" t="s">
        <v>17</v>
      </c>
      <c r="F55" s="18" t="s">
        <v>16</v>
      </c>
      <c r="G55" s="23">
        <v>1</v>
      </c>
      <c r="H55" s="39">
        <v>147585</v>
      </c>
      <c r="I55" s="45">
        <v>147585</v>
      </c>
      <c r="J55" s="46" t="str">
        <f t="shared" si="0"/>
        <v>CUMPLE</v>
      </c>
      <c r="K55" s="61">
        <f t="shared" si="1"/>
        <v>29517</v>
      </c>
      <c r="L55" s="41">
        <f t="shared" si="2"/>
        <v>118068</v>
      </c>
      <c r="M55" s="46" t="str">
        <f t="shared" si="3"/>
        <v>CUMPLE</v>
      </c>
    </row>
    <row r="56" spans="2:13" ht="22.5" x14ac:dyDescent="0.2">
      <c r="B56" s="8">
        <v>51</v>
      </c>
      <c r="C56" s="11">
        <v>78101801</v>
      </c>
      <c r="D56" s="35"/>
      <c r="E56" s="14" t="s">
        <v>16</v>
      </c>
      <c r="F56" s="18" t="s">
        <v>12</v>
      </c>
      <c r="G56" s="23">
        <v>1</v>
      </c>
      <c r="H56" s="39">
        <v>122987.5</v>
      </c>
      <c r="I56" s="45">
        <v>122987.5</v>
      </c>
      <c r="J56" s="46" t="str">
        <f t="shared" si="0"/>
        <v>CUMPLE</v>
      </c>
      <c r="K56" s="61">
        <f t="shared" si="1"/>
        <v>24597.5</v>
      </c>
      <c r="L56" s="41">
        <f t="shared" si="2"/>
        <v>98390</v>
      </c>
      <c r="M56" s="46" t="str">
        <f t="shared" si="3"/>
        <v>CUMPLE</v>
      </c>
    </row>
    <row r="57" spans="2:13" ht="22.5" x14ac:dyDescent="0.2">
      <c r="B57" s="8">
        <v>52</v>
      </c>
      <c r="C57" s="11">
        <v>78101801</v>
      </c>
      <c r="D57" s="35"/>
      <c r="E57" s="14" t="s">
        <v>16</v>
      </c>
      <c r="F57" s="18" t="s">
        <v>9</v>
      </c>
      <c r="G57" s="23">
        <v>1</v>
      </c>
      <c r="H57" s="39">
        <v>122987.5</v>
      </c>
      <c r="I57" s="45">
        <v>122987.5</v>
      </c>
      <c r="J57" s="46" t="str">
        <f t="shared" si="0"/>
        <v>CUMPLE</v>
      </c>
      <c r="K57" s="61">
        <f t="shared" si="1"/>
        <v>24597.5</v>
      </c>
      <c r="L57" s="41">
        <f t="shared" si="2"/>
        <v>98390</v>
      </c>
      <c r="M57" s="46" t="str">
        <f t="shared" si="3"/>
        <v>CUMPLE</v>
      </c>
    </row>
    <row r="58" spans="2:13" ht="22.5" x14ac:dyDescent="0.2">
      <c r="B58" s="8">
        <v>53</v>
      </c>
      <c r="C58" s="11">
        <v>78101801</v>
      </c>
      <c r="D58" s="35"/>
      <c r="E58" s="14" t="s">
        <v>16</v>
      </c>
      <c r="F58" s="18" t="s">
        <v>13</v>
      </c>
      <c r="G58" s="23">
        <v>1</v>
      </c>
      <c r="H58" s="39">
        <v>122987.5</v>
      </c>
      <c r="I58" s="45">
        <v>122987.5</v>
      </c>
      <c r="J58" s="46" t="str">
        <f t="shared" si="0"/>
        <v>CUMPLE</v>
      </c>
      <c r="K58" s="61">
        <f t="shared" si="1"/>
        <v>24597.5</v>
      </c>
      <c r="L58" s="41">
        <f t="shared" si="2"/>
        <v>98390</v>
      </c>
      <c r="M58" s="46" t="str">
        <f t="shared" si="3"/>
        <v>CUMPLE</v>
      </c>
    </row>
    <row r="59" spans="2:13" ht="22.5" x14ac:dyDescent="0.2">
      <c r="B59" s="8">
        <v>54</v>
      </c>
      <c r="C59" s="11">
        <v>78101801</v>
      </c>
      <c r="D59" s="35"/>
      <c r="E59" s="14" t="s">
        <v>16</v>
      </c>
      <c r="F59" s="18" t="s">
        <v>14</v>
      </c>
      <c r="G59" s="23">
        <v>1</v>
      </c>
      <c r="H59" s="39">
        <v>122987.5</v>
      </c>
      <c r="I59" s="45">
        <v>122987.5</v>
      </c>
      <c r="J59" s="46" t="str">
        <f t="shared" si="0"/>
        <v>CUMPLE</v>
      </c>
      <c r="K59" s="61">
        <f t="shared" si="1"/>
        <v>24597.5</v>
      </c>
      <c r="L59" s="41">
        <f t="shared" si="2"/>
        <v>98390</v>
      </c>
      <c r="M59" s="46" t="str">
        <f t="shared" si="3"/>
        <v>CUMPLE</v>
      </c>
    </row>
    <row r="60" spans="2:13" ht="22.5" x14ac:dyDescent="0.2">
      <c r="B60" s="8">
        <v>55</v>
      </c>
      <c r="C60" s="11">
        <v>78101801</v>
      </c>
      <c r="D60" s="35"/>
      <c r="E60" s="14" t="s">
        <v>16</v>
      </c>
      <c r="F60" s="18" t="s">
        <v>15</v>
      </c>
      <c r="G60" s="23">
        <v>1</v>
      </c>
      <c r="H60" s="39">
        <v>122987.5</v>
      </c>
      <c r="I60" s="45">
        <v>122987.5</v>
      </c>
      <c r="J60" s="46" t="str">
        <f t="shared" si="0"/>
        <v>CUMPLE</v>
      </c>
      <c r="K60" s="61">
        <f t="shared" si="1"/>
        <v>24597.5</v>
      </c>
      <c r="L60" s="41">
        <f t="shared" si="2"/>
        <v>98390</v>
      </c>
      <c r="M60" s="46" t="str">
        <f t="shared" si="3"/>
        <v>CUMPLE</v>
      </c>
    </row>
    <row r="61" spans="2:13" ht="22.5" x14ac:dyDescent="0.2">
      <c r="B61" s="8">
        <v>56</v>
      </c>
      <c r="C61" s="11">
        <v>78101801</v>
      </c>
      <c r="D61" s="35"/>
      <c r="E61" s="14" t="s">
        <v>16</v>
      </c>
      <c r="F61" s="18" t="s">
        <v>17</v>
      </c>
      <c r="G61" s="23">
        <v>1</v>
      </c>
      <c r="H61" s="39">
        <v>122987.5</v>
      </c>
      <c r="I61" s="45">
        <v>122987.5</v>
      </c>
      <c r="J61" s="46" t="str">
        <f t="shared" si="0"/>
        <v>CUMPLE</v>
      </c>
      <c r="K61" s="61">
        <f t="shared" si="1"/>
        <v>24597.5</v>
      </c>
      <c r="L61" s="41">
        <f t="shared" si="2"/>
        <v>98390</v>
      </c>
      <c r="M61" s="46" t="str">
        <f t="shared" si="3"/>
        <v>CUMPLE</v>
      </c>
    </row>
    <row r="62" spans="2:13" ht="23.25" thickBot="1" x14ac:dyDescent="0.25">
      <c r="B62" s="8">
        <v>57</v>
      </c>
      <c r="C62" s="11">
        <v>78101801</v>
      </c>
      <c r="D62" s="36"/>
      <c r="E62" s="15" t="s">
        <v>16</v>
      </c>
      <c r="F62" s="19" t="s">
        <v>11</v>
      </c>
      <c r="G62" s="23">
        <v>1</v>
      </c>
      <c r="H62" s="39">
        <v>147585</v>
      </c>
      <c r="I62" s="45">
        <v>147585</v>
      </c>
      <c r="J62" s="46" t="str">
        <f t="shared" si="0"/>
        <v>CUMPLE</v>
      </c>
      <c r="K62" s="61">
        <f t="shared" si="1"/>
        <v>29517</v>
      </c>
      <c r="L62" s="41">
        <f t="shared" si="2"/>
        <v>118068</v>
      </c>
      <c r="M62" s="46" t="str">
        <f t="shared" si="3"/>
        <v>CUMPLE</v>
      </c>
    </row>
    <row r="63" spans="2:13" ht="22.5" x14ac:dyDescent="0.2">
      <c r="B63" s="8">
        <v>58</v>
      </c>
      <c r="C63" s="11">
        <v>78101801</v>
      </c>
      <c r="D63" s="34" t="s">
        <v>6</v>
      </c>
      <c r="E63" s="16" t="s">
        <v>11</v>
      </c>
      <c r="F63" s="20" t="s">
        <v>12</v>
      </c>
      <c r="G63" s="23">
        <v>1</v>
      </c>
      <c r="H63" s="39">
        <v>147585</v>
      </c>
      <c r="I63" s="45">
        <v>147585</v>
      </c>
      <c r="J63" s="46" t="str">
        <f t="shared" si="0"/>
        <v>CUMPLE</v>
      </c>
      <c r="K63" s="61">
        <f t="shared" si="1"/>
        <v>29517</v>
      </c>
      <c r="L63" s="41">
        <f t="shared" si="2"/>
        <v>118068</v>
      </c>
      <c r="M63" s="46" t="str">
        <f t="shared" si="3"/>
        <v>CUMPLE</v>
      </c>
    </row>
    <row r="64" spans="2:13" ht="22.5" x14ac:dyDescent="0.2">
      <c r="B64" s="8">
        <v>59</v>
      </c>
      <c r="C64" s="11">
        <v>78101801</v>
      </c>
      <c r="D64" s="35"/>
      <c r="E64" s="14" t="s">
        <v>11</v>
      </c>
      <c r="F64" s="18" t="s">
        <v>9</v>
      </c>
      <c r="G64" s="23">
        <v>1</v>
      </c>
      <c r="H64" s="39">
        <v>40996</v>
      </c>
      <c r="I64" s="45">
        <v>40996</v>
      </c>
      <c r="J64" s="46" t="str">
        <f t="shared" si="0"/>
        <v>CUMPLE</v>
      </c>
      <c r="K64" s="61">
        <f t="shared" si="1"/>
        <v>8199.2000000000007</v>
      </c>
      <c r="L64" s="41">
        <f t="shared" si="2"/>
        <v>32796.800000000003</v>
      </c>
      <c r="M64" s="46" t="str">
        <f t="shared" si="3"/>
        <v>CUMPLE</v>
      </c>
    </row>
    <row r="65" spans="2:13" ht="22.5" x14ac:dyDescent="0.2">
      <c r="B65" s="8">
        <v>60</v>
      </c>
      <c r="C65" s="11">
        <v>78101801</v>
      </c>
      <c r="D65" s="35"/>
      <c r="E65" s="14" t="s">
        <v>11</v>
      </c>
      <c r="F65" s="18" t="s">
        <v>13</v>
      </c>
      <c r="G65" s="23">
        <v>1</v>
      </c>
      <c r="H65" s="39">
        <v>40996</v>
      </c>
      <c r="I65" s="45">
        <v>40996</v>
      </c>
      <c r="J65" s="46" t="str">
        <f t="shared" si="0"/>
        <v>CUMPLE</v>
      </c>
      <c r="K65" s="61">
        <f t="shared" si="1"/>
        <v>8199.2000000000007</v>
      </c>
      <c r="L65" s="41">
        <f t="shared" si="2"/>
        <v>32796.800000000003</v>
      </c>
      <c r="M65" s="46" t="str">
        <f t="shared" si="3"/>
        <v>CUMPLE</v>
      </c>
    </row>
    <row r="66" spans="2:13" ht="22.5" x14ac:dyDescent="0.2">
      <c r="B66" s="8">
        <v>61</v>
      </c>
      <c r="C66" s="11">
        <v>78101801</v>
      </c>
      <c r="D66" s="35"/>
      <c r="E66" s="14" t="s">
        <v>11</v>
      </c>
      <c r="F66" s="18" t="s">
        <v>14</v>
      </c>
      <c r="G66" s="23">
        <v>1</v>
      </c>
      <c r="H66" s="39">
        <v>40996</v>
      </c>
      <c r="I66" s="45">
        <v>40996</v>
      </c>
      <c r="J66" s="46" t="str">
        <f t="shared" si="0"/>
        <v>CUMPLE</v>
      </c>
      <c r="K66" s="61">
        <f t="shared" si="1"/>
        <v>8199.2000000000007</v>
      </c>
      <c r="L66" s="41">
        <f t="shared" si="2"/>
        <v>32796.800000000003</v>
      </c>
      <c r="M66" s="46" t="str">
        <f t="shared" si="3"/>
        <v>CUMPLE</v>
      </c>
    </row>
    <row r="67" spans="2:13" ht="22.5" x14ac:dyDescent="0.2">
      <c r="B67" s="8">
        <v>62</v>
      </c>
      <c r="C67" s="11">
        <v>78101801</v>
      </c>
      <c r="D67" s="35"/>
      <c r="E67" s="14" t="s">
        <v>11</v>
      </c>
      <c r="F67" s="18" t="s">
        <v>15</v>
      </c>
      <c r="G67" s="23">
        <v>1</v>
      </c>
      <c r="H67" s="39">
        <v>40996</v>
      </c>
      <c r="I67" s="45">
        <v>40996</v>
      </c>
      <c r="J67" s="46" t="str">
        <f t="shared" si="0"/>
        <v>CUMPLE</v>
      </c>
      <c r="K67" s="61">
        <f t="shared" si="1"/>
        <v>8199.2000000000007</v>
      </c>
      <c r="L67" s="41">
        <f t="shared" si="2"/>
        <v>32796.800000000003</v>
      </c>
      <c r="M67" s="46" t="str">
        <f t="shared" si="3"/>
        <v>CUMPLE</v>
      </c>
    </row>
    <row r="68" spans="2:13" ht="22.5" x14ac:dyDescent="0.2">
      <c r="B68" s="8">
        <v>63</v>
      </c>
      <c r="C68" s="11">
        <v>78101801</v>
      </c>
      <c r="D68" s="35"/>
      <c r="E68" s="14" t="s">
        <v>11</v>
      </c>
      <c r="F68" s="18" t="s">
        <v>17</v>
      </c>
      <c r="G68" s="23">
        <v>1</v>
      </c>
      <c r="H68" s="39">
        <v>81992</v>
      </c>
      <c r="I68" s="45">
        <v>81992</v>
      </c>
      <c r="J68" s="46" t="str">
        <f t="shared" si="0"/>
        <v>CUMPLE</v>
      </c>
      <c r="K68" s="61">
        <f t="shared" si="1"/>
        <v>16398.400000000001</v>
      </c>
      <c r="L68" s="41">
        <f t="shared" si="2"/>
        <v>65593.600000000006</v>
      </c>
      <c r="M68" s="46" t="str">
        <f t="shared" si="3"/>
        <v>CUMPLE</v>
      </c>
    </row>
    <row r="69" spans="2:13" ht="22.5" x14ac:dyDescent="0.2">
      <c r="B69" s="8">
        <v>64</v>
      </c>
      <c r="C69" s="11">
        <v>78101801</v>
      </c>
      <c r="D69" s="35"/>
      <c r="E69" s="14" t="s">
        <v>11</v>
      </c>
      <c r="F69" s="18" t="s">
        <v>16</v>
      </c>
      <c r="G69" s="23">
        <v>1</v>
      </c>
      <c r="H69" s="39">
        <v>147585</v>
      </c>
      <c r="I69" s="45">
        <v>147585</v>
      </c>
      <c r="J69" s="46" t="str">
        <f t="shared" si="0"/>
        <v>CUMPLE</v>
      </c>
      <c r="K69" s="61">
        <f t="shared" si="1"/>
        <v>29517</v>
      </c>
      <c r="L69" s="41">
        <f t="shared" si="2"/>
        <v>118068</v>
      </c>
      <c r="M69" s="46" t="str">
        <f t="shared" si="3"/>
        <v>CUMPLE</v>
      </c>
    </row>
    <row r="70" spans="2:13" ht="22.5" x14ac:dyDescent="0.2">
      <c r="B70" s="8">
        <v>65</v>
      </c>
      <c r="C70" s="11">
        <v>78101801</v>
      </c>
      <c r="D70" s="35"/>
      <c r="E70" s="14" t="s">
        <v>12</v>
      </c>
      <c r="F70" s="18" t="s">
        <v>11</v>
      </c>
      <c r="G70" s="23">
        <v>1</v>
      </c>
      <c r="H70" s="39">
        <v>81992</v>
      </c>
      <c r="I70" s="45">
        <v>81992</v>
      </c>
      <c r="J70" s="46" t="str">
        <f t="shared" si="0"/>
        <v>CUMPLE</v>
      </c>
      <c r="K70" s="61">
        <f t="shared" si="1"/>
        <v>16398.400000000001</v>
      </c>
      <c r="L70" s="41">
        <f t="shared" si="2"/>
        <v>65593.600000000006</v>
      </c>
      <c r="M70" s="46" t="str">
        <f t="shared" si="3"/>
        <v>CUMPLE</v>
      </c>
    </row>
    <row r="71" spans="2:13" ht="22.5" x14ac:dyDescent="0.2">
      <c r="B71" s="8">
        <v>66</v>
      </c>
      <c r="C71" s="11">
        <v>78101801</v>
      </c>
      <c r="D71" s="35"/>
      <c r="E71" s="14" t="s">
        <v>12</v>
      </c>
      <c r="F71" s="18" t="s">
        <v>9</v>
      </c>
      <c r="G71" s="23">
        <v>1</v>
      </c>
      <c r="H71" s="39">
        <v>81992</v>
      </c>
      <c r="I71" s="45">
        <v>81992</v>
      </c>
      <c r="J71" s="46" t="str">
        <f t="shared" ref="J71:J134" si="4">IF(I71&lt;H71,"NO CUMPLE","CUMPLE")</f>
        <v>CUMPLE</v>
      </c>
      <c r="K71" s="61">
        <f t="shared" ref="K71:K134" si="5">I71*20%</f>
        <v>16398.400000000001</v>
      </c>
      <c r="L71" s="41">
        <f t="shared" ref="L71:L134" si="6">I71-K71</f>
        <v>65593.600000000006</v>
      </c>
      <c r="M71" s="46" t="str">
        <f t="shared" ref="M71:M134" si="7">IF(H71&lt;L71,"NO CUMPLE","CUMPLE")</f>
        <v>CUMPLE</v>
      </c>
    </row>
    <row r="72" spans="2:13" ht="22.5" x14ac:dyDescent="0.2">
      <c r="B72" s="8">
        <v>67</v>
      </c>
      <c r="C72" s="11">
        <v>78101801</v>
      </c>
      <c r="D72" s="35"/>
      <c r="E72" s="14" t="s">
        <v>12</v>
      </c>
      <c r="F72" s="18" t="s">
        <v>13</v>
      </c>
      <c r="G72" s="23">
        <v>1</v>
      </c>
      <c r="H72" s="39">
        <v>81992</v>
      </c>
      <c r="I72" s="45">
        <v>81992</v>
      </c>
      <c r="J72" s="46" t="str">
        <f t="shared" si="4"/>
        <v>CUMPLE</v>
      </c>
      <c r="K72" s="61">
        <f t="shared" si="5"/>
        <v>16398.400000000001</v>
      </c>
      <c r="L72" s="41">
        <f t="shared" si="6"/>
        <v>65593.600000000006</v>
      </c>
      <c r="M72" s="46" t="str">
        <f t="shared" si="7"/>
        <v>CUMPLE</v>
      </c>
    </row>
    <row r="73" spans="2:13" ht="22.5" x14ac:dyDescent="0.2">
      <c r="B73" s="8">
        <v>68</v>
      </c>
      <c r="C73" s="11">
        <v>78101801</v>
      </c>
      <c r="D73" s="35"/>
      <c r="E73" s="14" t="s">
        <v>12</v>
      </c>
      <c r="F73" s="18" t="s">
        <v>14</v>
      </c>
      <c r="G73" s="23">
        <v>1</v>
      </c>
      <c r="H73" s="39">
        <v>81992</v>
      </c>
      <c r="I73" s="45">
        <v>81992</v>
      </c>
      <c r="J73" s="46" t="str">
        <f t="shared" si="4"/>
        <v>CUMPLE</v>
      </c>
      <c r="K73" s="61">
        <f t="shared" si="5"/>
        <v>16398.400000000001</v>
      </c>
      <c r="L73" s="41">
        <f t="shared" si="6"/>
        <v>65593.600000000006</v>
      </c>
      <c r="M73" s="46" t="str">
        <f t="shared" si="7"/>
        <v>CUMPLE</v>
      </c>
    </row>
    <row r="74" spans="2:13" ht="22.5" x14ac:dyDescent="0.2">
      <c r="B74" s="8">
        <v>69</v>
      </c>
      <c r="C74" s="11">
        <v>78101801</v>
      </c>
      <c r="D74" s="35"/>
      <c r="E74" s="14" t="s">
        <v>12</v>
      </c>
      <c r="F74" s="18" t="s">
        <v>15</v>
      </c>
      <c r="G74" s="23">
        <v>1</v>
      </c>
      <c r="H74" s="39">
        <v>81992</v>
      </c>
      <c r="I74" s="45">
        <v>81992</v>
      </c>
      <c r="J74" s="46" t="str">
        <f t="shared" si="4"/>
        <v>CUMPLE</v>
      </c>
      <c r="K74" s="61">
        <f t="shared" si="5"/>
        <v>16398.400000000001</v>
      </c>
      <c r="L74" s="41">
        <f t="shared" si="6"/>
        <v>65593.600000000006</v>
      </c>
      <c r="M74" s="46" t="str">
        <f t="shared" si="7"/>
        <v>CUMPLE</v>
      </c>
    </row>
    <row r="75" spans="2:13" ht="22.5" x14ac:dyDescent="0.2">
      <c r="B75" s="8">
        <v>70</v>
      </c>
      <c r="C75" s="11">
        <v>78101801</v>
      </c>
      <c r="D75" s="35"/>
      <c r="E75" s="14" t="s">
        <v>12</v>
      </c>
      <c r="F75" s="18" t="s">
        <v>17</v>
      </c>
      <c r="G75" s="23">
        <v>1</v>
      </c>
      <c r="H75" s="39">
        <v>81992</v>
      </c>
      <c r="I75" s="45">
        <v>81992</v>
      </c>
      <c r="J75" s="46" t="str">
        <f t="shared" si="4"/>
        <v>CUMPLE</v>
      </c>
      <c r="K75" s="61">
        <f t="shared" si="5"/>
        <v>16398.400000000001</v>
      </c>
      <c r="L75" s="41">
        <f t="shared" si="6"/>
        <v>65593.600000000006</v>
      </c>
      <c r="M75" s="46" t="str">
        <f t="shared" si="7"/>
        <v>CUMPLE</v>
      </c>
    </row>
    <row r="76" spans="2:13" ht="22.5" x14ac:dyDescent="0.2">
      <c r="B76" s="8">
        <v>71</v>
      </c>
      <c r="C76" s="11">
        <v>78101801</v>
      </c>
      <c r="D76" s="35"/>
      <c r="E76" s="14" t="s">
        <v>12</v>
      </c>
      <c r="F76" s="18" t="s">
        <v>16</v>
      </c>
      <c r="G76" s="23">
        <v>1</v>
      </c>
      <c r="H76" s="39">
        <v>147585</v>
      </c>
      <c r="I76" s="45">
        <v>147585</v>
      </c>
      <c r="J76" s="46" t="str">
        <f t="shared" si="4"/>
        <v>CUMPLE</v>
      </c>
      <c r="K76" s="61">
        <f t="shared" si="5"/>
        <v>29517</v>
      </c>
      <c r="L76" s="41">
        <f t="shared" si="6"/>
        <v>118068</v>
      </c>
      <c r="M76" s="46" t="str">
        <f t="shared" si="7"/>
        <v>CUMPLE</v>
      </c>
    </row>
    <row r="77" spans="2:13" ht="22.5" x14ac:dyDescent="0.2">
      <c r="B77" s="8">
        <v>72</v>
      </c>
      <c r="C77" s="11">
        <v>78101801</v>
      </c>
      <c r="D77" s="35"/>
      <c r="E77" s="14" t="s">
        <v>9</v>
      </c>
      <c r="F77" s="18" t="s">
        <v>12</v>
      </c>
      <c r="G77" s="23">
        <v>1</v>
      </c>
      <c r="H77" s="39">
        <v>81992</v>
      </c>
      <c r="I77" s="45">
        <v>81992</v>
      </c>
      <c r="J77" s="46" t="str">
        <f t="shared" si="4"/>
        <v>CUMPLE</v>
      </c>
      <c r="K77" s="61">
        <f t="shared" si="5"/>
        <v>16398.400000000001</v>
      </c>
      <c r="L77" s="41">
        <f t="shared" si="6"/>
        <v>65593.600000000006</v>
      </c>
      <c r="M77" s="46" t="str">
        <f t="shared" si="7"/>
        <v>CUMPLE</v>
      </c>
    </row>
    <row r="78" spans="2:13" ht="22.5" x14ac:dyDescent="0.2">
      <c r="B78" s="8">
        <v>73</v>
      </c>
      <c r="C78" s="11">
        <v>78101801</v>
      </c>
      <c r="D78" s="35"/>
      <c r="E78" s="14" t="s">
        <v>9</v>
      </c>
      <c r="F78" s="18" t="s">
        <v>11</v>
      </c>
      <c r="G78" s="23">
        <v>1</v>
      </c>
      <c r="H78" s="39">
        <v>81992</v>
      </c>
      <c r="I78" s="45">
        <v>81992</v>
      </c>
      <c r="J78" s="46" t="str">
        <f t="shared" si="4"/>
        <v>CUMPLE</v>
      </c>
      <c r="K78" s="61">
        <f t="shared" si="5"/>
        <v>16398.400000000001</v>
      </c>
      <c r="L78" s="41">
        <f t="shared" si="6"/>
        <v>65593.600000000006</v>
      </c>
      <c r="M78" s="46" t="str">
        <f t="shared" si="7"/>
        <v>CUMPLE</v>
      </c>
    </row>
    <row r="79" spans="2:13" ht="22.5" x14ac:dyDescent="0.2">
      <c r="B79" s="8">
        <v>74</v>
      </c>
      <c r="C79" s="11">
        <v>78101801</v>
      </c>
      <c r="D79" s="35"/>
      <c r="E79" s="14" t="s">
        <v>9</v>
      </c>
      <c r="F79" s="18" t="s">
        <v>13</v>
      </c>
      <c r="G79" s="23">
        <v>1</v>
      </c>
      <c r="H79" s="39">
        <v>81992</v>
      </c>
      <c r="I79" s="45">
        <v>81992</v>
      </c>
      <c r="J79" s="46" t="str">
        <f t="shared" si="4"/>
        <v>CUMPLE</v>
      </c>
      <c r="K79" s="61">
        <f t="shared" si="5"/>
        <v>16398.400000000001</v>
      </c>
      <c r="L79" s="41">
        <f t="shared" si="6"/>
        <v>65593.600000000006</v>
      </c>
      <c r="M79" s="46" t="str">
        <f t="shared" si="7"/>
        <v>CUMPLE</v>
      </c>
    </row>
    <row r="80" spans="2:13" ht="22.5" x14ac:dyDescent="0.2">
      <c r="B80" s="8">
        <v>75</v>
      </c>
      <c r="C80" s="11">
        <v>78101801</v>
      </c>
      <c r="D80" s="35"/>
      <c r="E80" s="14" t="s">
        <v>9</v>
      </c>
      <c r="F80" s="18" t="s">
        <v>14</v>
      </c>
      <c r="G80" s="23">
        <v>1</v>
      </c>
      <c r="H80" s="39">
        <v>81992</v>
      </c>
      <c r="I80" s="45">
        <v>81992</v>
      </c>
      <c r="J80" s="46" t="str">
        <f t="shared" si="4"/>
        <v>CUMPLE</v>
      </c>
      <c r="K80" s="61">
        <f t="shared" si="5"/>
        <v>16398.400000000001</v>
      </c>
      <c r="L80" s="41">
        <f t="shared" si="6"/>
        <v>65593.600000000006</v>
      </c>
      <c r="M80" s="46" t="str">
        <f t="shared" si="7"/>
        <v>CUMPLE</v>
      </c>
    </row>
    <row r="81" spans="2:13" ht="22.5" x14ac:dyDescent="0.2">
      <c r="B81" s="8">
        <v>76</v>
      </c>
      <c r="C81" s="11">
        <v>78101801</v>
      </c>
      <c r="D81" s="35"/>
      <c r="E81" s="14" t="s">
        <v>9</v>
      </c>
      <c r="F81" s="18" t="s">
        <v>15</v>
      </c>
      <c r="G81" s="23">
        <v>1</v>
      </c>
      <c r="H81" s="39">
        <v>81992</v>
      </c>
      <c r="I81" s="45">
        <v>81992</v>
      </c>
      <c r="J81" s="46" t="str">
        <f t="shared" si="4"/>
        <v>CUMPLE</v>
      </c>
      <c r="K81" s="61">
        <f t="shared" si="5"/>
        <v>16398.400000000001</v>
      </c>
      <c r="L81" s="41">
        <f t="shared" si="6"/>
        <v>65593.600000000006</v>
      </c>
      <c r="M81" s="46" t="str">
        <f t="shared" si="7"/>
        <v>CUMPLE</v>
      </c>
    </row>
    <row r="82" spans="2:13" ht="22.5" x14ac:dyDescent="0.2">
      <c r="B82" s="8">
        <v>77</v>
      </c>
      <c r="C82" s="11">
        <v>78101801</v>
      </c>
      <c r="D82" s="35"/>
      <c r="E82" s="14" t="s">
        <v>9</v>
      </c>
      <c r="F82" s="18" t="s">
        <v>17</v>
      </c>
      <c r="G82" s="23">
        <v>1</v>
      </c>
      <c r="H82" s="39">
        <v>81992</v>
      </c>
      <c r="I82" s="45">
        <v>81992</v>
      </c>
      <c r="J82" s="46" t="str">
        <f t="shared" si="4"/>
        <v>CUMPLE</v>
      </c>
      <c r="K82" s="61">
        <f t="shared" si="5"/>
        <v>16398.400000000001</v>
      </c>
      <c r="L82" s="41">
        <f t="shared" si="6"/>
        <v>65593.600000000006</v>
      </c>
      <c r="M82" s="46" t="str">
        <f t="shared" si="7"/>
        <v>CUMPLE</v>
      </c>
    </row>
    <row r="83" spans="2:13" ht="22.5" x14ac:dyDescent="0.2">
      <c r="B83" s="8">
        <v>78</v>
      </c>
      <c r="C83" s="11">
        <v>78101801</v>
      </c>
      <c r="D83" s="35"/>
      <c r="E83" s="14" t="s">
        <v>9</v>
      </c>
      <c r="F83" s="18" t="s">
        <v>16</v>
      </c>
      <c r="G83" s="23">
        <v>1</v>
      </c>
      <c r="H83" s="39">
        <v>147585</v>
      </c>
      <c r="I83" s="45">
        <v>147585</v>
      </c>
      <c r="J83" s="46" t="str">
        <f t="shared" si="4"/>
        <v>CUMPLE</v>
      </c>
      <c r="K83" s="61">
        <f t="shared" si="5"/>
        <v>29517</v>
      </c>
      <c r="L83" s="41">
        <f t="shared" si="6"/>
        <v>118068</v>
      </c>
      <c r="M83" s="46" t="str">
        <f t="shared" si="7"/>
        <v>CUMPLE</v>
      </c>
    </row>
    <row r="84" spans="2:13" ht="22.5" x14ac:dyDescent="0.2">
      <c r="B84" s="8">
        <v>79</v>
      </c>
      <c r="C84" s="11">
        <v>78101801</v>
      </c>
      <c r="D84" s="35"/>
      <c r="E84" s="14" t="s">
        <v>13</v>
      </c>
      <c r="F84" s="18" t="s">
        <v>12</v>
      </c>
      <c r="G84" s="23">
        <v>1</v>
      </c>
      <c r="H84" s="39">
        <v>81992</v>
      </c>
      <c r="I84" s="45">
        <v>81992</v>
      </c>
      <c r="J84" s="46" t="str">
        <f t="shared" si="4"/>
        <v>CUMPLE</v>
      </c>
      <c r="K84" s="61">
        <f t="shared" si="5"/>
        <v>16398.400000000001</v>
      </c>
      <c r="L84" s="41">
        <f t="shared" si="6"/>
        <v>65593.600000000006</v>
      </c>
      <c r="M84" s="46" t="str">
        <f t="shared" si="7"/>
        <v>CUMPLE</v>
      </c>
    </row>
    <row r="85" spans="2:13" ht="22.5" x14ac:dyDescent="0.2">
      <c r="B85" s="8">
        <v>80</v>
      </c>
      <c r="C85" s="11">
        <v>78101801</v>
      </c>
      <c r="D85" s="35"/>
      <c r="E85" s="14" t="s">
        <v>13</v>
      </c>
      <c r="F85" s="18" t="s">
        <v>9</v>
      </c>
      <c r="G85" s="23">
        <v>1</v>
      </c>
      <c r="H85" s="39">
        <v>81992</v>
      </c>
      <c r="I85" s="45">
        <v>81992</v>
      </c>
      <c r="J85" s="46" t="str">
        <f t="shared" si="4"/>
        <v>CUMPLE</v>
      </c>
      <c r="K85" s="61">
        <f t="shared" si="5"/>
        <v>16398.400000000001</v>
      </c>
      <c r="L85" s="41">
        <f t="shared" si="6"/>
        <v>65593.600000000006</v>
      </c>
      <c r="M85" s="46" t="str">
        <f t="shared" si="7"/>
        <v>CUMPLE</v>
      </c>
    </row>
    <row r="86" spans="2:13" ht="22.5" x14ac:dyDescent="0.2">
      <c r="B86" s="8">
        <v>81</v>
      </c>
      <c r="C86" s="11">
        <v>78101801</v>
      </c>
      <c r="D86" s="35"/>
      <c r="E86" s="14" t="s">
        <v>13</v>
      </c>
      <c r="F86" s="18" t="s">
        <v>11</v>
      </c>
      <c r="G86" s="23">
        <v>1</v>
      </c>
      <c r="H86" s="39">
        <v>81992</v>
      </c>
      <c r="I86" s="45">
        <v>81992</v>
      </c>
      <c r="J86" s="46" t="str">
        <f t="shared" si="4"/>
        <v>CUMPLE</v>
      </c>
      <c r="K86" s="61">
        <f t="shared" si="5"/>
        <v>16398.400000000001</v>
      </c>
      <c r="L86" s="41">
        <f t="shared" si="6"/>
        <v>65593.600000000006</v>
      </c>
      <c r="M86" s="46" t="str">
        <f t="shared" si="7"/>
        <v>CUMPLE</v>
      </c>
    </row>
    <row r="87" spans="2:13" ht="22.5" x14ac:dyDescent="0.2">
      <c r="B87" s="8">
        <v>82</v>
      </c>
      <c r="C87" s="11">
        <v>78101801</v>
      </c>
      <c r="D87" s="35"/>
      <c r="E87" s="14" t="s">
        <v>13</v>
      </c>
      <c r="F87" s="18" t="s">
        <v>14</v>
      </c>
      <c r="G87" s="23">
        <v>1</v>
      </c>
      <c r="H87" s="39">
        <v>81992</v>
      </c>
      <c r="I87" s="45">
        <v>81992</v>
      </c>
      <c r="J87" s="46" t="str">
        <f t="shared" si="4"/>
        <v>CUMPLE</v>
      </c>
      <c r="K87" s="61">
        <f t="shared" si="5"/>
        <v>16398.400000000001</v>
      </c>
      <c r="L87" s="41">
        <f t="shared" si="6"/>
        <v>65593.600000000006</v>
      </c>
      <c r="M87" s="46" t="str">
        <f t="shared" si="7"/>
        <v>CUMPLE</v>
      </c>
    </row>
    <row r="88" spans="2:13" ht="22.5" x14ac:dyDescent="0.2">
      <c r="B88" s="8">
        <v>83</v>
      </c>
      <c r="C88" s="11">
        <v>78101801</v>
      </c>
      <c r="D88" s="35"/>
      <c r="E88" s="14" t="s">
        <v>13</v>
      </c>
      <c r="F88" s="18" t="s">
        <v>15</v>
      </c>
      <c r="G88" s="23">
        <v>1</v>
      </c>
      <c r="H88" s="39">
        <v>81992</v>
      </c>
      <c r="I88" s="45">
        <v>81992</v>
      </c>
      <c r="J88" s="46" t="str">
        <f t="shared" si="4"/>
        <v>CUMPLE</v>
      </c>
      <c r="K88" s="61">
        <f t="shared" si="5"/>
        <v>16398.400000000001</v>
      </c>
      <c r="L88" s="41">
        <f t="shared" si="6"/>
        <v>65593.600000000006</v>
      </c>
      <c r="M88" s="46" t="str">
        <f t="shared" si="7"/>
        <v>CUMPLE</v>
      </c>
    </row>
    <row r="89" spans="2:13" ht="22.5" x14ac:dyDescent="0.2">
      <c r="B89" s="8">
        <v>84</v>
      </c>
      <c r="C89" s="11">
        <v>78101801</v>
      </c>
      <c r="D89" s="35"/>
      <c r="E89" s="14" t="s">
        <v>13</v>
      </c>
      <c r="F89" s="18" t="s">
        <v>17</v>
      </c>
      <c r="G89" s="23">
        <v>1</v>
      </c>
      <c r="H89" s="39">
        <v>81992</v>
      </c>
      <c r="I89" s="45">
        <v>81992</v>
      </c>
      <c r="J89" s="46" t="str">
        <f t="shared" si="4"/>
        <v>CUMPLE</v>
      </c>
      <c r="K89" s="61">
        <f t="shared" si="5"/>
        <v>16398.400000000001</v>
      </c>
      <c r="L89" s="41">
        <f t="shared" si="6"/>
        <v>65593.600000000006</v>
      </c>
      <c r="M89" s="46" t="str">
        <f t="shared" si="7"/>
        <v>CUMPLE</v>
      </c>
    </row>
    <row r="90" spans="2:13" ht="22.5" x14ac:dyDescent="0.2">
      <c r="B90" s="8">
        <v>85</v>
      </c>
      <c r="C90" s="11">
        <v>78101801</v>
      </c>
      <c r="D90" s="35"/>
      <c r="E90" s="14" t="s">
        <v>13</v>
      </c>
      <c r="F90" s="18" t="s">
        <v>16</v>
      </c>
      <c r="G90" s="23">
        <v>1</v>
      </c>
      <c r="H90" s="39">
        <v>147585</v>
      </c>
      <c r="I90" s="45">
        <v>147585</v>
      </c>
      <c r="J90" s="46" t="str">
        <f t="shared" si="4"/>
        <v>CUMPLE</v>
      </c>
      <c r="K90" s="61">
        <f t="shared" si="5"/>
        <v>29517</v>
      </c>
      <c r="L90" s="41">
        <f t="shared" si="6"/>
        <v>118068</v>
      </c>
      <c r="M90" s="46" t="str">
        <f t="shared" si="7"/>
        <v>CUMPLE</v>
      </c>
    </row>
    <row r="91" spans="2:13" ht="22.5" x14ac:dyDescent="0.2">
      <c r="B91" s="8">
        <v>86</v>
      </c>
      <c r="C91" s="11">
        <v>78101801</v>
      </c>
      <c r="D91" s="35"/>
      <c r="E91" s="14" t="s">
        <v>13</v>
      </c>
      <c r="F91" s="18" t="s">
        <v>22</v>
      </c>
      <c r="G91" s="23">
        <v>1</v>
      </c>
      <c r="H91" s="39">
        <v>147585</v>
      </c>
      <c r="I91" s="45">
        <v>147585</v>
      </c>
      <c r="J91" s="46" t="str">
        <f t="shared" si="4"/>
        <v>CUMPLE</v>
      </c>
      <c r="K91" s="61">
        <f t="shared" si="5"/>
        <v>29517</v>
      </c>
      <c r="L91" s="41">
        <f t="shared" si="6"/>
        <v>118068</v>
      </c>
      <c r="M91" s="46" t="str">
        <f t="shared" si="7"/>
        <v>CUMPLE</v>
      </c>
    </row>
    <row r="92" spans="2:13" ht="22.5" x14ac:dyDescent="0.2">
      <c r="B92" s="8">
        <v>87</v>
      </c>
      <c r="C92" s="11">
        <v>78101801</v>
      </c>
      <c r="D92" s="35"/>
      <c r="E92" s="14" t="s">
        <v>14</v>
      </c>
      <c r="F92" s="18" t="s">
        <v>12</v>
      </c>
      <c r="G92" s="23">
        <v>1</v>
      </c>
      <c r="H92" s="39">
        <v>147585</v>
      </c>
      <c r="I92" s="45">
        <v>147585</v>
      </c>
      <c r="J92" s="46" t="str">
        <f t="shared" si="4"/>
        <v>CUMPLE</v>
      </c>
      <c r="K92" s="61">
        <f t="shared" si="5"/>
        <v>29517</v>
      </c>
      <c r="L92" s="41">
        <f t="shared" si="6"/>
        <v>118068</v>
      </c>
      <c r="M92" s="46" t="str">
        <f t="shared" si="7"/>
        <v>CUMPLE</v>
      </c>
    </row>
    <row r="93" spans="2:13" ht="22.5" x14ac:dyDescent="0.2">
      <c r="B93" s="8">
        <v>88</v>
      </c>
      <c r="C93" s="11">
        <v>78101801</v>
      </c>
      <c r="D93" s="35"/>
      <c r="E93" s="14" t="s">
        <v>14</v>
      </c>
      <c r="F93" s="18" t="s">
        <v>9</v>
      </c>
      <c r="G93" s="23">
        <v>1</v>
      </c>
      <c r="H93" s="39">
        <v>81992</v>
      </c>
      <c r="I93" s="45">
        <v>81992</v>
      </c>
      <c r="J93" s="46" t="str">
        <f t="shared" si="4"/>
        <v>CUMPLE</v>
      </c>
      <c r="K93" s="61">
        <f t="shared" si="5"/>
        <v>16398.400000000001</v>
      </c>
      <c r="L93" s="41">
        <f t="shared" si="6"/>
        <v>65593.600000000006</v>
      </c>
      <c r="M93" s="46" t="str">
        <f t="shared" si="7"/>
        <v>CUMPLE</v>
      </c>
    </row>
    <row r="94" spans="2:13" ht="22.5" x14ac:dyDescent="0.2">
      <c r="B94" s="8">
        <v>89</v>
      </c>
      <c r="C94" s="11">
        <v>78101801</v>
      </c>
      <c r="D94" s="35"/>
      <c r="E94" s="14" t="s">
        <v>14</v>
      </c>
      <c r="F94" s="18" t="s">
        <v>13</v>
      </c>
      <c r="G94" s="23">
        <v>1</v>
      </c>
      <c r="H94" s="39">
        <v>81992</v>
      </c>
      <c r="I94" s="45">
        <v>81992</v>
      </c>
      <c r="J94" s="46" t="str">
        <f t="shared" si="4"/>
        <v>CUMPLE</v>
      </c>
      <c r="K94" s="61">
        <f t="shared" si="5"/>
        <v>16398.400000000001</v>
      </c>
      <c r="L94" s="41">
        <f t="shared" si="6"/>
        <v>65593.600000000006</v>
      </c>
      <c r="M94" s="46" t="str">
        <f t="shared" si="7"/>
        <v>CUMPLE</v>
      </c>
    </row>
    <row r="95" spans="2:13" ht="22.5" x14ac:dyDescent="0.2">
      <c r="B95" s="8">
        <v>90</v>
      </c>
      <c r="C95" s="11">
        <v>78101801</v>
      </c>
      <c r="D95" s="35"/>
      <c r="E95" s="14" t="s">
        <v>14</v>
      </c>
      <c r="F95" s="18" t="s">
        <v>11</v>
      </c>
      <c r="G95" s="23">
        <v>1</v>
      </c>
      <c r="H95" s="39">
        <v>81992</v>
      </c>
      <c r="I95" s="45">
        <v>81992</v>
      </c>
      <c r="J95" s="46" t="str">
        <f t="shared" si="4"/>
        <v>CUMPLE</v>
      </c>
      <c r="K95" s="61">
        <f t="shared" si="5"/>
        <v>16398.400000000001</v>
      </c>
      <c r="L95" s="41">
        <f t="shared" si="6"/>
        <v>65593.600000000006</v>
      </c>
      <c r="M95" s="46" t="str">
        <f t="shared" si="7"/>
        <v>CUMPLE</v>
      </c>
    </row>
    <row r="96" spans="2:13" ht="22.5" x14ac:dyDescent="0.2">
      <c r="B96" s="8">
        <v>91</v>
      </c>
      <c r="C96" s="11">
        <v>78101801</v>
      </c>
      <c r="D96" s="35"/>
      <c r="E96" s="14" t="s">
        <v>14</v>
      </c>
      <c r="F96" s="18" t="s">
        <v>15</v>
      </c>
      <c r="G96" s="23">
        <v>1</v>
      </c>
      <c r="H96" s="39">
        <v>81992</v>
      </c>
      <c r="I96" s="45">
        <v>81992</v>
      </c>
      <c r="J96" s="46" t="str">
        <f t="shared" si="4"/>
        <v>CUMPLE</v>
      </c>
      <c r="K96" s="61">
        <f t="shared" si="5"/>
        <v>16398.400000000001</v>
      </c>
      <c r="L96" s="41">
        <f t="shared" si="6"/>
        <v>65593.600000000006</v>
      </c>
      <c r="M96" s="46" t="str">
        <f t="shared" si="7"/>
        <v>CUMPLE</v>
      </c>
    </row>
    <row r="97" spans="2:13" ht="22.5" x14ac:dyDescent="0.2">
      <c r="B97" s="8">
        <v>92</v>
      </c>
      <c r="C97" s="11">
        <v>78101801</v>
      </c>
      <c r="D97" s="35"/>
      <c r="E97" s="14" t="s">
        <v>14</v>
      </c>
      <c r="F97" s="18" t="s">
        <v>17</v>
      </c>
      <c r="G97" s="23">
        <v>1</v>
      </c>
      <c r="H97" s="39">
        <v>81992</v>
      </c>
      <c r="I97" s="45">
        <v>81992</v>
      </c>
      <c r="J97" s="46" t="str">
        <f t="shared" si="4"/>
        <v>CUMPLE</v>
      </c>
      <c r="K97" s="61">
        <f t="shared" si="5"/>
        <v>16398.400000000001</v>
      </c>
      <c r="L97" s="41">
        <f t="shared" si="6"/>
        <v>65593.600000000006</v>
      </c>
      <c r="M97" s="46" t="str">
        <f t="shared" si="7"/>
        <v>CUMPLE</v>
      </c>
    </row>
    <row r="98" spans="2:13" ht="22.5" x14ac:dyDescent="0.2">
      <c r="B98" s="8">
        <v>93</v>
      </c>
      <c r="C98" s="11">
        <v>78101801</v>
      </c>
      <c r="D98" s="35"/>
      <c r="E98" s="14" t="s">
        <v>14</v>
      </c>
      <c r="F98" s="18" t="s">
        <v>16</v>
      </c>
      <c r="G98" s="23">
        <v>1</v>
      </c>
      <c r="H98" s="39">
        <v>147585</v>
      </c>
      <c r="I98" s="45">
        <v>147585</v>
      </c>
      <c r="J98" s="46" t="str">
        <f t="shared" si="4"/>
        <v>CUMPLE</v>
      </c>
      <c r="K98" s="61">
        <f t="shared" si="5"/>
        <v>29517</v>
      </c>
      <c r="L98" s="41">
        <f t="shared" si="6"/>
        <v>118068</v>
      </c>
      <c r="M98" s="46" t="str">
        <f t="shared" si="7"/>
        <v>CUMPLE</v>
      </c>
    </row>
    <row r="99" spans="2:13" ht="22.5" x14ac:dyDescent="0.2">
      <c r="B99" s="8">
        <v>94</v>
      </c>
      <c r="C99" s="11">
        <v>78101801</v>
      </c>
      <c r="D99" s="35"/>
      <c r="E99" s="14" t="s">
        <v>15</v>
      </c>
      <c r="F99" s="18" t="s">
        <v>12</v>
      </c>
      <c r="G99" s="23">
        <v>1</v>
      </c>
      <c r="H99" s="39">
        <v>81992</v>
      </c>
      <c r="I99" s="45">
        <v>81992</v>
      </c>
      <c r="J99" s="46" t="str">
        <f t="shared" si="4"/>
        <v>CUMPLE</v>
      </c>
      <c r="K99" s="61">
        <f t="shared" si="5"/>
        <v>16398.400000000001</v>
      </c>
      <c r="L99" s="41">
        <f t="shared" si="6"/>
        <v>65593.600000000006</v>
      </c>
      <c r="M99" s="46" t="str">
        <f t="shared" si="7"/>
        <v>CUMPLE</v>
      </c>
    </row>
    <row r="100" spans="2:13" ht="22.5" x14ac:dyDescent="0.2">
      <c r="B100" s="8">
        <v>95</v>
      </c>
      <c r="C100" s="11">
        <v>78101801</v>
      </c>
      <c r="D100" s="35"/>
      <c r="E100" s="14" t="s">
        <v>15</v>
      </c>
      <c r="F100" s="18" t="s">
        <v>9</v>
      </c>
      <c r="G100" s="23">
        <v>1</v>
      </c>
      <c r="H100" s="39">
        <v>81992</v>
      </c>
      <c r="I100" s="45">
        <v>81992</v>
      </c>
      <c r="J100" s="46" t="str">
        <f t="shared" si="4"/>
        <v>CUMPLE</v>
      </c>
      <c r="K100" s="61">
        <f t="shared" si="5"/>
        <v>16398.400000000001</v>
      </c>
      <c r="L100" s="41">
        <f t="shared" si="6"/>
        <v>65593.600000000006</v>
      </c>
      <c r="M100" s="46" t="str">
        <f t="shared" si="7"/>
        <v>CUMPLE</v>
      </c>
    </row>
    <row r="101" spans="2:13" ht="22.5" x14ac:dyDescent="0.2">
      <c r="B101" s="8">
        <v>96</v>
      </c>
      <c r="C101" s="11">
        <v>78101801</v>
      </c>
      <c r="D101" s="35"/>
      <c r="E101" s="14" t="s">
        <v>15</v>
      </c>
      <c r="F101" s="18" t="s">
        <v>13</v>
      </c>
      <c r="G101" s="23">
        <v>1</v>
      </c>
      <c r="H101" s="39">
        <v>81992</v>
      </c>
      <c r="I101" s="45">
        <v>81992</v>
      </c>
      <c r="J101" s="46" t="str">
        <f t="shared" si="4"/>
        <v>CUMPLE</v>
      </c>
      <c r="K101" s="61">
        <f t="shared" si="5"/>
        <v>16398.400000000001</v>
      </c>
      <c r="L101" s="41">
        <f t="shared" si="6"/>
        <v>65593.600000000006</v>
      </c>
      <c r="M101" s="46" t="str">
        <f t="shared" si="7"/>
        <v>CUMPLE</v>
      </c>
    </row>
    <row r="102" spans="2:13" ht="22.5" x14ac:dyDescent="0.2">
      <c r="B102" s="8">
        <v>97</v>
      </c>
      <c r="C102" s="11">
        <v>78101801</v>
      </c>
      <c r="D102" s="35"/>
      <c r="E102" s="14" t="s">
        <v>15</v>
      </c>
      <c r="F102" s="18" t="s">
        <v>14</v>
      </c>
      <c r="G102" s="23">
        <v>1</v>
      </c>
      <c r="H102" s="39">
        <v>81992</v>
      </c>
      <c r="I102" s="45">
        <v>81992</v>
      </c>
      <c r="J102" s="46" t="str">
        <f t="shared" si="4"/>
        <v>CUMPLE</v>
      </c>
      <c r="K102" s="61">
        <f t="shared" si="5"/>
        <v>16398.400000000001</v>
      </c>
      <c r="L102" s="41">
        <f t="shared" si="6"/>
        <v>65593.600000000006</v>
      </c>
      <c r="M102" s="46" t="str">
        <f t="shared" si="7"/>
        <v>CUMPLE</v>
      </c>
    </row>
    <row r="103" spans="2:13" ht="22.5" x14ac:dyDescent="0.2">
      <c r="B103" s="8">
        <v>98</v>
      </c>
      <c r="C103" s="11">
        <v>78101801</v>
      </c>
      <c r="D103" s="35"/>
      <c r="E103" s="14" t="s">
        <v>15</v>
      </c>
      <c r="F103" s="18" t="s">
        <v>11</v>
      </c>
      <c r="G103" s="23">
        <v>1</v>
      </c>
      <c r="H103" s="39">
        <v>81992</v>
      </c>
      <c r="I103" s="45">
        <v>81992</v>
      </c>
      <c r="J103" s="46" t="str">
        <f t="shared" si="4"/>
        <v>CUMPLE</v>
      </c>
      <c r="K103" s="61">
        <f t="shared" si="5"/>
        <v>16398.400000000001</v>
      </c>
      <c r="L103" s="41">
        <f t="shared" si="6"/>
        <v>65593.600000000006</v>
      </c>
      <c r="M103" s="46" t="str">
        <f t="shared" si="7"/>
        <v>CUMPLE</v>
      </c>
    </row>
    <row r="104" spans="2:13" ht="22.5" x14ac:dyDescent="0.2">
      <c r="B104" s="8">
        <v>99</v>
      </c>
      <c r="C104" s="11">
        <v>78101801</v>
      </c>
      <c r="D104" s="35"/>
      <c r="E104" s="14" t="s">
        <v>15</v>
      </c>
      <c r="F104" s="18" t="s">
        <v>17</v>
      </c>
      <c r="G104" s="23">
        <v>1</v>
      </c>
      <c r="H104" s="39">
        <v>81992</v>
      </c>
      <c r="I104" s="45">
        <v>81992</v>
      </c>
      <c r="J104" s="46" t="str">
        <f t="shared" si="4"/>
        <v>CUMPLE</v>
      </c>
      <c r="K104" s="61">
        <f t="shared" si="5"/>
        <v>16398.400000000001</v>
      </c>
      <c r="L104" s="41">
        <f t="shared" si="6"/>
        <v>65593.600000000006</v>
      </c>
      <c r="M104" s="46" t="str">
        <f t="shared" si="7"/>
        <v>CUMPLE</v>
      </c>
    </row>
    <row r="105" spans="2:13" ht="22.5" x14ac:dyDescent="0.2">
      <c r="B105" s="8">
        <v>100</v>
      </c>
      <c r="C105" s="11">
        <v>78101801</v>
      </c>
      <c r="D105" s="35"/>
      <c r="E105" s="14" t="s">
        <v>15</v>
      </c>
      <c r="F105" s="18" t="s">
        <v>16</v>
      </c>
      <c r="G105" s="23">
        <v>1</v>
      </c>
      <c r="H105" s="39">
        <v>147585</v>
      </c>
      <c r="I105" s="45">
        <v>147585</v>
      </c>
      <c r="J105" s="46" t="str">
        <f t="shared" si="4"/>
        <v>CUMPLE</v>
      </c>
      <c r="K105" s="61">
        <f t="shared" si="5"/>
        <v>29517</v>
      </c>
      <c r="L105" s="41">
        <f t="shared" si="6"/>
        <v>118068</v>
      </c>
      <c r="M105" s="46" t="str">
        <f t="shared" si="7"/>
        <v>CUMPLE</v>
      </c>
    </row>
    <row r="106" spans="2:13" ht="22.5" x14ac:dyDescent="0.2">
      <c r="B106" s="8">
        <v>101</v>
      </c>
      <c r="C106" s="11">
        <v>78101801</v>
      </c>
      <c r="D106" s="35"/>
      <c r="E106" s="14" t="s">
        <v>17</v>
      </c>
      <c r="F106" s="18" t="s">
        <v>12</v>
      </c>
      <c r="G106" s="23">
        <v>1</v>
      </c>
      <c r="H106" s="39">
        <v>81992</v>
      </c>
      <c r="I106" s="45">
        <v>81992</v>
      </c>
      <c r="J106" s="46" t="str">
        <f t="shared" si="4"/>
        <v>CUMPLE</v>
      </c>
      <c r="K106" s="61">
        <f t="shared" si="5"/>
        <v>16398.400000000001</v>
      </c>
      <c r="L106" s="41">
        <f t="shared" si="6"/>
        <v>65593.600000000006</v>
      </c>
      <c r="M106" s="46" t="str">
        <f t="shared" si="7"/>
        <v>CUMPLE</v>
      </c>
    </row>
    <row r="107" spans="2:13" ht="22.5" x14ac:dyDescent="0.2">
      <c r="B107" s="8">
        <v>102</v>
      </c>
      <c r="C107" s="11">
        <v>78101801</v>
      </c>
      <c r="D107" s="35"/>
      <c r="E107" s="14" t="s">
        <v>17</v>
      </c>
      <c r="F107" s="18" t="s">
        <v>9</v>
      </c>
      <c r="G107" s="23">
        <v>1</v>
      </c>
      <c r="H107" s="39">
        <v>81992</v>
      </c>
      <c r="I107" s="45">
        <v>81992</v>
      </c>
      <c r="J107" s="46" t="str">
        <f t="shared" si="4"/>
        <v>CUMPLE</v>
      </c>
      <c r="K107" s="61">
        <f t="shared" si="5"/>
        <v>16398.400000000001</v>
      </c>
      <c r="L107" s="41">
        <f t="shared" si="6"/>
        <v>65593.600000000006</v>
      </c>
      <c r="M107" s="46" t="str">
        <f t="shared" si="7"/>
        <v>CUMPLE</v>
      </c>
    </row>
    <row r="108" spans="2:13" ht="22.5" x14ac:dyDescent="0.2">
      <c r="B108" s="8">
        <v>103</v>
      </c>
      <c r="C108" s="11">
        <v>78101801</v>
      </c>
      <c r="D108" s="35"/>
      <c r="E108" s="14" t="s">
        <v>17</v>
      </c>
      <c r="F108" s="18" t="s">
        <v>13</v>
      </c>
      <c r="G108" s="23">
        <v>1</v>
      </c>
      <c r="H108" s="39">
        <v>81992</v>
      </c>
      <c r="I108" s="45">
        <v>81992</v>
      </c>
      <c r="J108" s="46" t="str">
        <f t="shared" si="4"/>
        <v>CUMPLE</v>
      </c>
      <c r="K108" s="61">
        <f t="shared" si="5"/>
        <v>16398.400000000001</v>
      </c>
      <c r="L108" s="41">
        <f t="shared" si="6"/>
        <v>65593.600000000006</v>
      </c>
      <c r="M108" s="46" t="str">
        <f t="shared" si="7"/>
        <v>CUMPLE</v>
      </c>
    </row>
    <row r="109" spans="2:13" ht="22.5" x14ac:dyDescent="0.2">
      <c r="B109" s="8">
        <v>104</v>
      </c>
      <c r="C109" s="11">
        <v>78101801</v>
      </c>
      <c r="D109" s="35"/>
      <c r="E109" s="14" t="s">
        <v>17</v>
      </c>
      <c r="F109" s="18" t="s">
        <v>14</v>
      </c>
      <c r="G109" s="23">
        <v>1</v>
      </c>
      <c r="H109" s="39">
        <v>81992</v>
      </c>
      <c r="I109" s="45">
        <v>81992</v>
      </c>
      <c r="J109" s="46" t="str">
        <f t="shared" si="4"/>
        <v>CUMPLE</v>
      </c>
      <c r="K109" s="61">
        <f t="shared" si="5"/>
        <v>16398.400000000001</v>
      </c>
      <c r="L109" s="41">
        <f t="shared" si="6"/>
        <v>65593.600000000006</v>
      </c>
      <c r="M109" s="46" t="str">
        <f t="shared" si="7"/>
        <v>CUMPLE</v>
      </c>
    </row>
    <row r="110" spans="2:13" ht="22.5" x14ac:dyDescent="0.2">
      <c r="B110" s="8">
        <v>105</v>
      </c>
      <c r="C110" s="11">
        <v>78101801</v>
      </c>
      <c r="D110" s="35"/>
      <c r="E110" s="14" t="s">
        <v>17</v>
      </c>
      <c r="F110" s="18" t="s">
        <v>15</v>
      </c>
      <c r="G110" s="23">
        <v>1</v>
      </c>
      <c r="H110" s="39">
        <v>81992</v>
      </c>
      <c r="I110" s="45">
        <v>81992</v>
      </c>
      <c r="J110" s="46" t="str">
        <f t="shared" si="4"/>
        <v>CUMPLE</v>
      </c>
      <c r="K110" s="61">
        <f t="shared" si="5"/>
        <v>16398.400000000001</v>
      </c>
      <c r="L110" s="41">
        <f t="shared" si="6"/>
        <v>65593.600000000006</v>
      </c>
      <c r="M110" s="46" t="str">
        <f t="shared" si="7"/>
        <v>CUMPLE</v>
      </c>
    </row>
    <row r="111" spans="2:13" ht="22.5" x14ac:dyDescent="0.2">
      <c r="B111" s="8">
        <v>106</v>
      </c>
      <c r="C111" s="11">
        <v>78101801</v>
      </c>
      <c r="D111" s="35"/>
      <c r="E111" s="14" t="s">
        <v>17</v>
      </c>
      <c r="F111" s="18" t="s">
        <v>11</v>
      </c>
      <c r="G111" s="23">
        <v>1</v>
      </c>
      <c r="H111" s="39">
        <v>81992</v>
      </c>
      <c r="I111" s="45">
        <v>81992</v>
      </c>
      <c r="J111" s="46" t="str">
        <f t="shared" si="4"/>
        <v>CUMPLE</v>
      </c>
      <c r="K111" s="61">
        <f t="shared" si="5"/>
        <v>16398.400000000001</v>
      </c>
      <c r="L111" s="41">
        <f t="shared" si="6"/>
        <v>65593.600000000006</v>
      </c>
      <c r="M111" s="46" t="str">
        <f t="shared" si="7"/>
        <v>CUMPLE</v>
      </c>
    </row>
    <row r="112" spans="2:13" ht="22.5" x14ac:dyDescent="0.2">
      <c r="B112" s="8">
        <v>107</v>
      </c>
      <c r="C112" s="11">
        <v>78101801</v>
      </c>
      <c r="D112" s="35"/>
      <c r="E112" s="14" t="s">
        <v>17</v>
      </c>
      <c r="F112" s="18" t="s">
        <v>16</v>
      </c>
      <c r="G112" s="23">
        <v>1</v>
      </c>
      <c r="H112" s="39">
        <v>147585</v>
      </c>
      <c r="I112" s="45">
        <v>147585</v>
      </c>
      <c r="J112" s="46" t="str">
        <f t="shared" si="4"/>
        <v>CUMPLE</v>
      </c>
      <c r="K112" s="61">
        <f t="shared" si="5"/>
        <v>29517</v>
      </c>
      <c r="L112" s="41">
        <f t="shared" si="6"/>
        <v>118068</v>
      </c>
      <c r="M112" s="46" t="str">
        <f t="shared" si="7"/>
        <v>CUMPLE</v>
      </c>
    </row>
    <row r="113" spans="2:13" ht="22.5" x14ac:dyDescent="0.2">
      <c r="B113" s="8">
        <v>108</v>
      </c>
      <c r="C113" s="11">
        <v>78101801</v>
      </c>
      <c r="D113" s="35"/>
      <c r="E113" s="14" t="s">
        <v>16</v>
      </c>
      <c r="F113" s="18" t="s">
        <v>12</v>
      </c>
      <c r="G113" s="23">
        <v>1</v>
      </c>
      <c r="H113" s="39">
        <v>450955</v>
      </c>
      <c r="I113" s="45">
        <v>450955</v>
      </c>
      <c r="J113" s="46" t="str">
        <f t="shared" si="4"/>
        <v>CUMPLE</v>
      </c>
      <c r="K113" s="61">
        <f t="shared" si="5"/>
        <v>90191</v>
      </c>
      <c r="L113" s="41">
        <f t="shared" si="6"/>
        <v>360764</v>
      </c>
      <c r="M113" s="46" t="str">
        <f t="shared" si="7"/>
        <v>CUMPLE</v>
      </c>
    </row>
    <row r="114" spans="2:13" ht="22.5" x14ac:dyDescent="0.2">
      <c r="B114" s="8">
        <v>109</v>
      </c>
      <c r="C114" s="11">
        <v>78101801</v>
      </c>
      <c r="D114" s="35"/>
      <c r="E114" s="14" t="s">
        <v>16</v>
      </c>
      <c r="F114" s="18" t="s">
        <v>9</v>
      </c>
      <c r="G114" s="23">
        <v>1</v>
      </c>
      <c r="H114" s="39">
        <v>450955</v>
      </c>
      <c r="I114" s="45">
        <v>450955</v>
      </c>
      <c r="J114" s="46" t="str">
        <f t="shared" si="4"/>
        <v>CUMPLE</v>
      </c>
      <c r="K114" s="61">
        <f t="shared" si="5"/>
        <v>90191</v>
      </c>
      <c r="L114" s="41">
        <f t="shared" si="6"/>
        <v>360764</v>
      </c>
      <c r="M114" s="46" t="str">
        <f t="shared" si="7"/>
        <v>CUMPLE</v>
      </c>
    </row>
    <row r="115" spans="2:13" ht="22.5" x14ac:dyDescent="0.2">
      <c r="B115" s="8">
        <v>110</v>
      </c>
      <c r="C115" s="11">
        <v>78101801</v>
      </c>
      <c r="D115" s="35"/>
      <c r="E115" s="14" t="s">
        <v>16</v>
      </c>
      <c r="F115" s="18" t="s">
        <v>13</v>
      </c>
      <c r="G115" s="23">
        <v>1</v>
      </c>
      <c r="H115" s="39">
        <v>450955</v>
      </c>
      <c r="I115" s="45">
        <v>450955</v>
      </c>
      <c r="J115" s="46" t="str">
        <f t="shared" si="4"/>
        <v>CUMPLE</v>
      </c>
      <c r="K115" s="61">
        <f t="shared" si="5"/>
        <v>90191</v>
      </c>
      <c r="L115" s="41">
        <f t="shared" si="6"/>
        <v>360764</v>
      </c>
      <c r="M115" s="46" t="str">
        <f t="shared" si="7"/>
        <v>CUMPLE</v>
      </c>
    </row>
    <row r="116" spans="2:13" ht="22.5" x14ac:dyDescent="0.2">
      <c r="B116" s="8">
        <v>111</v>
      </c>
      <c r="C116" s="11">
        <v>78101801</v>
      </c>
      <c r="D116" s="35"/>
      <c r="E116" s="14" t="s">
        <v>16</v>
      </c>
      <c r="F116" s="18" t="s">
        <v>14</v>
      </c>
      <c r="G116" s="23">
        <v>1</v>
      </c>
      <c r="H116" s="39">
        <v>450955</v>
      </c>
      <c r="I116" s="45">
        <v>450955</v>
      </c>
      <c r="J116" s="46" t="str">
        <f t="shared" si="4"/>
        <v>CUMPLE</v>
      </c>
      <c r="K116" s="61">
        <f t="shared" si="5"/>
        <v>90191</v>
      </c>
      <c r="L116" s="41">
        <f t="shared" si="6"/>
        <v>360764</v>
      </c>
      <c r="M116" s="46" t="str">
        <f t="shared" si="7"/>
        <v>CUMPLE</v>
      </c>
    </row>
    <row r="117" spans="2:13" ht="22.5" x14ac:dyDescent="0.2">
      <c r="B117" s="8">
        <v>112</v>
      </c>
      <c r="C117" s="11">
        <v>78101801</v>
      </c>
      <c r="D117" s="35"/>
      <c r="E117" s="14" t="s">
        <v>16</v>
      </c>
      <c r="F117" s="18" t="s">
        <v>15</v>
      </c>
      <c r="G117" s="23">
        <v>1</v>
      </c>
      <c r="H117" s="39">
        <v>450955</v>
      </c>
      <c r="I117" s="45">
        <v>450955</v>
      </c>
      <c r="J117" s="46" t="str">
        <f t="shared" si="4"/>
        <v>CUMPLE</v>
      </c>
      <c r="K117" s="61">
        <f t="shared" si="5"/>
        <v>90191</v>
      </c>
      <c r="L117" s="41">
        <f t="shared" si="6"/>
        <v>360764</v>
      </c>
      <c r="M117" s="46" t="str">
        <f t="shared" si="7"/>
        <v>CUMPLE</v>
      </c>
    </row>
    <row r="118" spans="2:13" ht="22.5" x14ac:dyDescent="0.2">
      <c r="B118" s="8">
        <v>113</v>
      </c>
      <c r="C118" s="11">
        <v>78101801</v>
      </c>
      <c r="D118" s="35"/>
      <c r="E118" s="14" t="s">
        <v>16</v>
      </c>
      <c r="F118" s="18" t="s">
        <v>17</v>
      </c>
      <c r="G118" s="23">
        <v>1</v>
      </c>
      <c r="H118" s="39">
        <v>450955</v>
      </c>
      <c r="I118" s="45">
        <v>450955</v>
      </c>
      <c r="J118" s="46" t="str">
        <f t="shared" si="4"/>
        <v>CUMPLE</v>
      </c>
      <c r="K118" s="61">
        <f t="shared" si="5"/>
        <v>90191</v>
      </c>
      <c r="L118" s="41">
        <f t="shared" si="6"/>
        <v>360764</v>
      </c>
      <c r="M118" s="46" t="str">
        <f t="shared" si="7"/>
        <v>CUMPLE</v>
      </c>
    </row>
    <row r="119" spans="2:13" ht="23.25" thickBot="1" x14ac:dyDescent="0.25">
      <c r="B119" s="8">
        <v>114</v>
      </c>
      <c r="C119" s="11">
        <v>78101801</v>
      </c>
      <c r="D119" s="36"/>
      <c r="E119" s="15" t="s">
        <v>16</v>
      </c>
      <c r="F119" s="19" t="s">
        <v>11</v>
      </c>
      <c r="G119" s="23">
        <v>1</v>
      </c>
      <c r="H119" s="39">
        <v>450955</v>
      </c>
      <c r="I119" s="45">
        <v>450955</v>
      </c>
      <c r="J119" s="46" t="str">
        <f t="shared" si="4"/>
        <v>CUMPLE</v>
      </c>
      <c r="K119" s="61">
        <f t="shared" si="5"/>
        <v>90191</v>
      </c>
      <c r="L119" s="41">
        <f t="shared" si="6"/>
        <v>360764</v>
      </c>
      <c r="M119" s="46" t="str">
        <f t="shared" si="7"/>
        <v>CUMPLE</v>
      </c>
    </row>
    <row r="120" spans="2:13" ht="22.5" x14ac:dyDescent="0.2">
      <c r="B120" s="8">
        <v>115</v>
      </c>
      <c r="C120" s="11">
        <v>78101801</v>
      </c>
      <c r="D120" s="34" t="s">
        <v>18</v>
      </c>
      <c r="E120" s="16" t="s">
        <v>11</v>
      </c>
      <c r="F120" s="20" t="s">
        <v>12</v>
      </c>
      <c r="G120" s="23">
        <v>1</v>
      </c>
      <c r="H120" s="39">
        <v>98390</v>
      </c>
      <c r="I120" s="45">
        <v>98390</v>
      </c>
      <c r="J120" s="46" t="str">
        <f t="shared" si="4"/>
        <v>CUMPLE</v>
      </c>
      <c r="K120" s="61">
        <f t="shared" si="5"/>
        <v>19678</v>
      </c>
      <c r="L120" s="41">
        <f t="shared" si="6"/>
        <v>78712</v>
      </c>
      <c r="M120" s="46" t="str">
        <f t="shared" si="7"/>
        <v>CUMPLE</v>
      </c>
    </row>
    <row r="121" spans="2:13" ht="22.5" x14ac:dyDescent="0.2">
      <c r="B121" s="8">
        <v>116</v>
      </c>
      <c r="C121" s="11">
        <v>78101801</v>
      </c>
      <c r="D121" s="35"/>
      <c r="E121" s="14" t="s">
        <v>11</v>
      </c>
      <c r="F121" s="18" t="s">
        <v>9</v>
      </c>
      <c r="G121" s="23">
        <v>1</v>
      </c>
      <c r="H121" s="39">
        <v>98390</v>
      </c>
      <c r="I121" s="45">
        <v>98390</v>
      </c>
      <c r="J121" s="46" t="str">
        <f t="shared" si="4"/>
        <v>CUMPLE</v>
      </c>
      <c r="K121" s="61">
        <f t="shared" si="5"/>
        <v>19678</v>
      </c>
      <c r="L121" s="41">
        <f t="shared" si="6"/>
        <v>78712</v>
      </c>
      <c r="M121" s="46" t="str">
        <f t="shared" si="7"/>
        <v>CUMPLE</v>
      </c>
    </row>
    <row r="122" spans="2:13" ht="22.5" x14ac:dyDescent="0.2">
      <c r="B122" s="8">
        <v>117</v>
      </c>
      <c r="C122" s="11">
        <v>78101801</v>
      </c>
      <c r="D122" s="35"/>
      <c r="E122" s="14" t="s">
        <v>11</v>
      </c>
      <c r="F122" s="18" t="s">
        <v>13</v>
      </c>
      <c r="G122" s="23">
        <v>1</v>
      </c>
      <c r="H122" s="39">
        <v>98390</v>
      </c>
      <c r="I122" s="45">
        <v>98390</v>
      </c>
      <c r="J122" s="46" t="str">
        <f t="shared" si="4"/>
        <v>CUMPLE</v>
      </c>
      <c r="K122" s="61">
        <f t="shared" si="5"/>
        <v>19678</v>
      </c>
      <c r="L122" s="41">
        <f t="shared" si="6"/>
        <v>78712</v>
      </c>
      <c r="M122" s="46" t="str">
        <f t="shared" si="7"/>
        <v>CUMPLE</v>
      </c>
    </row>
    <row r="123" spans="2:13" ht="22.5" x14ac:dyDescent="0.2">
      <c r="B123" s="8">
        <v>118</v>
      </c>
      <c r="C123" s="11">
        <v>78101801</v>
      </c>
      <c r="D123" s="35"/>
      <c r="E123" s="14" t="s">
        <v>11</v>
      </c>
      <c r="F123" s="18" t="s">
        <v>14</v>
      </c>
      <c r="G123" s="23">
        <v>1</v>
      </c>
      <c r="H123" s="39">
        <v>450955</v>
      </c>
      <c r="I123" s="45">
        <v>450955</v>
      </c>
      <c r="J123" s="46" t="str">
        <f t="shared" si="4"/>
        <v>CUMPLE</v>
      </c>
      <c r="K123" s="61">
        <f t="shared" si="5"/>
        <v>90191</v>
      </c>
      <c r="L123" s="41">
        <f t="shared" si="6"/>
        <v>360764</v>
      </c>
      <c r="M123" s="46" t="str">
        <f t="shared" si="7"/>
        <v>CUMPLE</v>
      </c>
    </row>
    <row r="124" spans="2:13" ht="22.5" x14ac:dyDescent="0.2">
      <c r="B124" s="8">
        <v>119</v>
      </c>
      <c r="C124" s="11">
        <v>78101801</v>
      </c>
      <c r="D124" s="35"/>
      <c r="E124" s="14" t="s">
        <v>11</v>
      </c>
      <c r="F124" s="18" t="s">
        <v>15</v>
      </c>
      <c r="G124" s="23">
        <v>1</v>
      </c>
      <c r="H124" s="39">
        <v>98390</v>
      </c>
      <c r="I124" s="45">
        <v>98390</v>
      </c>
      <c r="J124" s="46" t="str">
        <f t="shared" si="4"/>
        <v>CUMPLE</v>
      </c>
      <c r="K124" s="61">
        <f t="shared" si="5"/>
        <v>19678</v>
      </c>
      <c r="L124" s="41">
        <f t="shared" si="6"/>
        <v>78712</v>
      </c>
      <c r="M124" s="46" t="str">
        <f t="shared" si="7"/>
        <v>CUMPLE</v>
      </c>
    </row>
    <row r="125" spans="2:13" ht="22.5" x14ac:dyDescent="0.2">
      <c r="B125" s="8">
        <v>120</v>
      </c>
      <c r="C125" s="11">
        <v>78101801</v>
      </c>
      <c r="D125" s="35"/>
      <c r="E125" s="14" t="s">
        <v>11</v>
      </c>
      <c r="F125" s="18" t="s">
        <v>17</v>
      </c>
      <c r="G125" s="23">
        <v>1</v>
      </c>
      <c r="H125" s="39">
        <v>98390</v>
      </c>
      <c r="I125" s="45">
        <v>98390</v>
      </c>
      <c r="J125" s="46" t="str">
        <f t="shared" si="4"/>
        <v>CUMPLE</v>
      </c>
      <c r="K125" s="61">
        <f t="shared" si="5"/>
        <v>19678</v>
      </c>
      <c r="L125" s="41">
        <f t="shared" si="6"/>
        <v>78712</v>
      </c>
      <c r="M125" s="46" t="str">
        <f t="shared" si="7"/>
        <v>CUMPLE</v>
      </c>
    </row>
    <row r="126" spans="2:13" ht="22.5" x14ac:dyDescent="0.2">
      <c r="B126" s="8">
        <v>121</v>
      </c>
      <c r="C126" s="11">
        <v>78101801</v>
      </c>
      <c r="D126" s="35"/>
      <c r="E126" s="14" t="s">
        <v>11</v>
      </c>
      <c r="F126" s="18" t="s">
        <v>16</v>
      </c>
      <c r="G126" s="23">
        <v>1</v>
      </c>
      <c r="H126" s="39">
        <v>98390</v>
      </c>
      <c r="I126" s="45">
        <v>98390</v>
      </c>
      <c r="J126" s="46" t="str">
        <f t="shared" si="4"/>
        <v>CUMPLE</v>
      </c>
      <c r="K126" s="61">
        <f t="shared" si="5"/>
        <v>19678</v>
      </c>
      <c r="L126" s="41">
        <f t="shared" si="6"/>
        <v>78712</v>
      </c>
      <c r="M126" s="46" t="str">
        <f t="shared" si="7"/>
        <v>CUMPLE</v>
      </c>
    </row>
    <row r="127" spans="2:13" ht="22.5" x14ac:dyDescent="0.2">
      <c r="B127" s="8">
        <v>122</v>
      </c>
      <c r="C127" s="11">
        <v>78101801</v>
      </c>
      <c r="D127" s="35"/>
      <c r="E127" s="14" t="s">
        <v>12</v>
      </c>
      <c r="F127" s="18" t="s">
        <v>11</v>
      </c>
      <c r="G127" s="23">
        <v>1</v>
      </c>
      <c r="H127" s="39">
        <v>98390</v>
      </c>
      <c r="I127" s="45">
        <v>98390</v>
      </c>
      <c r="J127" s="46" t="str">
        <f t="shared" si="4"/>
        <v>CUMPLE</v>
      </c>
      <c r="K127" s="61">
        <f t="shared" si="5"/>
        <v>19678</v>
      </c>
      <c r="L127" s="41">
        <f t="shared" si="6"/>
        <v>78712</v>
      </c>
      <c r="M127" s="46" t="str">
        <f t="shared" si="7"/>
        <v>CUMPLE</v>
      </c>
    </row>
    <row r="128" spans="2:13" ht="22.5" x14ac:dyDescent="0.2">
      <c r="B128" s="8">
        <v>123</v>
      </c>
      <c r="C128" s="11">
        <v>78101801</v>
      </c>
      <c r="D128" s="35"/>
      <c r="E128" s="14" t="s">
        <v>12</v>
      </c>
      <c r="F128" s="18" t="s">
        <v>9</v>
      </c>
      <c r="G128" s="23">
        <v>1</v>
      </c>
      <c r="H128" s="39">
        <v>98390</v>
      </c>
      <c r="I128" s="45">
        <v>98390</v>
      </c>
      <c r="J128" s="46" t="str">
        <f t="shared" si="4"/>
        <v>CUMPLE</v>
      </c>
      <c r="K128" s="61">
        <f t="shared" si="5"/>
        <v>19678</v>
      </c>
      <c r="L128" s="41">
        <f t="shared" si="6"/>
        <v>78712</v>
      </c>
      <c r="M128" s="46" t="str">
        <f t="shared" si="7"/>
        <v>CUMPLE</v>
      </c>
    </row>
    <row r="129" spans="2:13" ht="22.5" x14ac:dyDescent="0.2">
      <c r="B129" s="8">
        <v>124</v>
      </c>
      <c r="C129" s="11">
        <v>78101801</v>
      </c>
      <c r="D129" s="35"/>
      <c r="E129" s="14" t="s">
        <v>12</v>
      </c>
      <c r="F129" s="18" t="s">
        <v>13</v>
      </c>
      <c r="G129" s="23">
        <v>1</v>
      </c>
      <c r="H129" s="39">
        <v>98390</v>
      </c>
      <c r="I129" s="45">
        <v>98390</v>
      </c>
      <c r="J129" s="46" t="str">
        <f t="shared" si="4"/>
        <v>CUMPLE</v>
      </c>
      <c r="K129" s="61">
        <f t="shared" si="5"/>
        <v>19678</v>
      </c>
      <c r="L129" s="41">
        <f t="shared" si="6"/>
        <v>78712</v>
      </c>
      <c r="M129" s="46" t="str">
        <f t="shared" si="7"/>
        <v>CUMPLE</v>
      </c>
    </row>
    <row r="130" spans="2:13" ht="22.5" x14ac:dyDescent="0.2">
      <c r="B130" s="8">
        <v>125</v>
      </c>
      <c r="C130" s="11">
        <v>78101801</v>
      </c>
      <c r="D130" s="35"/>
      <c r="E130" s="14" t="s">
        <v>12</v>
      </c>
      <c r="F130" s="18" t="s">
        <v>14</v>
      </c>
      <c r="G130" s="23">
        <v>1</v>
      </c>
      <c r="H130" s="39">
        <v>450955</v>
      </c>
      <c r="I130" s="45">
        <v>450955</v>
      </c>
      <c r="J130" s="46" t="str">
        <f t="shared" si="4"/>
        <v>CUMPLE</v>
      </c>
      <c r="K130" s="61">
        <f t="shared" si="5"/>
        <v>90191</v>
      </c>
      <c r="L130" s="41">
        <f t="shared" si="6"/>
        <v>360764</v>
      </c>
      <c r="M130" s="46" t="str">
        <f t="shared" si="7"/>
        <v>CUMPLE</v>
      </c>
    </row>
    <row r="131" spans="2:13" ht="22.5" x14ac:dyDescent="0.2">
      <c r="B131" s="8">
        <v>126</v>
      </c>
      <c r="C131" s="11">
        <v>78101801</v>
      </c>
      <c r="D131" s="35"/>
      <c r="E131" s="14" t="s">
        <v>12</v>
      </c>
      <c r="F131" s="18" t="s">
        <v>15</v>
      </c>
      <c r="G131" s="23">
        <v>1</v>
      </c>
      <c r="H131" s="39">
        <v>98390</v>
      </c>
      <c r="I131" s="45">
        <v>98390</v>
      </c>
      <c r="J131" s="46" t="str">
        <f t="shared" si="4"/>
        <v>CUMPLE</v>
      </c>
      <c r="K131" s="61">
        <f t="shared" si="5"/>
        <v>19678</v>
      </c>
      <c r="L131" s="41">
        <f t="shared" si="6"/>
        <v>78712</v>
      </c>
      <c r="M131" s="46" t="str">
        <f t="shared" si="7"/>
        <v>CUMPLE</v>
      </c>
    </row>
    <row r="132" spans="2:13" ht="22.5" x14ac:dyDescent="0.2">
      <c r="B132" s="8">
        <v>127</v>
      </c>
      <c r="C132" s="11">
        <v>78101801</v>
      </c>
      <c r="D132" s="35"/>
      <c r="E132" s="14" t="s">
        <v>12</v>
      </c>
      <c r="F132" s="18" t="s">
        <v>17</v>
      </c>
      <c r="G132" s="23">
        <v>1</v>
      </c>
      <c r="H132" s="39">
        <v>98390</v>
      </c>
      <c r="I132" s="45">
        <v>98390</v>
      </c>
      <c r="J132" s="46" t="str">
        <f t="shared" si="4"/>
        <v>CUMPLE</v>
      </c>
      <c r="K132" s="61">
        <f t="shared" si="5"/>
        <v>19678</v>
      </c>
      <c r="L132" s="41">
        <f t="shared" si="6"/>
        <v>78712</v>
      </c>
      <c r="M132" s="46" t="str">
        <f t="shared" si="7"/>
        <v>CUMPLE</v>
      </c>
    </row>
    <row r="133" spans="2:13" ht="22.5" x14ac:dyDescent="0.2">
      <c r="B133" s="8">
        <v>128</v>
      </c>
      <c r="C133" s="11">
        <v>78101801</v>
      </c>
      <c r="D133" s="35"/>
      <c r="E133" s="14" t="s">
        <v>12</v>
      </c>
      <c r="F133" s="18" t="s">
        <v>16</v>
      </c>
      <c r="G133" s="23">
        <v>1</v>
      </c>
      <c r="H133" s="39">
        <v>1803819.5</v>
      </c>
      <c r="I133" s="45">
        <v>1803819.5</v>
      </c>
      <c r="J133" s="46" t="str">
        <f t="shared" si="4"/>
        <v>CUMPLE</v>
      </c>
      <c r="K133" s="61">
        <f t="shared" si="5"/>
        <v>360763.9</v>
      </c>
      <c r="L133" s="41">
        <f t="shared" si="6"/>
        <v>1443055.6</v>
      </c>
      <c r="M133" s="46" t="str">
        <f t="shared" si="7"/>
        <v>CUMPLE</v>
      </c>
    </row>
    <row r="134" spans="2:13" ht="22.5" x14ac:dyDescent="0.2">
      <c r="B134" s="8">
        <v>129</v>
      </c>
      <c r="C134" s="11">
        <v>78101801</v>
      </c>
      <c r="D134" s="35"/>
      <c r="E134" s="14" t="s">
        <v>9</v>
      </c>
      <c r="F134" s="18" t="s">
        <v>12</v>
      </c>
      <c r="G134" s="23">
        <v>1</v>
      </c>
      <c r="H134" s="39">
        <v>98390</v>
      </c>
      <c r="I134" s="45">
        <v>98390</v>
      </c>
      <c r="J134" s="46" t="str">
        <f t="shared" si="4"/>
        <v>CUMPLE</v>
      </c>
      <c r="K134" s="61">
        <f t="shared" si="5"/>
        <v>19678</v>
      </c>
      <c r="L134" s="41">
        <f t="shared" si="6"/>
        <v>78712</v>
      </c>
      <c r="M134" s="46" t="str">
        <f t="shared" si="7"/>
        <v>CUMPLE</v>
      </c>
    </row>
    <row r="135" spans="2:13" ht="22.5" x14ac:dyDescent="0.2">
      <c r="B135" s="8">
        <v>130</v>
      </c>
      <c r="C135" s="11">
        <v>78101801</v>
      </c>
      <c r="D135" s="35"/>
      <c r="E135" s="14" t="s">
        <v>9</v>
      </c>
      <c r="F135" s="18" t="s">
        <v>11</v>
      </c>
      <c r="G135" s="23">
        <v>1</v>
      </c>
      <c r="H135" s="39">
        <v>98390</v>
      </c>
      <c r="I135" s="45">
        <v>98390</v>
      </c>
      <c r="J135" s="46" t="str">
        <f t="shared" ref="J135:J198" si="8">IF(I135&lt;H135,"NO CUMPLE","CUMPLE")</f>
        <v>CUMPLE</v>
      </c>
      <c r="K135" s="61">
        <f t="shared" ref="K135:K198" si="9">I135*20%</f>
        <v>19678</v>
      </c>
      <c r="L135" s="41">
        <f t="shared" ref="L135:L198" si="10">I135-K135</f>
        <v>78712</v>
      </c>
      <c r="M135" s="46" t="str">
        <f t="shared" ref="M135:M198" si="11">IF(H135&lt;L135,"NO CUMPLE","CUMPLE")</f>
        <v>CUMPLE</v>
      </c>
    </row>
    <row r="136" spans="2:13" ht="22.5" x14ac:dyDescent="0.2">
      <c r="B136" s="8">
        <v>131</v>
      </c>
      <c r="C136" s="11">
        <v>78101801</v>
      </c>
      <c r="D136" s="35"/>
      <c r="E136" s="14" t="s">
        <v>9</v>
      </c>
      <c r="F136" s="18" t="s">
        <v>13</v>
      </c>
      <c r="G136" s="23">
        <v>1</v>
      </c>
      <c r="H136" s="39">
        <v>98390</v>
      </c>
      <c r="I136" s="45">
        <v>98390</v>
      </c>
      <c r="J136" s="46" t="str">
        <f t="shared" si="8"/>
        <v>CUMPLE</v>
      </c>
      <c r="K136" s="61">
        <f t="shared" si="9"/>
        <v>19678</v>
      </c>
      <c r="L136" s="41">
        <f t="shared" si="10"/>
        <v>78712</v>
      </c>
      <c r="M136" s="46" t="str">
        <f t="shared" si="11"/>
        <v>CUMPLE</v>
      </c>
    </row>
    <row r="137" spans="2:13" ht="22.5" x14ac:dyDescent="0.2">
      <c r="B137" s="8">
        <v>132</v>
      </c>
      <c r="C137" s="11">
        <v>78101801</v>
      </c>
      <c r="D137" s="35"/>
      <c r="E137" s="14" t="s">
        <v>9</v>
      </c>
      <c r="F137" s="18" t="s">
        <v>14</v>
      </c>
      <c r="G137" s="23">
        <v>1</v>
      </c>
      <c r="H137" s="39">
        <v>450955</v>
      </c>
      <c r="I137" s="45">
        <v>450955</v>
      </c>
      <c r="J137" s="46" t="str">
        <f t="shared" si="8"/>
        <v>CUMPLE</v>
      </c>
      <c r="K137" s="61">
        <f t="shared" si="9"/>
        <v>90191</v>
      </c>
      <c r="L137" s="41">
        <f t="shared" si="10"/>
        <v>360764</v>
      </c>
      <c r="M137" s="46" t="str">
        <f t="shared" si="11"/>
        <v>CUMPLE</v>
      </c>
    </row>
    <row r="138" spans="2:13" ht="22.5" x14ac:dyDescent="0.2">
      <c r="B138" s="8">
        <v>133</v>
      </c>
      <c r="C138" s="11">
        <v>78101801</v>
      </c>
      <c r="D138" s="35"/>
      <c r="E138" s="14" t="s">
        <v>9</v>
      </c>
      <c r="F138" s="18" t="s">
        <v>15</v>
      </c>
      <c r="G138" s="23">
        <v>1</v>
      </c>
      <c r="H138" s="39">
        <v>98390</v>
      </c>
      <c r="I138" s="45">
        <v>98390</v>
      </c>
      <c r="J138" s="46" t="str">
        <f t="shared" si="8"/>
        <v>CUMPLE</v>
      </c>
      <c r="K138" s="61">
        <f t="shared" si="9"/>
        <v>19678</v>
      </c>
      <c r="L138" s="41">
        <f t="shared" si="10"/>
        <v>78712</v>
      </c>
      <c r="M138" s="46" t="str">
        <f t="shared" si="11"/>
        <v>CUMPLE</v>
      </c>
    </row>
    <row r="139" spans="2:13" ht="22.5" x14ac:dyDescent="0.2">
      <c r="B139" s="8">
        <v>134</v>
      </c>
      <c r="C139" s="11">
        <v>78101801</v>
      </c>
      <c r="D139" s="35"/>
      <c r="E139" s="14" t="s">
        <v>9</v>
      </c>
      <c r="F139" s="18" t="s">
        <v>17</v>
      </c>
      <c r="G139" s="23">
        <v>1</v>
      </c>
      <c r="H139" s="39">
        <v>98390</v>
      </c>
      <c r="I139" s="45">
        <v>98390</v>
      </c>
      <c r="J139" s="46" t="str">
        <f t="shared" si="8"/>
        <v>CUMPLE</v>
      </c>
      <c r="K139" s="61">
        <f t="shared" si="9"/>
        <v>19678</v>
      </c>
      <c r="L139" s="41">
        <f t="shared" si="10"/>
        <v>78712</v>
      </c>
      <c r="M139" s="46" t="str">
        <f t="shared" si="11"/>
        <v>CUMPLE</v>
      </c>
    </row>
    <row r="140" spans="2:13" ht="22.5" x14ac:dyDescent="0.2">
      <c r="B140" s="8">
        <v>135</v>
      </c>
      <c r="C140" s="11">
        <v>78101801</v>
      </c>
      <c r="D140" s="35"/>
      <c r="E140" s="14" t="s">
        <v>9</v>
      </c>
      <c r="F140" s="18" t="s">
        <v>16</v>
      </c>
      <c r="G140" s="23">
        <v>1</v>
      </c>
      <c r="H140" s="39">
        <v>1803819.5</v>
      </c>
      <c r="I140" s="45">
        <v>1803819.5</v>
      </c>
      <c r="J140" s="46" t="str">
        <f t="shared" si="8"/>
        <v>CUMPLE</v>
      </c>
      <c r="K140" s="61">
        <f t="shared" si="9"/>
        <v>360763.9</v>
      </c>
      <c r="L140" s="41">
        <f t="shared" si="10"/>
        <v>1443055.6</v>
      </c>
      <c r="M140" s="46" t="str">
        <f t="shared" si="11"/>
        <v>CUMPLE</v>
      </c>
    </row>
    <row r="141" spans="2:13" ht="22.5" x14ac:dyDescent="0.2">
      <c r="B141" s="8">
        <v>136</v>
      </c>
      <c r="C141" s="11">
        <v>78101801</v>
      </c>
      <c r="D141" s="35"/>
      <c r="E141" s="14" t="s">
        <v>13</v>
      </c>
      <c r="F141" s="18" t="s">
        <v>12</v>
      </c>
      <c r="G141" s="23">
        <v>1</v>
      </c>
      <c r="H141" s="39">
        <v>98390</v>
      </c>
      <c r="I141" s="45">
        <v>98390</v>
      </c>
      <c r="J141" s="46" t="str">
        <f t="shared" si="8"/>
        <v>CUMPLE</v>
      </c>
      <c r="K141" s="61">
        <f t="shared" si="9"/>
        <v>19678</v>
      </c>
      <c r="L141" s="41">
        <f t="shared" si="10"/>
        <v>78712</v>
      </c>
      <c r="M141" s="46" t="str">
        <f t="shared" si="11"/>
        <v>CUMPLE</v>
      </c>
    </row>
    <row r="142" spans="2:13" ht="22.5" x14ac:dyDescent="0.2">
      <c r="B142" s="8">
        <v>137</v>
      </c>
      <c r="C142" s="11">
        <v>78101801</v>
      </c>
      <c r="D142" s="35"/>
      <c r="E142" s="14" t="s">
        <v>13</v>
      </c>
      <c r="F142" s="18" t="s">
        <v>9</v>
      </c>
      <c r="G142" s="23">
        <v>1</v>
      </c>
      <c r="H142" s="39">
        <v>98390</v>
      </c>
      <c r="I142" s="45">
        <v>98390</v>
      </c>
      <c r="J142" s="46" t="str">
        <f t="shared" si="8"/>
        <v>CUMPLE</v>
      </c>
      <c r="K142" s="61">
        <f t="shared" si="9"/>
        <v>19678</v>
      </c>
      <c r="L142" s="41">
        <f t="shared" si="10"/>
        <v>78712</v>
      </c>
      <c r="M142" s="46" t="str">
        <f t="shared" si="11"/>
        <v>CUMPLE</v>
      </c>
    </row>
    <row r="143" spans="2:13" ht="22.5" x14ac:dyDescent="0.2">
      <c r="B143" s="8">
        <v>138</v>
      </c>
      <c r="C143" s="11">
        <v>78101801</v>
      </c>
      <c r="D143" s="35"/>
      <c r="E143" s="14" t="s">
        <v>13</v>
      </c>
      <c r="F143" s="18" t="s">
        <v>11</v>
      </c>
      <c r="G143" s="23">
        <v>1</v>
      </c>
      <c r="H143" s="39">
        <v>98390</v>
      </c>
      <c r="I143" s="45">
        <v>98390</v>
      </c>
      <c r="J143" s="46" t="str">
        <f t="shared" si="8"/>
        <v>CUMPLE</v>
      </c>
      <c r="K143" s="61">
        <f t="shared" si="9"/>
        <v>19678</v>
      </c>
      <c r="L143" s="41">
        <f t="shared" si="10"/>
        <v>78712</v>
      </c>
      <c r="M143" s="46" t="str">
        <f t="shared" si="11"/>
        <v>CUMPLE</v>
      </c>
    </row>
    <row r="144" spans="2:13" ht="22.5" x14ac:dyDescent="0.2">
      <c r="B144" s="8">
        <v>139</v>
      </c>
      <c r="C144" s="11">
        <v>78101801</v>
      </c>
      <c r="D144" s="35"/>
      <c r="E144" s="14" t="s">
        <v>13</v>
      </c>
      <c r="F144" s="18" t="s">
        <v>14</v>
      </c>
      <c r="G144" s="23">
        <v>1</v>
      </c>
      <c r="H144" s="39">
        <v>450955</v>
      </c>
      <c r="I144" s="45">
        <v>450955</v>
      </c>
      <c r="J144" s="46" t="str">
        <f t="shared" si="8"/>
        <v>CUMPLE</v>
      </c>
      <c r="K144" s="61">
        <f t="shared" si="9"/>
        <v>90191</v>
      </c>
      <c r="L144" s="41">
        <f t="shared" si="10"/>
        <v>360764</v>
      </c>
      <c r="M144" s="46" t="str">
        <f t="shared" si="11"/>
        <v>CUMPLE</v>
      </c>
    </row>
    <row r="145" spans="2:13" ht="22.5" x14ac:dyDescent="0.2">
      <c r="B145" s="8">
        <v>140</v>
      </c>
      <c r="C145" s="11">
        <v>78101801</v>
      </c>
      <c r="D145" s="35"/>
      <c r="E145" s="14" t="s">
        <v>13</v>
      </c>
      <c r="F145" s="18" t="s">
        <v>15</v>
      </c>
      <c r="G145" s="23">
        <v>1</v>
      </c>
      <c r="H145" s="39">
        <v>98390</v>
      </c>
      <c r="I145" s="45">
        <v>98390</v>
      </c>
      <c r="J145" s="46" t="str">
        <f t="shared" si="8"/>
        <v>CUMPLE</v>
      </c>
      <c r="K145" s="61">
        <f t="shared" si="9"/>
        <v>19678</v>
      </c>
      <c r="L145" s="41">
        <f t="shared" si="10"/>
        <v>78712</v>
      </c>
      <c r="M145" s="46" t="str">
        <f t="shared" si="11"/>
        <v>CUMPLE</v>
      </c>
    </row>
    <row r="146" spans="2:13" ht="22.5" x14ac:dyDescent="0.2">
      <c r="B146" s="8">
        <v>141</v>
      </c>
      <c r="C146" s="11">
        <v>78101801</v>
      </c>
      <c r="D146" s="35"/>
      <c r="E146" s="14" t="s">
        <v>13</v>
      </c>
      <c r="F146" s="18" t="s">
        <v>17</v>
      </c>
      <c r="G146" s="23">
        <v>1</v>
      </c>
      <c r="H146" s="39">
        <v>98390</v>
      </c>
      <c r="I146" s="45">
        <v>98390</v>
      </c>
      <c r="J146" s="46" t="str">
        <f t="shared" si="8"/>
        <v>CUMPLE</v>
      </c>
      <c r="K146" s="61">
        <f t="shared" si="9"/>
        <v>19678</v>
      </c>
      <c r="L146" s="41">
        <f t="shared" si="10"/>
        <v>78712</v>
      </c>
      <c r="M146" s="46" t="str">
        <f t="shared" si="11"/>
        <v>CUMPLE</v>
      </c>
    </row>
    <row r="147" spans="2:13" ht="22.5" x14ac:dyDescent="0.2">
      <c r="B147" s="8">
        <v>142</v>
      </c>
      <c r="C147" s="11">
        <v>78101801</v>
      </c>
      <c r="D147" s="35"/>
      <c r="E147" s="14" t="s">
        <v>13</v>
      </c>
      <c r="F147" s="18" t="s">
        <v>16</v>
      </c>
      <c r="G147" s="23">
        <v>1</v>
      </c>
      <c r="H147" s="39">
        <v>1803819.5</v>
      </c>
      <c r="I147" s="45">
        <v>1803819.5</v>
      </c>
      <c r="J147" s="46" t="str">
        <f t="shared" si="8"/>
        <v>CUMPLE</v>
      </c>
      <c r="K147" s="61">
        <f t="shared" si="9"/>
        <v>360763.9</v>
      </c>
      <c r="L147" s="41">
        <f t="shared" si="10"/>
        <v>1443055.6</v>
      </c>
      <c r="M147" s="46" t="str">
        <f t="shared" si="11"/>
        <v>CUMPLE</v>
      </c>
    </row>
    <row r="148" spans="2:13" ht="22.5" x14ac:dyDescent="0.2">
      <c r="B148" s="8">
        <v>143</v>
      </c>
      <c r="C148" s="11">
        <v>78101801</v>
      </c>
      <c r="D148" s="35"/>
      <c r="E148" s="14" t="s">
        <v>13</v>
      </c>
      <c r="F148" s="18" t="s">
        <v>22</v>
      </c>
      <c r="G148" s="23">
        <v>1</v>
      </c>
      <c r="H148" s="39">
        <v>450955</v>
      </c>
      <c r="I148" s="45">
        <v>450955</v>
      </c>
      <c r="J148" s="46" t="str">
        <f t="shared" si="8"/>
        <v>CUMPLE</v>
      </c>
      <c r="K148" s="61">
        <f t="shared" si="9"/>
        <v>90191</v>
      </c>
      <c r="L148" s="41">
        <f t="shared" si="10"/>
        <v>360764</v>
      </c>
      <c r="M148" s="46" t="str">
        <f t="shared" si="11"/>
        <v>CUMPLE</v>
      </c>
    </row>
    <row r="149" spans="2:13" ht="22.5" x14ac:dyDescent="0.2">
      <c r="B149" s="8">
        <v>144</v>
      </c>
      <c r="C149" s="11">
        <v>78101801</v>
      </c>
      <c r="D149" s="35"/>
      <c r="E149" s="14" t="s">
        <v>14</v>
      </c>
      <c r="F149" s="18" t="s">
        <v>12</v>
      </c>
      <c r="G149" s="23">
        <v>1</v>
      </c>
      <c r="H149" s="39">
        <v>450955</v>
      </c>
      <c r="I149" s="45">
        <v>450955</v>
      </c>
      <c r="J149" s="46" t="str">
        <f t="shared" si="8"/>
        <v>CUMPLE</v>
      </c>
      <c r="K149" s="61">
        <f t="shared" si="9"/>
        <v>90191</v>
      </c>
      <c r="L149" s="41">
        <f t="shared" si="10"/>
        <v>360764</v>
      </c>
      <c r="M149" s="46" t="str">
        <f t="shared" si="11"/>
        <v>CUMPLE</v>
      </c>
    </row>
    <row r="150" spans="2:13" ht="22.5" x14ac:dyDescent="0.2">
      <c r="B150" s="8">
        <v>145</v>
      </c>
      <c r="C150" s="11">
        <v>78101801</v>
      </c>
      <c r="D150" s="35"/>
      <c r="E150" s="14" t="s">
        <v>14</v>
      </c>
      <c r="F150" s="18" t="s">
        <v>9</v>
      </c>
      <c r="G150" s="23">
        <v>1</v>
      </c>
      <c r="H150" s="39">
        <v>98390</v>
      </c>
      <c r="I150" s="45">
        <v>98390</v>
      </c>
      <c r="J150" s="46" t="str">
        <f t="shared" si="8"/>
        <v>CUMPLE</v>
      </c>
      <c r="K150" s="61">
        <f t="shared" si="9"/>
        <v>19678</v>
      </c>
      <c r="L150" s="41">
        <f t="shared" si="10"/>
        <v>78712</v>
      </c>
      <c r="M150" s="46" t="str">
        <f t="shared" si="11"/>
        <v>CUMPLE</v>
      </c>
    </row>
    <row r="151" spans="2:13" ht="22.5" x14ac:dyDescent="0.2">
      <c r="B151" s="8">
        <v>146</v>
      </c>
      <c r="C151" s="11">
        <v>78101801</v>
      </c>
      <c r="D151" s="35"/>
      <c r="E151" s="14" t="s">
        <v>14</v>
      </c>
      <c r="F151" s="18" t="s">
        <v>13</v>
      </c>
      <c r="G151" s="23">
        <v>1</v>
      </c>
      <c r="H151" s="39">
        <v>450955</v>
      </c>
      <c r="I151" s="45">
        <v>450955</v>
      </c>
      <c r="J151" s="46" t="str">
        <f t="shared" si="8"/>
        <v>CUMPLE</v>
      </c>
      <c r="K151" s="61">
        <f t="shared" si="9"/>
        <v>90191</v>
      </c>
      <c r="L151" s="41">
        <f t="shared" si="10"/>
        <v>360764</v>
      </c>
      <c r="M151" s="46" t="str">
        <f t="shared" si="11"/>
        <v>CUMPLE</v>
      </c>
    </row>
    <row r="152" spans="2:13" ht="22.5" x14ac:dyDescent="0.2">
      <c r="B152" s="8">
        <v>147</v>
      </c>
      <c r="C152" s="11">
        <v>78101801</v>
      </c>
      <c r="D152" s="35"/>
      <c r="E152" s="14" t="s">
        <v>14</v>
      </c>
      <c r="F152" s="18" t="s">
        <v>11</v>
      </c>
      <c r="G152" s="23">
        <v>1</v>
      </c>
      <c r="H152" s="39">
        <v>98390</v>
      </c>
      <c r="I152" s="45">
        <v>98390</v>
      </c>
      <c r="J152" s="46" t="str">
        <f t="shared" si="8"/>
        <v>CUMPLE</v>
      </c>
      <c r="K152" s="61">
        <f t="shared" si="9"/>
        <v>19678</v>
      </c>
      <c r="L152" s="41">
        <f t="shared" si="10"/>
        <v>78712</v>
      </c>
      <c r="M152" s="46" t="str">
        <f t="shared" si="11"/>
        <v>CUMPLE</v>
      </c>
    </row>
    <row r="153" spans="2:13" ht="22.5" x14ac:dyDescent="0.2">
      <c r="B153" s="8">
        <v>148</v>
      </c>
      <c r="C153" s="11">
        <v>78101801</v>
      </c>
      <c r="D153" s="35"/>
      <c r="E153" s="14" t="s">
        <v>14</v>
      </c>
      <c r="F153" s="18" t="s">
        <v>15</v>
      </c>
      <c r="G153" s="23">
        <v>1</v>
      </c>
      <c r="H153" s="39">
        <v>98390</v>
      </c>
      <c r="I153" s="45">
        <v>98390</v>
      </c>
      <c r="J153" s="46" t="str">
        <f t="shared" si="8"/>
        <v>CUMPLE</v>
      </c>
      <c r="K153" s="61">
        <f t="shared" si="9"/>
        <v>19678</v>
      </c>
      <c r="L153" s="41">
        <f t="shared" si="10"/>
        <v>78712</v>
      </c>
      <c r="M153" s="46" t="str">
        <f t="shared" si="11"/>
        <v>CUMPLE</v>
      </c>
    </row>
    <row r="154" spans="2:13" ht="22.5" x14ac:dyDescent="0.2">
      <c r="B154" s="8">
        <v>149</v>
      </c>
      <c r="C154" s="11">
        <v>78101801</v>
      </c>
      <c r="D154" s="35"/>
      <c r="E154" s="14" t="s">
        <v>14</v>
      </c>
      <c r="F154" s="18" t="s">
        <v>17</v>
      </c>
      <c r="G154" s="23">
        <v>1</v>
      </c>
      <c r="H154" s="39">
        <v>98390</v>
      </c>
      <c r="I154" s="45">
        <v>98390</v>
      </c>
      <c r="J154" s="46" t="str">
        <f t="shared" si="8"/>
        <v>CUMPLE</v>
      </c>
      <c r="K154" s="61">
        <f t="shared" si="9"/>
        <v>19678</v>
      </c>
      <c r="L154" s="41">
        <f t="shared" si="10"/>
        <v>78712</v>
      </c>
      <c r="M154" s="46" t="str">
        <f t="shared" si="11"/>
        <v>CUMPLE</v>
      </c>
    </row>
    <row r="155" spans="2:13" ht="22.5" x14ac:dyDescent="0.2">
      <c r="B155" s="8">
        <v>150</v>
      </c>
      <c r="C155" s="11">
        <v>78101801</v>
      </c>
      <c r="D155" s="35"/>
      <c r="E155" s="14" t="s">
        <v>14</v>
      </c>
      <c r="F155" s="18" t="s">
        <v>16</v>
      </c>
      <c r="G155" s="23">
        <v>1</v>
      </c>
      <c r="H155" s="39">
        <v>1803819.5</v>
      </c>
      <c r="I155" s="45">
        <v>1803819.5</v>
      </c>
      <c r="J155" s="46" t="str">
        <f t="shared" si="8"/>
        <v>CUMPLE</v>
      </c>
      <c r="K155" s="61">
        <f t="shared" si="9"/>
        <v>360763.9</v>
      </c>
      <c r="L155" s="41">
        <f t="shared" si="10"/>
        <v>1443055.6</v>
      </c>
      <c r="M155" s="46" t="str">
        <f t="shared" si="11"/>
        <v>CUMPLE</v>
      </c>
    </row>
    <row r="156" spans="2:13" ht="22.5" x14ac:dyDescent="0.2">
      <c r="B156" s="8">
        <v>151</v>
      </c>
      <c r="C156" s="11">
        <v>78101801</v>
      </c>
      <c r="D156" s="35"/>
      <c r="E156" s="14" t="s">
        <v>15</v>
      </c>
      <c r="F156" s="18" t="s">
        <v>12</v>
      </c>
      <c r="G156" s="23">
        <v>1</v>
      </c>
      <c r="H156" s="39">
        <v>450955</v>
      </c>
      <c r="I156" s="45">
        <v>450955</v>
      </c>
      <c r="J156" s="46" t="str">
        <f t="shared" si="8"/>
        <v>CUMPLE</v>
      </c>
      <c r="K156" s="61">
        <f t="shared" si="9"/>
        <v>90191</v>
      </c>
      <c r="L156" s="41">
        <f t="shared" si="10"/>
        <v>360764</v>
      </c>
      <c r="M156" s="46" t="str">
        <f t="shared" si="11"/>
        <v>CUMPLE</v>
      </c>
    </row>
    <row r="157" spans="2:13" ht="22.5" x14ac:dyDescent="0.2">
      <c r="B157" s="8">
        <v>152</v>
      </c>
      <c r="C157" s="11">
        <v>78101801</v>
      </c>
      <c r="D157" s="35"/>
      <c r="E157" s="14" t="s">
        <v>15</v>
      </c>
      <c r="F157" s="18" t="s">
        <v>9</v>
      </c>
      <c r="G157" s="23">
        <v>1</v>
      </c>
      <c r="H157" s="39">
        <v>98390</v>
      </c>
      <c r="I157" s="45">
        <v>98390</v>
      </c>
      <c r="J157" s="46" t="str">
        <f t="shared" si="8"/>
        <v>CUMPLE</v>
      </c>
      <c r="K157" s="61">
        <f t="shared" si="9"/>
        <v>19678</v>
      </c>
      <c r="L157" s="41">
        <f t="shared" si="10"/>
        <v>78712</v>
      </c>
      <c r="M157" s="46" t="str">
        <f t="shared" si="11"/>
        <v>CUMPLE</v>
      </c>
    </row>
    <row r="158" spans="2:13" ht="22.5" x14ac:dyDescent="0.2">
      <c r="B158" s="8">
        <v>153</v>
      </c>
      <c r="C158" s="11">
        <v>78101801</v>
      </c>
      <c r="D158" s="35"/>
      <c r="E158" s="14" t="s">
        <v>15</v>
      </c>
      <c r="F158" s="18" t="s">
        <v>13</v>
      </c>
      <c r="G158" s="23">
        <v>1</v>
      </c>
      <c r="H158" s="39">
        <v>450955</v>
      </c>
      <c r="I158" s="45">
        <v>450955</v>
      </c>
      <c r="J158" s="46" t="str">
        <f t="shared" si="8"/>
        <v>CUMPLE</v>
      </c>
      <c r="K158" s="61">
        <f t="shared" si="9"/>
        <v>90191</v>
      </c>
      <c r="L158" s="41">
        <f t="shared" si="10"/>
        <v>360764</v>
      </c>
      <c r="M158" s="46" t="str">
        <f t="shared" si="11"/>
        <v>CUMPLE</v>
      </c>
    </row>
    <row r="159" spans="2:13" ht="22.5" x14ac:dyDescent="0.2">
      <c r="B159" s="8">
        <v>154</v>
      </c>
      <c r="C159" s="11">
        <v>78101801</v>
      </c>
      <c r="D159" s="35"/>
      <c r="E159" s="14" t="s">
        <v>15</v>
      </c>
      <c r="F159" s="18" t="s">
        <v>14</v>
      </c>
      <c r="G159" s="23">
        <v>1</v>
      </c>
      <c r="H159" s="39">
        <v>450955</v>
      </c>
      <c r="I159" s="45">
        <v>450955</v>
      </c>
      <c r="J159" s="46" t="str">
        <f t="shared" si="8"/>
        <v>CUMPLE</v>
      </c>
      <c r="K159" s="61">
        <f t="shared" si="9"/>
        <v>90191</v>
      </c>
      <c r="L159" s="41">
        <f t="shared" si="10"/>
        <v>360764</v>
      </c>
      <c r="M159" s="46" t="str">
        <f t="shared" si="11"/>
        <v>CUMPLE</v>
      </c>
    </row>
    <row r="160" spans="2:13" ht="22.5" x14ac:dyDescent="0.2">
      <c r="B160" s="8">
        <v>155</v>
      </c>
      <c r="C160" s="11">
        <v>78101801</v>
      </c>
      <c r="D160" s="35"/>
      <c r="E160" s="14" t="s">
        <v>15</v>
      </c>
      <c r="F160" s="18" t="s">
        <v>11</v>
      </c>
      <c r="G160" s="23">
        <v>1</v>
      </c>
      <c r="H160" s="39">
        <v>98390</v>
      </c>
      <c r="I160" s="45">
        <v>98390</v>
      </c>
      <c r="J160" s="46" t="str">
        <f t="shared" si="8"/>
        <v>CUMPLE</v>
      </c>
      <c r="K160" s="61">
        <f t="shared" si="9"/>
        <v>19678</v>
      </c>
      <c r="L160" s="41">
        <f t="shared" si="10"/>
        <v>78712</v>
      </c>
      <c r="M160" s="46" t="str">
        <f t="shared" si="11"/>
        <v>CUMPLE</v>
      </c>
    </row>
    <row r="161" spans="2:13" ht="22.5" x14ac:dyDescent="0.2">
      <c r="B161" s="8">
        <v>156</v>
      </c>
      <c r="C161" s="11">
        <v>78101801</v>
      </c>
      <c r="D161" s="35"/>
      <c r="E161" s="14" t="s">
        <v>15</v>
      </c>
      <c r="F161" s="18" t="s">
        <v>17</v>
      </c>
      <c r="G161" s="23">
        <v>1</v>
      </c>
      <c r="H161" s="39">
        <v>98390</v>
      </c>
      <c r="I161" s="45">
        <v>98390</v>
      </c>
      <c r="J161" s="46" t="str">
        <f t="shared" si="8"/>
        <v>CUMPLE</v>
      </c>
      <c r="K161" s="61">
        <f t="shared" si="9"/>
        <v>19678</v>
      </c>
      <c r="L161" s="41">
        <f t="shared" si="10"/>
        <v>78712</v>
      </c>
      <c r="M161" s="46" t="str">
        <f t="shared" si="11"/>
        <v>CUMPLE</v>
      </c>
    </row>
    <row r="162" spans="2:13" ht="22.5" x14ac:dyDescent="0.2">
      <c r="B162" s="8">
        <v>157</v>
      </c>
      <c r="C162" s="11">
        <v>78101801</v>
      </c>
      <c r="D162" s="35"/>
      <c r="E162" s="14" t="s">
        <v>15</v>
      </c>
      <c r="F162" s="18" t="s">
        <v>16</v>
      </c>
      <c r="G162" s="23">
        <v>1</v>
      </c>
      <c r="H162" s="39">
        <v>1803819.5</v>
      </c>
      <c r="I162" s="45">
        <v>1803819.5</v>
      </c>
      <c r="J162" s="46" t="str">
        <f t="shared" si="8"/>
        <v>CUMPLE</v>
      </c>
      <c r="K162" s="61">
        <f t="shared" si="9"/>
        <v>360763.9</v>
      </c>
      <c r="L162" s="41">
        <f t="shared" si="10"/>
        <v>1443055.6</v>
      </c>
      <c r="M162" s="46" t="str">
        <f t="shared" si="11"/>
        <v>CUMPLE</v>
      </c>
    </row>
    <row r="163" spans="2:13" ht="22.5" x14ac:dyDescent="0.2">
      <c r="B163" s="8">
        <v>158</v>
      </c>
      <c r="C163" s="11">
        <v>78101801</v>
      </c>
      <c r="D163" s="35"/>
      <c r="E163" s="14" t="s">
        <v>17</v>
      </c>
      <c r="F163" s="18" t="s">
        <v>12</v>
      </c>
      <c r="G163" s="23">
        <v>1</v>
      </c>
      <c r="H163" s="39">
        <v>450955</v>
      </c>
      <c r="I163" s="45">
        <v>450955</v>
      </c>
      <c r="J163" s="46" t="str">
        <f t="shared" si="8"/>
        <v>CUMPLE</v>
      </c>
      <c r="K163" s="61">
        <f t="shared" si="9"/>
        <v>90191</v>
      </c>
      <c r="L163" s="41">
        <f t="shared" si="10"/>
        <v>360764</v>
      </c>
      <c r="M163" s="46" t="str">
        <f t="shared" si="11"/>
        <v>CUMPLE</v>
      </c>
    </row>
    <row r="164" spans="2:13" ht="22.5" x14ac:dyDescent="0.2">
      <c r="B164" s="8">
        <v>159</v>
      </c>
      <c r="C164" s="11">
        <v>78101801</v>
      </c>
      <c r="D164" s="35"/>
      <c r="E164" s="14" t="s">
        <v>17</v>
      </c>
      <c r="F164" s="18" t="s">
        <v>9</v>
      </c>
      <c r="G164" s="23">
        <v>1</v>
      </c>
      <c r="H164" s="39">
        <v>98390</v>
      </c>
      <c r="I164" s="45">
        <v>98390</v>
      </c>
      <c r="J164" s="46" t="str">
        <f t="shared" si="8"/>
        <v>CUMPLE</v>
      </c>
      <c r="K164" s="61">
        <f t="shared" si="9"/>
        <v>19678</v>
      </c>
      <c r="L164" s="41">
        <f t="shared" si="10"/>
        <v>78712</v>
      </c>
      <c r="M164" s="46" t="str">
        <f t="shared" si="11"/>
        <v>CUMPLE</v>
      </c>
    </row>
    <row r="165" spans="2:13" ht="22.5" x14ac:dyDescent="0.2">
      <c r="B165" s="8">
        <v>160</v>
      </c>
      <c r="C165" s="11">
        <v>78101801</v>
      </c>
      <c r="D165" s="35"/>
      <c r="E165" s="14" t="s">
        <v>17</v>
      </c>
      <c r="F165" s="18" t="s">
        <v>13</v>
      </c>
      <c r="G165" s="23">
        <v>1</v>
      </c>
      <c r="H165" s="39">
        <v>450955</v>
      </c>
      <c r="I165" s="45">
        <v>450955</v>
      </c>
      <c r="J165" s="46" t="str">
        <f t="shared" si="8"/>
        <v>CUMPLE</v>
      </c>
      <c r="K165" s="61">
        <f t="shared" si="9"/>
        <v>90191</v>
      </c>
      <c r="L165" s="41">
        <f t="shared" si="10"/>
        <v>360764</v>
      </c>
      <c r="M165" s="46" t="str">
        <f t="shared" si="11"/>
        <v>CUMPLE</v>
      </c>
    </row>
    <row r="166" spans="2:13" ht="22.5" x14ac:dyDescent="0.2">
      <c r="B166" s="8">
        <v>161</v>
      </c>
      <c r="C166" s="11">
        <v>78101801</v>
      </c>
      <c r="D166" s="35"/>
      <c r="E166" s="14" t="s">
        <v>17</v>
      </c>
      <c r="F166" s="18" t="s">
        <v>14</v>
      </c>
      <c r="G166" s="23">
        <v>1</v>
      </c>
      <c r="H166" s="39">
        <v>450955</v>
      </c>
      <c r="I166" s="45">
        <v>450955</v>
      </c>
      <c r="J166" s="46" t="str">
        <f t="shared" si="8"/>
        <v>CUMPLE</v>
      </c>
      <c r="K166" s="61">
        <f t="shared" si="9"/>
        <v>90191</v>
      </c>
      <c r="L166" s="41">
        <f t="shared" si="10"/>
        <v>360764</v>
      </c>
      <c r="M166" s="46" t="str">
        <f t="shared" si="11"/>
        <v>CUMPLE</v>
      </c>
    </row>
    <row r="167" spans="2:13" ht="22.5" x14ac:dyDescent="0.2">
      <c r="B167" s="8">
        <v>162</v>
      </c>
      <c r="C167" s="11">
        <v>78101801</v>
      </c>
      <c r="D167" s="35"/>
      <c r="E167" s="14" t="s">
        <v>17</v>
      </c>
      <c r="F167" s="18" t="s">
        <v>15</v>
      </c>
      <c r="G167" s="23">
        <v>1</v>
      </c>
      <c r="H167" s="39">
        <v>98390</v>
      </c>
      <c r="I167" s="45">
        <v>98390</v>
      </c>
      <c r="J167" s="46" t="str">
        <f t="shared" si="8"/>
        <v>CUMPLE</v>
      </c>
      <c r="K167" s="61">
        <f t="shared" si="9"/>
        <v>19678</v>
      </c>
      <c r="L167" s="41">
        <f t="shared" si="10"/>
        <v>78712</v>
      </c>
      <c r="M167" s="46" t="str">
        <f t="shared" si="11"/>
        <v>CUMPLE</v>
      </c>
    </row>
    <row r="168" spans="2:13" ht="22.5" x14ac:dyDescent="0.2">
      <c r="B168" s="8">
        <v>163</v>
      </c>
      <c r="C168" s="11">
        <v>78101801</v>
      </c>
      <c r="D168" s="35"/>
      <c r="E168" s="14" t="s">
        <v>17</v>
      </c>
      <c r="F168" s="18" t="s">
        <v>11</v>
      </c>
      <c r="G168" s="23">
        <v>1</v>
      </c>
      <c r="H168" s="39">
        <v>98390</v>
      </c>
      <c r="I168" s="45">
        <v>98390</v>
      </c>
      <c r="J168" s="46" t="str">
        <f t="shared" si="8"/>
        <v>CUMPLE</v>
      </c>
      <c r="K168" s="61">
        <f t="shared" si="9"/>
        <v>19678</v>
      </c>
      <c r="L168" s="41">
        <f t="shared" si="10"/>
        <v>78712</v>
      </c>
      <c r="M168" s="46" t="str">
        <f t="shared" si="11"/>
        <v>CUMPLE</v>
      </c>
    </row>
    <row r="169" spans="2:13" ht="22.5" x14ac:dyDescent="0.2">
      <c r="B169" s="8">
        <v>164</v>
      </c>
      <c r="C169" s="11">
        <v>78101801</v>
      </c>
      <c r="D169" s="35"/>
      <c r="E169" s="14" t="s">
        <v>17</v>
      </c>
      <c r="F169" s="18" t="s">
        <v>16</v>
      </c>
      <c r="G169" s="23">
        <v>1</v>
      </c>
      <c r="H169" s="39">
        <v>1803819.5</v>
      </c>
      <c r="I169" s="45">
        <v>1803819.5</v>
      </c>
      <c r="J169" s="46" t="str">
        <f t="shared" si="8"/>
        <v>CUMPLE</v>
      </c>
      <c r="K169" s="61">
        <f t="shared" si="9"/>
        <v>360763.9</v>
      </c>
      <c r="L169" s="41">
        <f t="shared" si="10"/>
        <v>1443055.6</v>
      </c>
      <c r="M169" s="46" t="str">
        <f t="shared" si="11"/>
        <v>CUMPLE</v>
      </c>
    </row>
    <row r="170" spans="2:13" ht="22.5" x14ac:dyDescent="0.2">
      <c r="B170" s="8">
        <v>165</v>
      </c>
      <c r="C170" s="11">
        <v>78101801</v>
      </c>
      <c r="D170" s="35"/>
      <c r="E170" s="14" t="s">
        <v>16</v>
      </c>
      <c r="F170" s="18" t="s">
        <v>12</v>
      </c>
      <c r="G170" s="23">
        <v>1</v>
      </c>
      <c r="H170" s="39">
        <v>1229877</v>
      </c>
      <c r="I170" s="45">
        <v>1229877</v>
      </c>
      <c r="J170" s="46" t="str">
        <f t="shared" si="8"/>
        <v>CUMPLE</v>
      </c>
      <c r="K170" s="61">
        <f t="shared" si="9"/>
        <v>245975.40000000002</v>
      </c>
      <c r="L170" s="41">
        <f t="shared" si="10"/>
        <v>983901.6</v>
      </c>
      <c r="M170" s="46" t="str">
        <f t="shared" si="11"/>
        <v>CUMPLE</v>
      </c>
    </row>
    <row r="171" spans="2:13" ht="22.5" x14ac:dyDescent="0.2">
      <c r="B171" s="8">
        <v>166</v>
      </c>
      <c r="C171" s="11">
        <v>78101801</v>
      </c>
      <c r="D171" s="35"/>
      <c r="E171" s="14" t="s">
        <v>16</v>
      </c>
      <c r="F171" s="18" t="s">
        <v>9</v>
      </c>
      <c r="G171" s="23">
        <v>1</v>
      </c>
      <c r="H171" s="39">
        <v>286971.5</v>
      </c>
      <c r="I171" s="45">
        <v>286971.5</v>
      </c>
      <c r="J171" s="46" t="str">
        <f t="shared" si="8"/>
        <v>CUMPLE</v>
      </c>
      <c r="K171" s="61">
        <f t="shared" si="9"/>
        <v>57394.3</v>
      </c>
      <c r="L171" s="41">
        <f t="shared" si="10"/>
        <v>229577.2</v>
      </c>
      <c r="M171" s="46" t="str">
        <f t="shared" si="11"/>
        <v>CUMPLE</v>
      </c>
    </row>
    <row r="172" spans="2:13" ht="22.5" x14ac:dyDescent="0.2">
      <c r="B172" s="8">
        <v>167</v>
      </c>
      <c r="C172" s="11">
        <v>78101801</v>
      </c>
      <c r="D172" s="35"/>
      <c r="E172" s="14" t="s">
        <v>16</v>
      </c>
      <c r="F172" s="18" t="s">
        <v>13</v>
      </c>
      <c r="G172" s="23">
        <v>1</v>
      </c>
      <c r="H172" s="39">
        <v>450955</v>
      </c>
      <c r="I172" s="45">
        <v>450955</v>
      </c>
      <c r="J172" s="46" t="str">
        <f t="shared" si="8"/>
        <v>CUMPLE</v>
      </c>
      <c r="K172" s="61">
        <f t="shared" si="9"/>
        <v>90191</v>
      </c>
      <c r="L172" s="41">
        <f t="shared" si="10"/>
        <v>360764</v>
      </c>
      <c r="M172" s="46" t="str">
        <f t="shared" si="11"/>
        <v>CUMPLE</v>
      </c>
    </row>
    <row r="173" spans="2:13" ht="22.5" x14ac:dyDescent="0.2">
      <c r="B173" s="8">
        <v>168</v>
      </c>
      <c r="C173" s="11">
        <v>78101801</v>
      </c>
      <c r="D173" s="35"/>
      <c r="E173" s="14" t="s">
        <v>16</v>
      </c>
      <c r="F173" s="18" t="s">
        <v>14</v>
      </c>
      <c r="G173" s="23">
        <v>1</v>
      </c>
      <c r="H173" s="39">
        <v>450955</v>
      </c>
      <c r="I173" s="45">
        <v>450955</v>
      </c>
      <c r="J173" s="46" t="str">
        <f t="shared" si="8"/>
        <v>CUMPLE</v>
      </c>
      <c r="K173" s="61">
        <f t="shared" si="9"/>
        <v>90191</v>
      </c>
      <c r="L173" s="41">
        <f t="shared" si="10"/>
        <v>360764</v>
      </c>
      <c r="M173" s="46" t="str">
        <f t="shared" si="11"/>
        <v>CUMPLE</v>
      </c>
    </row>
    <row r="174" spans="2:13" ht="22.5" x14ac:dyDescent="0.2">
      <c r="B174" s="8">
        <v>169</v>
      </c>
      <c r="C174" s="11">
        <v>78101801</v>
      </c>
      <c r="D174" s="35"/>
      <c r="E174" s="14" t="s">
        <v>16</v>
      </c>
      <c r="F174" s="18" t="s">
        <v>15</v>
      </c>
      <c r="G174" s="23">
        <v>1</v>
      </c>
      <c r="H174" s="39">
        <v>532946.5</v>
      </c>
      <c r="I174" s="45">
        <v>532946.5</v>
      </c>
      <c r="J174" s="46" t="str">
        <f t="shared" si="8"/>
        <v>CUMPLE</v>
      </c>
      <c r="K174" s="61">
        <f t="shared" si="9"/>
        <v>106589.3</v>
      </c>
      <c r="L174" s="41">
        <f t="shared" si="10"/>
        <v>426357.2</v>
      </c>
      <c r="M174" s="46" t="str">
        <f t="shared" si="11"/>
        <v>CUMPLE</v>
      </c>
    </row>
    <row r="175" spans="2:13" ht="22.5" x14ac:dyDescent="0.2">
      <c r="B175" s="8">
        <v>170</v>
      </c>
      <c r="C175" s="11">
        <v>78101801</v>
      </c>
      <c r="D175" s="35"/>
      <c r="E175" s="14" t="s">
        <v>16</v>
      </c>
      <c r="F175" s="18" t="s">
        <v>17</v>
      </c>
      <c r="G175" s="23">
        <v>1</v>
      </c>
      <c r="H175" s="39">
        <v>286971.5</v>
      </c>
      <c r="I175" s="45">
        <v>286971.5</v>
      </c>
      <c r="J175" s="46" t="str">
        <f t="shared" si="8"/>
        <v>CUMPLE</v>
      </c>
      <c r="K175" s="61">
        <f t="shared" si="9"/>
        <v>57394.3</v>
      </c>
      <c r="L175" s="41">
        <f t="shared" si="10"/>
        <v>229577.2</v>
      </c>
      <c r="M175" s="46" t="str">
        <f t="shared" si="11"/>
        <v>CUMPLE</v>
      </c>
    </row>
    <row r="176" spans="2:13" ht="23.25" thickBot="1" x14ac:dyDescent="0.25">
      <c r="B176" s="8">
        <v>171</v>
      </c>
      <c r="C176" s="11">
        <v>78101801</v>
      </c>
      <c r="D176" s="36"/>
      <c r="E176" s="15" t="s">
        <v>16</v>
      </c>
      <c r="F176" s="19" t="s">
        <v>11</v>
      </c>
      <c r="G176" s="23">
        <v>1</v>
      </c>
      <c r="H176" s="39">
        <v>262374</v>
      </c>
      <c r="I176" s="45">
        <v>262374</v>
      </c>
      <c r="J176" s="46" t="str">
        <f t="shared" si="8"/>
        <v>CUMPLE</v>
      </c>
      <c r="K176" s="61">
        <f t="shared" si="9"/>
        <v>52474.8</v>
      </c>
      <c r="L176" s="41">
        <f t="shared" si="10"/>
        <v>209899.2</v>
      </c>
      <c r="M176" s="46" t="str">
        <f t="shared" si="11"/>
        <v>CUMPLE</v>
      </c>
    </row>
    <row r="177" spans="2:13" ht="22.5" x14ac:dyDescent="0.2">
      <c r="B177" s="8">
        <v>172</v>
      </c>
      <c r="C177" s="11">
        <v>78101801</v>
      </c>
      <c r="D177" s="34" t="s">
        <v>7</v>
      </c>
      <c r="E177" s="16" t="s">
        <v>11</v>
      </c>
      <c r="F177" s="20" t="s">
        <v>12</v>
      </c>
      <c r="G177" s="23">
        <v>1</v>
      </c>
      <c r="H177" s="39">
        <v>450955</v>
      </c>
      <c r="I177" s="45">
        <v>450955</v>
      </c>
      <c r="J177" s="46" t="str">
        <f t="shared" si="8"/>
        <v>CUMPLE</v>
      </c>
      <c r="K177" s="61">
        <f t="shared" si="9"/>
        <v>90191</v>
      </c>
      <c r="L177" s="41">
        <f t="shared" si="10"/>
        <v>360764</v>
      </c>
      <c r="M177" s="46" t="str">
        <f t="shared" si="11"/>
        <v>CUMPLE</v>
      </c>
    </row>
    <row r="178" spans="2:13" ht="22.5" x14ac:dyDescent="0.2">
      <c r="B178" s="8">
        <v>173</v>
      </c>
      <c r="C178" s="11">
        <v>78101801</v>
      </c>
      <c r="D178" s="35"/>
      <c r="E178" s="14" t="s">
        <v>11</v>
      </c>
      <c r="F178" s="18" t="s">
        <v>9</v>
      </c>
      <c r="G178" s="23">
        <v>1</v>
      </c>
      <c r="H178" s="39">
        <v>147585</v>
      </c>
      <c r="I178" s="45">
        <v>147585</v>
      </c>
      <c r="J178" s="46" t="str">
        <f t="shared" si="8"/>
        <v>CUMPLE</v>
      </c>
      <c r="K178" s="61">
        <f t="shared" si="9"/>
        <v>29517</v>
      </c>
      <c r="L178" s="41">
        <f t="shared" si="10"/>
        <v>118068</v>
      </c>
      <c r="M178" s="46" t="str">
        <f t="shared" si="11"/>
        <v>CUMPLE</v>
      </c>
    </row>
    <row r="179" spans="2:13" ht="22.5" x14ac:dyDescent="0.2">
      <c r="B179" s="8">
        <v>174</v>
      </c>
      <c r="C179" s="11">
        <v>78101801</v>
      </c>
      <c r="D179" s="35"/>
      <c r="E179" s="14" t="s">
        <v>11</v>
      </c>
      <c r="F179" s="18" t="s">
        <v>13</v>
      </c>
      <c r="G179" s="23">
        <v>1</v>
      </c>
      <c r="H179" s="39">
        <v>450955</v>
      </c>
      <c r="I179" s="45">
        <v>450955</v>
      </c>
      <c r="J179" s="46" t="str">
        <f t="shared" si="8"/>
        <v>CUMPLE</v>
      </c>
      <c r="K179" s="61">
        <f t="shared" si="9"/>
        <v>90191</v>
      </c>
      <c r="L179" s="41">
        <f t="shared" si="10"/>
        <v>360764</v>
      </c>
      <c r="M179" s="46" t="str">
        <f t="shared" si="11"/>
        <v>CUMPLE</v>
      </c>
    </row>
    <row r="180" spans="2:13" ht="22.5" x14ac:dyDescent="0.2">
      <c r="B180" s="8">
        <v>175</v>
      </c>
      <c r="C180" s="11">
        <v>78101801</v>
      </c>
      <c r="D180" s="35"/>
      <c r="E180" s="14" t="s">
        <v>11</v>
      </c>
      <c r="F180" s="18" t="s">
        <v>14</v>
      </c>
      <c r="G180" s="23">
        <v>1</v>
      </c>
      <c r="H180" s="39">
        <v>696930.5</v>
      </c>
      <c r="I180" s="45">
        <v>696930.5</v>
      </c>
      <c r="J180" s="46" t="str">
        <f t="shared" si="8"/>
        <v>CUMPLE</v>
      </c>
      <c r="K180" s="61">
        <f t="shared" si="9"/>
        <v>139386.1</v>
      </c>
      <c r="L180" s="41">
        <f t="shared" si="10"/>
        <v>557544.4</v>
      </c>
      <c r="M180" s="46" t="str">
        <f t="shared" si="11"/>
        <v>CUMPLE</v>
      </c>
    </row>
    <row r="181" spans="2:13" ht="22.5" x14ac:dyDescent="0.2">
      <c r="B181" s="8">
        <v>176</v>
      </c>
      <c r="C181" s="11">
        <v>78101801</v>
      </c>
      <c r="D181" s="35"/>
      <c r="E181" s="14" t="s">
        <v>11</v>
      </c>
      <c r="F181" s="18" t="s">
        <v>15</v>
      </c>
      <c r="G181" s="23">
        <v>1</v>
      </c>
      <c r="H181" s="39">
        <v>286971.5</v>
      </c>
      <c r="I181" s="45">
        <v>286971.5</v>
      </c>
      <c r="J181" s="46" t="str">
        <f t="shared" si="8"/>
        <v>CUMPLE</v>
      </c>
      <c r="K181" s="61">
        <f t="shared" si="9"/>
        <v>57394.3</v>
      </c>
      <c r="L181" s="41">
        <f t="shared" si="10"/>
        <v>229577.2</v>
      </c>
      <c r="M181" s="46" t="str">
        <f t="shared" si="11"/>
        <v>CUMPLE</v>
      </c>
    </row>
    <row r="182" spans="2:13" ht="22.5" x14ac:dyDescent="0.2">
      <c r="B182" s="8">
        <v>177</v>
      </c>
      <c r="C182" s="11">
        <v>78101801</v>
      </c>
      <c r="D182" s="35"/>
      <c r="E182" s="14" t="s">
        <v>11</v>
      </c>
      <c r="F182" s="18" t="s">
        <v>17</v>
      </c>
      <c r="G182" s="23">
        <v>1</v>
      </c>
      <c r="H182" s="39">
        <v>204979.5</v>
      </c>
      <c r="I182" s="45">
        <v>204979.5</v>
      </c>
      <c r="J182" s="46" t="str">
        <f t="shared" si="8"/>
        <v>CUMPLE</v>
      </c>
      <c r="K182" s="61">
        <f t="shared" si="9"/>
        <v>40995.9</v>
      </c>
      <c r="L182" s="41">
        <f t="shared" si="10"/>
        <v>163983.6</v>
      </c>
      <c r="M182" s="46" t="str">
        <f t="shared" si="11"/>
        <v>CUMPLE</v>
      </c>
    </row>
    <row r="183" spans="2:13" ht="22.5" x14ac:dyDescent="0.2">
      <c r="B183" s="8">
        <v>178</v>
      </c>
      <c r="C183" s="11">
        <v>78101801</v>
      </c>
      <c r="D183" s="35"/>
      <c r="E183" s="14" t="s">
        <v>11</v>
      </c>
      <c r="F183" s="18" t="s">
        <v>16</v>
      </c>
      <c r="G183" s="23">
        <v>1</v>
      </c>
      <c r="H183" s="39">
        <v>1803819.5</v>
      </c>
      <c r="I183" s="45">
        <v>1803819.5</v>
      </c>
      <c r="J183" s="46" t="str">
        <f t="shared" si="8"/>
        <v>CUMPLE</v>
      </c>
      <c r="K183" s="61">
        <f t="shared" si="9"/>
        <v>360763.9</v>
      </c>
      <c r="L183" s="41">
        <f t="shared" si="10"/>
        <v>1443055.6</v>
      </c>
      <c r="M183" s="46" t="str">
        <f t="shared" si="11"/>
        <v>CUMPLE</v>
      </c>
    </row>
    <row r="184" spans="2:13" ht="22.5" x14ac:dyDescent="0.2">
      <c r="B184" s="8">
        <v>179</v>
      </c>
      <c r="C184" s="11">
        <v>78101801</v>
      </c>
      <c r="D184" s="35"/>
      <c r="E184" s="14" t="s">
        <v>12</v>
      </c>
      <c r="F184" s="18" t="s">
        <v>11</v>
      </c>
      <c r="G184" s="23">
        <v>1</v>
      </c>
      <c r="H184" s="39">
        <v>204979.5</v>
      </c>
      <c r="I184" s="45">
        <v>204979.5</v>
      </c>
      <c r="J184" s="46" t="str">
        <f t="shared" si="8"/>
        <v>CUMPLE</v>
      </c>
      <c r="K184" s="61">
        <f t="shared" si="9"/>
        <v>40995.9</v>
      </c>
      <c r="L184" s="41">
        <f t="shared" si="10"/>
        <v>163983.6</v>
      </c>
      <c r="M184" s="46" t="str">
        <f t="shared" si="11"/>
        <v>CUMPLE</v>
      </c>
    </row>
    <row r="185" spans="2:13" ht="22.5" x14ac:dyDescent="0.2">
      <c r="B185" s="8">
        <v>180</v>
      </c>
      <c r="C185" s="11">
        <v>78101801</v>
      </c>
      <c r="D185" s="35"/>
      <c r="E185" s="14" t="s">
        <v>12</v>
      </c>
      <c r="F185" s="18" t="s">
        <v>9</v>
      </c>
      <c r="G185" s="23">
        <v>1</v>
      </c>
      <c r="H185" s="39">
        <v>147585</v>
      </c>
      <c r="I185" s="45">
        <v>147585</v>
      </c>
      <c r="J185" s="46" t="str">
        <f t="shared" si="8"/>
        <v>CUMPLE</v>
      </c>
      <c r="K185" s="61">
        <f t="shared" si="9"/>
        <v>29517</v>
      </c>
      <c r="L185" s="41">
        <f t="shared" si="10"/>
        <v>118068</v>
      </c>
      <c r="M185" s="46" t="str">
        <f t="shared" si="11"/>
        <v>CUMPLE</v>
      </c>
    </row>
    <row r="186" spans="2:13" ht="22.5" x14ac:dyDescent="0.2">
      <c r="B186" s="8">
        <v>181</v>
      </c>
      <c r="C186" s="11">
        <v>78101801</v>
      </c>
      <c r="D186" s="35"/>
      <c r="E186" s="14" t="s">
        <v>12</v>
      </c>
      <c r="F186" s="18" t="s">
        <v>13</v>
      </c>
      <c r="G186" s="23">
        <v>1</v>
      </c>
      <c r="H186" s="39">
        <v>450955</v>
      </c>
      <c r="I186" s="45">
        <v>450955</v>
      </c>
      <c r="J186" s="46" t="str">
        <f t="shared" si="8"/>
        <v>CUMPLE</v>
      </c>
      <c r="K186" s="61">
        <f t="shared" si="9"/>
        <v>90191</v>
      </c>
      <c r="L186" s="41">
        <f t="shared" si="10"/>
        <v>360764</v>
      </c>
      <c r="M186" s="46" t="str">
        <f t="shared" si="11"/>
        <v>CUMPLE</v>
      </c>
    </row>
    <row r="187" spans="2:13" ht="22.5" x14ac:dyDescent="0.2">
      <c r="B187" s="8">
        <v>182</v>
      </c>
      <c r="C187" s="11">
        <v>78101801</v>
      </c>
      <c r="D187" s="35"/>
      <c r="E187" s="14" t="s">
        <v>12</v>
      </c>
      <c r="F187" s="18" t="s">
        <v>14</v>
      </c>
      <c r="G187" s="23">
        <v>1</v>
      </c>
      <c r="H187" s="39">
        <v>696930.5</v>
      </c>
      <c r="I187" s="45">
        <v>696930.5</v>
      </c>
      <c r="J187" s="46" t="str">
        <f t="shared" si="8"/>
        <v>CUMPLE</v>
      </c>
      <c r="K187" s="61">
        <f t="shared" si="9"/>
        <v>139386.1</v>
      </c>
      <c r="L187" s="41">
        <f t="shared" si="10"/>
        <v>557544.4</v>
      </c>
      <c r="M187" s="46" t="str">
        <f t="shared" si="11"/>
        <v>CUMPLE</v>
      </c>
    </row>
    <row r="188" spans="2:13" ht="22.5" x14ac:dyDescent="0.2">
      <c r="B188" s="8">
        <v>183</v>
      </c>
      <c r="C188" s="11">
        <v>78101801</v>
      </c>
      <c r="D188" s="35"/>
      <c r="E188" s="14" t="s">
        <v>12</v>
      </c>
      <c r="F188" s="18" t="s">
        <v>15</v>
      </c>
      <c r="G188" s="23">
        <v>1</v>
      </c>
      <c r="H188" s="39">
        <v>286971.5</v>
      </c>
      <c r="I188" s="45">
        <v>286971.5</v>
      </c>
      <c r="J188" s="46" t="str">
        <f t="shared" si="8"/>
        <v>CUMPLE</v>
      </c>
      <c r="K188" s="61">
        <f t="shared" si="9"/>
        <v>57394.3</v>
      </c>
      <c r="L188" s="41">
        <f t="shared" si="10"/>
        <v>229577.2</v>
      </c>
      <c r="M188" s="46" t="str">
        <f t="shared" si="11"/>
        <v>CUMPLE</v>
      </c>
    </row>
    <row r="189" spans="2:13" ht="22.5" x14ac:dyDescent="0.2">
      <c r="B189" s="8">
        <v>184</v>
      </c>
      <c r="C189" s="11">
        <v>78101801</v>
      </c>
      <c r="D189" s="35"/>
      <c r="E189" s="14" t="s">
        <v>12</v>
      </c>
      <c r="F189" s="18" t="s">
        <v>17</v>
      </c>
      <c r="G189" s="23">
        <v>1</v>
      </c>
      <c r="H189" s="39">
        <v>204979.5</v>
      </c>
      <c r="I189" s="45">
        <v>204979.5</v>
      </c>
      <c r="J189" s="46" t="str">
        <f t="shared" si="8"/>
        <v>CUMPLE</v>
      </c>
      <c r="K189" s="61">
        <f t="shared" si="9"/>
        <v>40995.9</v>
      </c>
      <c r="L189" s="41">
        <f t="shared" si="10"/>
        <v>163983.6</v>
      </c>
      <c r="M189" s="46" t="str">
        <f t="shared" si="11"/>
        <v>CUMPLE</v>
      </c>
    </row>
    <row r="190" spans="2:13" ht="22.5" x14ac:dyDescent="0.2">
      <c r="B190" s="8">
        <v>185</v>
      </c>
      <c r="C190" s="11">
        <v>78101801</v>
      </c>
      <c r="D190" s="35"/>
      <c r="E190" s="14" t="s">
        <v>12</v>
      </c>
      <c r="F190" s="18" t="s">
        <v>16</v>
      </c>
      <c r="G190" s="23">
        <v>1</v>
      </c>
      <c r="H190" s="39">
        <v>1803819.5</v>
      </c>
      <c r="I190" s="45">
        <v>1803819.5</v>
      </c>
      <c r="J190" s="46" t="str">
        <f t="shared" si="8"/>
        <v>CUMPLE</v>
      </c>
      <c r="K190" s="61">
        <f t="shared" si="9"/>
        <v>360763.9</v>
      </c>
      <c r="L190" s="41">
        <f t="shared" si="10"/>
        <v>1443055.6</v>
      </c>
      <c r="M190" s="46" t="str">
        <f t="shared" si="11"/>
        <v>CUMPLE</v>
      </c>
    </row>
    <row r="191" spans="2:13" ht="22.5" x14ac:dyDescent="0.2">
      <c r="B191" s="8">
        <v>186</v>
      </c>
      <c r="C191" s="11">
        <v>78101801</v>
      </c>
      <c r="D191" s="35"/>
      <c r="E191" s="14" t="s">
        <v>9</v>
      </c>
      <c r="F191" s="18" t="s">
        <v>12</v>
      </c>
      <c r="G191" s="23">
        <v>1</v>
      </c>
      <c r="H191" s="39">
        <v>450955</v>
      </c>
      <c r="I191" s="45">
        <v>450955</v>
      </c>
      <c r="J191" s="46" t="str">
        <f t="shared" si="8"/>
        <v>CUMPLE</v>
      </c>
      <c r="K191" s="61">
        <f t="shared" si="9"/>
        <v>90191</v>
      </c>
      <c r="L191" s="41">
        <f t="shared" si="10"/>
        <v>360764</v>
      </c>
      <c r="M191" s="46" t="str">
        <f t="shared" si="11"/>
        <v>CUMPLE</v>
      </c>
    </row>
    <row r="192" spans="2:13" ht="22.5" x14ac:dyDescent="0.2">
      <c r="B192" s="8">
        <v>187</v>
      </c>
      <c r="C192" s="11">
        <v>78101801</v>
      </c>
      <c r="D192" s="35"/>
      <c r="E192" s="14" t="s">
        <v>9</v>
      </c>
      <c r="F192" s="18" t="s">
        <v>11</v>
      </c>
      <c r="G192" s="23">
        <v>1</v>
      </c>
      <c r="H192" s="39">
        <v>204979.5</v>
      </c>
      <c r="I192" s="45">
        <v>204979.5</v>
      </c>
      <c r="J192" s="46" t="str">
        <f t="shared" si="8"/>
        <v>CUMPLE</v>
      </c>
      <c r="K192" s="61">
        <f t="shared" si="9"/>
        <v>40995.9</v>
      </c>
      <c r="L192" s="41">
        <f t="shared" si="10"/>
        <v>163983.6</v>
      </c>
      <c r="M192" s="46" t="str">
        <f t="shared" si="11"/>
        <v>CUMPLE</v>
      </c>
    </row>
    <row r="193" spans="2:13" ht="22.5" x14ac:dyDescent="0.2">
      <c r="B193" s="8">
        <v>188</v>
      </c>
      <c r="C193" s="11">
        <v>78101801</v>
      </c>
      <c r="D193" s="35"/>
      <c r="E193" s="14" t="s">
        <v>9</v>
      </c>
      <c r="F193" s="18" t="s">
        <v>13</v>
      </c>
      <c r="G193" s="23">
        <v>1</v>
      </c>
      <c r="H193" s="39">
        <v>450955</v>
      </c>
      <c r="I193" s="45">
        <v>450955</v>
      </c>
      <c r="J193" s="46" t="str">
        <f t="shared" si="8"/>
        <v>CUMPLE</v>
      </c>
      <c r="K193" s="61">
        <f t="shared" si="9"/>
        <v>90191</v>
      </c>
      <c r="L193" s="41">
        <f t="shared" si="10"/>
        <v>360764</v>
      </c>
      <c r="M193" s="46" t="str">
        <f t="shared" si="11"/>
        <v>CUMPLE</v>
      </c>
    </row>
    <row r="194" spans="2:13" ht="22.5" x14ac:dyDescent="0.2">
      <c r="B194" s="8">
        <v>189</v>
      </c>
      <c r="C194" s="11">
        <v>78101801</v>
      </c>
      <c r="D194" s="35"/>
      <c r="E194" s="14" t="s">
        <v>9</v>
      </c>
      <c r="F194" s="18" t="s">
        <v>14</v>
      </c>
      <c r="G194" s="23">
        <v>1</v>
      </c>
      <c r="H194" s="39">
        <v>696930.5</v>
      </c>
      <c r="I194" s="45">
        <v>696930.5</v>
      </c>
      <c r="J194" s="46" t="str">
        <f t="shared" si="8"/>
        <v>CUMPLE</v>
      </c>
      <c r="K194" s="61">
        <f t="shared" si="9"/>
        <v>139386.1</v>
      </c>
      <c r="L194" s="41">
        <f t="shared" si="10"/>
        <v>557544.4</v>
      </c>
      <c r="M194" s="46" t="str">
        <f t="shared" si="11"/>
        <v>CUMPLE</v>
      </c>
    </row>
    <row r="195" spans="2:13" ht="22.5" x14ac:dyDescent="0.2">
      <c r="B195" s="8">
        <v>190</v>
      </c>
      <c r="C195" s="11">
        <v>78101801</v>
      </c>
      <c r="D195" s="35"/>
      <c r="E195" s="14" t="s">
        <v>9</v>
      </c>
      <c r="F195" s="18" t="s">
        <v>15</v>
      </c>
      <c r="G195" s="23">
        <v>1</v>
      </c>
      <c r="H195" s="39">
        <v>286971.5</v>
      </c>
      <c r="I195" s="45">
        <v>286971.5</v>
      </c>
      <c r="J195" s="46" t="str">
        <f t="shared" si="8"/>
        <v>CUMPLE</v>
      </c>
      <c r="K195" s="61">
        <f t="shared" si="9"/>
        <v>57394.3</v>
      </c>
      <c r="L195" s="41">
        <f t="shared" si="10"/>
        <v>229577.2</v>
      </c>
      <c r="M195" s="46" t="str">
        <f t="shared" si="11"/>
        <v>CUMPLE</v>
      </c>
    </row>
    <row r="196" spans="2:13" ht="22.5" x14ac:dyDescent="0.2">
      <c r="B196" s="8">
        <v>191</v>
      </c>
      <c r="C196" s="11">
        <v>78101801</v>
      </c>
      <c r="D196" s="35"/>
      <c r="E196" s="14" t="s">
        <v>9</v>
      </c>
      <c r="F196" s="18" t="s">
        <v>17</v>
      </c>
      <c r="G196" s="23">
        <v>1</v>
      </c>
      <c r="H196" s="39">
        <v>204979.5</v>
      </c>
      <c r="I196" s="45">
        <v>204979.5</v>
      </c>
      <c r="J196" s="46" t="str">
        <f t="shared" si="8"/>
        <v>CUMPLE</v>
      </c>
      <c r="K196" s="61">
        <f t="shared" si="9"/>
        <v>40995.9</v>
      </c>
      <c r="L196" s="41">
        <f t="shared" si="10"/>
        <v>163983.6</v>
      </c>
      <c r="M196" s="46" t="str">
        <f t="shared" si="11"/>
        <v>CUMPLE</v>
      </c>
    </row>
    <row r="197" spans="2:13" ht="22.5" x14ac:dyDescent="0.2">
      <c r="B197" s="8">
        <v>192</v>
      </c>
      <c r="C197" s="11">
        <v>78101801</v>
      </c>
      <c r="D197" s="35"/>
      <c r="E197" s="14" t="s">
        <v>9</v>
      </c>
      <c r="F197" s="18" t="s">
        <v>16</v>
      </c>
      <c r="G197" s="23">
        <v>1</v>
      </c>
      <c r="H197" s="39">
        <v>1803819.5</v>
      </c>
      <c r="I197" s="45">
        <v>1803819.5</v>
      </c>
      <c r="J197" s="46" t="str">
        <f t="shared" si="8"/>
        <v>CUMPLE</v>
      </c>
      <c r="K197" s="61">
        <f t="shared" si="9"/>
        <v>360763.9</v>
      </c>
      <c r="L197" s="41">
        <f t="shared" si="10"/>
        <v>1443055.6</v>
      </c>
      <c r="M197" s="46" t="str">
        <f t="shared" si="11"/>
        <v>CUMPLE</v>
      </c>
    </row>
    <row r="198" spans="2:13" ht="22.5" x14ac:dyDescent="0.2">
      <c r="B198" s="8">
        <v>193</v>
      </c>
      <c r="C198" s="11">
        <v>78101801</v>
      </c>
      <c r="D198" s="35"/>
      <c r="E198" s="14" t="s">
        <v>13</v>
      </c>
      <c r="F198" s="18" t="s">
        <v>12</v>
      </c>
      <c r="G198" s="23">
        <v>1</v>
      </c>
      <c r="H198" s="39">
        <v>450955</v>
      </c>
      <c r="I198" s="45">
        <v>450955</v>
      </c>
      <c r="J198" s="46" t="str">
        <f t="shared" si="8"/>
        <v>CUMPLE</v>
      </c>
      <c r="K198" s="61">
        <f t="shared" si="9"/>
        <v>90191</v>
      </c>
      <c r="L198" s="41">
        <f t="shared" si="10"/>
        <v>360764</v>
      </c>
      <c r="M198" s="46" t="str">
        <f t="shared" si="11"/>
        <v>CUMPLE</v>
      </c>
    </row>
    <row r="199" spans="2:13" ht="22.5" x14ac:dyDescent="0.2">
      <c r="B199" s="8">
        <v>194</v>
      </c>
      <c r="C199" s="11">
        <v>78101801</v>
      </c>
      <c r="D199" s="35"/>
      <c r="E199" s="14" t="s">
        <v>13</v>
      </c>
      <c r="F199" s="18" t="s">
        <v>9</v>
      </c>
      <c r="G199" s="23">
        <v>1</v>
      </c>
      <c r="H199" s="39">
        <v>147585</v>
      </c>
      <c r="I199" s="45">
        <v>147585</v>
      </c>
      <c r="J199" s="46" t="str">
        <f t="shared" ref="J199:J262" si="12">IF(I199&lt;H199,"NO CUMPLE","CUMPLE")</f>
        <v>CUMPLE</v>
      </c>
      <c r="K199" s="61">
        <f t="shared" ref="K199:K262" si="13">I199*20%</f>
        <v>29517</v>
      </c>
      <c r="L199" s="41">
        <f t="shared" ref="L199:L262" si="14">I199-K199</f>
        <v>118068</v>
      </c>
      <c r="M199" s="46" t="str">
        <f t="shared" ref="M199:M262" si="15">IF(H199&lt;L199,"NO CUMPLE","CUMPLE")</f>
        <v>CUMPLE</v>
      </c>
    </row>
    <row r="200" spans="2:13" ht="22.5" x14ac:dyDescent="0.2">
      <c r="B200" s="8">
        <v>195</v>
      </c>
      <c r="C200" s="11">
        <v>78101801</v>
      </c>
      <c r="D200" s="35"/>
      <c r="E200" s="14" t="s">
        <v>13</v>
      </c>
      <c r="F200" s="18" t="s">
        <v>11</v>
      </c>
      <c r="G200" s="23">
        <v>1</v>
      </c>
      <c r="H200" s="39">
        <v>204979.5</v>
      </c>
      <c r="I200" s="45">
        <v>204979.5</v>
      </c>
      <c r="J200" s="46" t="str">
        <f t="shared" si="12"/>
        <v>CUMPLE</v>
      </c>
      <c r="K200" s="61">
        <f t="shared" si="13"/>
        <v>40995.9</v>
      </c>
      <c r="L200" s="41">
        <f t="shared" si="14"/>
        <v>163983.6</v>
      </c>
      <c r="M200" s="46" t="str">
        <f t="shared" si="15"/>
        <v>CUMPLE</v>
      </c>
    </row>
    <row r="201" spans="2:13" ht="22.5" x14ac:dyDescent="0.2">
      <c r="B201" s="8">
        <v>196</v>
      </c>
      <c r="C201" s="11">
        <v>78101801</v>
      </c>
      <c r="D201" s="35"/>
      <c r="E201" s="14" t="s">
        <v>13</v>
      </c>
      <c r="F201" s="18" t="s">
        <v>14</v>
      </c>
      <c r="G201" s="23">
        <v>1</v>
      </c>
      <c r="H201" s="39">
        <v>696930.5</v>
      </c>
      <c r="I201" s="45">
        <v>696930.5</v>
      </c>
      <c r="J201" s="46" t="str">
        <f t="shared" si="12"/>
        <v>CUMPLE</v>
      </c>
      <c r="K201" s="61">
        <f t="shared" si="13"/>
        <v>139386.1</v>
      </c>
      <c r="L201" s="41">
        <f t="shared" si="14"/>
        <v>557544.4</v>
      </c>
      <c r="M201" s="46" t="str">
        <f t="shared" si="15"/>
        <v>CUMPLE</v>
      </c>
    </row>
    <row r="202" spans="2:13" ht="22.5" x14ac:dyDescent="0.2">
      <c r="B202" s="8">
        <v>197</v>
      </c>
      <c r="C202" s="11">
        <v>78101801</v>
      </c>
      <c r="D202" s="35"/>
      <c r="E202" s="14" t="s">
        <v>13</v>
      </c>
      <c r="F202" s="18" t="s">
        <v>15</v>
      </c>
      <c r="G202" s="23">
        <v>1</v>
      </c>
      <c r="H202" s="39">
        <v>286971.5</v>
      </c>
      <c r="I202" s="45">
        <v>286971.5</v>
      </c>
      <c r="J202" s="46" t="str">
        <f t="shared" si="12"/>
        <v>CUMPLE</v>
      </c>
      <c r="K202" s="61">
        <f t="shared" si="13"/>
        <v>57394.3</v>
      </c>
      <c r="L202" s="41">
        <f t="shared" si="14"/>
        <v>229577.2</v>
      </c>
      <c r="M202" s="46" t="str">
        <f t="shared" si="15"/>
        <v>CUMPLE</v>
      </c>
    </row>
    <row r="203" spans="2:13" ht="22.5" x14ac:dyDescent="0.2">
      <c r="B203" s="8">
        <v>198</v>
      </c>
      <c r="C203" s="11">
        <v>78101801</v>
      </c>
      <c r="D203" s="35"/>
      <c r="E203" s="14" t="s">
        <v>13</v>
      </c>
      <c r="F203" s="18" t="s">
        <v>17</v>
      </c>
      <c r="G203" s="23">
        <v>1</v>
      </c>
      <c r="H203" s="39">
        <v>204979.5</v>
      </c>
      <c r="I203" s="45">
        <v>204979.5</v>
      </c>
      <c r="J203" s="46" t="str">
        <f t="shared" si="12"/>
        <v>CUMPLE</v>
      </c>
      <c r="K203" s="61">
        <f t="shared" si="13"/>
        <v>40995.9</v>
      </c>
      <c r="L203" s="41">
        <f t="shared" si="14"/>
        <v>163983.6</v>
      </c>
      <c r="M203" s="46" t="str">
        <f t="shared" si="15"/>
        <v>CUMPLE</v>
      </c>
    </row>
    <row r="204" spans="2:13" ht="22.5" x14ac:dyDescent="0.2">
      <c r="B204" s="8">
        <v>199</v>
      </c>
      <c r="C204" s="11">
        <v>78101801</v>
      </c>
      <c r="D204" s="35"/>
      <c r="E204" s="14" t="s">
        <v>13</v>
      </c>
      <c r="F204" s="18" t="s">
        <v>16</v>
      </c>
      <c r="G204" s="23">
        <v>1</v>
      </c>
      <c r="H204" s="39">
        <v>1803819.5</v>
      </c>
      <c r="I204" s="45">
        <v>1803819.5</v>
      </c>
      <c r="J204" s="46" t="str">
        <f t="shared" si="12"/>
        <v>CUMPLE</v>
      </c>
      <c r="K204" s="61">
        <f t="shared" si="13"/>
        <v>360763.9</v>
      </c>
      <c r="L204" s="41">
        <f t="shared" si="14"/>
        <v>1443055.6</v>
      </c>
      <c r="M204" s="46" t="str">
        <f t="shared" si="15"/>
        <v>CUMPLE</v>
      </c>
    </row>
    <row r="205" spans="2:13" ht="22.5" x14ac:dyDescent="0.2">
      <c r="B205" s="8">
        <v>200</v>
      </c>
      <c r="C205" s="11">
        <v>78101801</v>
      </c>
      <c r="D205" s="35"/>
      <c r="E205" s="14" t="s">
        <v>13</v>
      </c>
      <c r="F205" s="18" t="s">
        <v>22</v>
      </c>
      <c r="G205" s="23">
        <v>1</v>
      </c>
      <c r="H205" s="39">
        <v>450955</v>
      </c>
      <c r="I205" s="45">
        <v>450955</v>
      </c>
      <c r="J205" s="46" t="str">
        <f t="shared" si="12"/>
        <v>CUMPLE</v>
      </c>
      <c r="K205" s="61">
        <f t="shared" si="13"/>
        <v>90191</v>
      </c>
      <c r="L205" s="41">
        <f t="shared" si="14"/>
        <v>360764</v>
      </c>
      <c r="M205" s="46" t="str">
        <f t="shared" si="15"/>
        <v>CUMPLE</v>
      </c>
    </row>
    <row r="206" spans="2:13" ht="22.5" x14ac:dyDescent="0.2">
      <c r="B206" s="8">
        <v>201</v>
      </c>
      <c r="C206" s="11">
        <v>78101801</v>
      </c>
      <c r="D206" s="35"/>
      <c r="E206" s="14" t="s">
        <v>14</v>
      </c>
      <c r="F206" s="18" t="s">
        <v>12</v>
      </c>
      <c r="G206" s="23">
        <v>1</v>
      </c>
      <c r="H206" s="39">
        <v>450955</v>
      </c>
      <c r="I206" s="45">
        <v>450955</v>
      </c>
      <c r="J206" s="46" t="str">
        <f t="shared" si="12"/>
        <v>CUMPLE</v>
      </c>
      <c r="K206" s="61">
        <f t="shared" si="13"/>
        <v>90191</v>
      </c>
      <c r="L206" s="41">
        <f t="shared" si="14"/>
        <v>360764</v>
      </c>
      <c r="M206" s="46" t="str">
        <f t="shared" si="15"/>
        <v>CUMPLE</v>
      </c>
    </row>
    <row r="207" spans="2:13" ht="22.5" x14ac:dyDescent="0.2">
      <c r="B207" s="8">
        <v>202</v>
      </c>
      <c r="C207" s="11">
        <v>78101801</v>
      </c>
      <c r="D207" s="35"/>
      <c r="E207" s="14" t="s">
        <v>14</v>
      </c>
      <c r="F207" s="18" t="s">
        <v>9</v>
      </c>
      <c r="G207" s="23">
        <v>1</v>
      </c>
      <c r="H207" s="39">
        <v>147585</v>
      </c>
      <c r="I207" s="45">
        <v>147585</v>
      </c>
      <c r="J207" s="46" t="str">
        <f t="shared" si="12"/>
        <v>CUMPLE</v>
      </c>
      <c r="K207" s="61">
        <f t="shared" si="13"/>
        <v>29517</v>
      </c>
      <c r="L207" s="41">
        <f t="shared" si="14"/>
        <v>118068</v>
      </c>
      <c r="M207" s="46" t="str">
        <f t="shared" si="15"/>
        <v>CUMPLE</v>
      </c>
    </row>
    <row r="208" spans="2:13" ht="22.5" x14ac:dyDescent="0.2">
      <c r="B208" s="8">
        <v>203</v>
      </c>
      <c r="C208" s="11">
        <v>78101801</v>
      </c>
      <c r="D208" s="35"/>
      <c r="E208" s="14" t="s">
        <v>14</v>
      </c>
      <c r="F208" s="18" t="s">
        <v>13</v>
      </c>
      <c r="G208" s="23">
        <v>1</v>
      </c>
      <c r="H208" s="39">
        <v>450955</v>
      </c>
      <c r="I208" s="45">
        <v>450955</v>
      </c>
      <c r="J208" s="46" t="str">
        <f t="shared" si="12"/>
        <v>CUMPLE</v>
      </c>
      <c r="K208" s="61">
        <f t="shared" si="13"/>
        <v>90191</v>
      </c>
      <c r="L208" s="41">
        <f t="shared" si="14"/>
        <v>360764</v>
      </c>
      <c r="M208" s="46" t="str">
        <f t="shared" si="15"/>
        <v>CUMPLE</v>
      </c>
    </row>
    <row r="209" spans="2:13" ht="22.5" x14ac:dyDescent="0.2">
      <c r="B209" s="8">
        <v>204</v>
      </c>
      <c r="C209" s="11">
        <v>78101801</v>
      </c>
      <c r="D209" s="35"/>
      <c r="E209" s="14" t="s">
        <v>14</v>
      </c>
      <c r="F209" s="18" t="s">
        <v>11</v>
      </c>
      <c r="G209" s="23">
        <v>1</v>
      </c>
      <c r="H209" s="39">
        <v>204979.5</v>
      </c>
      <c r="I209" s="45">
        <v>204979.5</v>
      </c>
      <c r="J209" s="46" t="str">
        <f t="shared" si="12"/>
        <v>CUMPLE</v>
      </c>
      <c r="K209" s="61">
        <f t="shared" si="13"/>
        <v>40995.9</v>
      </c>
      <c r="L209" s="41">
        <f t="shared" si="14"/>
        <v>163983.6</v>
      </c>
      <c r="M209" s="46" t="str">
        <f t="shared" si="15"/>
        <v>CUMPLE</v>
      </c>
    </row>
    <row r="210" spans="2:13" ht="22.5" x14ac:dyDescent="0.2">
      <c r="B210" s="8">
        <v>205</v>
      </c>
      <c r="C210" s="11">
        <v>78101801</v>
      </c>
      <c r="D210" s="35"/>
      <c r="E210" s="14" t="s">
        <v>14</v>
      </c>
      <c r="F210" s="18" t="s">
        <v>15</v>
      </c>
      <c r="G210" s="23">
        <v>1</v>
      </c>
      <c r="H210" s="39">
        <v>286971.5</v>
      </c>
      <c r="I210" s="45">
        <v>286971.5</v>
      </c>
      <c r="J210" s="46" t="str">
        <f t="shared" si="12"/>
        <v>CUMPLE</v>
      </c>
      <c r="K210" s="61">
        <f t="shared" si="13"/>
        <v>57394.3</v>
      </c>
      <c r="L210" s="41">
        <f t="shared" si="14"/>
        <v>229577.2</v>
      </c>
      <c r="M210" s="46" t="str">
        <f t="shared" si="15"/>
        <v>CUMPLE</v>
      </c>
    </row>
    <row r="211" spans="2:13" ht="22.5" x14ac:dyDescent="0.2">
      <c r="B211" s="8">
        <v>206</v>
      </c>
      <c r="C211" s="11">
        <v>78101801</v>
      </c>
      <c r="D211" s="35"/>
      <c r="E211" s="14" t="s">
        <v>14</v>
      </c>
      <c r="F211" s="18" t="s">
        <v>17</v>
      </c>
      <c r="G211" s="23">
        <v>1</v>
      </c>
      <c r="H211" s="39">
        <v>204979.5</v>
      </c>
      <c r="I211" s="45">
        <v>204979.5</v>
      </c>
      <c r="J211" s="46" t="str">
        <f t="shared" si="12"/>
        <v>CUMPLE</v>
      </c>
      <c r="K211" s="61">
        <f t="shared" si="13"/>
        <v>40995.9</v>
      </c>
      <c r="L211" s="41">
        <f t="shared" si="14"/>
        <v>163983.6</v>
      </c>
      <c r="M211" s="46" t="str">
        <f t="shared" si="15"/>
        <v>CUMPLE</v>
      </c>
    </row>
    <row r="212" spans="2:13" ht="22.5" x14ac:dyDescent="0.2">
      <c r="B212" s="8">
        <v>207</v>
      </c>
      <c r="C212" s="11">
        <v>78101801</v>
      </c>
      <c r="D212" s="35"/>
      <c r="E212" s="14" t="s">
        <v>14</v>
      </c>
      <c r="F212" s="18" t="s">
        <v>16</v>
      </c>
      <c r="G212" s="23">
        <v>1</v>
      </c>
      <c r="H212" s="39">
        <v>1803819.5</v>
      </c>
      <c r="I212" s="45">
        <v>1803819.5</v>
      </c>
      <c r="J212" s="46" t="str">
        <f t="shared" si="12"/>
        <v>CUMPLE</v>
      </c>
      <c r="K212" s="61">
        <f t="shared" si="13"/>
        <v>360763.9</v>
      </c>
      <c r="L212" s="41">
        <f t="shared" si="14"/>
        <v>1443055.6</v>
      </c>
      <c r="M212" s="46" t="str">
        <f t="shared" si="15"/>
        <v>CUMPLE</v>
      </c>
    </row>
    <row r="213" spans="2:13" ht="22.5" x14ac:dyDescent="0.2">
      <c r="B213" s="8">
        <v>208</v>
      </c>
      <c r="C213" s="11">
        <v>78101801</v>
      </c>
      <c r="D213" s="35"/>
      <c r="E213" s="14" t="s">
        <v>15</v>
      </c>
      <c r="F213" s="18" t="s">
        <v>12</v>
      </c>
      <c r="G213" s="23">
        <v>1</v>
      </c>
      <c r="H213" s="39">
        <v>450955</v>
      </c>
      <c r="I213" s="45">
        <v>450955</v>
      </c>
      <c r="J213" s="46" t="str">
        <f t="shared" si="12"/>
        <v>CUMPLE</v>
      </c>
      <c r="K213" s="61">
        <f t="shared" si="13"/>
        <v>90191</v>
      </c>
      <c r="L213" s="41">
        <f t="shared" si="14"/>
        <v>360764</v>
      </c>
      <c r="M213" s="46" t="str">
        <f t="shared" si="15"/>
        <v>CUMPLE</v>
      </c>
    </row>
    <row r="214" spans="2:13" ht="22.5" x14ac:dyDescent="0.2">
      <c r="B214" s="8">
        <v>209</v>
      </c>
      <c r="C214" s="11">
        <v>78101801</v>
      </c>
      <c r="D214" s="35"/>
      <c r="E214" s="14" t="s">
        <v>15</v>
      </c>
      <c r="F214" s="18" t="s">
        <v>9</v>
      </c>
      <c r="G214" s="23">
        <v>1</v>
      </c>
      <c r="H214" s="39">
        <v>147585</v>
      </c>
      <c r="I214" s="45">
        <v>147585</v>
      </c>
      <c r="J214" s="46" t="str">
        <f t="shared" si="12"/>
        <v>CUMPLE</v>
      </c>
      <c r="K214" s="61">
        <f t="shared" si="13"/>
        <v>29517</v>
      </c>
      <c r="L214" s="41">
        <f t="shared" si="14"/>
        <v>118068</v>
      </c>
      <c r="M214" s="46" t="str">
        <f t="shared" si="15"/>
        <v>CUMPLE</v>
      </c>
    </row>
    <row r="215" spans="2:13" ht="22.5" x14ac:dyDescent="0.2">
      <c r="B215" s="8">
        <v>210</v>
      </c>
      <c r="C215" s="11">
        <v>78101801</v>
      </c>
      <c r="D215" s="35"/>
      <c r="E215" s="14" t="s">
        <v>15</v>
      </c>
      <c r="F215" s="18" t="s">
        <v>13</v>
      </c>
      <c r="G215" s="23">
        <v>1</v>
      </c>
      <c r="H215" s="39">
        <v>450955</v>
      </c>
      <c r="I215" s="45">
        <v>450955</v>
      </c>
      <c r="J215" s="46" t="str">
        <f t="shared" si="12"/>
        <v>CUMPLE</v>
      </c>
      <c r="K215" s="61">
        <f t="shared" si="13"/>
        <v>90191</v>
      </c>
      <c r="L215" s="41">
        <f t="shared" si="14"/>
        <v>360764</v>
      </c>
      <c r="M215" s="46" t="str">
        <f t="shared" si="15"/>
        <v>CUMPLE</v>
      </c>
    </row>
    <row r="216" spans="2:13" ht="22.5" x14ac:dyDescent="0.2">
      <c r="B216" s="8">
        <v>211</v>
      </c>
      <c r="C216" s="11">
        <v>78101801</v>
      </c>
      <c r="D216" s="35"/>
      <c r="E216" s="14" t="s">
        <v>15</v>
      </c>
      <c r="F216" s="18" t="s">
        <v>14</v>
      </c>
      <c r="G216" s="23">
        <v>1</v>
      </c>
      <c r="H216" s="39">
        <v>696930.5</v>
      </c>
      <c r="I216" s="45">
        <v>696930.5</v>
      </c>
      <c r="J216" s="46" t="str">
        <f t="shared" si="12"/>
        <v>CUMPLE</v>
      </c>
      <c r="K216" s="61">
        <f t="shared" si="13"/>
        <v>139386.1</v>
      </c>
      <c r="L216" s="41">
        <f t="shared" si="14"/>
        <v>557544.4</v>
      </c>
      <c r="M216" s="46" t="str">
        <f t="shared" si="15"/>
        <v>CUMPLE</v>
      </c>
    </row>
    <row r="217" spans="2:13" ht="22.5" x14ac:dyDescent="0.2">
      <c r="B217" s="8">
        <v>212</v>
      </c>
      <c r="C217" s="11">
        <v>78101801</v>
      </c>
      <c r="D217" s="35"/>
      <c r="E217" s="14" t="s">
        <v>15</v>
      </c>
      <c r="F217" s="18" t="s">
        <v>11</v>
      </c>
      <c r="G217" s="23">
        <v>1</v>
      </c>
      <c r="H217" s="39">
        <v>204979.5</v>
      </c>
      <c r="I217" s="45">
        <v>204979.5</v>
      </c>
      <c r="J217" s="46" t="str">
        <f t="shared" si="12"/>
        <v>CUMPLE</v>
      </c>
      <c r="K217" s="61">
        <f t="shared" si="13"/>
        <v>40995.9</v>
      </c>
      <c r="L217" s="41">
        <f t="shared" si="14"/>
        <v>163983.6</v>
      </c>
      <c r="M217" s="46" t="str">
        <f t="shared" si="15"/>
        <v>CUMPLE</v>
      </c>
    </row>
    <row r="218" spans="2:13" ht="22.5" x14ac:dyDescent="0.2">
      <c r="B218" s="8">
        <v>213</v>
      </c>
      <c r="C218" s="11">
        <v>78101801</v>
      </c>
      <c r="D218" s="35"/>
      <c r="E218" s="14" t="s">
        <v>15</v>
      </c>
      <c r="F218" s="18" t="s">
        <v>17</v>
      </c>
      <c r="G218" s="23">
        <v>1</v>
      </c>
      <c r="H218" s="39">
        <v>204979.5</v>
      </c>
      <c r="I218" s="45">
        <v>204979.5</v>
      </c>
      <c r="J218" s="46" t="str">
        <f t="shared" si="12"/>
        <v>CUMPLE</v>
      </c>
      <c r="K218" s="61">
        <f t="shared" si="13"/>
        <v>40995.9</v>
      </c>
      <c r="L218" s="41">
        <f t="shared" si="14"/>
        <v>163983.6</v>
      </c>
      <c r="M218" s="46" t="str">
        <f t="shared" si="15"/>
        <v>CUMPLE</v>
      </c>
    </row>
    <row r="219" spans="2:13" ht="22.5" x14ac:dyDescent="0.2">
      <c r="B219" s="8">
        <v>214</v>
      </c>
      <c r="C219" s="11">
        <v>78101801</v>
      </c>
      <c r="D219" s="35"/>
      <c r="E219" s="14" t="s">
        <v>15</v>
      </c>
      <c r="F219" s="18" t="s">
        <v>16</v>
      </c>
      <c r="G219" s="23">
        <v>1</v>
      </c>
      <c r="H219" s="39">
        <v>1803819.5</v>
      </c>
      <c r="I219" s="45">
        <v>1803819.5</v>
      </c>
      <c r="J219" s="46" t="str">
        <f t="shared" si="12"/>
        <v>CUMPLE</v>
      </c>
      <c r="K219" s="61">
        <f t="shared" si="13"/>
        <v>360763.9</v>
      </c>
      <c r="L219" s="41">
        <f t="shared" si="14"/>
        <v>1443055.6</v>
      </c>
      <c r="M219" s="46" t="str">
        <f t="shared" si="15"/>
        <v>CUMPLE</v>
      </c>
    </row>
    <row r="220" spans="2:13" ht="22.5" x14ac:dyDescent="0.2">
      <c r="B220" s="8">
        <v>215</v>
      </c>
      <c r="C220" s="11">
        <v>78101801</v>
      </c>
      <c r="D220" s="35"/>
      <c r="E220" s="14" t="s">
        <v>17</v>
      </c>
      <c r="F220" s="18" t="s">
        <v>12</v>
      </c>
      <c r="G220" s="23">
        <v>1</v>
      </c>
      <c r="H220" s="39">
        <v>450955</v>
      </c>
      <c r="I220" s="45">
        <v>450955</v>
      </c>
      <c r="J220" s="46" t="str">
        <f t="shared" si="12"/>
        <v>CUMPLE</v>
      </c>
      <c r="K220" s="61">
        <f t="shared" si="13"/>
        <v>90191</v>
      </c>
      <c r="L220" s="41">
        <f t="shared" si="14"/>
        <v>360764</v>
      </c>
      <c r="M220" s="46" t="str">
        <f t="shared" si="15"/>
        <v>CUMPLE</v>
      </c>
    </row>
    <row r="221" spans="2:13" ht="22.5" x14ac:dyDescent="0.2">
      <c r="B221" s="8">
        <v>216</v>
      </c>
      <c r="C221" s="11">
        <v>78101801</v>
      </c>
      <c r="D221" s="35"/>
      <c r="E221" s="14" t="s">
        <v>17</v>
      </c>
      <c r="F221" s="18" t="s">
        <v>9</v>
      </c>
      <c r="G221" s="23">
        <v>1</v>
      </c>
      <c r="H221" s="39">
        <v>147585</v>
      </c>
      <c r="I221" s="45">
        <v>147585</v>
      </c>
      <c r="J221" s="46" t="str">
        <f t="shared" si="12"/>
        <v>CUMPLE</v>
      </c>
      <c r="K221" s="61">
        <f t="shared" si="13"/>
        <v>29517</v>
      </c>
      <c r="L221" s="41">
        <f t="shared" si="14"/>
        <v>118068</v>
      </c>
      <c r="M221" s="46" t="str">
        <f t="shared" si="15"/>
        <v>CUMPLE</v>
      </c>
    </row>
    <row r="222" spans="2:13" ht="22.5" x14ac:dyDescent="0.2">
      <c r="B222" s="8">
        <v>217</v>
      </c>
      <c r="C222" s="11">
        <v>78101801</v>
      </c>
      <c r="D222" s="35"/>
      <c r="E222" s="14" t="s">
        <v>17</v>
      </c>
      <c r="F222" s="18" t="s">
        <v>13</v>
      </c>
      <c r="G222" s="23">
        <v>1</v>
      </c>
      <c r="H222" s="39">
        <v>450955</v>
      </c>
      <c r="I222" s="45">
        <v>450955</v>
      </c>
      <c r="J222" s="46" t="str">
        <f t="shared" si="12"/>
        <v>CUMPLE</v>
      </c>
      <c r="K222" s="61">
        <f t="shared" si="13"/>
        <v>90191</v>
      </c>
      <c r="L222" s="41">
        <f t="shared" si="14"/>
        <v>360764</v>
      </c>
      <c r="M222" s="46" t="str">
        <f t="shared" si="15"/>
        <v>CUMPLE</v>
      </c>
    </row>
    <row r="223" spans="2:13" ht="22.5" x14ac:dyDescent="0.2">
      <c r="B223" s="8">
        <v>218</v>
      </c>
      <c r="C223" s="11">
        <v>78101801</v>
      </c>
      <c r="D223" s="35"/>
      <c r="E223" s="14" t="s">
        <v>17</v>
      </c>
      <c r="F223" s="18" t="s">
        <v>14</v>
      </c>
      <c r="G223" s="23">
        <v>1</v>
      </c>
      <c r="H223" s="39">
        <v>696930.5</v>
      </c>
      <c r="I223" s="45">
        <v>696930.5</v>
      </c>
      <c r="J223" s="46" t="str">
        <f t="shared" si="12"/>
        <v>CUMPLE</v>
      </c>
      <c r="K223" s="61">
        <f t="shared" si="13"/>
        <v>139386.1</v>
      </c>
      <c r="L223" s="41">
        <f t="shared" si="14"/>
        <v>557544.4</v>
      </c>
      <c r="M223" s="46" t="str">
        <f t="shared" si="15"/>
        <v>CUMPLE</v>
      </c>
    </row>
    <row r="224" spans="2:13" ht="22.5" x14ac:dyDescent="0.2">
      <c r="B224" s="8">
        <v>219</v>
      </c>
      <c r="C224" s="11">
        <v>78101801</v>
      </c>
      <c r="D224" s="35"/>
      <c r="E224" s="14" t="s">
        <v>17</v>
      </c>
      <c r="F224" s="18" t="s">
        <v>15</v>
      </c>
      <c r="G224" s="23">
        <v>1</v>
      </c>
      <c r="H224" s="39">
        <v>286971.5</v>
      </c>
      <c r="I224" s="45">
        <v>286971.5</v>
      </c>
      <c r="J224" s="46" t="str">
        <f t="shared" si="12"/>
        <v>CUMPLE</v>
      </c>
      <c r="K224" s="61">
        <f t="shared" si="13"/>
        <v>57394.3</v>
      </c>
      <c r="L224" s="41">
        <f t="shared" si="14"/>
        <v>229577.2</v>
      </c>
      <c r="M224" s="46" t="str">
        <f t="shared" si="15"/>
        <v>CUMPLE</v>
      </c>
    </row>
    <row r="225" spans="2:13" ht="22.5" x14ac:dyDescent="0.2">
      <c r="B225" s="8">
        <v>220</v>
      </c>
      <c r="C225" s="11">
        <v>78101801</v>
      </c>
      <c r="D225" s="35"/>
      <c r="E225" s="14" t="s">
        <v>17</v>
      </c>
      <c r="F225" s="18" t="s">
        <v>11</v>
      </c>
      <c r="G225" s="23">
        <v>1</v>
      </c>
      <c r="H225" s="39">
        <v>204979.5</v>
      </c>
      <c r="I225" s="45">
        <v>204979.5</v>
      </c>
      <c r="J225" s="46" t="str">
        <f t="shared" si="12"/>
        <v>CUMPLE</v>
      </c>
      <c r="K225" s="61">
        <f t="shared" si="13"/>
        <v>40995.9</v>
      </c>
      <c r="L225" s="41">
        <f t="shared" si="14"/>
        <v>163983.6</v>
      </c>
      <c r="M225" s="46" t="str">
        <f t="shared" si="15"/>
        <v>CUMPLE</v>
      </c>
    </row>
    <row r="226" spans="2:13" ht="22.5" x14ac:dyDescent="0.2">
      <c r="B226" s="8">
        <v>221</v>
      </c>
      <c r="C226" s="11">
        <v>78101801</v>
      </c>
      <c r="D226" s="35"/>
      <c r="E226" s="14" t="s">
        <v>17</v>
      </c>
      <c r="F226" s="18" t="s">
        <v>16</v>
      </c>
      <c r="G226" s="23">
        <v>1</v>
      </c>
      <c r="H226" s="39">
        <v>1803819.5</v>
      </c>
      <c r="I226" s="45">
        <v>1803819.5</v>
      </c>
      <c r="J226" s="46" t="str">
        <f t="shared" si="12"/>
        <v>CUMPLE</v>
      </c>
      <c r="K226" s="61">
        <f t="shared" si="13"/>
        <v>360763.9</v>
      </c>
      <c r="L226" s="41">
        <f t="shared" si="14"/>
        <v>1443055.6</v>
      </c>
      <c r="M226" s="46" t="str">
        <f t="shared" si="15"/>
        <v>CUMPLE</v>
      </c>
    </row>
    <row r="227" spans="2:13" ht="22.5" x14ac:dyDescent="0.2">
      <c r="B227" s="8">
        <v>222</v>
      </c>
      <c r="C227" s="11">
        <v>78101801</v>
      </c>
      <c r="D227" s="35"/>
      <c r="E227" s="14" t="s">
        <v>16</v>
      </c>
      <c r="F227" s="18" t="s">
        <v>12</v>
      </c>
      <c r="G227" s="23">
        <v>1</v>
      </c>
      <c r="H227" s="39">
        <v>2049795</v>
      </c>
      <c r="I227" s="45">
        <v>2049795</v>
      </c>
      <c r="J227" s="46" t="str">
        <f t="shared" si="12"/>
        <v>CUMPLE</v>
      </c>
      <c r="K227" s="61">
        <f t="shared" si="13"/>
        <v>409959</v>
      </c>
      <c r="L227" s="41">
        <f t="shared" si="14"/>
        <v>1639836</v>
      </c>
      <c r="M227" s="46" t="str">
        <f t="shared" si="15"/>
        <v>CUMPLE</v>
      </c>
    </row>
    <row r="228" spans="2:13" ht="22.5" x14ac:dyDescent="0.2">
      <c r="B228" s="8">
        <v>223</v>
      </c>
      <c r="C228" s="11">
        <v>78101801</v>
      </c>
      <c r="D228" s="35"/>
      <c r="E228" s="14" t="s">
        <v>16</v>
      </c>
      <c r="F228" s="18" t="s">
        <v>9</v>
      </c>
      <c r="G228" s="23">
        <v>1</v>
      </c>
      <c r="H228" s="39">
        <v>819918</v>
      </c>
      <c r="I228" s="45">
        <v>819918</v>
      </c>
      <c r="J228" s="46" t="str">
        <f t="shared" si="12"/>
        <v>CUMPLE</v>
      </c>
      <c r="K228" s="61">
        <f t="shared" si="13"/>
        <v>163983.6</v>
      </c>
      <c r="L228" s="41">
        <f t="shared" si="14"/>
        <v>655934.4</v>
      </c>
      <c r="M228" s="46" t="str">
        <f t="shared" si="15"/>
        <v>CUMPLE</v>
      </c>
    </row>
    <row r="229" spans="2:13" ht="22.5" x14ac:dyDescent="0.2">
      <c r="B229" s="8">
        <v>224</v>
      </c>
      <c r="C229" s="11">
        <v>78101801</v>
      </c>
      <c r="D229" s="35"/>
      <c r="E229" s="14" t="s">
        <v>16</v>
      </c>
      <c r="F229" s="18" t="s">
        <v>13</v>
      </c>
      <c r="G229" s="23">
        <v>1</v>
      </c>
      <c r="H229" s="39">
        <v>1803819.5</v>
      </c>
      <c r="I229" s="45">
        <v>1803819.5</v>
      </c>
      <c r="J229" s="46" t="str">
        <f t="shared" si="12"/>
        <v>CUMPLE</v>
      </c>
      <c r="K229" s="61">
        <f t="shared" si="13"/>
        <v>360763.9</v>
      </c>
      <c r="L229" s="41">
        <f t="shared" si="14"/>
        <v>1443055.6</v>
      </c>
      <c r="M229" s="46" t="str">
        <f t="shared" si="15"/>
        <v>CUMPLE</v>
      </c>
    </row>
    <row r="230" spans="2:13" ht="22.5" x14ac:dyDescent="0.2">
      <c r="B230" s="8">
        <v>225</v>
      </c>
      <c r="C230" s="11">
        <v>78101801</v>
      </c>
      <c r="D230" s="35"/>
      <c r="E230" s="14" t="s">
        <v>16</v>
      </c>
      <c r="F230" s="18" t="s">
        <v>14</v>
      </c>
      <c r="G230" s="23">
        <v>1</v>
      </c>
      <c r="H230" s="39">
        <v>696930.5</v>
      </c>
      <c r="I230" s="45">
        <v>696930.5</v>
      </c>
      <c r="J230" s="46" t="str">
        <f t="shared" si="12"/>
        <v>CUMPLE</v>
      </c>
      <c r="K230" s="61">
        <f t="shared" si="13"/>
        <v>139386.1</v>
      </c>
      <c r="L230" s="41">
        <f t="shared" si="14"/>
        <v>557544.4</v>
      </c>
      <c r="M230" s="46" t="str">
        <f t="shared" si="15"/>
        <v>CUMPLE</v>
      </c>
    </row>
    <row r="231" spans="2:13" ht="22.5" x14ac:dyDescent="0.2">
      <c r="B231" s="8">
        <v>226</v>
      </c>
      <c r="C231" s="11">
        <v>78101801</v>
      </c>
      <c r="D231" s="35"/>
      <c r="E231" s="14" t="s">
        <v>16</v>
      </c>
      <c r="F231" s="18" t="s">
        <v>15</v>
      </c>
      <c r="G231" s="23">
        <v>1</v>
      </c>
      <c r="H231" s="39">
        <v>1475852.5</v>
      </c>
      <c r="I231" s="45">
        <v>1475852.5</v>
      </c>
      <c r="J231" s="46" t="str">
        <f t="shared" si="12"/>
        <v>CUMPLE</v>
      </c>
      <c r="K231" s="61">
        <f t="shared" si="13"/>
        <v>295170.5</v>
      </c>
      <c r="L231" s="41">
        <f t="shared" si="14"/>
        <v>1180682</v>
      </c>
      <c r="M231" s="46" t="str">
        <f t="shared" si="15"/>
        <v>CUMPLE</v>
      </c>
    </row>
    <row r="232" spans="2:13" ht="22.5" x14ac:dyDescent="0.2">
      <c r="B232" s="8">
        <v>227</v>
      </c>
      <c r="C232" s="11">
        <v>78101801</v>
      </c>
      <c r="D232" s="35"/>
      <c r="E232" s="14" t="s">
        <v>16</v>
      </c>
      <c r="F232" s="18" t="s">
        <v>17</v>
      </c>
      <c r="G232" s="23">
        <v>1</v>
      </c>
      <c r="H232" s="39">
        <v>819918</v>
      </c>
      <c r="I232" s="45">
        <v>819918</v>
      </c>
      <c r="J232" s="46" t="str">
        <f t="shared" si="12"/>
        <v>CUMPLE</v>
      </c>
      <c r="K232" s="61">
        <f t="shared" si="13"/>
        <v>163983.6</v>
      </c>
      <c r="L232" s="41">
        <f t="shared" si="14"/>
        <v>655934.4</v>
      </c>
      <c r="M232" s="46" t="str">
        <f t="shared" si="15"/>
        <v>CUMPLE</v>
      </c>
    </row>
    <row r="233" spans="2:13" ht="23.25" thickBot="1" x14ac:dyDescent="0.25">
      <c r="B233" s="8">
        <v>228</v>
      </c>
      <c r="C233" s="11">
        <v>78101801</v>
      </c>
      <c r="D233" s="36"/>
      <c r="E233" s="15" t="s">
        <v>16</v>
      </c>
      <c r="F233" s="19" t="s">
        <v>11</v>
      </c>
      <c r="G233" s="23">
        <v>1</v>
      </c>
      <c r="H233" s="39">
        <v>1229877</v>
      </c>
      <c r="I233" s="45">
        <v>1229877</v>
      </c>
      <c r="J233" s="46" t="str">
        <f t="shared" si="12"/>
        <v>CUMPLE</v>
      </c>
      <c r="K233" s="61">
        <f t="shared" si="13"/>
        <v>245975.40000000002</v>
      </c>
      <c r="L233" s="41">
        <f t="shared" si="14"/>
        <v>983901.6</v>
      </c>
      <c r="M233" s="46" t="str">
        <f t="shared" si="15"/>
        <v>CUMPLE</v>
      </c>
    </row>
    <row r="234" spans="2:13" ht="22.5" x14ac:dyDescent="0.2">
      <c r="B234" s="8">
        <v>229</v>
      </c>
      <c r="C234" s="11">
        <v>78101801</v>
      </c>
      <c r="D234" s="34" t="s">
        <v>8</v>
      </c>
      <c r="E234" s="16" t="s">
        <v>11</v>
      </c>
      <c r="F234" s="20" t="s">
        <v>12</v>
      </c>
      <c r="G234" s="23">
        <v>1</v>
      </c>
      <c r="H234" s="39">
        <v>450955</v>
      </c>
      <c r="I234" s="45">
        <v>450955</v>
      </c>
      <c r="J234" s="46" t="str">
        <f t="shared" si="12"/>
        <v>CUMPLE</v>
      </c>
      <c r="K234" s="61">
        <f t="shared" si="13"/>
        <v>90191</v>
      </c>
      <c r="L234" s="41">
        <f t="shared" si="14"/>
        <v>360764</v>
      </c>
      <c r="M234" s="46" t="str">
        <f t="shared" si="15"/>
        <v>CUMPLE</v>
      </c>
    </row>
    <row r="235" spans="2:13" ht="22.5" x14ac:dyDescent="0.2">
      <c r="B235" s="8">
        <v>230</v>
      </c>
      <c r="C235" s="11">
        <v>78101801</v>
      </c>
      <c r="D235" s="35"/>
      <c r="E235" s="14" t="s">
        <v>11</v>
      </c>
      <c r="F235" s="18" t="s">
        <v>9</v>
      </c>
      <c r="G235" s="23">
        <v>1</v>
      </c>
      <c r="H235" s="39">
        <v>180382</v>
      </c>
      <c r="I235" s="45">
        <v>180382</v>
      </c>
      <c r="J235" s="46" t="str">
        <f t="shared" si="12"/>
        <v>CUMPLE</v>
      </c>
      <c r="K235" s="61">
        <f t="shared" si="13"/>
        <v>36076.400000000001</v>
      </c>
      <c r="L235" s="41">
        <f t="shared" si="14"/>
        <v>144305.60000000001</v>
      </c>
      <c r="M235" s="46" t="str">
        <f t="shared" si="15"/>
        <v>CUMPLE</v>
      </c>
    </row>
    <row r="236" spans="2:13" ht="22.5" x14ac:dyDescent="0.2">
      <c r="B236" s="8">
        <v>231</v>
      </c>
      <c r="C236" s="11">
        <v>78101801</v>
      </c>
      <c r="D236" s="35"/>
      <c r="E236" s="14" t="s">
        <v>11</v>
      </c>
      <c r="F236" s="18" t="s">
        <v>13</v>
      </c>
      <c r="G236" s="23">
        <v>1</v>
      </c>
      <c r="H236" s="39">
        <v>450955</v>
      </c>
      <c r="I236" s="45">
        <v>450955</v>
      </c>
      <c r="J236" s="46" t="str">
        <f t="shared" si="12"/>
        <v>CUMPLE</v>
      </c>
      <c r="K236" s="61">
        <f t="shared" si="13"/>
        <v>90191</v>
      </c>
      <c r="L236" s="41">
        <f t="shared" si="14"/>
        <v>360764</v>
      </c>
      <c r="M236" s="46" t="str">
        <f t="shared" si="15"/>
        <v>CUMPLE</v>
      </c>
    </row>
    <row r="237" spans="2:13" ht="22.5" x14ac:dyDescent="0.2">
      <c r="B237" s="8">
        <v>232</v>
      </c>
      <c r="C237" s="11">
        <v>78101801</v>
      </c>
      <c r="D237" s="35"/>
      <c r="E237" s="14" t="s">
        <v>11</v>
      </c>
      <c r="F237" s="18" t="s">
        <v>14</v>
      </c>
      <c r="G237" s="23">
        <v>1</v>
      </c>
      <c r="H237" s="39">
        <v>696930.5</v>
      </c>
      <c r="I237" s="45">
        <v>696930.5</v>
      </c>
      <c r="J237" s="46" t="str">
        <f t="shared" si="12"/>
        <v>CUMPLE</v>
      </c>
      <c r="K237" s="61">
        <f t="shared" si="13"/>
        <v>139386.1</v>
      </c>
      <c r="L237" s="41">
        <f t="shared" si="14"/>
        <v>557544.4</v>
      </c>
      <c r="M237" s="46" t="str">
        <f t="shared" si="15"/>
        <v>CUMPLE</v>
      </c>
    </row>
    <row r="238" spans="2:13" ht="22.5" x14ac:dyDescent="0.2">
      <c r="B238" s="8">
        <v>233</v>
      </c>
      <c r="C238" s="11">
        <v>78101801</v>
      </c>
      <c r="D238" s="35"/>
      <c r="E238" s="14" t="s">
        <v>11</v>
      </c>
      <c r="F238" s="18" t="s">
        <v>15</v>
      </c>
      <c r="G238" s="23">
        <v>1</v>
      </c>
      <c r="H238" s="39">
        <v>614938.5</v>
      </c>
      <c r="I238" s="45">
        <v>614938.5</v>
      </c>
      <c r="J238" s="46" t="str">
        <f t="shared" si="12"/>
        <v>CUMPLE</v>
      </c>
      <c r="K238" s="61">
        <f t="shared" si="13"/>
        <v>122987.70000000001</v>
      </c>
      <c r="L238" s="41">
        <f t="shared" si="14"/>
        <v>491950.8</v>
      </c>
      <c r="M238" s="46" t="str">
        <f t="shared" si="15"/>
        <v>CUMPLE</v>
      </c>
    </row>
    <row r="239" spans="2:13" ht="22.5" x14ac:dyDescent="0.2">
      <c r="B239" s="8">
        <v>234</v>
      </c>
      <c r="C239" s="11">
        <v>78101801</v>
      </c>
      <c r="D239" s="35"/>
      <c r="E239" s="14" t="s">
        <v>11</v>
      </c>
      <c r="F239" s="18" t="s">
        <v>17</v>
      </c>
      <c r="G239" s="23">
        <v>1</v>
      </c>
      <c r="H239" s="39">
        <v>229577</v>
      </c>
      <c r="I239" s="45">
        <v>229577</v>
      </c>
      <c r="J239" s="46" t="str">
        <f t="shared" si="12"/>
        <v>CUMPLE</v>
      </c>
      <c r="K239" s="61">
        <f t="shared" si="13"/>
        <v>45915.4</v>
      </c>
      <c r="L239" s="41">
        <f t="shared" si="14"/>
        <v>183661.6</v>
      </c>
      <c r="M239" s="46" t="str">
        <f t="shared" si="15"/>
        <v>CUMPLE</v>
      </c>
    </row>
    <row r="240" spans="2:13" ht="22.5" x14ac:dyDescent="0.2">
      <c r="B240" s="8">
        <v>235</v>
      </c>
      <c r="C240" s="11">
        <v>78101801</v>
      </c>
      <c r="D240" s="35"/>
      <c r="E240" s="14" t="s">
        <v>11</v>
      </c>
      <c r="F240" s="18" t="s">
        <v>16</v>
      </c>
      <c r="G240" s="23">
        <v>1</v>
      </c>
      <c r="H240" s="39">
        <v>1803819.5</v>
      </c>
      <c r="I240" s="45">
        <v>1803819.5</v>
      </c>
      <c r="J240" s="46" t="str">
        <f t="shared" si="12"/>
        <v>CUMPLE</v>
      </c>
      <c r="K240" s="61">
        <f t="shared" si="13"/>
        <v>360763.9</v>
      </c>
      <c r="L240" s="41">
        <f t="shared" si="14"/>
        <v>1443055.6</v>
      </c>
      <c r="M240" s="46" t="str">
        <f t="shared" si="15"/>
        <v>CUMPLE</v>
      </c>
    </row>
    <row r="241" spans="2:13" ht="22.5" x14ac:dyDescent="0.2">
      <c r="B241" s="8">
        <v>236</v>
      </c>
      <c r="C241" s="11">
        <v>78101801</v>
      </c>
      <c r="D241" s="35"/>
      <c r="E241" s="14" t="s">
        <v>12</v>
      </c>
      <c r="F241" s="18" t="s">
        <v>11</v>
      </c>
      <c r="G241" s="23">
        <v>1</v>
      </c>
      <c r="H241" s="39">
        <v>229577</v>
      </c>
      <c r="I241" s="45">
        <v>229577</v>
      </c>
      <c r="J241" s="46" t="str">
        <f t="shared" si="12"/>
        <v>CUMPLE</v>
      </c>
      <c r="K241" s="61">
        <f t="shared" si="13"/>
        <v>45915.4</v>
      </c>
      <c r="L241" s="41">
        <f t="shared" si="14"/>
        <v>183661.6</v>
      </c>
      <c r="M241" s="46" t="str">
        <f t="shared" si="15"/>
        <v>CUMPLE</v>
      </c>
    </row>
    <row r="242" spans="2:13" ht="22.5" x14ac:dyDescent="0.2">
      <c r="B242" s="8">
        <v>237</v>
      </c>
      <c r="C242" s="11">
        <v>78101801</v>
      </c>
      <c r="D242" s="35"/>
      <c r="E242" s="14" t="s">
        <v>12</v>
      </c>
      <c r="F242" s="18" t="s">
        <v>9</v>
      </c>
      <c r="G242" s="23">
        <v>1</v>
      </c>
      <c r="H242" s="39">
        <v>180382</v>
      </c>
      <c r="I242" s="45">
        <v>180382</v>
      </c>
      <c r="J242" s="46" t="str">
        <f t="shared" si="12"/>
        <v>CUMPLE</v>
      </c>
      <c r="K242" s="61">
        <f t="shared" si="13"/>
        <v>36076.400000000001</v>
      </c>
      <c r="L242" s="41">
        <f t="shared" si="14"/>
        <v>144305.60000000001</v>
      </c>
      <c r="M242" s="46" t="str">
        <f t="shared" si="15"/>
        <v>CUMPLE</v>
      </c>
    </row>
    <row r="243" spans="2:13" ht="22.5" x14ac:dyDescent="0.2">
      <c r="B243" s="8">
        <v>238</v>
      </c>
      <c r="C243" s="11">
        <v>78101801</v>
      </c>
      <c r="D243" s="35"/>
      <c r="E243" s="14" t="s">
        <v>12</v>
      </c>
      <c r="F243" s="18" t="s">
        <v>13</v>
      </c>
      <c r="G243" s="23">
        <v>1</v>
      </c>
      <c r="H243" s="39">
        <v>450955</v>
      </c>
      <c r="I243" s="45">
        <v>450955</v>
      </c>
      <c r="J243" s="46" t="str">
        <f t="shared" si="12"/>
        <v>CUMPLE</v>
      </c>
      <c r="K243" s="61">
        <f t="shared" si="13"/>
        <v>90191</v>
      </c>
      <c r="L243" s="41">
        <f t="shared" si="14"/>
        <v>360764</v>
      </c>
      <c r="M243" s="46" t="str">
        <f t="shared" si="15"/>
        <v>CUMPLE</v>
      </c>
    </row>
    <row r="244" spans="2:13" ht="22.5" x14ac:dyDescent="0.2">
      <c r="B244" s="8">
        <v>239</v>
      </c>
      <c r="C244" s="11">
        <v>78101801</v>
      </c>
      <c r="D244" s="35"/>
      <c r="E244" s="14" t="s">
        <v>12</v>
      </c>
      <c r="F244" s="18" t="s">
        <v>14</v>
      </c>
      <c r="G244" s="23">
        <v>1</v>
      </c>
      <c r="H244" s="39">
        <v>696930.5</v>
      </c>
      <c r="I244" s="45">
        <v>696930.5</v>
      </c>
      <c r="J244" s="46" t="str">
        <f t="shared" si="12"/>
        <v>CUMPLE</v>
      </c>
      <c r="K244" s="61">
        <f t="shared" si="13"/>
        <v>139386.1</v>
      </c>
      <c r="L244" s="41">
        <f t="shared" si="14"/>
        <v>557544.4</v>
      </c>
      <c r="M244" s="46" t="str">
        <f t="shared" si="15"/>
        <v>CUMPLE</v>
      </c>
    </row>
    <row r="245" spans="2:13" ht="22.5" x14ac:dyDescent="0.2">
      <c r="B245" s="8">
        <v>240</v>
      </c>
      <c r="C245" s="11">
        <v>78101801</v>
      </c>
      <c r="D245" s="35"/>
      <c r="E245" s="14" t="s">
        <v>12</v>
      </c>
      <c r="F245" s="18" t="s">
        <v>15</v>
      </c>
      <c r="G245" s="23">
        <v>1</v>
      </c>
      <c r="H245" s="39">
        <v>614938.5</v>
      </c>
      <c r="I245" s="45">
        <v>614938.5</v>
      </c>
      <c r="J245" s="46" t="str">
        <f t="shared" si="12"/>
        <v>CUMPLE</v>
      </c>
      <c r="K245" s="61">
        <f t="shared" si="13"/>
        <v>122987.70000000001</v>
      </c>
      <c r="L245" s="41">
        <f t="shared" si="14"/>
        <v>491950.8</v>
      </c>
      <c r="M245" s="46" t="str">
        <f t="shared" si="15"/>
        <v>CUMPLE</v>
      </c>
    </row>
    <row r="246" spans="2:13" ht="22.5" x14ac:dyDescent="0.2">
      <c r="B246" s="8">
        <v>241</v>
      </c>
      <c r="C246" s="11">
        <v>78101801</v>
      </c>
      <c r="D246" s="35"/>
      <c r="E246" s="14" t="s">
        <v>12</v>
      </c>
      <c r="F246" s="18" t="s">
        <v>17</v>
      </c>
      <c r="G246" s="23">
        <v>1</v>
      </c>
      <c r="H246" s="39">
        <v>229577</v>
      </c>
      <c r="I246" s="45">
        <v>229577</v>
      </c>
      <c r="J246" s="46" t="str">
        <f t="shared" si="12"/>
        <v>CUMPLE</v>
      </c>
      <c r="K246" s="61">
        <f t="shared" si="13"/>
        <v>45915.4</v>
      </c>
      <c r="L246" s="41">
        <f t="shared" si="14"/>
        <v>183661.6</v>
      </c>
      <c r="M246" s="46" t="str">
        <f t="shared" si="15"/>
        <v>CUMPLE</v>
      </c>
    </row>
    <row r="247" spans="2:13" ht="22.5" x14ac:dyDescent="0.2">
      <c r="B247" s="8">
        <v>242</v>
      </c>
      <c r="C247" s="11">
        <v>78101801</v>
      </c>
      <c r="D247" s="35"/>
      <c r="E247" s="14" t="s">
        <v>12</v>
      </c>
      <c r="F247" s="18" t="s">
        <v>16</v>
      </c>
      <c r="G247" s="23">
        <v>1</v>
      </c>
      <c r="H247" s="39">
        <v>1803819.5</v>
      </c>
      <c r="I247" s="45">
        <v>1803819.5</v>
      </c>
      <c r="J247" s="46" t="str">
        <f t="shared" si="12"/>
        <v>CUMPLE</v>
      </c>
      <c r="K247" s="61">
        <f t="shared" si="13"/>
        <v>360763.9</v>
      </c>
      <c r="L247" s="41">
        <f t="shared" si="14"/>
        <v>1443055.6</v>
      </c>
      <c r="M247" s="46" t="str">
        <f t="shared" si="15"/>
        <v>CUMPLE</v>
      </c>
    </row>
    <row r="248" spans="2:13" ht="22.5" x14ac:dyDescent="0.2">
      <c r="B248" s="8">
        <v>243</v>
      </c>
      <c r="C248" s="11">
        <v>78101801</v>
      </c>
      <c r="D248" s="35"/>
      <c r="E248" s="14" t="s">
        <v>9</v>
      </c>
      <c r="F248" s="18" t="s">
        <v>12</v>
      </c>
      <c r="G248" s="23">
        <v>1</v>
      </c>
      <c r="H248" s="39">
        <v>450955</v>
      </c>
      <c r="I248" s="45">
        <v>450955</v>
      </c>
      <c r="J248" s="46" t="str">
        <f t="shared" si="12"/>
        <v>CUMPLE</v>
      </c>
      <c r="K248" s="61">
        <f t="shared" si="13"/>
        <v>90191</v>
      </c>
      <c r="L248" s="41">
        <f t="shared" si="14"/>
        <v>360764</v>
      </c>
      <c r="M248" s="46" t="str">
        <f t="shared" si="15"/>
        <v>CUMPLE</v>
      </c>
    </row>
    <row r="249" spans="2:13" ht="22.5" x14ac:dyDescent="0.2">
      <c r="B249" s="8">
        <v>244</v>
      </c>
      <c r="C249" s="11">
        <v>78101801</v>
      </c>
      <c r="D249" s="35"/>
      <c r="E249" s="14" t="s">
        <v>9</v>
      </c>
      <c r="F249" s="18" t="s">
        <v>11</v>
      </c>
      <c r="G249" s="23">
        <v>1</v>
      </c>
      <c r="H249" s="39">
        <v>229577</v>
      </c>
      <c r="I249" s="45">
        <v>229577</v>
      </c>
      <c r="J249" s="46" t="str">
        <f t="shared" si="12"/>
        <v>CUMPLE</v>
      </c>
      <c r="K249" s="61">
        <f t="shared" si="13"/>
        <v>45915.4</v>
      </c>
      <c r="L249" s="41">
        <f t="shared" si="14"/>
        <v>183661.6</v>
      </c>
      <c r="M249" s="46" t="str">
        <f t="shared" si="15"/>
        <v>CUMPLE</v>
      </c>
    </row>
    <row r="250" spans="2:13" ht="22.5" x14ac:dyDescent="0.2">
      <c r="B250" s="8">
        <v>245</v>
      </c>
      <c r="C250" s="11">
        <v>78101801</v>
      </c>
      <c r="D250" s="35"/>
      <c r="E250" s="14" t="s">
        <v>9</v>
      </c>
      <c r="F250" s="18" t="s">
        <v>13</v>
      </c>
      <c r="G250" s="23">
        <v>1</v>
      </c>
      <c r="H250" s="39">
        <v>450955</v>
      </c>
      <c r="I250" s="45">
        <v>450955</v>
      </c>
      <c r="J250" s="46" t="str">
        <f t="shared" si="12"/>
        <v>CUMPLE</v>
      </c>
      <c r="K250" s="61">
        <f t="shared" si="13"/>
        <v>90191</v>
      </c>
      <c r="L250" s="41">
        <f t="shared" si="14"/>
        <v>360764</v>
      </c>
      <c r="M250" s="46" t="str">
        <f t="shared" si="15"/>
        <v>CUMPLE</v>
      </c>
    </row>
    <row r="251" spans="2:13" ht="22.5" x14ac:dyDescent="0.2">
      <c r="B251" s="8">
        <v>246</v>
      </c>
      <c r="C251" s="11">
        <v>78101801</v>
      </c>
      <c r="D251" s="35"/>
      <c r="E251" s="14" t="s">
        <v>9</v>
      </c>
      <c r="F251" s="18" t="s">
        <v>14</v>
      </c>
      <c r="G251" s="23">
        <v>1</v>
      </c>
      <c r="H251" s="39">
        <v>696930.5</v>
      </c>
      <c r="I251" s="45">
        <v>696930.5</v>
      </c>
      <c r="J251" s="46" t="str">
        <f t="shared" si="12"/>
        <v>CUMPLE</v>
      </c>
      <c r="K251" s="61">
        <f t="shared" si="13"/>
        <v>139386.1</v>
      </c>
      <c r="L251" s="41">
        <f t="shared" si="14"/>
        <v>557544.4</v>
      </c>
      <c r="M251" s="46" t="str">
        <f t="shared" si="15"/>
        <v>CUMPLE</v>
      </c>
    </row>
    <row r="252" spans="2:13" ht="22.5" x14ac:dyDescent="0.2">
      <c r="B252" s="8">
        <v>247</v>
      </c>
      <c r="C252" s="11">
        <v>78101801</v>
      </c>
      <c r="D252" s="35"/>
      <c r="E252" s="14" t="s">
        <v>9</v>
      </c>
      <c r="F252" s="18" t="s">
        <v>15</v>
      </c>
      <c r="G252" s="23">
        <v>1</v>
      </c>
      <c r="H252" s="39">
        <v>614938.5</v>
      </c>
      <c r="I252" s="45">
        <v>614938.5</v>
      </c>
      <c r="J252" s="46" t="str">
        <f t="shared" si="12"/>
        <v>CUMPLE</v>
      </c>
      <c r="K252" s="61">
        <f t="shared" si="13"/>
        <v>122987.70000000001</v>
      </c>
      <c r="L252" s="41">
        <f t="shared" si="14"/>
        <v>491950.8</v>
      </c>
      <c r="M252" s="46" t="str">
        <f t="shared" si="15"/>
        <v>CUMPLE</v>
      </c>
    </row>
    <row r="253" spans="2:13" ht="22.5" x14ac:dyDescent="0.2">
      <c r="B253" s="8">
        <v>248</v>
      </c>
      <c r="C253" s="11">
        <v>78101801</v>
      </c>
      <c r="D253" s="35"/>
      <c r="E253" s="14" t="s">
        <v>9</v>
      </c>
      <c r="F253" s="18" t="s">
        <v>17</v>
      </c>
      <c r="G253" s="23">
        <v>1</v>
      </c>
      <c r="H253" s="39">
        <v>229577</v>
      </c>
      <c r="I253" s="45">
        <v>229577</v>
      </c>
      <c r="J253" s="46" t="str">
        <f t="shared" si="12"/>
        <v>CUMPLE</v>
      </c>
      <c r="K253" s="61">
        <f t="shared" si="13"/>
        <v>45915.4</v>
      </c>
      <c r="L253" s="41">
        <f t="shared" si="14"/>
        <v>183661.6</v>
      </c>
      <c r="M253" s="46" t="str">
        <f t="shared" si="15"/>
        <v>CUMPLE</v>
      </c>
    </row>
    <row r="254" spans="2:13" ht="22.5" x14ac:dyDescent="0.2">
      <c r="B254" s="8">
        <v>249</v>
      </c>
      <c r="C254" s="11">
        <v>78101801</v>
      </c>
      <c r="D254" s="35"/>
      <c r="E254" s="14" t="s">
        <v>9</v>
      </c>
      <c r="F254" s="18" t="s">
        <v>16</v>
      </c>
      <c r="G254" s="23">
        <v>1</v>
      </c>
      <c r="H254" s="39">
        <v>1803819.5</v>
      </c>
      <c r="I254" s="45">
        <v>1803819.5</v>
      </c>
      <c r="J254" s="46" t="str">
        <f t="shared" si="12"/>
        <v>CUMPLE</v>
      </c>
      <c r="K254" s="61">
        <f t="shared" si="13"/>
        <v>360763.9</v>
      </c>
      <c r="L254" s="41">
        <f t="shared" si="14"/>
        <v>1443055.6</v>
      </c>
      <c r="M254" s="46" t="str">
        <f t="shared" si="15"/>
        <v>CUMPLE</v>
      </c>
    </row>
    <row r="255" spans="2:13" ht="22.5" x14ac:dyDescent="0.2">
      <c r="B255" s="8">
        <v>250</v>
      </c>
      <c r="C255" s="11">
        <v>78101801</v>
      </c>
      <c r="D255" s="35"/>
      <c r="E255" s="14" t="s">
        <v>13</v>
      </c>
      <c r="F255" s="18" t="s">
        <v>12</v>
      </c>
      <c r="G255" s="23">
        <v>1</v>
      </c>
      <c r="H255" s="39">
        <v>450955</v>
      </c>
      <c r="I255" s="45">
        <v>450955</v>
      </c>
      <c r="J255" s="46" t="str">
        <f t="shared" si="12"/>
        <v>CUMPLE</v>
      </c>
      <c r="K255" s="61">
        <f t="shared" si="13"/>
        <v>90191</v>
      </c>
      <c r="L255" s="41">
        <f t="shared" si="14"/>
        <v>360764</v>
      </c>
      <c r="M255" s="46" t="str">
        <f t="shared" si="15"/>
        <v>CUMPLE</v>
      </c>
    </row>
    <row r="256" spans="2:13" ht="22.5" x14ac:dyDescent="0.2">
      <c r="B256" s="8">
        <v>251</v>
      </c>
      <c r="C256" s="11">
        <v>78101801</v>
      </c>
      <c r="D256" s="35"/>
      <c r="E256" s="14" t="s">
        <v>13</v>
      </c>
      <c r="F256" s="18" t="s">
        <v>9</v>
      </c>
      <c r="G256" s="23">
        <v>1</v>
      </c>
      <c r="H256" s="39">
        <v>180382</v>
      </c>
      <c r="I256" s="45">
        <v>180382</v>
      </c>
      <c r="J256" s="46" t="str">
        <f t="shared" si="12"/>
        <v>CUMPLE</v>
      </c>
      <c r="K256" s="61">
        <f t="shared" si="13"/>
        <v>36076.400000000001</v>
      </c>
      <c r="L256" s="41">
        <f t="shared" si="14"/>
        <v>144305.60000000001</v>
      </c>
      <c r="M256" s="46" t="str">
        <f t="shared" si="15"/>
        <v>CUMPLE</v>
      </c>
    </row>
    <row r="257" spans="2:13" ht="22.5" x14ac:dyDescent="0.2">
      <c r="B257" s="8">
        <v>252</v>
      </c>
      <c r="C257" s="11">
        <v>78101801</v>
      </c>
      <c r="D257" s="35"/>
      <c r="E257" s="14" t="s">
        <v>13</v>
      </c>
      <c r="F257" s="18" t="s">
        <v>11</v>
      </c>
      <c r="G257" s="23">
        <v>1</v>
      </c>
      <c r="H257" s="39">
        <v>229577</v>
      </c>
      <c r="I257" s="45">
        <v>229577</v>
      </c>
      <c r="J257" s="46" t="str">
        <f t="shared" si="12"/>
        <v>CUMPLE</v>
      </c>
      <c r="K257" s="61">
        <f t="shared" si="13"/>
        <v>45915.4</v>
      </c>
      <c r="L257" s="41">
        <f t="shared" si="14"/>
        <v>183661.6</v>
      </c>
      <c r="M257" s="46" t="str">
        <f t="shared" si="15"/>
        <v>CUMPLE</v>
      </c>
    </row>
    <row r="258" spans="2:13" ht="22.5" x14ac:dyDescent="0.2">
      <c r="B258" s="8">
        <v>253</v>
      </c>
      <c r="C258" s="11">
        <v>78101801</v>
      </c>
      <c r="D258" s="35"/>
      <c r="E258" s="14" t="s">
        <v>13</v>
      </c>
      <c r="F258" s="18" t="s">
        <v>14</v>
      </c>
      <c r="G258" s="23">
        <v>1</v>
      </c>
      <c r="H258" s="39">
        <v>696930.5</v>
      </c>
      <c r="I258" s="45">
        <v>696930.5</v>
      </c>
      <c r="J258" s="46" t="str">
        <f t="shared" si="12"/>
        <v>CUMPLE</v>
      </c>
      <c r="K258" s="61">
        <f t="shared" si="13"/>
        <v>139386.1</v>
      </c>
      <c r="L258" s="41">
        <f t="shared" si="14"/>
        <v>557544.4</v>
      </c>
      <c r="M258" s="46" t="str">
        <f t="shared" si="15"/>
        <v>CUMPLE</v>
      </c>
    </row>
    <row r="259" spans="2:13" ht="22.5" x14ac:dyDescent="0.2">
      <c r="B259" s="8">
        <v>254</v>
      </c>
      <c r="C259" s="11">
        <v>78101801</v>
      </c>
      <c r="D259" s="35"/>
      <c r="E259" s="14" t="s">
        <v>13</v>
      </c>
      <c r="F259" s="18" t="s">
        <v>15</v>
      </c>
      <c r="G259" s="23">
        <v>1</v>
      </c>
      <c r="H259" s="39">
        <v>614938.5</v>
      </c>
      <c r="I259" s="45">
        <v>614938.5</v>
      </c>
      <c r="J259" s="46" t="str">
        <f t="shared" si="12"/>
        <v>CUMPLE</v>
      </c>
      <c r="K259" s="61">
        <f t="shared" si="13"/>
        <v>122987.70000000001</v>
      </c>
      <c r="L259" s="41">
        <f t="shared" si="14"/>
        <v>491950.8</v>
      </c>
      <c r="M259" s="46" t="str">
        <f t="shared" si="15"/>
        <v>CUMPLE</v>
      </c>
    </row>
    <row r="260" spans="2:13" ht="22.5" x14ac:dyDescent="0.2">
      <c r="B260" s="8">
        <v>255</v>
      </c>
      <c r="C260" s="11">
        <v>78101801</v>
      </c>
      <c r="D260" s="35"/>
      <c r="E260" s="14" t="s">
        <v>13</v>
      </c>
      <c r="F260" s="18" t="s">
        <v>17</v>
      </c>
      <c r="G260" s="23">
        <v>1</v>
      </c>
      <c r="H260" s="39">
        <v>229577</v>
      </c>
      <c r="I260" s="45">
        <v>229577</v>
      </c>
      <c r="J260" s="46" t="str">
        <f t="shared" si="12"/>
        <v>CUMPLE</v>
      </c>
      <c r="K260" s="61">
        <f t="shared" si="13"/>
        <v>45915.4</v>
      </c>
      <c r="L260" s="41">
        <f t="shared" si="14"/>
        <v>183661.6</v>
      </c>
      <c r="M260" s="46" t="str">
        <f t="shared" si="15"/>
        <v>CUMPLE</v>
      </c>
    </row>
    <row r="261" spans="2:13" ht="22.5" x14ac:dyDescent="0.2">
      <c r="B261" s="8">
        <v>256</v>
      </c>
      <c r="C261" s="11">
        <v>78101801</v>
      </c>
      <c r="D261" s="35"/>
      <c r="E261" s="14" t="s">
        <v>13</v>
      </c>
      <c r="F261" s="18" t="s">
        <v>16</v>
      </c>
      <c r="G261" s="23">
        <v>1</v>
      </c>
      <c r="H261" s="39">
        <v>1803819.5</v>
      </c>
      <c r="I261" s="45">
        <v>1803819.5</v>
      </c>
      <c r="J261" s="46" t="str">
        <f t="shared" si="12"/>
        <v>CUMPLE</v>
      </c>
      <c r="K261" s="61">
        <f t="shared" si="13"/>
        <v>360763.9</v>
      </c>
      <c r="L261" s="41">
        <f t="shared" si="14"/>
        <v>1443055.6</v>
      </c>
      <c r="M261" s="46" t="str">
        <f t="shared" si="15"/>
        <v>CUMPLE</v>
      </c>
    </row>
    <row r="262" spans="2:13" ht="22.5" x14ac:dyDescent="0.2">
      <c r="B262" s="8">
        <v>257</v>
      </c>
      <c r="C262" s="11">
        <v>78101801</v>
      </c>
      <c r="D262" s="35"/>
      <c r="E262" s="14" t="s">
        <v>13</v>
      </c>
      <c r="F262" s="18" t="s">
        <v>22</v>
      </c>
      <c r="G262" s="23">
        <v>1</v>
      </c>
      <c r="H262" s="39">
        <v>450955</v>
      </c>
      <c r="I262" s="45">
        <v>450955</v>
      </c>
      <c r="J262" s="46" t="str">
        <f t="shared" si="12"/>
        <v>CUMPLE</v>
      </c>
      <c r="K262" s="61">
        <f t="shared" si="13"/>
        <v>90191</v>
      </c>
      <c r="L262" s="41">
        <f t="shared" si="14"/>
        <v>360764</v>
      </c>
      <c r="M262" s="46" t="str">
        <f t="shared" si="15"/>
        <v>CUMPLE</v>
      </c>
    </row>
    <row r="263" spans="2:13" ht="22.5" x14ac:dyDescent="0.2">
      <c r="B263" s="8">
        <v>258</v>
      </c>
      <c r="C263" s="11">
        <v>78101801</v>
      </c>
      <c r="D263" s="35"/>
      <c r="E263" s="14" t="s">
        <v>14</v>
      </c>
      <c r="F263" s="18" t="s">
        <v>12</v>
      </c>
      <c r="G263" s="23">
        <v>1</v>
      </c>
      <c r="H263" s="39">
        <v>450955</v>
      </c>
      <c r="I263" s="45">
        <v>450955</v>
      </c>
      <c r="J263" s="46" t="str">
        <f t="shared" ref="J263:J326" si="16">IF(I263&lt;H263,"NO CUMPLE","CUMPLE")</f>
        <v>CUMPLE</v>
      </c>
      <c r="K263" s="61">
        <f t="shared" ref="K263:K326" si="17">I263*20%</f>
        <v>90191</v>
      </c>
      <c r="L263" s="41">
        <f t="shared" ref="L263:L326" si="18">I263-K263</f>
        <v>360764</v>
      </c>
      <c r="M263" s="46" t="str">
        <f t="shared" ref="M263:M326" si="19">IF(H263&lt;L263,"NO CUMPLE","CUMPLE")</f>
        <v>CUMPLE</v>
      </c>
    </row>
    <row r="264" spans="2:13" ht="22.5" x14ac:dyDescent="0.2">
      <c r="B264" s="8">
        <v>259</v>
      </c>
      <c r="C264" s="11">
        <v>78101801</v>
      </c>
      <c r="D264" s="35"/>
      <c r="E264" s="14" t="s">
        <v>14</v>
      </c>
      <c r="F264" s="18" t="s">
        <v>9</v>
      </c>
      <c r="G264" s="23">
        <v>1</v>
      </c>
      <c r="H264" s="39">
        <v>180382</v>
      </c>
      <c r="I264" s="45">
        <v>180382</v>
      </c>
      <c r="J264" s="46" t="str">
        <f t="shared" si="16"/>
        <v>CUMPLE</v>
      </c>
      <c r="K264" s="61">
        <f t="shared" si="17"/>
        <v>36076.400000000001</v>
      </c>
      <c r="L264" s="41">
        <f t="shared" si="18"/>
        <v>144305.60000000001</v>
      </c>
      <c r="M264" s="46" t="str">
        <f t="shared" si="19"/>
        <v>CUMPLE</v>
      </c>
    </row>
    <row r="265" spans="2:13" ht="22.5" x14ac:dyDescent="0.2">
      <c r="B265" s="8">
        <v>260</v>
      </c>
      <c r="C265" s="11">
        <v>78101801</v>
      </c>
      <c r="D265" s="35"/>
      <c r="E265" s="14" t="s">
        <v>14</v>
      </c>
      <c r="F265" s="18" t="s">
        <v>13</v>
      </c>
      <c r="G265" s="23">
        <v>1</v>
      </c>
      <c r="H265" s="39">
        <v>450955</v>
      </c>
      <c r="I265" s="45">
        <v>450955</v>
      </c>
      <c r="J265" s="46" t="str">
        <f t="shared" si="16"/>
        <v>CUMPLE</v>
      </c>
      <c r="K265" s="61">
        <f t="shared" si="17"/>
        <v>90191</v>
      </c>
      <c r="L265" s="41">
        <f t="shared" si="18"/>
        <v>360764</v>
      </c>
      <c r="M265" s="46" t="str">
        <f t="shared" si="19"/>
        <v>CUMPLE</v>
      </c>
    </row>
    <row r="266" spans="2:13" ht="22.5" x14ac:dyDescent="0.2">
      <c r="B266" s="8">
        <v>261</v>
      </c>
      <c r="C266" s="11">
        <v>78101801</v>
      </c>
      <c r="D266" s="35"/>
      <c r="E266" s="14" t="s">
        <v>14</v>
      </c>
      <c r="F266" s="18" t="s">
        <v>11</v>
      </c>
      <c r="G266" s="23">
        <v>1</v>
      </c>
      <c r="H266" s="39">
        <v>229577</v>
      </c>
      <c r="I266" s="45">
        <v>229577</v>
      </c>
      <c r="J266" s="46" t="str">
        <f t="shared" si="16"/>
        <v>CUMPLE</v>
      </c>
      <c r="K266" s="61">
        <f t="shared" si="17"/>
        <v>45915.4</v>
      </c>
      <c r="L266" s="41">
        <f t="shared" si="18"/>
        <v>183661.6</v>
      </c>
      <c r="M266" s="46" t="str">
        <f t="shared" si="19"/>
        <v>CUMPLE</v>
      </c>
    </row>
    <row r="267" spans="2:13" ht="22.5" x14ac:dyDescent="0.2">
      <c r="B267" s="8">
        <v>262</v>
      </c>
      <c r="C267" s="11">
        <v>78101801</v>
      </c>
      <c r="D267" s="35"/>
      <c r="E267" s="14" t="s">
        <v>14</v>
      </c>
      <c r="F267" s="18" t="s">
        <v>15</v>
      </c>
      <c r="G267" s="23">
        <v>1</v>
      </c>
      <c r="H267" s="39">
        <v>614938.5</v>
      </c>
      <c r="I267" s="45">
        <v>614938.5</v>
      </c>
      <c r="J267" s="46" t="str">
        <f t="shared" si="16"/>
        <v>CUMPLE</v>
      </c>
      <c r="K267" s="61">
        <f t="shared" si="17"/>
        <v>122987.70000000001</v>
      </c>
      <c r="L267" s="41">
        <f t="shared" si="18"/>
        <v>491950.8</v>
      </c>
      <c r="M267" s="46" t="str">
        <f t="shared" si="19"/>
        <v>CUMPLE</v>
      </c>
    </row>
    <row r="268" spans="2:13" ht="22.5" x14ac:dyDescent="0.2">
      <c r="B268" s="8">
        <v>263</v>
      </c>
      <c r="C268" s="11">
        <v>78101801</v>
      </c>
      <c r="D268" s="35"/>
      <c r="E268" s="14" t="s">
        <v>14</v>
      </c>
      <c r="F268" s="18" t="s">
        <v>17</v>
      </c>
      <c r="G268" s="23">
        <v>1</v>
      </c>
      <c r="H268" s="39">
        <v>180382</v>
      </c>
      <c r="I268" s="45">
        <v>180382</v>
      </c>
      <c r="J268" s="46" t="str">
        <f t="shared" si="16"/>
        <v>CUMPLE</v>
      </c>
      <c r="K268" s="61">
        <f t="shared" si="17"/>
        <v>36076.400000000001</v>
      </c>
      <c r="L268" s="41">
        <f t="shared" si="18"/>
        <v>144305.60000000001</v>
      </c>
      <c r="M268" s="46" t="str">
        <f t="shared" si="19"/>
        <v>CUMPLE</v>
      </c>
    </row>
    <row r="269" spans="2:13" ht="22.5" x14ac:dyDescent="0.2">
      <c r="B269" s="8">
        <v>264</v>
      </c>
      <c r="C269" s="11">
        <v>78101801</v>
      </c>
      <c r="D269" s="35"/>
      <c r="E269" s="14" t="s">
        <v>14</v>
      </c>
      <c r="F269" s="18" t="s">
        <v>16</v>
      </c>
      <c r="G269" s="23">
        <v>1</v>
      </c>
      <c r="H269" s="39">
        <v>1803819.5</v>
      </c>
      <c r="I269" s="45">
        <v>1803819.5</v>
      </c>
      <c r="J269" s="46" t="str">
        <f t="shared" si="16"/>
        <v>CUMPLE</v>
      </c>
      <c r="K269" s="61">
        <f t="shared" si="17"/>
        <v>360763.9</v>
      </c>
      <c r="L269" s="41">
        <f t="shared" si="18"/>
        <v>1443055.6</v>
      </c>
      <c r="M269" s="46" t="str">
        <f t="shared" si="19"/>
        <v>CUMPLE</v>
      </c>
    </row>
    <row r="270" spans="2:13" ht="22.5" x14ac:dyDescent="0.2">
      <c r="B270" s="8">
        <v>265</v>
      </c>
      <c r="C270" s="11">
        <v>78101801</v>
      </c>
      <c r="D270" s="35"/>
      <c r="E270" s="14" t="s">
        <v>15</v>
      </c>
      <c r="F270" s="18" t="s">
        <v>12</v>
      </c>
      <c r="G270" s="23">
        <v>1</v>
      </c>
      <c r="H270" s="39">
        <v>450955</v>
      </c>
      <c r="I270" s="45">
        <v>450955</v>
      </c>
      <c r="J270" s="46" t="str">
        <f t="shared" si="16"/>
        <v>CUMPLE</v>
      </c>
      <c r="K270" s="61">
        <f t="shared" si="17"/>
        <v>90191</v>
      </c>
      <c r="L270" s="41">
        <f t="shared" si="18"/>
        <v>360764</v>
      </c>
      <c r="M270" s="46" t="str">
        <f t="shared" si="19"/>
        <v>CUMPLE</v>
      </c>
    </row>
    <row r="271" spans="2:13" ht="22.5" x14ac:dyDescent="0.2">
      <c r="B271" s="8">
        <v>266</v>
      </c>
      <c r="C271" s="11">
        <v>78101801</v>
      </c>
      <c r="D271" s="35"/>
      <c r="E271" s="14" t="s">
        <v>15</v>
      </c>
      <c r="F271" s="18" t="s">
        <v>9</v>
      </c>
      <c r="G271" s="23">
        <v>1</v>
      </c>
      <c r="H271" s="39">
        <v>180382</v>
      </c>
      <c r="I271" s="45">
        <v>180382</v>
      </c>
      <c r="J271" s="46" t="str">
        <f t="shared" si="16"/>
        <v>CUMPLE</v>
      </c>
      <c r="K271" s="61">
        <f t="shared" si="17"/>
        <v>36076.400000000001</v>
      </c>
      <c r="L271" s="41">
        <f t="shared" si="18"/>
        <v>144305.60000000001</v>
      </c>
      <c r="M271" s="46" t="str">
        <f t="shared" si="19"/>
        <v>CUMPLE</v>
      </c>
    </row>
    <row r="272" spans="2:13" ht="22.5" x14ac:dyDescent="0.2">
      <c r="B272" s="8">
        <v>267</v>
      </c>
      <c r="C272" s="11">
        <v>78101801</v>
      </c>
      <c r="D272" s="35"/>
      <c r="E272" s="14" t="s">
        <v>15</v>
      </c>
      <c r="F272" s="18" t="s">
        <v>13</v>
      </c>
      <c r="G272" s="23">
        <v>1</v>
      </c>
      <c r="H272" s="39">
        <v>450955</v>
      </c>
      <c r="I272" s="45">
        <v>450955</v>
      </c>
      <c r="J272" s="46" t="str">
        <f t="shared" si="16"/>
        <v>CUMPLE</v>
      </c>
      <c r="K272" s="61">
        <f t="shared" si="17"/>
        <v>90191</v>
      </c>
      <c r="L272" s="41">
        <f t="shared" si="18"/>
        <v>360764</v>
      </c>
      <c r="M272" s="46" t="str">
        <f t="shared" si="19"/>
        <v>CUMPLE</v>
      </c>
    </row>
    <row r="273" spans="2:13" ht="22.5" x14ac:dyDescent="0.2">
      <c r="B273" s="8">
        <v>268</v>
      </c>
      <c r="C273" s="11">
        <v>78101801</v>
      </c>
      <c r="D273" s="35"/>
      <c r="E273" s="14" t="s">
        <v>15</v>
      </c>
      <c r="F273" s="18" t="s">
        <v>14</v>
      </c>
      <c r="G273" s="23">
        <v>1</v>
      </c>
      <c r="H273" s="39">
        <v>696930.5</v>
      </c>
      <c r="I273" s="45">
        <v>696930.5</v>
      </c>
      <c r="J273" s="46" t="str">
        <f t="shared" si="16"/>
        <v>CUMPLE</v>
      </c>
      <c r="K273" s="61">
        <f t="shared" si="17"/>
        <v>139386.1</v>
      </c>
      <c r="L273" s="41">
        <f t="shared" si="18"/>
        <v>557544.4</v>
      </c>
      <c r="M273" s="46" t="str">
        <f t="shared" si="19"/>
        <v>CUMPLE</v>
      </c>
    </row>
    <row r="274" spans="2:13" ht="22.5" x14ac:dyDescent="0.2">
      <c r="B274" s="8">
        <v>269</v>
      </c>
      <c r="C274" s="11">
        <v>78101801</v>
      </c>
      <c r="D274" s="35"/>
      <c r="E274" s="14" t="s">
        <v>15</v>
      </c>
      <c r="F274" s="18" t="s">
        <v>11</v>
      </c>
      <c r="G274" s="23">
        <v>1</v>
      </c>
      <c r="H274" s="39">
        <v>229577</v>
      </c>
      <c r="I274" s="45">
        <v>229577</v>
      </c>
      <c r="J274" s="46" t="str">
        <f t="shared" si="16"/>
        <v>CUMPLE</v>
      </c>
      <c r="K274" s="61">
        <f t="shared" si="17"/>
        <v>45915.4</v>
      </c>
      <c r="L274" s="41">
        <f t="shared" si="18"/>
        <v>183661.6</v>
      </c>
      <c r="M274" s="46" t="str">
        <f t="shared" si="19"/>
        <v>CUMPLE</v>
      </c>
    </row>
    <row r="275" spans="2:13" ht="22.5" x14ac:dyDescent="0.2">
      <c r="B275" s="8">
        <v>270</v>
      </c>
      <c r="C275" s="11">
        <v>78101801</v>
      </c>
      <c r="D275" s="35"/>
      <c r="E275" s="14" t="s">
        <v>15</v>
      </c>
      <c r="F275" s="18" t="s">
        <v>17</v>
      </c>
      <c r="G275" s="23">
        <v>1</v>
      </c>
      <c r="H275" s="39">
        <v>180382</v>
      </c>
      <c r="I275" s="45">
        <v>180382</v>
      </c>
      <c r="J275" s="46" t="str">
        <f t="shared" si="16"/>
        <v>CUMPLE</v>
      </c>
      <c r="K275" s="61">
        <f t="shared" si="17"/>
        <v>36076.400000000001</v>
      </c>
      <c r="L275" s="41">
        <f t="shared" si="18"/>
        <v>144305.60000000001</v>
      </c>
      <c r="M275" s="46" t="str">
        <f t="shared" si="19"/>
        <v>CUMPLE</v>
      </c>
    </row>
    <row r="276" spans="2:13" ht="22.5" x14ac:dyDescent="0.2">
      <c r="B276" s="8">
        <v>271</v>
      </c>
      <c r="C276" s="11">
        <v>78101801</v>
      </c>
      <c r="D276" s="35"/>
      <c r="E276" s="14" t="s">
        <v>15</v>
      </c>
      <c r="F276" s="18" t="s">
        <v>16</v>
      </c>
      <c r="G276" s="23">
        <v>1</v>
      </c>
      <c r="H276" s="39">
        <v>1803819.5</v>
      </c>
      <c r="I276" s="45">
        <v>1803819.5</v>
      </c>
      <c r="J276" s="46" t="str">
        <f t="shared" si="16"/>
        <v>CUMPLE</v>
      </c>
      <c r="K276" s="61">
        <f t="shared" si="17"/>
        <v>360763.9</v>
      </c>
      <c r="L276" s="41">
        <f t="shared" si="18"/>
        <v>1443055.6</v>
      </c>
      <c r="M276" s="46" t="str">
        <f t="shared" si="19"/>
        <v>CUMPLE</v>
      </c>
    </row>
    <row r="277" spans="2:13" ht="22.5" x14ac:dyDescent="0.2">
      <c r="B277" s="8">
        <v>272</v>
      </c>
      <c r="C277" s="11">
        <v>78101801</v>
      </c>
      <c r="D277" s="35"/>
      <c r="E277" s="14" t="s">
        <v>17</v>
      </c>
      <c r="F277" s="18" t="s">
        <v>12</v>
      </c>
      <c r="G277" s="23">
        <v>1</v>
      </c>
      <c r="H277" s="39">
        <v>450955</v>
      </c>
      <c r="I277" s="45">
        <v>450955</v>
      </c>
      <c r="J277" s="46" t="str">
        <f t="shared" si="16"/>
        <v>CUMPLE</v>
      </c>
      <c r="K277" s="61">
        <f t="shared" si="17"/>
        <v>90191</v>
      </c>
      <c r="L277" s="41">
        <f t="shared" si="18"/>
        <v>360764</v>
      </c>
      <c r="M277" s="46" t="str">
        <f t="shared" si="19"/>
        <v>CUMPLE</v>
      </c>
    </row>
    <row r="278" spans="2:13" ht="22.5" x14ac:dyDescent="0.2">
      <c r="B278" s="8">
        <v>273</v>
      </c>
      <c r="C278" s="11">
        <v>78101801</v>
      </c>
      <c r="D278" s="35"/>
      <c r="E278" s="14" t="s">
        <v>17</v>
      </c>
      <c r="F278" s="18" t="s">
        <v>9</v>
      </c>
      <c r="G278" s="23">
        <v>1</v>
      </c>
      <c r="H278" s="39">
        <v>180382</v>
      </c>
      <c r="I278" s="45">
        <v>180382</v>
      </c>
      <c r="J278" s="46" t="str">
        <f t="shared" si="16"/>
        <v>CUMPLE</v>
      </c>
      <c r="K278" s="61">
        <f t="shared" si="17"/>
        <v>36076.400000000001</v>
      </c>
      <c r="L278" s="41">
        <f t="shared" si="18"/>
        <v>144305.60000000001</v>
      </c>
      <c r="M278" s="46" t="str">
        <f t="shared" si="19"/>
        <v>CUMPLE</v>
      </c>
    </row>
    <row r="279" spans="2:13" ht="22.5" x14ac:dyDescent="0.2">
      <c r="B279" s="8">
        <v>274</v>
      </c>
      <c r="C279" s="11">
        <v>78101801</v>
      </c>
      <c r="D279" s="35"/>
      <c r="E279" s="14" t="s">
        <v>17</v>
      </c>
      <c r="F279" s="18" t="s">
        <v>13</v>
      </c>
      <c r="G279" s="23">
        <v>1</v>
      </c>
      <c r="H279" s="39">
        <v>450955</v>
      </c>
      <c r="I279" s="45">
        <v>450955</v>
      </c>
      <c r="J279" s="46" t="str">
        <f t="shared" si="16"/>
        <v>CUMPLE</v>
      </c>
      <c r="K279" s="61">
        <f t="shared" si="17"/>
        <v>90191</v>
      </c>
      <c r="L279" s="41">
        <f t="shared" si="18"/>
        <v>360764</v>
      </c>
      <c r="M279" s="46" t="str">
        <f t="shared" si="19"/>
        <v>CUMPLE</v>
      </c>
    </row>
    <row r="280" spans="2:13" ht="22.5" x14ac:dyDescent="0.2">
      <c r="B280" s="8">
        <v>275</v>
      </c>
      <c r="C280" s="11">
        <v>78101801</v>
      </c>
      <c r="D280" s="35"/>
      <c r="E280" s="14" t="s">
        <v>17</v>
      </c>
      <c r="F280" s="18" t="s">
        <v>14</v>
      </c>
      <c r="G280" s="23">
        <v>1</v>
      </c>
      <c r="H280" s="39">
        <v>696930.5</v>
      </c>
      <c r="I280" s="45">
        <v>696930.5</v>
      </c>
      <c r="J280" s="46" t="str">
        <f t="shared" si="16"/>
        <v>CUMPLE</v>
      </c>
      <c r="K280" s="61">
        <f t="shared" si="17"/>
        <v>139386.1</v>
      </c>
      <c r="L280" s="41">
        <f t="shared" si="18"/>
        <v>557544.4</v>
      </c>
      <c r="M280" s="46" t="str">
        <f t="shared" si="19"/>
        <v>CUMPLE</v>
      </c>
    </row>
    <row r="281" spans="2:13" ht="22.5" x14ac:dyDescent="0.2">
      <c r="B281" s="8">
        <v>276</v>
      </c>
      <c r="C281" s="11">
        <v>78101801</v>
      </c>
      <c r="D281" s="35"/>
      <c r="E281" s="14" t="s">
        <v>17</v>
      </c>
      <c r="F281" s="18" t="s">
        <v>15</v>
      </c>
      <c r="G281" s="23">
        <v>1</v>
      </c>
      <c r="H281" s="39">
        <v>614938.5</v>
      </c>
      <c r="I281" s="45">
        <v>614938.5</v>
      </c>
      <c r="J281" s="46" t="str">
        <f t="shared" si="16"/>
        <v>CUMPLE</v>
      </c>
      <c r="K281" s="61">
        <f t="shared" si="17"/>
        <v>122987.70000000001</v>
      </c>
      <c r="L281" s="41">
        <f t="shared" si="18"/>
        <v>491950.8</v>
      </c>
      <c r="M281" s="46" t="str">
        <f t="shared" si="19"/>
        <v>CUMPLE</v>
      </c>
    </row>
    <row r="282" spans="2:13" ht="22.5" x14ac:dyDescent="0.2">
      <c r="B282" s="8">
        <v>277</v>
      </c>
      <c r="C282" s="11">
        <v>78101801</v>
      </c>
      <c r="D282" s="35"/>
      <c r="E282" s="14" t="s">
        <v>17</v>
      </c>
      <c r="F282" s="18" t="s">
        <v>11</v>
      </c>
      <c r="G282" s="23">
        <v>1</v>
      </c>
      <c r="H282" s="39">
        <v>229577</v>
      </c>
      <c r="I282" s="45">
        <v>229577</v>
      </c>
      <c r="J282" s="46" t="str">
        <f t="shared" si="16"/>
        <v>CUMPLE</v>
      </c>
      <c r="K282" s="61">
        <f t="shared" si="17"/>
        <v>45915.4</v>
      </c>
      <c r="L282" s="41">
        <f t="shared" si="18"/>
        <v>183661.6</v>
      </c>
      <c r="M282" s="46" t="str">
        <f t="shared" si="19"/>
        <v>CUMPLE</v>
      </c>
    </row>
    <row r="283" spans="2:13" ht="22.5" x14ac:dyDescent="0.2">
      <c r="B283" s="8">
        <v>278</v>
      </c>
      <c r="C283" s="11">
        <v>78101801</v>
      </c>
      <c r="D283" s="35"/>
      <c r="E283" s="14" t="s">
        <v>17</v>
      </c>
      <c r="F283" s="18" t="s">
        <v>16</v>
      </c>
      <c r="G283" s="23">
        <v>1</v>
      </c>
      <c r="H283" s="39">
        <v>1803819.5</v>
      </c>
      <c r="I283" s="45">
        <v>1803819.5</v>
      </c>
      <c r="J283" s="46" t="str">
        <f t="shared" si="16"/>
        <v>CUMPLE</v>
      </c>
      <c r="K283" s="61">
        <f t="shared" si="17"/>
        <v>360763.9</v>
      </c>
      <c r="L283" s="41">
        <f t="shared" si="18"/>
        <v>1443055.6</v>
      </c>
      <c r="M283" s="46" t="str">
        <f t="shared" si="19"/>
        <v>CUMPLE</v>
      </c>
    </row>
    <row r="284" spans="2:13" ht="22.5" x14ac:dyDescent="0.2">
      <c r="B284" s="8">
        <v>279</v>
      </c>
      <c r="C284" s="11">
        <v>78101801</v>
      </c>
      <c r="D284" s="35"/>
      <c r="E284" s="14" t="s">
        <v>16</v>
      </c>
      <c r="F284" s="18" t="s">
        <v>12</v>
      </c>
      <c r="G284" s="23">
        <v>1</v>
      </c>
      <c r="H284" s="39">
        <v>1639836</v>
      </c>
      <c r="I284" s="45">
        <v>1639836</v>
      </c>
      <c r="J284" s="46" t="str">
        <f t="shared" si="16"/>
        <v>CUMPLE</v>
      </c>
      <c r="K284" s="61">
        <f t="shared" si="17"/>
        <v>327967.2</v>
      </c>
      <c r="L284" s="41">
        <f t="shared" si="18"/>
        <v>1311868.8</v>
      </c>
      <c r="M284" s="46" t="str">
        <f t="shared" si="19"/>
        <v>CUMPLE</v>
      </c>
    </row>
    <row r="285" spans="2:13" ht="22.5" x14ac:dyDescent="0.2">
      <c r="B285" s="8">
        <v>280</v>
      </c>
      <c r="C285" s="11">
        <v>78101801</v>
      </c>
      <c r="D285" s="35"/>
      <c r="E285" s="14" t="s">
        <v>16</v>
      </c>
      <c r="F285" s="18" t="s">
        <v>9</v>
      </c>
      <c r="G285" s="23">
        <v>1</v>
      </c>
      <c r="H285" s="39">
        <v>1803819.5</v>
      </c>
      <c r="I285" s="45">
        <v>1803819.5</v>
      </c>
      <c r="J285" s="46" t="str">
        <f t="shared" si="16"/>
        <v>CUMPLE</v>
      </c>
      <c r="K285" s="61">
        <f t="shared" si="17"/>
        <v>360763.9</v>
      </c>
      <c r="L285" s="41">
        <f t="shared" si="18"/>
        <v>1443055.6</v>
      </c>
      <c r="M285" s="46" t="str">
        <f t="shared" si="19"/>
        <v>CUMPLE</v>
      </c>
    </row>
    <row r="286" spans="2:13" ht="22.5" x14ac:dyDescent="0.2">
      <c r="B286" s="8">
        <v>281</v>
      </c>
      <c r="C286" s="11">
        <v>78101801</v>
      </c>
      <c r="D286" s="35"/>
      <c r="E286" s="14" t="s">
        <v>16</v>
      </c>
      <c r="F286" s="18" t="s">
        <v>13</v>
      </c>
      <c r="G286" s="23">
        <v>1</v>
      </c>
      <c r="H286" s="39">
        <v>1803819.5</v>
      </c>
      <c r="I286" s="45">
        <v>1803819.5</v>
      </c>
      <c r="J286" s="46" t="str">
        <f t="shared" si="16"/>
        <v>CUMPLE</v>
      </c>
      <c r="K286" s="61">
        <f t="shared" si="17"/>
        <v>360763.9</v>
      </c>
      <c r="L286" s="41">
        <f t="shared" si="18"/>
        <v>1443055.6</v>
      </c>
      <c r="M286" s="46" t="str">
        <f t="shared" si="19"/>
        <v>CUMPLE</v>
      </c>
    </row>
    <row r="287" spans="2:13" ht="22.5" x14ac:dyDescent="0.2">
      <c r="B287" s="8">
        <v>282</v>
      </c>
      <c r="C287" s="11">
        <v>78101801</v>
      </c>
      <c r="D287" s="35"/>
      <c r="E287" s="14" t="s">
        <v>16</v>
      </c>
      <c r="F287" s="18" t="s">
        <v>14</v>
      </c>
      <c r="G287" s="23">
        <v>1</v>
      </c>
      <c r="H287" s="39">
        <v>696930.5</v>
      </c>
      <c r="I287" s="45">
        <v>696930.5</v>
      </c>
      <c r="J287" s="46" t="str">
        <f t="shared" si="16"/>
        <v>CUMPLE</v>
      </c>
      <c r="K287" s="61">
        <f t="shared" si="17"/>
        <v>139386.1</v>
      </c>
      <c r="L287" s="41">
        <f t="shared" si="18"/>
        <v>557544.4</v>
      </c>
      <c r="M287" s="46" t="str">
        <f t="shared" si="19"/>
        <v>CUMPLE</v>
      </c>
    </row>
    <row r="288" spans="2:13" ht="22.5" x14ac:dyDescent="0.2">
      <c r="B288" s="8">
        <v>283</v>
      </c>
      <c r="C288" s="11">
        <v>78101801</v>
      </c>
      <c r="D288" s="35"/>
      <c r="E288" s="14" t="s">
        <v>16</v>
      </c>
      <c r="F288" s="18" t="s">
        <v>15</v>
      </c>
      <c r="G288" s="23">
        <v>1</v>
      </c>
      <c r="H288" s="39">
        <v>1803819.5</v>
      </c>
      <c r="I288" s="45">
        <v>1803819.5</v>
      </c>
      <c r="J288" s="46" t="str">
        <f t="shared" si="16"/>
        <v>CUMPLE</v>
      </c>
      <c r="K288" s="61">
        <f t="shared" si="17"/>
        <v>360763.9</v>
      </c>
      <c r="L288" s="41">
        <f t="shared" si="18"/>
        <v>1443055.6</v>
      </c>
      <c r="M288" s="46" t="str">
        <f t="shared" si="19"/>
        <v>CUMPLE</v>
      </c>
    </row>
    <row r="289" spans="2:13" ht="22.5" x14ac:dyDescent="0.2">
      <c r="B289" s="8">
        <v>284</v>
      </c>
      <c r="C289" s="11">
        <v>78101801</v>
      </c>
      <c r="D289" s="35"/>
      <c r="E289" s="14" t="s">
        <v>16</v>
      </c>
      <c r="F289" s="18" t="s">
        <v>17</v>
      </c>
      <c r="G289" s="23">
        <v>1</v>
      </c>
      <c r="H289" s="39">
        <v>1803819.5</v>
      </c>
      <c r="I289" s="45">
        <v>1803819.5</v>
      </c>
      <c r="J289" s="46" t="str">
        <f t="shared" si="16"/>
        <v>CUMPLE</v>
      </c>
      <c r="K289" s="61">
        <f t="shared" si="17"/>
        <v>360763.9</v>
      </c>
      <c r="L289" s="41">
        <f t="shared" si="18"/>
        <v>1443055.6</v>
      </c>
      <c r="M289" s="46" t="str">
        <f t="shared" si="19"/>
        <v>CUMPLE</v>
      </c>
    </row>
    <row r="290" spans="2:13" ht="23.25" thickBot="1" x14ac:dyDescent="0.25">
      <c r="B290" s="8">
        <v>285</v>
      </c>
      <c r="C290" s="11">
        <v>78101801</v>
      </c>
      <c r="D290" s="36"/>
      <c r="E290" s="15" t="s">
        <v>16</v>
      </c>
      <c r="F290" s="19" t="s">
        <v>11</v>
      </c>
      <c r="G290" s="23">
        <v>1</v>
      </c>
      <c r="H290" s="39">
        <v>1803819.5</v>
      </c>
      <c r="I290" s="45">
        <v>1803819.5</v>
      </c>
      <c r="J290" s="46" t="str">
        <f t="shared" si="16"/>
        <v>CUMPLE</v>
      </c>
      <c r="K290" s="61">
        <f t="shared" si="17"/>
        <v>360763.9</v>
      </c>
      <c r="L290" s="41">
        <f t="shared" si="18"/>
        <v>1443055.6</v>
      </c>
      <c r="M290" s="46" t="str">
        <f t="shared" si="19"/>
        <v>CUMPLE</v>
      </c>
    </row>
    <row r="291" spans="2:13" ht="22.5" x14ac:dyDescent="0.2">
      <c r="B291" s="8">
        <v>286</v>
      </c>
      <c r="C291" s="11">
        <v>78101801</v>
      </c>
      <c r="D291" s="34" t="s">
        <v>19</v>
      </c>
      <c r="E291" s="16" t="s">
        <v>11</v>
      </c>
      <c r="F291" s="20" t="s">
        <v>12</v>
      </c>
      <c r="G291" s="23">
        <v>1</v>
      </c>
      <c r="H291" s="39">
        <v>450955</v>
      </c>
      <c r="I291" s="45">
        <v>450955</v>
      </c>
      <c r="J291" s="46" t="str">
        <f t="shared" si="16"/>
        <v>CUMPLE</v>
      </c>
      <c r="K291" s="61">
        <f t="shared" si="17"/>
        <v>90191</v>
      </c>
      <c r="L291" s="41">
        <f t="shared" si="18"/>
        <v>360764</v>
      </c>
      <c r="M291" s="46" t="str">
        <f t="shared" si="19"/>
        <v>CUMPLE</v>
      </c>
    </row>
    <row r="292" spans="2:13" ht="22.5" x14ac:dyDescent="0.2">
      <c r="B292" s="8">
        <v>287</v>
      </c>
      <c r="C292" s="11">
        <v>78101801</v>
      </c>
      <c r="D292" s="35"/>
      <c r="E292" s="14" t="s">
        <v>11</v>
      </c>
      <c r="F292" s="18" t="s">
        <v>9</v>
      </c>
      <c r="G292" s="23">
        <v>1</v>
      </c>
      <c r="H292" s="39">
        <v>180382</v>
      </c>
      <c r="I292" s="45">
        <v>180382</v>
      </c>
      <c r="J292" s="46" t="str">
        <f t="shared" si="16"/>
        <v>CUMPLE</v>
      </c>
      <c r="K292" s="61">
        <f t="shared" si="17"/>
        <v>36076.400000000001</v>
      </c>
      <c r="L292" s="41">
        <f t="shared" si="18"/>
        <v>144305.60000000001</v>
      </c>
      <c r="M292" s="46" t="str">
        <f t="shared" si="19"/>
        <v>CUMPLE</v>
      </c>
    </row>
    <row r="293" spans="2:13" ht="22.5" x14ac:dyDescent="0.2">
      <c r="B293" s="8">
        <v>288</v>
      </c>
      <c r="C293" s="11">
        <v>78101801</v>
      </c>
      <c r="D293" s="35"/>
      <c r="E293" s="14" t="s">
        <v>11</v>
      </c>
      <c r="F293" s="18" t="s">
        <v>13</v>
      </c>
      <c r="G293" s="23">
        <v>1</v>
      </c>
      <c r="H293" s="39">
        <v>450955</v>
      </c>
      <c r="I293" s="45">
        <v>450955</v>
      </c>
      <c r="J293" s="46" t="str">
        <f t="shared" si="16"/>
        <v>CUMPLE</v>
      </c>
      <c r="K293" s="61">
        <f t="shared" si="17"/>
        <v>90191</v>
      </c>
      <c r="L293" s="41">
        <f t="shared" si="18"/>
        <v>360764</v>
      </c>
      <c r="M293" s="46" t="str">
        <f t="shared" si="19"/>
        <v>CUMPLE</v>
      </c>
    </row>
    <row r="294" spans="2:13" ht="22.5" x14ac:dyDescent="0.2">
      <c r="B294" s="8">
        <v>289</v>
      </c>
      <c r="C294" s="11">
        <v>78101801</v>
      </c>
      <c r="D294" s="35"/>
      <c r="E294" s="14" t="s">
        <v>11</v>
      </c>
      <c r="F294" s="18" t="s">
        <v>14</v>
      </c>
      <c r="G294" s="23">
        <v>1</v>
      </c>
      <c r="H294" s="39">
        <v>696930.5</v>
      </c>
      <c r="I294" s="45">
        <v>696930.5</v>
      </c>
      <c r="J294" s="46" t="str">
        <f t="shared" si="16"/>
        <v>CUMPLE</v>
      </c>
      <c r="K294" s="61">
        <f t="shared" si="17"/>
        <v>139386.1</v>
      </c>
      <c r="L294" s="41">
        <f t="shared" si="18"/>
        <v>557544.4</v>
      </c>
      <c r="M294" s="46" t="str">
        <f t="shared" si="19"/>
        <v>CUMPLE</v>
      </c>
    </row>
    <row r="295" spans="2:13" ht="22.5" x14ac:dyDescent="0.2">
      <c r="B295" s="8">
        <v>290</v>
      </c>
      <c r="C295" s="11">
        <v>78101801</v>
      </c>
      <c r="D295" s="35"/>
      <c r="E295" s="14" t="s">
        <v>11</v>
      </c>
      <c r="F295" s="18" t="s">
        <v>15</v>
      </c>
      <c r="G295" s="23">
        <v>1</v>
      </c>
      <c r="H295" s="39">
        <v>778922</v>
      </c>
      <c r="I295" s="45">
        <v>778922</v>
      </c>
      <c r="J295" s="46" t="str">
        <f t="shared" si="16"/>
        <v>CUMPLE</v>
      </c>
      <c r="K295" s="61">
        <f t="shared" si="17"/>
        <v>155784.4</v>
      </c>
      <c r="L295" s="41">
        <f t="shared" si="18"/>
        <v>623137.6</v>
      </c>
      <c r="M295" s="46" t="str">
        <f t="shared" si="19"/>
        <v>CUMPLE</v>
      </c>
    </row>
    <row r="296" spans="2:13" ht="22.5" x14ac:dyDescent="0.2">
      <c r="B296" s="8">
        <v>291</v>
      </c>
      <c r="C296" s="11">
        <v>78101801</v>
      </c>
      <c r="D296" s="35"/>
      <c r="E296" s="14" t="s">
        <v>11</v>
      </c>
      <c r="F296" s="18" t="s">
        <v>17</v>
      </c>
      <c r="G296" s="23">
        <v>1</v>
      </c>
      <c r="H296" s="39">
        <v>180382</v>
      </c>
      <c r="I296" s="45">
        <v>180382</v>
      </c>
      <c r="J296" s="46" t="str">
        <f t="shared" si="16"/>
        <v>CUMPLE</v>
      </c>
      <c r="K296" s="61">
        <f t="shared" si="17"/>
        <v>36076.400000000001</v>
      </c>
      <c r="L296" s="41">
        <f t="shared" si="18"/>
        <v>144305.60000000001</v>
      </c>
      <c r="M296" s="46" t="str">
        <f t="shared" si="19"/>
        <v>CUMPLE</v>
      </c>
    </row>
    <row r="297" spans="2:13" ht="22.5" x14ac:dyDescent="0.2">
      <c r="B297" s="8">
        <v>292</v>
      </c>
      <c r="C297" s="11">
        <v>78101801</v>
      </c>
      <c r="D297" s="35"/>
      <c r="E297" s="14" t="s">
        <v>11</v>
      </c>
      <c r="F297" s="18" t="s">
        <v>16</v>
      </c>
      <c r="G297" s="23">
        <v>1</v>
      </c>
      <c r="H297" s="39">
        <v>1803819.5</v>
      </c>
      <c r="I297" s="45">
        <v>1803819.5</v>
      </c>
      <c r="J297" s="46" t="str">
        <f t="shared" si="16"/>
        <v>CUMPLE</v>
      </c>
      <c r="K297" s="61">
        <f t="shared" si="17"/>
        <v>360763.9</v>
      </c>
      <c r="L297" s="41">
        <f t="shared" si="18"/>
        <v>1443055.6</v>
      </c>
      <c r="M297" s="46" t="str">
        <f t="shared" si="19"/>
        <v>CUMPLE</v>
      </c>
    </row>
    <row r="298" spans="2:13" ht="22.5" x14ac:dyDescent="0.2">
      <c r="B298" s="8">
        <v>293</v>
      </c>
      <c r="C298" s="11">
        <v>78101801</v>
      </c>
      <c r="D298" s="35"/>
      <c r="E298" s="14" t="s">
        <v>12</v>
      </c>
      <c r="F298" s="18" t="s">
        <v>11</v>
      </c>
      <c r="G298" s="23">
        <v>1</v>
      </c>
      <c r="H298" s="39">
        <v>122987.5</v>
      </c>
      <c r="I298" s="45">
        <v>122987.5</v>
      </c>
      <c r="J298" s="46" t="str">
        <f t="shared" si="16"/>
        <v>CUMPLE</v>
      </c>
      <c r="K298" s="61">
        <f t="shared" si="17"/>
        <v>24597.5</v>
      </c>
      <c r="L298" s="41">
        <f t="shared" si="18"/>
        <v>98390</v>
      </c>
      <c r="M298" s="46" t="str">
        <f t="shared" si="19"/>
        <v>CUMPLE</v>
      </c>
    </row>
    <row r="299" spans="2:13" ht="22.5" x14ac:dyDescent="0.2">
      <c r="B299" s="8">
        <v>294</v>
      </c>
      <c r="C299" s="11">
        <v>78101801</v>
      </c>
      <c r="D299" s="35"/>
      <c r="E299" s="14" t="s">
        <v>12</v>
      </c>
      <c r="F299" s="18" t="s">
        <v>9</v>
      </c>
      <c r="G299" s="23">
        <v>1</v>
      </c>
      <c r="H299" s="39">
        <v>180382</v>
      </c>
      <c r="I299" s="45">
        <v>180382</v>
      </c>
      <c r="J299" s="46" t="str">
        <f t="shared" si="16"/>
        <v>CUMPLE</v>
      </c>
      <c r="K299" s="61">
        <f t="shared" si="17"/>
        <v>36076.400000000001</v>
      </c>
      <c r="L299" s="41">
        <f t="shared" si="18"/>
        <v>144305.60000000001</v>
      </c>
      <c r="M299" s="46" t="str">
        <f t="shared" si="19"/>
        <v>CUMPLE</v>
      </c>
    </row>
    <row r="300" spans="2:13" ht="22.5" x14ac:dyDescent="0.2">
      <c r="B300" s="8">
        <v>295</v>
      </c>
      <c r="C300" s="11">
        <v>78101801</v>
      </c>
      <c r="D300" s="35"/>
      <c r="E300" s="14" t="s">
        <v>12</v>
      </c>
      <c r="F300" s="18" t="s">
        <v>13</v>
      </c>
      <c r="G300" s="23">
        <v>1</v>
      </c>
      <c r="H300" s="39">
        <v>450955</v>
      </c>
      <c r="I300" s="45">
        <v>450955</v>
      </c>
      <c r="J300" s="46" t="str">
        <f t="shared" si="16"/>
        <v>CUMPLE</v>
      </c>
      <c r="K300" s="61">
        <f t="shared" si="17"/>
        <v>90191</v>
      </c>
      <c r="L300" s="41">
        <f t="shared" si="18"/>
        <v>360764</v>
      </c>
      <c r="M300" s="46" t="str">
        <f t="shared" si="19"/>
        <v>CUMPLE</v>
      </c>
    </row>
    <row r="301" spans="2:13" ht="22.5" x14ac:dyDescent="0.2">
      <c r="B301" s="8">
        <v>296</v>
      </c>
      <c r="C301" s="11">
        <v>78101801</v>
      </c>
      <c r="D301" s="35"/>
      <c r="E301" s="14" t="s">
        <v>12</v>
      </c>
      <c r="F301" s="18" t="s">
        <v>14</v>
      </c>
      <c r="G301" s="23">
        <v>1</v>
      </c>
      <c r="H301" s="39">
        <v>696930.5</v>
      </c>
      <c r="I301" s="45">
        <v>696930.5</v>
      </c>
      <c r="J301" s="46" t="str">
        <f t="shared" si="16"/>
        <v>CUMPLE</v>
      </c>
      <c r="K301" s="61">
        <f t="shared" si="17"/>
        <v>139386.1</v>
      </c>
      <c r="L301" s="41">
        <f t="shared" si="18"/>
        <v>557544.4</v>
      </c>
      <c r="M301" s="46" t="str">
        <f t="shared" si="19"/>
        <v>CUMPLE</v>
      </c>
    </row>
    <row r="302" spans="2:13" ht="22.5" x14ac:dyDescent="0.2">
      <c r="B302" s="8">
        <v>297</v>
      </c>
      <c r="C302" s="11">
        <v>78101801</v>
      </c>
      <c r="D302" s="35"/>
      <c r="E302" s="14" t="s">
        <v>12</v>
      </c>
      <c r="F302" s="18" t="s">
        <v>15</v>
      </c>
      <c r="G302" s="23">
        <v>1</v>
      </c>
      <c r="H302" s="39">
        <v>778922</v>
      </c>
      <c r="I302" s="45">
        <v>778922</v>
      </c>
      <c r="J302" s="46" t="str">
        <f t="shared" si="16"/>
        <v>CUMPLE</v>
      </c>
      <c r="K302" s="61">
        <f t="shared" si="17"/>
        <v>155784.4</v>
      </c>
      <c r="L302" s="41">
        <f t="shared" si="18"/>
        <v>623137.6</v>
      </c>
      <c r="M302" s="46" t="str">
        <f t="shared" si="19"/>
        <v>CUMPLE</v>
      </c>
    </row>
    <row r="303" spans="2:13" ht="22.5" x14ac:dyDescent="0.2">
      <c r="B303" s="8">
        <v>298</v>
      </c>
      <c r="C303" s="11">
        <v>78101801</v>
      </c>
      <c r="D303" s="35"/>
      <c r="E303" s="14" t="s">
        <v>12</v>
      </c>
      <c r="F303" s="18" t="s">
        <v>17</v>
      </c>
      <c r="G303" s="23">
        <v>1</v>
      </c>
      <c r="H303" s="39">
        <v>180382</v>
      </c>
      <c r="I303" s="45">
        <v>180382</v>
      </c>
      <c r="J303" s="46" t="str">
        <f t="shared" si="16"/>
        <v>CUMPLE</v>
      </c>
      <c r="K303" s="61">
        <f t="shared" si="17"/>
        <v>36076.400000000001</v>
      </c>
      <c r="L303" s="41">
        <f t="shared" si="18"/>
        <v>144305.60000000001</v>
      </c>
      <c r="M303" s="46" t="str">
        <f t="shared" si="19"/>
        <v>CUMPLE</v>
      </c>
    </row>
    <row r="304" spans="2:13" ht="22.5" x14ac:dyDescent="0.2">
      <c r="B304" s="8">
        <v>299</v>
      </c>
      <c r="C304" s="11">
        <v>78101801</v>
      </c>
      <c r="D304" s="35"/>
      <c r="E304" s="14" t="s">
        <v>12</v>
      </c>
      <c r="F304" s="18" t="s">
        <v>16</v>
      </c>
      <c r="G304" s="23">
        <v>1</v>
      </c>
      <c r="H304" s="39">
        <v>1803819.5</v>
      </c>
      <c r="I304" s="45">
        <v>1803819.5</v>
      </c>
      <c r="J304" s="46" t="str">
        <f t="shared" si="16"/>
        <v>CUMPLE</v>
      </c>
      <c r="K304" s="61">
        <f t="shared" si="17"/>
        <v>360763.9</v>
      </c>
      <c r="L304" s="41">
        <f t="shared" si="18"/>
        <v>1443055.6</v>
      </c>
      <c r="M304" s="46" t="str">
        <f t="shared" si="19"/>
        <v>CUMPLE</v>
      </c>
    </row>
    <row r="305" spans="2:13" ht="22.5" x14ac:dyDescent="0.2">
      <c r="B305" s="8">
        <v>300</v>
      </c>
      <c r="C305" s="11">
        <v>78101801</v>
      </c>
      <c r="D305" s="35"/>
      <c r="E305" s="14" t="s">
        <v>9</v>
      </c>
      <c r="F305" s="18" t="s">
        <v>12</v>
      </c>
      <c r="G305" s="23">
        <v>1</v>
      </c>
      <c r="H305" s="39">
        <v>450955</v>
      </c>
      <c r="I305" s="45">
        <v>450955</v>
      </c>
      <c r="J305" s="46" t="str">
        <f t="shared" si="16"/>
        <v>CUMPLE</v>
      </c>
      <c r="K305" s="61">
        <f t="shared" si="17"/>
        <v>90191</v>
      </c>
      <c r="L305" s="41">
        <f t="shared" si="18"/>
        <v>360764</v>
      </c>
      <c r="M305" s="46" t="str">
        <f t="shared" si="19"/>
        <v>CUMPLE</v>
      </c>
    </row>
    <row r="306" spans="2:13" ht="22.5" x14ac:dyDescent="0.2">
      <c r="B306" s="8">
        <v>301</v>
      </c>
      <c r="C306" s="11">
        <v>78101801</v>
      </c>
      <c r="D306" s="35"/>
      <c r="E306" s="14" t="s">
        <v>9</v>
      </c>
      <c r="F306" s="18" t="s">
        <v>11</v>
      </c>
      <c r="G306" s="23">
        <v>1</v>
      </c>
      <c r="H306" s="39">
        <v>122987.5</v>
      </c>
      <c r="I306" s="45">
        <v>122987.5</v>
      </c>
      <c r="J306" s="46" t="str">
        <f t="shared" si="16"/>
        <v>CUMPLE</v>
      </c>
      <c r="K306" s="61">
        <f t="shared" si="17"/>
        <v>24597.5</v>
      </c>
      <c r="L306" s="41">
        <f t="shared" si="18"/>
        <v>98390</v>
      </c>
      <c r="M306" s="46" t="str">
        <f t="shared" si="19"/>
        <v>CUMPLE</v>
      </c>
    </row>
    <row r="307" spans="2:13" ht="22.5" x14ac:dyDescent="0.2">
      <c r="B307" s="8">
        <v>302</v>
      </c>
      <c r="C307" s="11">
        <v>78101801</v>
      </c>
      <c r="D307" s="35"/>
      <c r="E307" s="14" t="s">
        <v>9</v>
      </c>
      <c r="F307" s="18" t="s">
        <v>13</v>
      </c>
      <c r="G307" s="23">
        <v>1</v>
      </c>
      <c r="H307" s="39">
        <v>450955</v>
      </c>
      <c r="I307" s="45">
        <v>450955</v>
      </c>
      <c r="J307" s="46" t="str">
        <f t="shared" si="16"/>
        <v>CUMPLE</v>
      </c>
      <c r="K307" s="61">
        <f t="shared" si="17"/>
        <v>90191</v>
      </c>
      <c r="L307" s="41">
        <f t="shared" si="18"/>
        <v>360764</v>
      </c>
      <c r="M307" s="46" t="str">
        <f t="shared" si="19"/>
        <v>CUMPLE</v>
      </c>
    </row>
    <row r="308" spans="2:13" ht="22.5" x14ac:dyDescent="0.2">
      <c r="B308" s="8">
        <v>303</v>
      </c>
      <c r="C308" s="11">
        <v>78101801</v>
      </c>
      <c r="D308" s="35"/>
      <c r="E308" s="14" t="s">
        <v>9</v>
      </c>
      <c r="F308" s="18" t="s">
        <v>14</v>
      </c>
      <c r="G308" s="23">
        <v>1</v>
      </c>
      <c r="H308" s="39">
        <v>696930.5</v>
      </c>
      <c r="I308" s="45">
        <v>696930.5</v>
      </c>
      <c r="J308" s="46" t="str">
        <f t="shared" si="16"/>
        <v>CUMPLE</v>
      </c>
      <c r="K308" s="61">
        <f t="shared" si="17"/>
        <v>139386.1</v>
      </c>
      <c r="L308" s="41">
        <f t="shared" si="18"/>
        <v>557544.4</v>
      </c>
      <c r="M308" s="46" t="str">
        <f t="shared" si="19"/>
        <v>CUMPLE</v>
      </c>
    </row>
    <row r="309" spans="2:13" ht="22.5" x14ac:dyDescent="0.2">
      <c r="B309" s="8">
        <v>304</v>
      </c>
      <c r="C309" s="11">
        <v>78101801</v>
      </c>
      <c r="D309" s="35"/>
      <c r="E309" s="14" t="s">
        <v>9</v>
      </c>
      <c r="F309" s="18" t="s">
        <v>15</v>
      </c>
      <c r="G309" s="23">
        <v>1</v>
      </c>
      <c r="H309" s="39">
        <v>778922</v>
      </c>
      <c r="I309" s="45">
        <v>778922</v>
      </c>
      <c r="J309" s="46" t="str">
        <f t="shared" si="16"/>
        <v>CUMPLE</v>
      </c>
      <c r="K309" s="61">
        <f t="shared" si="17"/>
        <v>155784.4</v>
      </c>
      <c r="L309" s="41">
        <f t="shared" si="18"/>
        <v>623137.6</v>
      </c>
      <c r="M309" s="46" t="str">
        <f t="shared" si="19"/>
        <v>CUMPLE</v>
      </c>
    </row>
    <row r="310" spans="2:13" ht="22.5" x14ac:dyDescent="0.2">
      <c r="B310" s="8">
        <v>305</v>
      </c>
      <c r="C310" s="11">
        <v>78101801</v>
      </c>
      <c r="D310" s="35"/>
      <c r="E310" s="14" t="s">
        <v>9</v>
      </c>
      <c r="F310" s="18" t="s">
        <v>17</v>
      </c>
      <c r="G310" s="23">
        <v>1</v>
      </c>
      <c r="H310" s="39">
        <v>180382</v>
      </c>
      <c r="I310" s="45">
        <v>180382</v>
      </c>
      <c r="J310" s="46" t="str">
        <f t="shared" si="16"/>
        <v>CUMPLE</v>
      </c>
      <c r="K310" s="61">
        <f t="shared" si="17"/>
        <v>36076.400000000001</v>
      </c>
      <c r="L310" s="41">
        <f t="shared" si="18"/>
        <v>144305.60000000001</v>
      </c>
      <c r="M310" s="46" t="str">
        <f t="shared" si="19"/>
        <v>CUMPLE</v>
      </c>
    </row>
    <row r="311" spans="2:13" ht="22.5" x14ac:dyDescent="0.2">
      <c r="B311" s="8">
        <v>306</v>
      </c>
      <c r="C311" s="11">
        <v>78101801</v>
      </c>
      <c r="D311" s="35"/>
      <c r="E311" s="14" t="s">
        <v>9</v>
      </c>
      <c r="F311" s="18" t="s">
        <v>16</v>
      </c>
      <c r="G311" s="23">
        <v>1</v>
      </c>
      <c r="H311" s="39">
        <v>1803780</v>
      </c>
      <c r="I311" s="45">
        <v>1803780</v>
      </c>
      <c r="J311" s="46" t="str">
        <f t="shared" si="16"/>
        <v>CUMPLE</v>
      </c>
      <c r="K311" s="61">
        <f t="shared" si="17"/>
        <v>360756</v>
      </c>
      <c r="L311" s="41">
        <f t="shared" si="18"/>
        <v>1443024</v>
      </c>
      <c r="M311" s="46" t="str">
        <f t="shared" si="19"/>
        <v>CUMPLE</v>
      </c>
    </row>
    <row r="312" spans="2:13" ht="22.5" x14ac:dyDescent="0.2">
      <c r="B312" s="8">
        <v>307</v>
      </c>
      <c r="C312" s="11">
        <v>78101801</v>
      </c>
      <c r="D312" s="35"/>
      <c r="E312" s="14" t="s">
        <v>13</v>
      </c>
      <c r="F312" s="18" t="s">
        <v>12</v>
      </c>
      <c r="G312" s="23">
        <v>1</v>
      </c>
      <c r="H312" s="39">
        <v>450955</v>
      </c>
      <c r="I312" s="45">
        <v>450955</v>
      </c>
      <c r="J312" s="46" t="str">
        <f t="shared" si="16"/>
        <v>CUMPLE</v>
      </c>
      <c r="K312" s="61">
        <f t="shared" si="17"/>
        <v>90191</v>
      </c>
      <c r="L312" s="41">
        <f t="shared" si="18"/>
        <v>360764</v>
      </c>
      <c r="M312" s="46" t="str">
        <f t="shared" si="19"/>
        <v>CUMPLE</v>
      </c>
    </row>
    <row r="313" spans="2:13" ht="22.5" x14ac:dyDescent="0.2">
      <c r="B313" s="8">
        <v>308</v>
      </c>
      <c r="C313" s="11">
        <v>78101801</v>
      </c>
      <c r="D313" s="35"/>
      <c r="E313" s="14" t="s">
        <v>13</v>
      </c>
      <c r="F313" s="18" t="s">
        <v>9</v>
      </c>
      <c r="G313" s="23">
        <v>1</v>
      </c>
      <c r="H313" s="39">
        <v>180382</v>
      </c>
      <c r="I313" s="45">
        <v>180382</v>
      </c>
      <c r="J313" s="46" t="str">
        <f t="shared" si="16"/>
        <v>CUMPLE</v>
      </c>
      <c r="K313" s="61">
        <f t="shared" si="17"/>
        <v>36076.400000000001</v>
      </c>
      <c r="L313" s="41">
        <f t="shared" si="18"/>
        <v>144305.60000000001</v>
      </c>
      <c r="M313" s="46" t="str">
        <f t="shared" si="19"/>
        <v>CUMPLE</v>
      </c>
    </row>
    <row r="314" spans="2:13" ht="22.5" x14ac:dyDescent="0.2">
      <c r="B314" s="8">
        <v>309</v>
      </c>
      <c r="C314" s="11">
        <v>78101801</v>
      </c>
      <c r="D314" s="35"/>
      <c r="E314" s="14" t="s">
        <v>13</v>
      </c>
      <c r="F314" s="18" t="s">
        <v>11</v>
      </c>
      <c r="G314" s="23">
        <v>1</v>
      </c>
      <c r="H314" s="39">
        <v>122987.5</v>
      </c>
      <c r="I314" s="45">
        <v>122987.5</v>
      </c>
      <c r="J314" s="46" t="str">
        <f t="shared" si="16"/>
        <v>CUMPLE</v>
      </c>
      <c r="K314" s="61">
        <f t="shared" si="17"/>
        <v>24597.5</v>
      </c>
      <c r="L314" s="41">
        <f t="shared" si="18"/>
        <v>98390</v>
      </c>
      <c r="M314" s="46" t="str">
        <f t="shared" si="19"/>
        <v>CUMPLE</v>
      </c>
    </row>
    <row r="315" spans="2:13" ht="22.5" x14ac:dyDescent="0.2">
      <c r="B315" s="8">
        <v>310</v>
      </c>
      <c r="C315" s="11">
        <v>78101801</v>
      </c>
      <c r="D315" s="35"/>
      <c r="E315" s="14" t="s">
        <v>13</v>
      </c>
      <c r="F315" s="18" t="s">
        <v>14</v>
      </c>
      <c r="G315" s="23">
        <v>1</v>
      </c>
      <c r="H315" s="39">
        <v>696930.5</v>
      </c>
      <c r="I315" s="45">
        <v>696930.5</v>
      </c>
      <c r="J315" s="46" t="str">
        <f t="shared" si="16"/>
        <v>CUMPLE</v>
      </c>
      <c r="K315" s="61">
        <f t="shared" si="17"/>
        <v>139386.1</v>
      </c>
      <c r="L315" s="41">
        <f t="shared" si="18"/>
        <v>557544.4</v>
      </c>
      <c r="M315" s="46" t="str">
        <f t="shared" si="19"/>
        <v>CUMPLE</v>
      </c>
    </row>
    <row r="316" spans="2:13" ht="22.5" x14ac:dyDescent="0.2">
      <c r="B316" s="8">
        <v>311</v>
      </c>
      <c r="C316" s="11">
        <v>78101801</v>
      </c>
      <c r="D316" s="35"/>
      <c r="E316" s="14" t="s">
        <v>13</v>
      </c>
      <c r="F316" s="18" t="s">
        <v>15</v>
      </c>
      <c r="G316" s="23">
        <v>1</v>
      </c>
      <c r="H316" s="39">
        <v>778922</v>
      </c>
      <c r="I316" s="45">
        <v>778922</v>
      </c>
      <c r="J316" s="46" t="str">
        <f t="shared" si="16"/>
        <v>CUMPLE</v>
      </c>
      <c r="K316" s="61">
        <f t="shared" si="17"/>
        <v>155784.4</v>
      </c>
      <c r="L316" s="41">
        <f t="shared" si="18"/>
        <v>623137.6</v>
      </c>
      <c r="M316" s="46" t="str">
        <f t="shared" si="19"/>
        <v>CUMPLE</v>
      </c>
    </row>
    <row r="317" spans="2:13" ht="22.5" x14ac:dyDescent="0.2">
      <c r="B317" s="8">
        <v>312</v>
      </c>
      <c r="C317" s="11">
        <v>78101801</v>
      </c>
      <c r="D317" s="35"/>
      <c r="E317" s="14" t="s">
        <v>13</v>
      </c>
      <c r="F317" s="18" t="s">
        <v>17</v>
      </c>
      <c r="G317" s="23">
        <v>1</v>
      </c>
      <c r="H317" s="39">
        <v>180382</v>
      </c>
      <c r="I317" s="45">
        <v>180382</v>
      </c>
      <c r="J317" s="46" t="str">
        <f t="shared" si="16"/>
        <v>CUMPLE</v>
      </c>
      <c r="K317" s="61">
        <f t="shared" si="17"/>
        <v>36076.400000000001</v>
      </c>
      <c r="L317" s="41">
        <f t="shared" si="18"/>
        <v>144305.60000000001</v>
      </c>
      <c r="M317" s="46" t="str">
        <f t="shared" si="19"/>
        <v>CUMPLE</v>
      </c>
    </row>
    <row r="318" spans="2:13" ht="22.5" x14ac:dyDescent="0.2">
      <c r="B318" s="8">
        <v>313</v>
      </c>
      <c r="C318" s="11">
        <v>78101801</v>
      </c>
      <c r="D318" s="35"/>
      <c r="E318" s="14" t="s">
        <v>13</v>
      </c>
      <c r="F318" s="18" t="s">
        <v>16</v>
      </c>
      <c r="G318" s="23">
        <v>1</v>
      </c>
      <c r="H318" s="39">
        <v>1803780</v>
      </c>
      <c r="I318" s="45">
        <v>1803780</v>
      </c>
      <c r="J318" s="46" t="str">
        <f t="shared" si="16"/>
        <v>CUMPLE</v>
      </c>
      <c r="K318" s="61">
        <f t="shared" si="17"/>
        <v>360756</v>
      </c>
      <c r="L318" s="41">
        <f t="shared" si="18"/>
        <v>1443024</v>
      </c>
      <c r="M318" s="46" t="str">
        <f t="shared" si="19"/>
        <v>CUMPLE</v>
      </c>
    </row>
    <row r="319" spans="2:13" ht="22.5" x14ac:dyDescent="0.2">
      <c r="B319" s="8">
        <v>314</v>
      </c>
      <c r="C319" s="11">
        <v>78101801</v>
      </c>
      <c r="D319" s="35"/>
      <c r="E319" s="14" t="s">
        <v>13</v>
      </c>
      <c r="F319" s="18" t="s">
        <v>22</v>
      </c>
      <c r="G319" s="23">
        <v>1</v>
      </c>
      <c r="H319" s="39">
        <v>450955</v>
      </c>
      <c r="I319" s="45">
        <v>450955</v>
      </c>
      <c r="J319" s="46" t="str">
        <f t="shared" si="16"/>
        <v>CUMPLE</v>
      </c>
      <c r="K319" s="61">
        <f t="shared" si="17"/>
        <v>90191</v>
      </c>
      <c r="L319" s="41">
        <f t="shared" si="18"/>
        <v>360764</v>
      </c>
      <c r="M319" s="46" t="str">
        <f t="shared" si="19"/>
        <v>CUMPLE</v>
      </c>
    </row>
    <row r="320" spans="2:13" ht="22.5" x14ac:dyDescent="0.2">
      <c r="B320" s="8">
        <v>315</v>
      </c>
      <c r="C320" s="11">
        <v>78101801</v>
      </c>
      <c r="D320" s="35"/>
      <c r="E320" s="14" t="s">
        <v>14</v>
      </c>
      <c r="F320" s="18" t="s">
        <v>12</v>
      </c>
      <c r="G320" s="23">
        <v>1</v>
      </c>
      <c r="H320" s="39">
        <v>450955</v>
      </c>
      <c r="I320" s="45">
        <v>450955</v>
      </c>
      <c r="J320" s="46" t="str">
        <f t="shared" si="16"/>
        <v>CUMPLE</v>
      </c>
      <c r="K320" s="61">
        <f t="shared" si="17"/>
        <v>90191</v>
      </c>
      <c r="L320" s="41">
        <f t="shared" si="18"/>
        <v>360764</v>
      </c>
      <c r="M320" s="46" t="str">
        <f t="shared" si="19"/>
        <v>CUMPLE</v>
      </c>
    </row>
    <row r="321" spans="2:13" ht="22.5" x14ac:dyDescent="0.2">
      <c r="B321" s="8">
        <v>316</v>
      </c>
      <c r="C321" s="11">
        <v>78101801</v>
      </c>
      <c r="D321" s="35"/>
      <c r="E321" s="14" t="s">
        <v>14</v>
      </c>
      <c r="F321" s="18" t="s">
        <v>9</v>
      </c>
      <c r="G321" s="23">
        <v>1</v>
      </c>
      <c r="H321" s="39">
        <v>180382</v>
      </c>
      <c r="I321" s="45">
        <v>180382</v>
      </c>
      <c r="J321" s="46" t="str">
        <f t="shared" si="16"/>
        <v>CUMPLE</v>
      </c>
      <c r="K321" s="61">
        <f t="shared" si="17"/>
        <v>36076.400000000001</v>
      </c>
      <c r="L321" s="41">
        <f t="shared" si="18"/>
        <v>144305.60000000001</v>
      </c>
      <c r="M321" s="46" t="str">
        <f t="shared" si="19"/>
        <v>CUMPLE</v>
      </c>
    </row>
    <row r="322" spans="2:13" ht="22.5" x14ac:dyDescent="0.2">
      <c r="B322" s="8">
        <v>317</v>
      </c>
      <c r="C322" s="11">
        <v>78101801</v>
      </c>
      <c r="D322" s="35"/>
      <c r="E322" s="14" t="s">
        <v>14</v>
      </c>
      <c r="F322" s="18" t="s">
        <v>13</v>
      </c>
      <c r="G322" s="23">
        <v>1</v>
      </c>
      <c r="H322" s="39">
        <v>450955</v>
      </c>
      <c r="I322" s="45">
        <v>450955</v>
      </c>
      <c r="J322" s="46" t="str">
        <f t="shared" si="16"/>
        <v>CUMPLE</v>
      </c>
      <c r="K322" s="61">
        <f t="shared" si="17"/>
        <v>90191</v>
      </c>
      <c r="L322" s="41">
        <f t="shared" si="18"/>
        <v>360764</v>
      </c>
      <c r="M322" s="46" t="str">
        <f t="shared" si="19"/>
        <v>CUMPLE</v>
      </c>
    </row>
    <row r="323" spans="2:13" ht="22.5" x14ac:dyDescent="0.2">
      <c r="B323" s="8">
        <v>318</v>
      </c>
      <c r="C323" s="11">
        <v>78101801</v>
      </c>
      <c r="D323" s="35"/>
      <c r="E323" s="14" t="s">
        <v>14</v>
      </c>
      <c r="F323" s="18" t="s">
        <v>11</v>
      </c>
      <c r="G323" s="23">
        <v>1</v>
      </c>
      <c r="H323" s="39">
        <v>122987.5</v>
      </c>
      <c r="I323" s="45">
        <v>122987.5</v>
      </c>
      <c r="J323" s="46" t="str">
        <f t="shared" si="16"/>
        <v>CUMPLE</v>
      </c>
      <c r="K323" s="61">
        <f t="shared" si="17"/>
        <v>24597.5</v>
      </c>
      <c r="L323" s="41">
        <f t="shared" si="18"/>
        <v>98390</v>
      </c>
      <c r="M323" s="46" t="str">
        <f t="shared" si="19"/>
        <v>CUMPLE</v>
      </c>
    </row>
    <row r="324" spans="2:13" ht="22.5" x14ac:dyDescent="0.2">
      <c r="B324" s="8">
        <v>319</v>
      </c>
      <c r="C324" s="11">
        <v>78101801</v>
      </c>
      <c r="D324" s="35"/>
      <c r="E324" s="14" t="s">
        <v>14</v>
      </c>
      <c r="F324" s="18" t="s">
        <v>15</v>
      </c>
      <c r="G324" s="23">
        <v>1</v>
      </c>
      <c r="H324" s="39">
        <v>778922</v>
      </c>
      <c r="I324" s="45">
        <v>778922</v>
      </c>
      <c r="J324" s="46" t="str">
        <f t="shared" si="16"/>
        <v>CUMPLE</v>
      </c>
      <c r="K324" s="61">
        <f t="shared" si="17"/>
        <v>155784.4</v>
      </c>
      <c r="L324" s="41">
        <f t="shared" si="18"/>
        <v>623137.6</v>
      </c>
      <c r="M324" s="46" t="str">
        <f t="shared" si="19"/>
        <v>CUMPLE</v>
      </c>
    </row>
    <row r="325" spans="2:13" ht="22.5" x14ac:dyDescent="0.2">
      <c r="B325" s="8">
        <v>320</v>
      </c>
      <c r="C325" s="11">
        <v>78101801</v>
      </c>
      <c r="D325" s="35"/>
      <c r="E325" s="14" t="s">
        <v>14</v>
      </c>
      <c r="F325" s="18" t="s">
        <v>17</v>
      </c>
      <c r="G325" s="23">
        <v>1</v>
      </c>
      <c r="H325" s="39">
        <v>180382</v>
      </c>
      <c r="I325" s="45">
        <v>180382</v>
      </c>
      <c r="J325" s="46" t="str">
        <f t="shared" si="16"/>
        <v>CUMPLE</v>
      </c>
      <c r="K325" s="61">
        <f t="shared" si="17"/>
        <v>36076.400000000001</v>
      </c>
      <c r="L325" s="41">
        <f t="shared" si="18"/>
        <v>144305.60000000001</v>
      </c>
      <c r="M325" s="46" t="str">
        <f t="shared" si="19"/>
        <v>CUMPLE</v>
      </c>
    </row>
    <row r="326" spans="2:13" ht="22.5" x14ac:dyDescent="0.2">
      <c r="B326" s="8">
        <v>321</v>
      </c>
      <c r="C326" s="11">
        <v>78101801</v>
      </c>
      <c r="D326" s="35"/>
      <c r="E326" s="14" t="s">
        <v>14</v>
      </c>
      <c r="F326" s="18" t="s">
        <v>16</v>
      </c>
      <c r="G326" s="23">
        <v>1</v>
      </c>
      <c r="H326" s="39">
        <v>1803780</v>
      </c>
      <c r="I326" s="45">
        <v>1803780</v>
      </c>
      <c r="J326" s="46" t="str">
        <f t="shared" si="16"/>
        <v>CUMPLE</v>
      </c>
      <c r="K326" s="61">
        <f t="shared" si="17"/>
        <v>360756</v>
      </c>
      <c r="L326" s="41">
        <f t="shared" si="18"/>
        <v>1443024</v>
      </c>
      <c r="M326" s="46" t="str">
        <f t="shared" si="19"/>
        <v>CUMPLE</v>
      </c>
    </row>
    <row r="327" spans="2:13" ht="22.5" x14ac:dyDescent="0.2">
      <c r="B327" s="8">
        <v>322</v>
      </c>
      <c r="C327" s="11">
        <v>78101801</v>
      </c>
      <c r="D327" s="35"/>
      <c r="E327" s="14" t="s">
        <v>15</v>
      </c>
      <c r="F327" s="18" t="s">
        <v>12</v>
      </c>
      <c r="G327" s="23">
        <v>1</v>
      </c>
      <c r="H327" s="39">
        <v>450955</v>
      </c>
      <c r="I327" s="45">
        <v>450955</v>
      </c>
      <c r="J327" s="46" t="str">
        <f t="shared" ref="J327:J390" si="20">IF(I327&lt;H327,"NO CUMPLE","CUMPLE")</f>
        <v>CUMPLE</v>
      </c>
      <c r="K327" s="61">
        <f t="shared" ref="K327:K390" si="21">I327*20%</f>
        <v>90191</v>
      </c>
      <c r="L327" s="41">
        <f t="shared" ref="L327:L390" si="22">I327-K327</f>
        <v>360764</v>
      </c>
      <c r="M327" s="46" t="str">
        <f t="shared" ref="M327:M390" si="23">IF(H327&lt;L327,"NO CUMPLE","CUMPLE")</f>
        <v>CUMPLE</v>
      </c>
    </row>
    <row r="328" spans="2:13" ht="22.5" x14ac:dyDescent="0.2">
      <c r="B328" s="8">
        <v>323</v>
      </c>
      <c r="C328" s="11">
        <v>78101801</v>
      </c>
      <c r="D328" s="35"/>
      <c r="E328" s="14" t="s">
        <v>15</v>
      </c>
      <c r="F328" s="18" t="s">
        <v>9</v>
      </c>
      <c r="G328" s="23">
        <v>1</v>
      </c>
      <c r="H328" s="39">
        <v>180382</v>
      </c>
      <c r="I328" s="45">
        <v>180382</v>
      </c>
      <c r="J328" s="46" t="str">
        <f t="shared" si="20"/>
        <v>CUMPLE</v>
      </c>
      <c r="K328" s="61">
        <f t="shared" si="21"/>
        <v>36076.400000000001</v>
      </c>
      <c r="L328" s="41">
        <f t="shared" si="22"/>
        <v>144305.60000000001</v>
      </c>
      <c r="M328" s="46" t="str">
        <f t="shared" si="23"/>
        <v>CUMPLE</v>
      </c>
    </row>
    <row r="329" spans="2:13" ht="22.5" x14ac:dyDescent="0.2">
      <c r="B329" s="8">
        <v>324</v>
      </c>
      <c r="C329" s="11">
        <v>78101801</v>
      </c>
      <c r="D329" s="35"/>
      <c r="E329" s="14" t="s">
        <v>15</v>
      </c>
      <c r="F329" s="18" t="s">
        <v>13</v>
      </c>
      <c r="G329" s="23">
        <v>1</v>
      </c>
      <c r="H329" s="39">
        <v>450955</v>
      </c>
      <c r="I329" s="45">
        <v>450955</v>
      </c>
      <c r="J329" s="46" t="str">
        <f t="shared" si="20"/>
        <v>CUMPLE</v>
      </c>
      <c r="K329" s="61">
        <f t="shared" si="21"/>
        <v>90191</v>
      </c>
      <c r="L329" s="41">
        <f t="shared" si="22"/>
        <v>360764</v>
      </c>
      <c r="M329" s="46" t="str">
        <f t="shared" si="23"/>
        <v>CUMPLE</v>
      </c>
    </row>
    <row r="330" spans="2:13" ht="22.5" x14ac:dyDescent="0.2">
      <c r="B330" s="8">
        <v>325</v>
      </c>
      <c r="C330" s="11">
        <v>78101801</v>
      </c>
      <c r="D330" s="35"/>
      <c r="E330" s="14" t="s">
        <v>15</v>
      </c>
      <c r="F330" s="18" t="s">
        <v>14</v>
      </c>
      <c r="G330" s="23">
        <v>1</v>
      </c>
      <c r="H330" s="39">
        <v>696930.5</v>
      </c>
      <c r="I330" s="45">
        <v>696930.5</v>
      </c>
      <c r="J330" s="46" t="str">
        <f t="shared" si="20"/>
        <v>CUMPLE</v>
      </c>
      <c r="K330" s="61">
        <f t="shared" si="21"/>
        <v>139386.1</v>
      </c>
      <c r="L330" s="41">
        <f t="shared" si="22"/>
        <v>557544.4</v>
      </c>
      <c r="M330" s="46" t="str">
        <f t="shared" si="23"/>
        <v>CUMPLE</v>
      </c>
    </row>
    <row r="331" spans="2:13" ht="22.5" x14ac:dyDescent="0.2">
      <c r="B331" s="8">
        <v>326</v>
      </c>
      <c r="C331" s="11">
        <v>78101801</v>
      </c>
      <c r="D331" s="35"/>
      <c r="E331" s="14" t="s">
        <v>15</v>
      </c>
      <c r="F331" s="18" t="s">
        <v>11</v>
      </c>
      <c r="G331" s="23">
        <v>1</v>
      </c>
      <c r="H331" s="39">
        <v>122987.5</v>
      </c>
      <c r="I331" s="45">
        <v>122987.5</v>
      </c>
      <c r="J331" s="46" t="str">
        <f t="shared" si="20"/>
        <v>CUMPLE</v>
      </c>
      <c r="K331" s="61">
        <f t="shared" si="21"/>
        <v>24597.5</v>
      </c>
      <c r="L331" s="41">
        <f t="shared" si="22"/>
        <v>98390</v>
      </c>
      <c r="M331" s="46" t="str">
        <f t="shared" si="23"/>
        <v>CUMPLE</v>
      </c>
    </row>
    <row r="332" spans="2:13" ht="22.5" x14ac:dyDescent="0.2">
      <c r="B332" s="8">
        <v>327</v>
      </c>
      <c r="C332" s="11">
        <v>78101801</v>
      </c>
      <c r="D332" s="35"/>
      <c r="E332" s="14" t="s">
        <v>15</v>
      </c>
      <c r="F332" s="18" t="s">
        <v>17</v>
      </c>
      <c r="G332" s="23">
        <v>1</v>
      </c>
      <c r="H332" s="39">
        <v>180382</v>
      </c>
      <c r="I332" s="45">
        <v>180382</v>
      </c>
      <c r="J332" s="46" t="str">
        <f t="shared" si="20"/>
        <v>CUMPLE</v>
      </c>
      <c r="K332" s="61">
        <f t="shared" si="21"/>
        <v>36076.400000000001</v>
      </c>
      <c r="L332" s="41">
        <f t="shared" si="22"/>
        <v>144305.60000000001</v>
      </c>
      <c r="M332" s="46" t="str">
        <f t="shared" si="23"/>
        <v>CUMPLE</v>
      </c>
    </row>
    <row r="333" spans="2:13" ht="22.5" x14ac:dyDescent="0.2">
      <c r="B333" s="8">
        <v>328</v>
      </c>
      <c r="C333" s="11">
        <v>78101801</v>
      </c>
      <c r="D333" s="35"/>
      <c r="E333" s="14" t="s">
        <v>15</v>
      </c>
      <c r="F333" s="18" t="s">
        <v>16</v>
      </c>
      <c r="G333" s="23">
        <v>1</v>
      </c>
      <c r="H333" s="39">
        <v>1803780</v>
      </c>
      <c r="I333" s="45">
        <v>1803780</v>
      </c>
      <c r="J333" s="46" t="str">
        <f t="shared" si="20"/>
        <v>CUMPLE</v>
      </c>
      <c r="K333" s="61">
        <f t="shared" si="21"/>
        <v>360756</v>
      </c>
      <c r="L333" s="41">
        <f t="shared" si="22"/>
        <v>1443024</v>
      </c>
      <c r="M333" s="46" t="str">
        <f t="shared" si="23"/>
        <v>CUMPLE</v>
      </c>
    </row>
    <row r="334" spans="2:13" ht="22.5" x14ac:dyDescent="0.2">
      <c r="B334" s="8">
        <v>329</v>
      </c>
      <c r="C334" s="11">
        <v>78101801</v>
      </c>
      <c r="D334" s="35"/>
      <c r="E334" s="14" t="s">
        <v>17</v>
      </c>
      <c r="F334" s="18" t="s">
        <v>12</v>
      </c>
      <c r="G334" s="23">
        <v>1</v>
      </c>
      <c r="H334" s="39">
        <v>450955</v>
      </c>
      <c r="I334" s="45">
        <v>450955</v>
      </c>
      <c r="J334" s="46" t="str">
        <f t="shared" si="20"/>
        <v>CUMPLE</v>
      </c>
      <c r="K334" s="61">
        <f t="shared" si="21"/>
        <v>90191</v>
      </c>
      <c r="L334" s="41">
        <f t="shared" si="22"/>
        <v>360764</v>
      </c>
      <c r="M334" s="46" t="str">
        <f t="shared" si="23"/>
        <v>CUMPLE</v>
      </c>
    </row>
    <row r="335" spans="2:13" ht="22.5" x14ac:dyDescent="0.2">
      <c r="B335" s="8">
        <v>330</v>
      </c>
      <c r="C335" s="11">
        <v>78101801</v>
      </c>
      <c r="D335" s="35"/>
      <c r="E335" s="14" t="s">
        <v>17</v>
      </c>
      <c r="F335" s="18" t="s">
        <v>9</v>
      </c>
      <c r="G335" s="23">
        <v>1</v>
      </c>
      <c r="H335" s="39">
        <v>180382</v>
      </c>
      <c r="I335" s="45">
        <v>180382</v>
      </c>
      <c r="J335" s="46" t="str">
        <f t="shared" si="20"/>
        <v>CUMPLE</v>
      </c>
      <c r="K335" s="61">
        <f t="shared" si="21"/>
        <v>36076.400000000001</v>
      </c>
      <c r="L335" s="41">
        <f t="shared" si="22"/>
        <v>144305.60000000001</v>
      </c>
      <c r="M335" s="46" t="str">
        <f t="shared" si="23"/>
        <v>CUMPLE</v>
      </c>
    </row>
    <row r="336" spans="2:13" ht="22.5" x14ac:dyDescent="0.2">
      <c r="B336" s="8">
        <v>331</v>
      </c>
      <c r="C336" s="11">
        <v>78101801</v>
      </c>
      <c r="D336" s="35"/>
      <c r="E336" s="14" t="s">
        <v>17</v>
      </c>
      <c r="F336" s="18" t="s">
        <v>13</v>
      </c>
      <c r="G336" s="23">
        <v>1</v>
      </c>
      <c r="H336" s="39">
        <v>450955</v>
      </c>
      <c r="I336" s="45">
        <v>450955</v>
      </c>
      <c r="J336" s="46" t="str">
        <f t="shared" si="20"/>
        <v>CUMPLE</v>
      </c>
      <c r="K336" s="61">
        <f t="shared" si="21"/>
        <v>90191</v>
      </c>
      <c r="L336" s="41">
        <f t="shared" si="22"/>
        <v>360764</v>
      </c>
      <c r="M336" s="46" t="str">
        <f t="shared" si="23"/>
        <v>CUMPLE</v>
      </c>
    </row>
    <row r="337" spans="2:13" ht="22.5" x14ac:dyDescent="0.2">
      <c r="B337" s="8">
        <v>332</v>
      </c>
      <c r="C337" s="11">
        <v>78101801</v>
      </c>
      <c r="D337" s="35"/>
      <c r="E337" s="14" t="s">
        <v>17</v>
      </c>
      <c r="F337" s="18" t="s">
        <v>14</v>
      </c>
      <c r="G337" s="23">
        <v>1</v>
      </c>
      <c r="H337" s="39">
        <v>696930.5</v>
      </c>
      <c r="I337" s="45">
        <v>696930.5</v>
      </c>
      <c r="J337" s="46" t="str">
        <f t="shared" si="20"/>
        <v>CUMPLE</v>
      </c>
      <c r="K337" s="61">
        <f t="shared" si="21"/>
        <v>139386.1</v>
      </c>
      <c r="L337" s="41">
        <f t="shared" si="22"/>
        <v>557544.4</v>
      </c>
      <c r="M337" s="46" t="str">
        <f t="shared" si="23"/>
        <v>CUMPLE</v>
      </c>
    </row>
    <row r="338" spans="2:13" ht="22.5" x14ac:dyDescent="0.2">
      <c r="B338" s="8">
        <v>333</v>
      </c>
      <c r="C338" s="11">
        <v>78101801</v>
      </c>
      <c r="D338" s="35"/>
      <c r="E338" s="14" t="s">
        <v>17</v>
      </c>
      <c r="F338" s="18" t="s">
        <v>15</v>
      </c>
      <c r="G338" s="23">
        <v>1</v>
      </c>
      <c r="H338" s="39">
        <v>778922</v>
      </c>
      <c r="I338" s="45">
        <v>778922</v>
      </c>
      <c r="J338" s="46" t="str">
        <f t="shared" si="20"/>
        <v>CUMPLE</v>
      </c>
      <c r="K338" s="61">
        <f t="shared" si="21"/>
        <v>155784.4</v>
      </c>
      <c r="L338" s="41">
        <f t="shared" si="22"/>
        <v>623137.6</v>
      </c>
      <c r="M338" s="46" t="str">
        <f t="shared" si="23"/>
        <v>CUMPLE</v>
      </c>
    </row>
    <row r="339" spans="2:13" ht="22.5" x14ac:dyDescent="0.2">
      <c r="B339" s="8">
        <v>334</v>
      </c>
      <c r="C339" s="11">
        <v>78101801</v>
      </c>
      <c r="D339" s="35"/>
      <c r="E339" s="14" t="s">
        <v>17</v>
      </c>
      <c r="F339" s="18" t="s">
        <v>11</v>
      </c>
      <c r="G339" s="23">
        <v>1</v>
      </c>
      <c r="H339" s="39">
        <v>122987.5</v>
      </c>
      <c r="I339" s="45">
        <v>122987.5</v>
      </c>
      <c r="J339" s="46" t="str">
        <f t="shared" si="20"/>
        <v>CUMPLE</v>
      </c>
      <c r="K339" s="61">
        <f t="shared" si="21"/>
        <v>24597.5</v>
      </c>
      <c r="L339" s="41">
        <f t="shared" si="22"/>
        <v>98390</v>
      </c>
      <c r="M339" s="46" t="str">
        <f t="shared" si="23"/>
        <v>CUMPLE</v>
      </c>
    </row>
    <row r="340" spans="2:13" ht="22.5" x14ac:dyDescent="0.2">
      <c r="B340" s="8">
        <v>335</v>
      </c>
      <c r="C340" s="11">
        <v>78101801</v>
      </c>
      <c r="D340" s="35"/>
      <c r="E340" s="14" t="s">
        <v>17</v>
      </c>
      <c r="F340" s="18" t="s">
        <v>16</v>
      </c>
      <c r="G340" s="23">
        <v>1</v>
      </c>
      <c r="H340" s="39">
        <v>1803780</v>
      </c>
      <c r="I340" s="45">
        <v>1803780</v>
      </c>
      <c r="J340" s="46" t="str">
        <f t="shared" si="20"/>
        <v>CUMPLE</v>
      </c>
      <c r="K340" s="61">
        <f t="shared" si="21"/>
        <v>360756</v>
      </c>
      <c r="L340" s="41">
        <f t="shared" si="22"/>
        <v>1443024</v>
      </c>
      <c r="M340" s="46" t="str">
        <f t="shared" si="23"/>
        <v>CUMPLE</v>
      </c>
    </row>
    <row r="341" spans="2:13" ht="22.5" x14ac:dyDescent="0.2">
      <c r="B341" s="8">
        <v>336</v>
      </c>
      <c r="C341" s="11">
        <v>78101801</v>
      </c>
      <c r="D341" s="35"/>
      <c r="E341" s="14" t="s">
        <v>16</v>
      </c>
      <c r="F341" s="18" t="s">
        <v>12</v>
      </c>
      <c r="G341" s="23">
        <v>1</v>
      </c>
      <c r="H341" s="39">
        <v>1721828</v>
      </c>
      <c r="I341" s="45">
        <v>1721828</v>
      </c>
      <c r="J341" s="46" t="str">
        <f t="shared" si="20"/>
        <v>CUMPLE</v>
      </c>
      <c r="K341" s="61">
        <f t="shared" si="21"/>
        <v>344365.60000000003</v>
      </c>
      <c r="L341" s="41">
        <f t="shared" si="22"/>
        <v>1377462.4</v>
      </c>
      <c r="M341" s="46" t="str">
        <f t="shared" si="23"/>
        <v>CUMPLE</v>
      </c>
    </row>
    <row r="342" spans="2:13" ht="22.5" x14ac:dyDescent="0.2">
      <c r="B342" s="8">
        <v>337</v>
      </c>
      <c r="C342" s="11">
        <v>78101801</v>
      </c>
      <c r="D342" s="35"/>
      <c r="E342" s="14" t="s">
        <v>16</v>
      </c>
      <c r="F342" s="18" t="s">
        <v>9</v>
      </c>
      <c r="G342" s="23">
        <v>1</v>
      </c>
      <c r="H342" s="39">
        <v>1639836</v>
      </c>
      <c r="I342" s="45">
        <v>1639836</v>
      </c>
      <c r="J342" s="46" t="str">
        <f t="shared" si="20"/>
        <v>CUMPLE</v>
      </c>
      <c r="K342" s="61">
        <f t="shared" si="21"/>
        <v>327967.2</v>
      </c>
      <c r="L342" s="41">
        <f t="shared" si="22"/>
        <v>1311868.8</v>
      </c>
      <c r="M342" s="46" t="str">
        <f t="shared" si="23"/>
        <v>CUMPLE</v>
      </c>
    </row>
    <row r="343" spans="2:13" ht="22.5" x14ac:dyDescent="0.2">
      <c r="B343" s="8">
        <v>338</v>
      </c>
      <c r="C343" s="11">
        <v>78101801</v>
      </c>
      <c r="D343" s="35"/>
      <c r="E343" s="14" t="s">
        <v>16</v>
      </c>
      <c r="F343" s="18" t="s">
        <v>13</v>
      </c>
      <c r="G343" s="23">
        <v>1</v>
      </c>
      <c r="H343" s="39">
        <v>1229877</v>
      </c>
      <c r="I343" s="45">
        <v>1229877</v>
      </c>
      <c r="J343" s="46" t="str">
        <f t="shared" si="20"/>
        <v>CUMPLE</v>
      </c>
      <c r="K343" s="61">
        <f t="shared" si="21"/>
        <v>245975.40000000002</v>
      </c>
      <c r="L343" s="41">
        <f t="shared" si="22"/>
        <v>983901.6</v>
      </c>
      <c r="M343" s="46" t="str">
        <f t="shared" si="23"/>
        <v>CUMPLE</v>
      </c>
    </row>
    <row r="344" spans="2:13" ht="22.5" x14ac:dyDescent="0.2">
      <c r="B344" s="8">
        <v>339</v>
      </c>
      <c r="C344" s="11">
        <v>78101801</v>
      </c>
      <c r="D344" s="35"/>
      <c r="E344" s="14" t="s">
        <v>16</v>
      </c>
      <c r="F344" s="18" t="s">
        <v>14</v>
      </c>
      <c r="G344" s="23">
        <v>1</v>
      </c>
      <c r="H344" s="39">
        <v>696930.5</v>
      </c>
      <c r="I344" s="45">
        <v>696930.5</v>
      </c>
      <c r="J344" s="46" t="str">
        <f t="shared" si="20"/>
        <v>CUMPLE</v>
      </c>
      <c r="K344" s="61">
        <f t="shared" si="21"/>
        <v>139386.1</v>
      </c>
      <c r="L344" s="41">
        <f t="shared" si="22"/>
        <v>557544.4</v>
      </c>
      <c r="M344" s="46" t="str">
        <f t="shared" si="23"/>
        <v>CUMPLE</v>
      </c>
    </row>
    <row r="345" spans="2:13" ht="22.5" x14ac:dyDescent="0.2">
      <c r="B345" s="8">
        <v>340</v>
      </c>
      <c r="C345" s="11">
        <v>78101801</v>
      </c>
      <c r="D345" s="35"/>
      <c r="E345" s="14" t="s">
        <v>16</v>
      </c>
      <c r="F345" s="18" t="s">
        <v>15</v>
      </c>
      <c r="G345" s="23">
        <v>1</v>
      </c>
      <c r="H345" s="39">
        <v>1803819.5</v>
      </c>
      <c r="I345" s="45">
        <v>1803819.5</v>
      </c>
      <c r="J345" s="46" t="str">
        <f t="shared" si="20"/>
        <v>CUMPLE</v>
      </c>
      <c r="K345" s="61">
        <f t="shared" si="21"/>
        <v>360763.9</v>
      </c>
      <c r="L345" s="41">
        <f t="shared" si="22"/>
        <v>1443055.6</v>
      </c>
      <c r="M345" s="46" t="str">
        <f t="shared" si="23"/>
        <v>CUMPLE</v>
      </c>
    </row>
    <row r="346" spans="2:13" ht="22.5" x14ac:dyDescent="0.2">
      <c r="B346" s="8">
        <v>341</v>
      </c>
      <c r="C346" s="11">
        <v>78101801</v>
      </c>
      <c r="D346" s="35"/>
      <c r="E346" s="14" t="s">
        <v>16</v>
      </c>
      <c r="F346" s="18" t="s">
        <v>17</v>
      </c>
      <c r="G346" s="23">
        <v>1</v>
      </c>
      <c r="H346" s="39">
        <v>1639836</v>
      </c>
      <c r="I346" s="45">
        <v>1639836</v>
      </c>
      <c r="J346" s="46" t="str">
        <f t="shared" si="20"/>
        <v>CUMPLE</v>
      </c>
      <c r="K346" s="61">
        <f t="shared" si="21"/>
        <v>327967.2</v>
      </c>
      <c r="L346" s="41">
        <f t="shared" si="22"/>
        <v>1311868.8</v>
      </c>
      <c r="M346" s="46" t="str">
        <f t="shared" si="23"/>
        <v>CUMPLE</v>
      </c>
    </row>
    <row r="347" spans="2:13" ht="23.25" thickBot="1" x14ac:dyDescent="0.25">
      <c r="B347" s="8">
        <v>342</v>
      </c>
      <c r="C347" s="11">
        <v>78101801</v>
      </c>
      <c r="D347" s="36"/>
      <c r="E347" s="15" t="s">
        <v>16</v>
      </c>
      <c r="F347" s="19" t="s">
        <v>11</v>
      </c>
      <c r="G347" s="23">
        <v>1</v>
      </c>
      <c r="H347" s="39">
        <v>1639836</v>
      </c>
      <c r="I347" s="45">
        <v>1639836</v>
      </c>
      <c r="J347" s="46" t="str">
        <f t="shared" si="20"/>
        <v>CUMPLE</v>
      </c>
      <c r="K347" s="61">
        <f t="shared" si="21"/>
        <v>327967.2</v>
      </c>
      <c r="L347" s="41">
        <f t="shared" si="22"/>
        <v>1311868.8</v>
      </c>
      <c r="M347" s="46" t="str">
        <f t="shared" si="23"/>
        <v>CUMPLE</v>
      </c>
    </row>
    <row r="348" spans="2:13" ht="22.5" x14ac:dyDescent="0.2">
      <c r="B348" s="8">
        <v>343</v>
      </c>
      <c r="C348" s="11">
        <v>78101801</v>
      </c>
      <c r="D348" s="34" t="s">
        <v>20</v>
      </c>
      <c r="E348" s="16" t="s">
        <v>11</v>
      </c>
      <c r="F348" s="20" t="s">
        <v>12</v>
      </c>
      <c r="G348" s="23">
        <v>1</v>
      </c>
      <c r="H348" s="39">
        <v>286971.5</v>
      </c>
      <c r="I348" s="45">
        <v>286971.5</v>
      </c>
      <c r="J348" s="46" t="str">
        <f t="shared" si="20"/>
        <v>CUMPLE</v>
      </c>
      <c r="K348" s="61">
        <f t="shared" si="21"/>
        <v>57394.3</v>
      </c>
      <c r="L348" s="41">
        <f t="shared" si="22"/>
        <v>229577.2</v>
      </c>
      <c r="M348" s="46" t="str">
        <f t="shared" si="23"/>
        <v>CUMPLE</v>
      </c>
    </row>
    <row r="349" spans="2:13" ht="22.5" x14ac:dyDescent="0.2">
      <c r="B349" s="8">
        <v>344</v>
      </c>
      <c r="C349" s="11">
        <v>78101801</v>
      </c>
      <c r="D349" s="35"/>
      <c r="E349" s="14" t="s">
        <v>11</v>
      </c>
      <c r="F349" s="18" t="s">
        <v>9</v>
      </c>
      <c r="G349" s="23">
        <v>1</v>
      </c>
      <c r="H349" s="39">
        <v>204979.5</v>
      </c>
      <c r="I349" s="45">
        <v>204979.5</v>
      </c>
      <c r="J349" s="46" t="str">
        <f t="shared" si="20"/>
        <v>CUMPLE</v>
      </c>
      <c r="K349" s="61">
        <f t="shared" si="21"/>
        <v>40995.9</v>
      </c>
      <c r="L349" s="41">
        <f t="shared" si="22"/>
        <v>163983.6</v>
      </c>
      <c r="M349" s="46" t="str">
        <f t="shared" si="23"/>
        <v>CUMPLE</v>
      </c>
    </row>
    <row r="350" spans="2:13" ht="22.5" x14ac:dyDescent="0.2">
      <c r="B350" s="8">
        <v>345</v>
      </c>
      <c r="C350" s="11">
        <v>78101801</v>
      </c>
      <c r="D350" s="35"/>
      <c r="E350" s="14" t="s">
        <v>11</v>
      </c>
      <c r="F350" s="18" t="s">
        <v>13</v>
      </c>
      <c r="G350" s="23">
        <v>1</v>
      </c>
      <c r="H350" s="39">
        <v>450955</v>
      </c>
      <c r="I350" s="45">
        <v>450955</v>
      </c>
      <c r="J350" s="46" t="str">
        <f t="shared" si="20"/>
        <v>CUMPLE</v>
      </c>
      <c r="K350" s="61">
        <f t="shared" si="21"/>
        <v>90191</v>
      </c>
      <c r="L350" s="41">
        <f t="shared" si="22"/>
        <v>360764</v>
      </c>
      <c r="M350" s="46" t="str">
        <f t="shared" si="23"/>
        <v>CUMPLE</v>
      </c>
    </row>
    <row r="351" spans="2:13" ht="22.5" x14ac:dyDescent="0.2">
      <c r="B351" s="8">
        <v>346</v>
      </c>
      <c r="C351" s="11">
        <v>78101801</v>
      </c>
      <c r="D351" s="35"/>
      <c r="E351" s="14" t="s">
        <v>11</v>
      </c>
      <c r="F351" s="18" t="s">
        <v>14</v>
      </c>
      <c r="G351" s="23">
        <v>1</v>
      </c>
      <c r="H351" s="39">
        <v>696930.5</v>
      </c>
      <c r="I351" s="45">
        <v>696930.5</v>
      </c>
      <c r="J351" s="46" t="str">
        <f t="shared" si="20"/>
        <v>CUMPLE</v>
      </c>
      <c r="K351" s="61">
        <f t="shared" si="21"/>
        <v>139386.1</v>
      </c>
      <c r="L351" s="41">
        <f t="shared" si="22"/>
        <v>557544.4</v>
      </c>
      <c r="M351" s="46" t="str">
        <f t="shared" si="23"/>
        <v>CUMPLE</v>
      </c>
    </row>
    <row r="352" spans="2:13" ht="22.5" x14ac:dyDescent="0.2">
      <c r="B352" s="8">
        <v>347</v>
      </c>
      <c r="C352" s="11">
        <v>78101801</v>
      </c>
      <c r="D352" s="35"/>
      <c r="E352" s="14" t="s">
        <v>11</v>
      </c>
      <c r="F352" s="18" t="s">
        <v>15</v>
      </c>
      <c r="G352" s="23">
        <v>1</v>
      </c>
      <c r="H352" s="39">
        <v>204979.5</v>
      </c>
      <c r="I352" s="45">
        <v>204979.5</v>
      </c>
      <c r="J352" s="46" t="str">
        <f t="shared" si="20"/>
        <v>CUMPLE</v>
      </c>
      <c r="K352" s="61">
        <f t="shared" si="21"/>
        <v>40995.9</v>
      </c>
      <c r="L352" s="41">
        <f t="shared" si="22"/>
        <v>163983.6</v>
      </c>
      <c r="M352" s="46" t="str">
        <f t="shared" si="23"/>
        <v>CUMPLE</v>
      </c>
    </row>
    <row r="353" spans="2:13" ht="22.5" x14ac:dyDescent="0.2">
      <c r="B353" s="8">
        <v>348</v>
      </c>
      <c r="C353" s="11">
        <v>78101801</v>
      </c>
      <c r="D353" s="35"/>
      <c r="E353" s="14" t="s">
        <v>11</v>
      </c>
      <c r="F353" s="18" t="s">
        <v>17</v>
      </c>
      <c r="G353" s="23">
        <v>1</v>
      </c>
      <c r="H353" s="39">
        <v>204979.5</v>
      </c>
      <c r="I353" s="45">
        <v>204979.5</v>
      </c>
      <c r="J353" s="46" t="str">
        <f t="shared" si="20"/>
        <v>CUMPLE</v>
      </c>
      <c r="K353" s="61">
        <f t="shared" si="21"/>
        <v>40995.9</v>
      </c>
      <c r="L353" s="41">
        <f t="shared" si="22"/>
        <v>163983.6</v>
      </c>
      <c r="M353" s="46" t="str">
        <f t="shared" si="23"/>
        <v>CUMPLE</v>
      </c>
    </row>
    <row r="354" spans="2:13" ht="22.5" x14ac:dyDescent="0.2">
      <c r="B354" s="8">
        <v>349</v>
      </c>
      <c r="C354" s="11">
        <v>78101801</v>
      </c>
      <c r="D354" s="35"/>
      <c r="E354" s="14" t="s">
        <v>11</v>
      </c>
      <c r="F354" s="18" t="s">
        <v>16</v>
      </c>
      <c r="G354" s="23">
        <v>1</v>
      </c>
      <c r="H354" s="39">
        <v>1803780</v>
      </c>
      <c r="I354" s="45">
        <v>1803780</v>
      </c>
      <c r="J354" s="46" t="str">
        <f t="shared" si="20"/>
        <v>CUMPLE</v>
      </c>
      <c r="K354" s="61">
        <f t="shared" si="21"/>
        <v>360756</v>
      </c>
      <c r="L354" s="41">
        <f t="shared" si="22"/>
        <v>1443024</v>
      </c>
      <c r="M354" s="46" t="str">
        <f t="shared" si="23"/>
        <v>CUMPLE</v>
      </c>
    </row>
    <row r="355" spans="2:13" ht="22.5" x14ac:dyDescent="0.2">
      <c r="B355" s="8">
        <v>350</v>
      </c>
      <c r="C355" s="11">
        <v>78101801</v>
      </c>
      <c r="D355" s="35"/>
      <c r="E355" s="14" t="s">
        <v>12</v>
      </c>
      <c r="F355" s="18" t="s">
        <v>11</v>
      </c>
      <c r="G355" s="23">
        <v>1</v>
      </c>
      <c r="H355" s="39">
        <v>131187</v>
      </c>
      <c r="I355" s="45">
        <v>131187</v>
      </c>
      <c r="J355" s="46" t="str">
        <f t="shared" si="20"/>
        <v>CUMPLE</v>
      </c>
      <c r="K355" s="61">
        <f t="shared" si="21"/>
        <v>26237.4</v>
      </c>
      <c r="L355" s="41">
        <f t="shared" si="22"/>
        <v>104949.6</v>
      </c>
      <c r="M355" s="46" t="str">
        <f t="shared" si="23"/>
        <v>CUMPLE</v>
      </c>
    </row>
    <row r="356" spans="2:13" ht="22.5" x14ac:dyDescent="0.2">
      <c r="B356" s="8">
        <v>351</v>
      </c>
      <c r="C356" s="11">
        <v>78101801</v>
      </c>
      <c r="D356" s="35"/>
      <c r="E356" s="14" t="s">
        <v>12</v>
      </c>
      <c r="F356" s="18" t="s">
        <v>9</v>
      </c>
      <c r="G356" s="23">
        <v>1</v>
      </c>
      <c r="H356" s="39">
        <v>204979.5</v>
      </c>
      <c r="I356" s="45">
        <v>204979.5</v>
      </c>
      <c r="J356" s="46" t="str">
        <f t="shared" si="20"/>
        <v>CUMPLE</v>
      </c>
      <c r="K356" s="61">
        <f t="shared" si="21"/>
        <v>40995.9</v>
      </c>
      <c r="L356" s="41">
        <f t="shared" si="22"/>
        <v>163983.6</v>
      </c>
      <c r="M356" s="46" t="str">
        <f t="shared" si="23"/>
        <v>CUMPLE</v>
      </c>
    </row>
    <row r="357" spans="2:13" ht="22.5" x14ac:dyDescent="0.2">
      <c r="B357" s="8">
        <v>352</v>
      </c>
      <c r="C357" s="11">
        <v>78101801</v>
      </c>
      <c r="D357" s="35"/>
      <c r="E357" s="14" t="s">
        <v>12</v>
      </c>
      <c r="F357" s="18" t="s">
        <v>13</v>
      </c>
      <c r="G357" s="23">
        <v>1</v>
      </c>
      <c r="H357" s="39">
        <v>450955</v>
      </c>
      <c r="I357" s="45">
        <v>450955</v>
      </c>
      <c r="J357" s="46" t="str">
        <f t="shared" si="20"/>
        <v>CUMPLE</v>
      </c>
      <c r="K357" s="61">
        <f t="shared" si="21"/>
        <v>90191</v>
      </c>
      <c r="L357" s="41">
        <f t="shared" si="22"/>
        <v>360764</v>
      </c>
      <c r="M357" s="46" t="str">
        <f t="shared" si="23"/>
        <v>CUMPLE</v>
      </c>
    </row>
    <row r="358" spans="2:13" ht="22.5" x14ac:dyDescent="0.2">
      <c r="B358" s="8">
        <v>353</v>
      </c>
      <c r="C358" s="11">
        <v>78101801</v>
      </c>
      <c r="D358" s="35"/>
      <c r="E358" s="14" t="s">
        <v>12</v>
      </c>
      <c r="F358" s="18" t="s">
        <v>14</v>
      </c>
      <c r="G358" s="23">
        <v>1</v>
      </c>
      <c r="H358" s="39">
        <v>696930.5</v>
      </c>
      <c r="I358" s="45">
        <v>696930.5</v>
      </c>
      <c r="J358" s="46" t="str">
        <f t="shared" si="20"/>
        <v>CUMPLE</v>
      </c>
      <c r="K358" s="61">
        <f t="shared" si="21"/>
        <v>139386.1</v>
      </c>
      <c r="L358" s="41">
        <f t="shared" si="22"/>
        <v>557544.4</v>
      </c>
      <c r="M358" s="46" t="str">
        <f t="shared" si="23"/>
        <v>CUMPLE</v>
      </c>
    </row>
    <row r="359" spans="2:13" ht="22.5" x14ac:dyDescent="0.2">
      <c r="B359" s="8">
        <v>354</v>
      </c>
      <c r="C359" s="11">
        <v>78101801</v>
      </c>
      <c r="D359" s="35"/>
      <c r="E359" s="14" t="s">
        <v>12</v>
      </c>
      <c r="F359" s="18" t="s">
        <v>15</v>
      </c>
      <c r="G359" s="23">
        <v>1</v>
      </c>
      <c r="H359" s="39">
        <v>204979.5</v>
      </c>
      <c r="I359" s="45">
        <v>204979.5</v>
      </c>
      <c r="J359" s="46" t="str">
        <f t="shared" si="20"/>
        <v>CUMPLE</v>
      </c>
      <c r="K359" s="61">
        <f t="shared" si="21"/>
        <v>40995.9</v>
      </c>
      <c r="L359" s="41">
        <f t="shared" si="22"/>
        <v>163983.6</v>
      </c>
      <c r="M359" s="46" t="str">
        <f t="shared" si="23"/>
        <v>CUMPLE</v>
      </c>
    </row>
    <row r="360" spans="2:13" ht="22.5" x14ac:dyDescent="0.2">
      <c r="B360" s="8">
        <v>355</v>
      </c>
      <c r="C360" s="11">
        <v>78101801</v>
      </c>
      <c r="D360" s="35"/>
      <c r="E360" s="14" t="s">
        <v>12</v>
      </c>
      <c r="F360" s="18" t="s">
        <v>17</v>
      </c>
      <c r="G360" s="23">
        <v>1</v>
      </c>
      <c r="H360" s="39">
        <v>131187</v>
      </c>
      <c r="I360" s="45">
        <v>131187</v>
      </c>
      <c r="J360" s="46" t="str">
        <f t="shared" si="20"/>
        <v>CUMPLE</v>
      </c>
      <c r="K360" s="61">
        <f t="shared" si="21"/>
        <v>26237.4</v>
      </c>
      <c r="L360" s="41">
        <f t="shared" si="22"/>
        <v>104949.6</v>
      </c>
      <c r="M360" s="46" t="str">
        <f t="shared" si="23"/>
        <v>CUMPLE</v>
      </c>
    </row>
    <row r="361" spans="2:13" ht="22.5" x14ac:dyDescent="0.2">
      <c r="B361" s="8">
        <v>356</v>
      </c>
      <c r="C361" s="11">
        <v>78101801</v>
      </c>
      <c r="D361" s="35"/>
      <c r="E361" s="14" t="s">
        <v>12</v>
      </c>
      <c r="F361" s="18" t="s">
        <v>16</v>
      </c>
      <c r="G361" s="23">
        <v>1</v>
      </c>
      <c r="H361" s="39">
        <v>1803780</v>
      </c>
      <c r="I361" s="45">
        <v>1803780</v>
      </c>
      <c r="J361" s="46" t="str">
        <f t="shared" si="20"/>
        <v>CUMPLE</v>
      </c>
      <c r="K361" s="61">
        <f t="shared" si="21"/>
        <v>360756</v>
      </c>
      <c r="L361" s="41">
        <f t="shared" si="22"/>
        <v>1443024</v>
      </c>
      <c r="M361" s="46" t="str">
        <f t="shared" si="23"/>
        <v>CUMPLE</v>
      </c>
    </row>
    <row r="362" spans="2:13" ht="22.5" x14ac:dyDescent="0.2">
      <c r="B362" s="8">
        <v>357</v>
      </c>
      <c r="C362" s="11">
        <v>78101801</v>
      </c>
      <c r="D362" s="35"/>
      <c r="E362" s="14" t="s">
        <v>9</v>
      </c>
      <c r="F362" s="18" t="s">
        <v>12</v>
      </c>
      <c r="G362" s="23">
        <v>1</v>
      </c>
      <c r="H362" s="39">
        <v>286971.5</v>
      </c>
      <c r="I362" s="45">
        <v>286971.5</v>
      </c>
      <c r="J362" s="46" t="str">
        <f t="shared" si="20"/>
        <v>CUMPLE</v>
      </c>
      <c r="K362" s="61">
        <f t="shared" si="21"/>
        <v>57394.3</v>
      </c>
      <c r="L362" s="41">
        <f t="shared" si="22"/>
        <v>229577.2</v>
      </c>
      <c r="M362" s="46" t="str">
        <f t="shared" si="23"/>
        <v>CUMPLE</v>
      </c>
    </row>
    <row r="363" spans="2:13" ht="22.5" x14ac:dyDescent="0.2">
      <c r="B363" s="8">
        <v>358</v>
      </c>
      <c r="C363" s="11">
        <v>78101801</v>
      </c>
      <c r="D363" s="35"/>
      <c r="E363" s="14" t="s">
        <v>9</v>
      </c>
      <c r="F363" s="18" t="s">
        <v>11</v>
      </c>
      <c r="G363" s="23">
        <v>1</v>
      </c>
      <c r="H363" s="39">
        <v>131187</v>
      </c>
      <c r="I363" s="45">
        <v>131187</v>
      </c>
      <c r="J363" s="46" t="str">
        <f t="shared" si="20"/>
        <v>CUMPLE</v>
      </c>
      <c r="K363" s="61">
        <f t="shared" si="21"/>
        <v>26237.4</v>
      </c>
      <c r="L363" s="41">
        <f t="shared" si="22"/>
        <v>104949.6</v>
      </c>
      <c r="M363" s="46" t="str">
        <f t="shared" si="23"/>
        <v>CUMPLE</v>
      </c>
    </row>
    <row r="364" spans="2:13" ht="22.5" x14ac:dyDescent="0.2">
      <c r="B364" s="8">
        <v>359</v>
      </c>
      <c r="C364" s="11">
        <v>78101801</v>
      </c>
      <c r="D364" s="35"/>
      <c r="E364" s="14" t="s">
        <v>9</v>
      </c>
      <c r="F364" s="18" t="s">
        <v>13</v>
      </c>
      <c r="G364" s="23">
        <v>1</v>
      </c>
      <c r="H364" s="39">
        <v>450955</v>
      </c>
      <c r="I364" s="45">
        <v>450955</v>
      </c>
      <c r="J364" s="46" t="str">
        <f t="shared" si="20"/>
        <v>CUMPLE</v>
      </c>
      <c r="K364" s="61">
        <f t="shared" si="21"/>
        <v>90191</v>
      </c>
      <c r="L364" s="41">
        <f t="shared" si="22"/>
        <v>360764</v>
      </c>
      <c r="M364" s="46" t="str">
        <f t="shared" si="23"/>
        <v>CUMPLE</v>
      </c>
    </row>
    <row r="365" spans="2:13" ht="22.5" x14ac:dyDescent="0.2">
      <c r="B365" s="8">
        <v>360</v>
      </c>
      <c r="C365" s="11">
        <v>78101801</v>
      </c>
      <c r="D365" s="35"/>
      <c r="E365" s="14" t="s">
        <v>9</v>
      </c>
      <c r="F365" s="18" t="s">
        <v>14</v>
      </c>
      <c r="G365" s="23">
        <v>1</v>
      </c>
      <c r="H365" s="39">
        <v>696930.5</v>
      </c>
      <c r="I365" s="45">
        <v>696930.5</v>
      </c>
      <c r="J365" s="46" t="str">
        <f t="shared" si="20"/>
        <v>CUMPLE</v>
      </c>
      <c r="K365" s="61">
        <f t="shared" si="21"/>
        <v>139386.1</v>
      </c>
      <c r="L365" s="41">
        <f t="shared" si="22"/>
        <v>557544.4</v>
      </c>
      <c r="M365" s="46" t="str">
        <f t="shared" si="23"/>
        <v>CUMPLE</v>
      </c>
    </row>
    <row r="366" spans="2:13" ht="22.5" x14ac:dyDescent="0.2">
      <c r="B366" s="8">
        <v>361</v>
      </c>
      <c r="C366" s="11">
        <v>78101801</v>
      </c>
      <c r="D366" s="35"/>
      <c r="E366" s="14" t="s">
        <v>9</v>
      </c>
      <c r="F366" s="18" t="s">
        <v>15</v>
      </c>
      <c r="G366" s="23">
        <v>1</v>
      </c>
      <c r="H366" s="39">
        <v>204979.5</v>
      </c>
      <c r="I366" s="45">
        <v>204979.5</v>
      </c>
      <c r="J366" s="46" t="str">
        <f t="shared" si="20"/>
        <v>CUMPLE</v>
      </c>
      <c r="K366" s="61">
        <f t="shared" si="21"/>
        <v>40995.9</v>
      </c>
      <c r="L366" s="41">
        <f t="shared" si="22"/>
        <v>163983.6</v>
      </c>
      <c r="M366" s="46" t="str">
        <f t="shared" si="23"/>
        <v>CUMPLE</v>
      </c>
    </row>
    <row r="367" spans="2:13" ht="22.5" x14ac:dyDescent="0.2">
      <c r="B367" s="8">
        <v>362</v>
      </c>
      <c r="C367" s="11">
        <v>78101801</v>
      </c>
      <c r="D367" s="35"/>
      <c r="E367" s="14" t="s">
        <v>9</v>
      </c>
      <c r="F367" s="18" t="s">
        <v>17</v>
      </c>
      <c r="G367" s="23">
        <v>1</v>
      </c>
      <c r="H367" s="39">
        <v>204979.5</v>
      </c>
      <c r="I367" s="45">
        <v>204979.5</v>
      </c>
      <c r="J367" s="46" t="str">
        <f t="shared" si="20"/>
        <v>CUMPLE</v>
      </c>
      <c r="K367" s="61">
        <f t="shared" si="21"/>
        <v>40995.9</v>
      </c>
      <c r="L367" s="41">
        <f t="shared" si="22"/>
        <v>163983.6</v>
      </c>
      <c r="M367" s="46" t="str">
        <f t="shared" si="23"/>
        <v>CUMPLE</v>
      </c>
    </row>
    <row r="368" spans="2:13" ht="22.5" x14ac:dyDescent="0.2">
      <c r="B368" s="8">
        <v>363</v>
      </c>
      <c r="C368" s="11">
        <v>78101801</v>
      </c>
      <c r="D368" s="35"/>
      <c r="E368" s="14" t="s">
        <v>9</v>
      </c>
      <c r="F368" s="18" t="s">
        <v>16</v>
      </c>
      <c r="G368" s="23">
        <v>1</v>
      </c>
      <c r="H368" s="39">
        <v>1803819.5</v>
      </c>
      <c r="I368" s="45">
        <v>1803819.5</v>
      </c>
      <c r="J368" s="46" t="str">
        <f t="shared" si="20"/>
        <v>CUMPLE</v>
      </c>
      <c r="K368" s="61">
        <f t="shared" si="21"/>
        <v>360763.9</v>
      </c>
      <c r="L368" s="41">
        <f t="shared" si="22"/>
        <v>1443055.6</v>
      </c>
      <c r="M368" s="46" t="str">
        <f t="shared" si="23"/>
        <v>CUMPLE</v>
      </c>
    </row>
    <row r="369" spans="2:13" ht="22.5" x14ac:dyDescent="0.2">
      <c r="B369" s="8">
        <v>364</v>
      </c>
      <c r="C369" s="11">
        <v>78101801</v>
      </c>
      <c r="D369" s="35"/>
      <c r="E369" s="14" t="s">
        <v>13</v>
      </c>
      <c r="F369" s="18" t="s">
        <v>12</v>
      </c>
      <c r="G369" s="23">
        <v>1</v>
      </c>
      <c r="H369" s="39">
        <v>286971.5</v>
      </c>
      <c r="I369" s="45">
        <v>286971.5</v>
      </c>
      <c r="J369" s="46" t="str">
        <f t="shared" si="20"/>
        <v>CUMPLE</v>
      </c>
      <c r="K369" s="61">
        <f t="shared" si="21"/>
        <v>57394.3</v>
      </c>
      <c r="L369" s="41">
        <f t="shared" si="22"/>
        <v>229577.2</v>
      </c>
      <c r="M369" s="46" t="str">
        <f t="shared" si="23"/>
        <v>CUMPLE</v>
      </c>
    </row>
    <row r="370" spans="2:13" ht="22.5" x14ac:dyDescent="0.2">
      <c r="B370" s="8">
        <v>365</v>
      </c>
      <c r="C370" s="11">
        <v>78101801</v>
      </c>
      <c r="D370" s="35"/>
      <c r="E370" s="14" t="s">
        <v>13</v>
      </c>
      <c r="F370" s="18" t="s">
        <v>9</v>
      </c>
      <c r="G370" s="23">
        <v>1</v>
      </c>
      <c r="H370" s="39">
        <v>204979.5</v>
      </c>
      <c r="I370" s="45">
        <v>204979.5</v>
      </c>
      <c r="J370" s="46" t="str">
        <f t="shared" si="20"/>
        <v>CUMPLE</v>
      </c>
      <c r="K370" s="61">
        <f t="shared" si="21"/>
        <v>40995.9</v>
      </c>
      <c r="L370" s="41">
        <f t="shared" si="22"/>
        <v>163983.6</v>
      </c>
      <c r="M370" s="46" t="str">
        <f t="shared" si="23"/>
        <v>CUMPLE</v>
      </c>
    </row>
    <row r="371" spans="2:13" ht="22.5" x14ac:dyDescent="0.2">
      <c r="B371" s="8">
        <v>366</v>
      </c>
      <c r="C371" s="11">
        <v>78101801</v>
      </c>
      <c r="D371" s="35"/>
      <c r="E371" s="14" t="s">
        <v>13</v>
      </c>
      <c r="F371" s="18" t="s">
        <v>11</v>
      </c>
      <c r="G371" s="23">
        <v>1</v>
      </c>
      <c r="H371" s="39">
        <v>131187</v>
      </c>
      <c r="I371" s="45">
        <v>131187</v>
      </c>
      <c r="J371" s="46" t="str">
        <f t="shared" si="20"/>
        <v>CUMPLE</v>
      </c>
      <c r="K371" s="61">
        <f t="shared" si="21"/>
        <v>26237.4</v>
      </c>
      <c r="L371" s="41">
        <f t="shared" si="22"/>
        <v>104949.6</v>
      </c>
      <c r="M371" s="46" t="str">
        <f t="shared" si="23"/>
        <v>CUMPLE</v>
      </c>
    </row>
    <row r="372" spans="2:13" ht="22.5" x14ac:dyDescent="0.2">
      <c r="B372" s="8">
        <v>367</v>
      </c>
      <c r="C372" s="11">
        <v>78101801</v>
      </c>
      <c r="D372" s="35"/>
      <c r="E372" s="14" t="s">
        <v>13</v>
      </c>
      <c r="F372" s="18" t="s">
        <v>14</v>
      </c>
      <c r="G372" s="23">
        <v>1</v>
      </c>
      <c r="H372" s="39">
        <v>696930.5</v>
      </c>
      <c r="I372" s="45">
        <v>696930.5</v>
      </c>
      <c r="J372" s="46" t="str">
        <f t="shared" si="20"/>
        <v>CUMPLE</v>
      </c>
      <c r="K372" s="61">
        <f t="shared" si="21"/>
        <v>139386.1</v>
      </c>
      <c r="L372" s="41">
        <f t="shared" si="22"/>
        <v>557544.4</v>
      </c>
      <c r="M372" s="46" t="str">
        <f t="shared" si="23"/>
        <v>CUMPLE</v>
      </c>
    </row>
    <row r="373" spans="2:13" ht="22.5" x14ac:dyDescent="0.2">
      <c r="B373" s="8">
        <v>368</v>
      </c>
      <c r="C373" s="11">
        <v>78101801</v>
      </c>
      <c r="D373" s="35"/>
      <c r="E373" s="14" t="s">
        <v>13</v>
      </c>
      <c r="F373" s="18" t="s">
        <v>15</v>
      </c>
      <c r="G373" s="23">
        <v>1</v>
      </c>
      <c r="H373" s="39">
        <v>204979.5</v>
      </c>
      <c r="I373" s="45">
        <v>204979.5</v>
      </c>
      <c r="J373" s="46" t="str">
        <f t="shared" si="20"/>
        <v>CUMPLE</v>
      </c>
      <c r="K373" s="61">
        <f t="shared" si="21"/>
        <v>40995.9</v>
      </c>
      <c r="L373" s="41">
        <f t="shared" si="22"/>
        <v>163983.6</v>
      </c>
      <c r="M373" s="46" t="str">
        <f t="shared" si="23"/>
        <v>CUMPLE</v>
      </c>
    </row>
    <row r="374" spans="2:13" ht="22.5" x14ac:dyDescent="0.2">
      <c r="B374" s="8">
        <v>369</v>
      </c>
      <c r="C374" s="11">
        <v>78101801</v>
      </c>
      <c r="D374" s="35"/>
      <c r="E374" s="14" t="s">
        <v>13</v>
      </c>
      <c r="F374" s="18" t="s">
        <v>17</v>
      </c>
      <c r="G374" s="23">
        <v>1</v>
      </c>
      <c r="H374" s="39">
        <v>204979.5</v>
      </c>
      <c r="I374" s="45">
        <v>204979.5</v>
      </c>
      <c r="J374" s="46" t="str">
        <f t="shared" si="20"/>
        <v>CUMPLE</v>
      </c>
      <c r="K374" s="61">
        <f t="shared" si="21"/>
        <v>40995.9</v>
      </c>
      <c r="L374" s="41">
        <f t="shared" si="22"/>
        <v>163983.6</v>
      </c>
      <c r="M374" s="46" t="str">
        <f t="shared" si="23"/>
        <v>CUMPLE</v>
      </c>
    </row>
    <row r="375" spans="2:13" ht="22.5" x14ac:dyDescent="0.2">
      <c r="B375" s="8">
        <v>370</v>
      </c>
      <c r="C375" s="11">
        <v>78101801</v>
      </c>
      <c r="D375" s="35"/>
      <c r="E375" s="14" t="s">
        <v>13</v>
      </c>
      <c r="F375" s="18" t="s">
        <v>16</v>
      </c>
      <c r="G375" s="23">
        <v>1</v>
      </c>
      <c r="H375" s="39">
        <v>1803780</v>
      </c>
      <c r="I375" s="45">
        <v>1803780</v>
      </c>
      <c r="J375" s="46" t="str">
        <f t="shared" si="20"/>
        <v>CUMPLE</v>
      </c>
      <c r="K375" s="61">
        <f t="shared" si="21"/>
        <v>360756</v>
      </c>
      <c r="L375" s="41">
        <f t="shared" si="22"/>
        <v>1443024</v>
      </c>
      <c r="M375" s="46" t="str">
        <f t="shared" si="23"/>
        <v>CUMPLE</v>
      </c>
    </row>
    <row r="376" spans="2:13" ht="22.5" x14ac:dyDescent="0.2">
      <c r="B376" s="8">
        <v>371</v>
      </c>
      <c r="C376" s="11">
        <v>78101801</v>
      </c>
      <c r="D376" s="35"/>
      <c r="E376" s="14" t="s">
        <v>13</v>
      </c>
      <c r="F376" s="18" t="s">
        <v>22</v>
      </c>
      <c r="G376" s="23">
        <v>1</v>
      </c>
      <c r="H376" s="39">
        <v>450955</v>
      </c>
      <c r="I376" s="45">
        <v>450955</v>
      </c>
      <c r="J376" s="46" t="str">
        <f t="shared" si="20"/>
        <v>CUMPLE</v>
      </c>
      <c r="K376" s="61">
        <f t="shared" si="21"/>
        <v>90191</v>
      </c>
      <c r="L376" s="41">
        <f t="shared" si="22"/>
        <v>360764</v>
      </c>
      <c r="M376" s="46" t="str">
        <f t="shared" si="23"/>
        <v>CUMPLE</v>
      </c>
    </row>
    <row r="377" spans="2:13" ht="22.5" x14ac:dyDescent="0.2">
      <c r="B377" s="8">
        <v>372</v>
      </c>
      <c r="C377" s="11">
        <v>78101801</v>
      </c>
      <c r="D377" s="35"/>
      <c r="E377" s="14" t="s">
        <v>14</v>
      </c>
      <c r="F377" s="18" t="s">
        <v>12</v>
      </c>
      <c r="G377" s="23">
        <v>1</v>
      </c>
      <c r="H377" s="39">
        <v>286971.5</v>
      </c>
      <c r="I377" s="45">
        <v>286971.5</v>
      </c>
      <c r="J377" s="46" t="str">
        <f t="shared" si="20"/>
        <v>CUMPLE</v>
      </c>
      <c r="K377" s="61">
        <f t="shared" si="21"/>
        <v>57394.3</v>
      </c>
      <c r="L377" s="41">
        <f t="shared" si="22"/>
        <v>229577.2</v>
      </c>
      <c r="M377" s="46" t="str">
        <f t="shared" si="23"/>
        <v>CUMPLE</v>
      </c>
    </row>
    <row r="378" spans="2:13" ht="22.5" x14ac:dyDescent="0.2">
      <c r="B378" s="8">
        <v>373</v>
      </c>
      <c r="C378" s="11">
        <v>78101801</v>
      </c>
      <c r="D378" s="35"/>
      <c r="E378" s="14" t="s">
        <v>14</v>
      </c>
      <c r="F378" s="18" t="s">
        <v>9</v>
      </c>
      <c r="G378" s="23">
        <v>1</v>
      </c>
      <c r="H378" s="39">
        <v>204979.5</v>
      </c>
      <c r="I378" s="45">
        <v>204979.5</v>
      </c>
      <c r="J378" s="46" t="str">
        <f t="shared" si="20"/>
        <v>CUMPLE</v>
      </c>
      <c r="K378" s="61">
        <f t="shared" si="21"/>
        <v>40995.9</v>
      </c>
      <c r="L378" s="41">
        <f t="shared" si="22"/>
        <v>163983.6</v>
      </c>
      <c r="M378" s="46" t="str">
        <f t="shared" si="23"/>
        <v>CUMPLE</v>
      </c>
    </row>
    <row r="379" spans="2:13" ht="22.5" x14ac:dyDescent="0.2">
      <c r="B379" s="8">
        <v>374</v>
      </c>
      <c r="C379" s="11">
        <v>78101801</v>
      </c>
      <c r="D379" s="35"/>
      <c r="E379" s="14" t="s">
        <v>14</v>
      </c>
      <c r="F379" s="18" t="s">
        <v>13</v>
      </c>
      <c r="G379" s="23">
        <v>1</v>
      </c>
      <c r="H379" s="39">
        <v>450955</v>
      </c>
      <c r="I379" s="45">
        <v>450955</v>
      </c>
      <c r="J379" s="46" t="str">
        <f t="shared" si="20"/>
        <v>CUMPLE</v>
      </c>
      <c r="K379" s="61">
        <f t="shared" si="21"/>
        <v>90191</v>
      </c>
      <c r="L379" s="41">
        <f t="shared" si="22"/>
        <v>360764</v>
      </c>
      <c r="M379" s="46" t="str">
        <f t="shared" si="23"/>
        <v>CUMPLE</v>
      </c>
    </row>
    <row r="380" spans="2:13" ht="22.5" x14ac:dyDescent="0.2">
      <c r="B380" s="8">
        <v>375</v>
      </c>
      <c r="C380" s="11">
        <v>78101801</v>
      </c>
      <c r="D380" s="35"/>
      <c r="E380" s="14" t="s">
        <v>14</v>
      </c>
      <c r="F380" s="18" t="s">
        <v>11</v>
      </c>
      <c r="G380" s="23">
        <v>1</v>
      </c>
      <c r="H380" s="39">
        <v>131187</v>
      </c>
      <c r="I380" s="45">
        <v>131187</v>
      </c>
      <c r="J380" s="46" t="str">
        <f t="shared" si="20"/>
        <v>CUMPLE</v>
      </c>
      <c r="K380" s="61">
        <f t="shared" si="21"/>
        <v>26237.4</v>
      </c>
      <c r="L380" s="41">
        <f t="shared" si="22"/>
        <v>104949.6</v>
      </c>
      <c r="M380" s="46" t="str">
        <f t="shared" si="23"/>
        <v>CUMPLE</v>
      </c>
    </row>
    <row r="381" spans="2:13" ht="22.5" x14ac:dyDescent="0.2">
      <c r="B381" s="8">
        <v>376</v>
      </c>
      <c r="C381" s="11">
        <v>78101801</v>
      </c>
      <c r="D381" s="35"/>
      <c r="E381" s="14" t="s">
        <v>14</v>
      </c>
      <c r="F381" s="18" t="s">
        <v>15</v>
      </c>
      <c r="G381" s="23">
        <v>1</v>
      </c>
      <c r="H381" s="39">
        <v>204979.5</v>
      </c>
      <c r="I381" s="45">
        <v>204979.5</v>
      </c>
      <c r="J381" s="46" t="str">
        <f t="shared" si="20"/>
        <v>CUMPLE</v>
      </c>
      <c r="K381" s="61">
        <f t="shared" si="21"/>
        <v>40995.9</v>
      </c>
      <c r="L381" s="41">
        <f t="shared" si="22"/>
        <v>163983.6</v>
      </c>
      <c r="M381" s="46" t="str">
        <f t="shared" si="23"/>
        <v>CUMPLE</v>
      </c>
    </row>
    <row r="382" spans="2:13" ht="22.5" x14ac:dyDescent="0.2">
      <c r="B382" s="8">
        <v>377</v>
      </c>
      <c r="C382" s="11">
        <v>78101801</v>
      </c>
      <c r="D382" s="35"/>
      <c r="E382" s="14" t="s">
        <v>14</v>
      </c>
      <c r="F382" s="18" t="s">
        <v>17</v>
      </c>
      <c r="G382" s="23">
        <v>1</v>
      </c>
      <c r="H382" s="39">
        <v>131187</v>
      </c>
      <c r="I382" s="45">
        <v>131187</v>
      </c>
      <c r="J382" s="46" t="str">
        <f t="shared" si="20"/>
        <v>CUMPLE</v>
      </c>
      <c r="K382" s="61">
        <f t="shared" si="21"/>
        <v>26237.4</v>
      </c>
      <c r="L382" s="41">
        <f t="shared" si="22"/>
        <v>104949.6</v>
      </c>
      <c r="M382" s="46" t="str">
        <f t="shared" si="23"/>
        <v>CUMPLE</v>
      </c>
    </row>
    <row r="383" spans="2:13" ht="22.5" x14ac:dyDescent="0.2">
      <c r="B383" s="8">
        <v>378</v>
      </c>
      <c r="C383" s="11">
        <v>78101801</v>
      </c>
      <c r="D383" s="35"/>
      <c r="E383" s="14" t="s">
        <v>14</v>
      </c>
      <c r="F383" s="18" t="s">
        <v>16</v>
      </c>
      <c r="G383" s="23">
        <v>1</v>
      </c>
      <c r="H383" s="39">
        <v>1803819.5</v>
      </c>
      <c r="I383" s="45">
        <v>1803819.5</v>
      </c>
      <c r="J383" s="46" t="str">
        <f t="shared" si="20"/>
        <v>CUMPLE</v>
      </c>
      <c r="K383" s="61">
        <f t="shared" si="21"/>
        <v>360763.9</v>
      </c>
      <c r="L383" s="41">
        <f t="shared" si="22"/>
        <v>1443055.6</v>
      </c>
      <c r="M383" s="46" t="str">
        <f t="shared" si="23"/>
        <v>CUMPLE</v>
      </c>
    </row>
    <row r="384" spans="2:13" ht="22.5" x14ac:dyDescent="0.2">
      <c r="B384" s="8">
        <v>379</v>
      </c>
      <c r="C384" s="11">
        <v>78101801</v>
      </c>
      <c r="D384" s="35"/>
      <c r="E384" s="14" t="s">
        <v>15</v>
      </c>
      <c r="F384" s="18" t="s">
        <v>12</v>
      </c>
      <c r="G384" s="23">
        <v>1</v>
      </c>
      <c r="H384" s="39">
        <v>286971.5</v>
      </c>
      <c r="I384" s="45">
        <v>286971.5</v>
      </c>
      <c r="J384" s="46" t="str">
        <f t="shared" si="20"/>
        <v>CUMPLE</v>
      </c>
      <c r="K384" s="61">
        <f t="shared" si="21"/>
        <v>57394.3</v>
      </c>
      <c r="L384" s="41">
        <f t="shared" si="22"/>
        <v>229577.2</v>
      </c>
      <c r="M384" s="46" t="str">
        <f t="shared" si="23"/>
        <v>CUMPLE</v>
      </c>
    </row>
    <row r="385" spans="2:13" ht="22.5" x14ac:dyDescent="0.2">
      <c r="B385" s="8">
        <v>380</v>
      </c>
      <c r="C385" s="11">
        <v>78101801</v>
      </c>
      <c r="D385" s="35"/>
      <c r="E385" s="14" t="s">
        <v>15</v>
      </c>
      <c r="F385" s="18" t="s">
        <v>9</v>
      </c>
      <c r="G385" s="23">
        <v>1</v>
      </c>
      <c r="H385" s="39">
        <v>204979.5</v>
      </c>
      <c r="I385" s="45">
        <v>204979.5</v>
      </c>
      <c r="J385" s="46" t="str">
        <f t="shared" si="20"/>
        <v>CUMPLE</v>
      </c>
      <c r="K385" s="61">
        <f t="shared" si="21"/>
        <v>40995.9</v>
      </c>
      <c r="L385" s="41">
        <f t="shared" si="22"/>
        <v>163983.6</v>
      </c>
      <c r="M385" s="46" t="str">
        <f t="shared" si="23"/>
        <v>CUMPLE</v>
      </c>
    </row>
    <row r="386" spans="2:13" ht="22.5" x14ac:dyDescent="0.2">
      <c r="B386" s="8">
        <v>381</v>
      </c>
      <c r="C386" s="11">
        <v>78101801</v>
      </c>
      <c r="D386" s="35"/>
      <c r="E386" s="14" t="s">
        <v>15</v>
      </c>
      <c r="F386" s="18" t="s">
        <v>13</v>
      </c>
      <c r="G386" s="23">
        <v>1</v>
      </c>
      <c r="H386" s="39">
        <v>450955</v>
      </c>
      <c r="I386" s="45">
        <v>450955</v>
      </c>
      <c r="J386" s="46" t="str">
        <f t="shared" si="20"/>
        <v>CUMPLE</v>
      </c>
      <c r="K386" s="61">
        <f t="shared" si="21"/>
        <v>90191</v>
      </c>
      <c r="L386" s="41">
        <f t="shared" si="22"/>
        <v>360764</v>
      </c>
      <c r="M386" s="46" t="str">
        <f t="shared" si="23"/>
        <v>CUMPLE</v>
      </c>
    </row>
    <row r="387" spans="2:13" ht="22.5" x14ac:dyDescent="0.2">
      <c r="B387" s="8">
        <v>382</v>
      </c>
      <c r="C387" s="11">
        <v>78101801</v>
      </c>
      <c r="D387" s="35"/>
      <c r="E387" s="14" t="s">
        <v>15</v>
      </c>
      <c r="F387" s="18" t="s">
        <v>14</v>
      </c>
      <c r="G387" s="23">
        <v>1</v>
      </c>
      <c r="H387" s="39">
        <v>696930.5</v>
      </c>
      <c r="I387" s="45">
        <v>696930.5</v>
      </c>
      <c r="J387" s="46" t="str">
        <f t="shared" si="20"/>
        <v>CUMPLE</v>
      </c>
      <c r="K387" s="61">
        <f t="shared" si="21"/>
        <v>139386.1</v>
      </c>
      <c r="L387" s="41">
        <f t="shared" si="22"/>
        <v>557544.4</v>
      </c>
      <c r="M387" s="46" t="str">
        <f t="shared" si="23"/>
        <v>CUMPLE</v>
      </c>
    </row>
    <row r="388" spans="2:13" ht="22.5" x14ac:dyDescent="0.2">
      <c r="B388" s="8">
        <v>383</v>
      </c>
      <c r="C388" s="11">
        <v>78101801</v>
      </c>
      <c r="D388" s="35"/>
      <c r="E388" s="14" t="s">
        <v>15</v>
      </c>
      <c r="F388" s="18" t="s">
        <v>11</v>
      </c>
      <c r="G388" s="23">
        <v>1</v>
      </c>
      <c r="H388" s="39">
        <v>131187</v>
      </c>
      <c r="I388" s="45">
        <v>131187</v>
      </c>
      <c r="J388" s="46" t="str">
        <f t="shared" si="20"/>
        <v>CUMPLE</v>
      </c>
      <c r="K388" s="61">
        <f t="shared" si="21"/>
        <v>26237.4</v>
      </c>
      <c r="L388" s="41">
        <f t="shared" si="22"/>
        <v>104949.6</v>
      </c>
      <c r="M388" s="46" t="str">
        <f t="shared" si="23"/>
        <v>CUMPLE</v>
      </c>
    </row>
    <row r="389" spans="2:13" ht="22.5" x14ac:dyDescent="0.2">
      <c r="B389" s="8">
        <v>384</v>
      </c>
      <c r="C389" s="11">
        <v>78101801</v>
      </c>
      <c r="D389" s="35"/>
      <c r="E389" s="14" t="s">
        <v>15</v>
      </c>
      <c r="F389" s="18" t="s">
        <v>17</v>
      </c>
      <c r="G389" s="23">
        <v>1</v>
      </c>
      <c r="H389" s="39">
        <v>131187</v>
      </c>
      <c r="I389" s="45">
        <v>131187</v>
      </c>
      <c r="J389" s="46" t="str">
        <f t="shared" si="20"/>
        <v>CUMPLE</v>
      </c>
      <c r="K389" s="61">
        <f t="shared" si="21"/>
        <v>26237.4</v>
      </c>
      <c r="L389" s="41">
        <f t="shared" si="22"/>
        <v>104949.6</v>
      </c>
      <c r="M389" s="46" t="str">
        <f t="shared" si="23"/>
        <v>CUMPLE</v>
      </c>
    </row>
    <row r="390" spans="2:13" ht="22.5" x14ac:dyDescent="0.2">
      <c r="B390" s="8">
        <v>385</v>
      </c>
      <c r="C390" s="11">
        <v>78101801</v>
      </c>
      <c r="D390" s="35"/>
      <c r="E390" s="14" t="s">
        <v>15</v>
      </c>
      <c r="F390" s="18" t="s">
        <v>16</v>
      </c>
      <c r="G390" s="23">
        <v>1</v>
      </c>
      <c r="H390" s="39">
        <v>1803819.5</v>
      </c>
      <c r="I390" s="45">
        <v>1803819.5</v>
      </c>
      <c r="J390" s="46" t="str">
        <f t="shared" si="20"/>
        <v>CUMPLE</v>
      </c>
      <c r="K390" s="61">
        <f t="shared" si="21"/>
        <v>360763.9</v>
      </c>
      <c r="L390" s="41">
        <f t="shared" si="22"/>
        <v>1443055.6</v>
      </c>
      <c r="M390" s="46" t="str">
        <f t="shared" si="23"/>
        <v>CUMPLE</v>
      </c>
    </row>
    <row r="391" spans="2:13" ht="22.5" x14ac:dyDescent="0.2">
      <c r="B391" s="8">
        <v>386</v>
      </c>
      <c r="C391" s="11">
        <v>78101801</v>
      </c>
      <c r="D391" s="35"/>
      <c r="E391" s="14" t="s">
        <v>17</v>
      </c>
      <c r="F391" s="18" t="s">
        <v>12</v>
      </c>
      <c r="G391" s="23">
        <v>1</v>
      </c>
      <c r="H391" s="39">
        <v>286971.5</v>
      </c>
      <c r="I391" s="45">
        <v>286971.5</v>
      </c>
      <c r="J391" s="46" t="str">
        <f t="shared" ref="J391:J454" si="24">IF(I391&lt;H391,"NO CUMPLE","CUMPLE")</f>
        <v>CUMPLE</v>
      </c>
      <c r="K391" s="61">
        <f t="shared" ref="K391:K454" si="25">I391*20%</f>
        <v>57394.3</v>
      </c>
      <c r="L391" s="41">
        <f t="shared" ref="L391:L454" si="26">I391-K391</f>
        <v>229577.2</v>
      </c>
      <c r="M391" s="46" t="str">
        <f t="shared" ref="M391:M454" si="27">IF(H391&lt;L391,"NO CUMPLE","CUMPLE")</f>
        <v>CUMPLE</v>
      </c>
    </row>
    <row r="392" spans="2:13" ht="22.5" x14ac:dyDescent="0.2">
      <c r="B392" s="8">
        <v>387</v>
      </c>
      <c r="C392" s="11">
        <v>78101801</v>
      </c>
      <c r="D392" s="35"/>
      <c r="E392" s="14" t="s">
        <v>17</v>
      </c>
      <c r="F392" s="18" t="s">
        <v>9</v>
      </c>
      <c r="G392" s="23">
        <v>1</v>
      </c>
      <c r="H392" s="39">
        <v>204979.5</v>
      </c>
      <c r="I392" s="45">
        <v>204979.5</v>
      </c>
      <c r="J392" s="46" t="str">
        <f t="shared" si="24"/>
        <v>CUMPLE</v>
      </c>
      <c r="K392" s="61">
        <f t="shared" si="25"/>
        <v>40995.9</v>
      </c>
      <c r="L392" s="41">
        <f t="shared" si="26"/>
        <v>163983.6</v>
      </c>
      <c r="M392" s="46" t="str">
        <f t="shared" si="27"/>
        <v>CUMPLE</v>
      </c>
    </row>
    <row r="393" spans="2:13" ht="22.5" x14ac:dyDescent="0.2">
      <c r="B393" s="8">
        <v>388</v>
      </c>
      <c r="C393" s="11">
        <v>78101801</v>
      </c>
      <c r="D393" s="35"/>
      <c r="E393" s="14" t="s">
        <v>17</v>
      </c>
      <c r="F393" s="18" t="s">
        <v>13</v>
      </c>
      <c r="G393" s="23">
        <v>1</v>
      </c>
      <c r="H393" s="39">
        <v>450955</v>
      </c>
      <c r="I393" s="45">
        <v>450955</v>
      </c>
      <c r="J393" s="46" t="str">
        <f t="shared" si="24"/>
        <v>CUMPLE</v>
      </c>
      <c r="K393" s="61">
        <f t="shared" si="25"/>
        <v>90191</v>
      </c>
      <c r="L393" s="41">
        <f t="shared" si="26"/>
        <v>360764</v>
      </c>
      <c r="M393" s="46" t="str">
        <f t="shared" si="27"/>
        <v>CUMPLE</v>
      </c>
    </row>
    <row r="394" spans="2:13" ht="22.5" x14ac:dyDescent="0.2">
      <c r="B394" s="8">
        <v>389</v>
      </c>
      <c r="C394" s="11">
        <v>78101801</v>
      </c>
      <c r="D394" s="35"/>
      <c r="E394" s="14" t="s">
        <v>17</v>
      </c>
      <c r="F394" s="18" t="s">
        <v>14</v>
      </c>
      <c r="G394" s="23">
        <v>1</v>
      </c>
      <c r="H394" s="39">
        <v>696930.5</v>
      </c>
      <c r="I394" s="45">
        <v>696930.5</v>
      </c>
      <c r="J394" s="46" t="str">
        <f t="shared" si="24"/>
        <v>CUMPLE</v>
      </c>
      <c r="K394" s="61">
        <f t="shared" si="25"/>
        <v>139386.1</v>
      </c>
      <c r="L394" s="41">
        <f t="shared" si="26"/>
        <v>557544.4</v>
      </c>
      <c r="M394" s="46" t="str">
        <f t="shared" si="27"/>
        <v>CUMPLE</v>
      </c>
    </row>
    <row r="395" spans="2:13" ht="22.5" x14ac:dyDescent="0.2">
      <c r="B395" s="8">
        <v>390</v>
      </c>
      <c r="C395" s="11">
        <v>78101801</v>
      </c>
      <c r="D395" s="35"/>
      <c r="E395" s="14" t="s">
        <v>17</v>
      </c>
      <c r="F395" s="18" t="s">
        <v>15</v>
      </c>
      <c r="G395" s="23">
        <v>1</v>
      </c>
      <c r="H395" s="39">
        <v>204979.5</v>
      </c>
      <c r="I395" s="45">
        <v>204979.5</v>
      </c>
      <c r="J395" s="46" t="str">
        <f t="shared" si="24"/>
        <v>CUMPLE</v>
      </c>
      <c r="K395" s="61">
        <f t="shared" si="25"/>
        <v>40995.9</v>
      </c>
      <c r="L395" s="41">
        <f t="shared" si="26"/>
        <v>163983.6</v>
      </c>
      <c r="M395" s="46" t="str">
        <f t="shared" si="27"/>
        <v>CUMPLE</v>
      </c>
    </row>
    <row r="396" spans="2:13" ht="22.5" x14ac:dyDescent="0.2">
      <c r="B396" s="8">
        <v>391</v>
      </c>
      <c r="C396" s="11">
        <v>78101801</v>
      </c>
      <c r="D396" s="35"/>
      <c r="E396" s="14" t="s">
        <v>17</v>
      </c>
      <c r="F396" s="18" t="s">
        <v>11</v>
      </c>
      <c r="G396" s="23">
        <v>1</v>
      </c>
      <c r="H396" s="39">
        <v>131187</v>
      </c>
      <c r="I396" s="45">
        <v>131187</v>
      </c>
      <c r="J396" s="46" t="str">
        <f t="shared" si="24"/>
        <v>CUMPLE</v>
      </c>
      <c r="K396" s="61">
        <f t="shared" si="25"/>
        <v>26237.4</v>
      </c>
      <c r="L396" s="41">
        <f t="shared" si="26"/>
        <v>104949.6</v>
      </c>
      <c r="M396" s="46" t="str">
        <f t="shared" si="27"/>
        <v>CUMPLE</v>
      </c>
    </row>
    <row r="397" spans="2:13" ht="22.5" x14ac:dyDescent="0.2">
      <c r="B397" s="8">
        <v>392</v>
      </c>
      <c r="C397" s="11">
        <v>78101801</v>
      </c>
      <c r="D397" s="35"/>
      <c r="E397" s="14" t="s">
        <v>17</v>
      </c>
      <c r="F397" s="18" t="s">
        <v>16</v>
      </c>
      <c r="G397" s="23">
        <v>1</v>
      </c>
      <c r="H397" s="39">
        <v>1803819.5</v>
      </c>
      <c r="I397" s="45">
        <v>1803819.5</v>
      </c>
      <c r="J397" s="46" t="str">
        <f t="shared" si="24"/>
        <v>CUMPLE</v>
      </c>
      <c r="K397" s="61">
        <f t="shared" si="25"/>
        <v>360763.9</v>
      </c>
      <c r="L397" s="41">
        <f t="shared" si="26"/>
        <v>1443055.6</v>
      </c>
      <c r="M397" s="46" t="str">
        <f t="shared" si="27"/>
        <v>CUMPLE</v>
      </c>
    </row>
    <row r="398" spans="2:13" ht="22.5" x14ac:dyDescent="0.2">
      <c r="B398" s="8">
        <v>393</v>
      </c>
      <c r="C398" s="11">
        <v>78101801</v>
      </c>
      <c r="D398" s="35"/>
      <c r="E398" s="14" t="s">
        <v>16</v>
      </c>
      <c r="F398" s="18" t="s">
        <v>12</v>
      </c>
      <c r="G398" s="23">
        <v>1</v>
      </c>
      <c r="H398" s="39">
        <v>1475852.5</v>
      </c>
      <c r="I398" s="45">
        <v>1475852.5</v>
      </c>
      <c r="J398" s="46" t="str">
        <f t="shared" si="24"/>
        <v>CUMPLE</v>
      </c>
      <c r="K398" s="61">
        <f t="shared" si="25"/>
        <v>295170.5</v>
      </c>
      <c r="L398" s="41">
        <f t="shared" si="26"/>
        <v>1180682</v>
      </c>
      <c r="M398" s="46" t="str">
        <f t="shared" si="27"/>
        <v>CUMPLE</v>
      </c>
    </row>
    <row r="399" spans="2:13" ht="22.5" x14ac:dyDescent="0.2">
      <c r="B399" s="8">
        <v>394</v>
      </c>
      <c r="C399" s="11">
        <v>78101801</v>
      </c>
      <c r="D399" s="35"/>
      <c r="E399" s="14" t="s">
        <v>16</v>
      </c>
      <c r="F399" s="18" t="s">
        <v>9</v>
      </c>
      <c r="G399" s="23">
        <v>1</v>
      </c>
      <c r="H399" s="39">
        <v>1639836</v>
      </c>
      <c r="I399" s="45">
        <v>1639836</v>
      </c>
      <c r="J399" s="46" t="str">
        <f t="shared" si="24"/>
        <v>CUMPLE</v>
      </c>
      <c r="K399" s="61">
        <f t="shared" si="25"/>
        <v>327967.2</v>
      </c>
      <c r="L399" s="41">
        <f t="shared" si="26"/>
        <v>1311868.8</v>
      </c>
      <c r="M399" s="46" t="str">
        <f t="shared" si="27"/>
        <v>CUMPLE</v>
      </c>
    </row>
    <row r="400" spans="2:13" ht="22.5" x14ac:dyDescent="0.2">
      <c r="B400" s="8">
        <v>395</v>
      </c>
      <c r="C400" s="11">
        <v>78101801</v>
      </c>
      <c r="D400" s="35"/>
      <c r="E400" s="14" t="s">
        <v>16</v>
      </c>
      <c r="F400" s="18" t="s">
        <v>13</v>
      </c>
      <c r="G400" s="23">
        <v>1</v>
      </c>
      <c r="H400" s="39">
        <v>1639836</v>
      </c>
      <c r="I400" s="45">
        <v>1639836</v>
      </c>
      <c r="J400" s="46" t="str">
        <f t="shared" si="24"/>
        <v>CUMPLE</v>
      </c>
      <c r="K400" s="61">
        <f t="shared" si="25"/>
        <v>327967.2</v>
      </c>
      <c r="L400" s="41">
        <f t="shared" si="26"/>
        <v>1311868.8</v>
      </c>
      <c r="M400" s="46" t="str">
        <f t="shared" si="27"/>
        <v>CUMPLE</v>
      </c>
    </row>
    <row r="401" spans="2:13" ht="22.5" x14ac:dyDescent="0.2">
      <c r="B401" s="8">
        <v>396</v>
      </c>
      <c r="C401" s="11">
        <v>78101801</v>
      </c>
      <c r="D401" s="35"/>
      <c r="E401" s="14" t="s">
        <v>16</v>
      </c>
      <c r="F401" s="18" t="s">
        <v>14</v>
      </c>
      <c r="G401" s="23">
        <v>1</v>
      </c>
      <c r="H401" s="39">
        <v>696930.5</v>
      </c>
      <c r="I401" s="45">
        <v>696930.5</v>
      </c>
      <c r="J401" s="46" t="str">
        <f t="shared" si="24"/>
        <v>CUMPLE</v>
      </c>
      <c r="K401" s="61">
        <f t="shared" si="25"/>
        <v>139386.1</v>
      </c>
      <c r="L401" s="41">
        <f t="shared" si="26"/>
        <v>557544.4</v>
      </c>
      <c r="M401" s="46" t="str">
        <f t="shared" si="27"/>
        <v>CUMPLE</v>
      </c>
    </row>
    <row r="402" spans="2:13" ht="22.5" x14ac:dyDescent="0.2">
      <c r="B402" s="8">
        <v>397</v>
      </c>
      <c r="C402" s="11">
        <v>78101801</v>
      </c>
      <c r="D402" s="35"/>
      <c r="E402" s="14" t="s">
        <v>16</v>
      </c>
      <c r="F402" s="18" t="s">
        <v>15</v>
      </c>
      <c r="G402" s="23">
        <v>1</v>
      </c>
      <c r="H402" s="39">
        <v>1639836</v>
      </c>
      <c r="I402" s="45">
        <v>1639836</v>
      </c>
      <c r="J402" s="46" t="str">
        <f t="shared" si="24"/>
        <v>CUMPLE</v>
      </c>
      <c r="K402" s="61">
        <f t="shared" si="25"/>
        <v>327967.2</v>
      </c>
      <c r="L402" s="41">
        <f t="shared" si="26"/>
        <v>1311868.8</v>
      </c>
      <c r="M402" s="46" t="str">
        <f t="shared" si="27"/>
        <v>CUMPLE</v>
      </c>
    </row>
    <row r="403" spans="2:13" ht="22.5" x14ac:dyDescent="0.2">
      <c r="B403" s="8">
        <v>398</v>
      </c>
      <c r="C403" s="11">
        <v>78101801</v>
      </c>
      <c r="D403" s="35"/>
      <c r="E403" s="14" t="s">
        <v>16</v>
      </c>
      <c r="F403" s="18" t="s">
        <v>17</v>
      </c>
      <c r="G403" s="23">
        <v>1</v>
      </c>
      <c r="H403" s="39">
        <v>1639836</v>
      </c>
      <c r="I403" s="45">
        <v>1639836</v>
      </c>
      <c r="J403" s="46" t="str">
        <f t="shared" si="24"/>
        <v>CUMPLE</v>
      </c>
      <c r="K403" s="61">
        <f t="shared" si="25"/>
        <v>327967.2</v>
      </c>
      <c r="L403" s="41">
        <f t="shared" si="26"/>
        <v>1311868.8</v>
      </c>
      <c r="M403" s="46" t="str">
        <f t="shared" si="27"/>
        <v>CUMPLE</v>
      </c>
    </row>
    <row r="404" spans="2:13" ht="23.25" thickBot="1" x14ac:dyDescent="0.25">
      <c r="B404" s="8">
        <v>399</v>
      </c>
      <c r="C404" s="11">
        <v>78101801</v>
      </c>
      <c r="D404" s="36"/>
      <c r="E404" s="15" t="s">
        <v>16</v>
      </c>
      <c r="F404" s="19" t="s">
        <v>11</v>
      </c>
      <c r="G404" s="23">
        <v>1</v>
      </c>
      <c r="H404" s="39">
        <v>1639836</v>
      </c>
      <c r="I404" s="45">
        <v>1639836</v>
      </c>
      <c r="J404" s="46" t="str">
        <f t="shared" si="24"/>
        <v>CUMPLE</v>
      </c>
      <c r="K404" s="61">
        <f t="shared" si="25"/>
        <v>327967.2</v>
      </c>
      <c r="L404" s="41">
        <f t="shared" si="26"/>
        <v>1311868.8</v>
      </c>
      <c r="M404" s="46" t="str">
        <f t="shared" si="27"/>
        <v>CUMPLE</v>
      </c>
    </row>
    <row r="405" spans="2:13" ht="22.5" x14ac:dyDescent="0.2">
      <c r="B405" s="8">
        <v>400</v>
      </c>
      <c r="C405" s="11">
        <v>78101801</v>
      </c>
      <c r="D405" s="34" t="s">
        <v>21</v>
      </c>
      <c r="E405" s="16" t="s">
        <v>11</v>
      </c>
      <c r="F405" s="20" t="s">
        <v>12</v>
      </c>
      <c r="G405" s="23">
        <v>1</v>
      </c>
      <c r="H405" s="39">
        <v>204979.5</v>
      </c>
      <c r="I405" s="45">
        <v>204979.5</v>
      </c>
      <c r="J405" s="46" t="str">
        <f t="shared" si="24"/>
        <v>CUMPLE</v>
      </c>
      <c r="K405" s="61">
        <f t="shared" si="25"/>
        <v>40995.9</v>
      </c>
      <c r="L405" s="41">
        <f t="shared" si="26"/>
        <v>163983.6</v>
      </c>
      <c r="M405" s="46" t="str">
        <f t="shared" si="27"/>
        <v>CUMPLE</v>
      </c>
    </row>
    <row r="406" spans="2:13" ht="22.5" x14ac:dyDescent="0.2">
      <c r="B406" s="8">
        <v>401</v>
      </c>
      <c r="C406" s="11">
        <v>78101801</v>
      </c>
      <c r="D406" s="35"/>
      <c r="E406" s="14" t="s">
        <v>11</v>
      </c>
      <c r="F406" s="18" t="s">
        <v>9</v>
      </c>
      <c r="G406" s="23">
        <v>1</v>
      </c>
      <c r="H406" s="39">
        <v>147585</v>
      </c>
      <c r="I406" s="45">
        <v>147585</v>
      </c>
      <c r="J406" s="46" t="str">
        <f t="shared" si="24"/>
        <v>CUMPLE</v>
      </c>
      <c r="K406" s="61">
        <f t="shared" si="25"/>
        <v>29517</v>
      </c>
      <c r="L406" s="41">
        <f t="shared" si="26"/>
        <v>118068</v>
      </c>
      <c r="M406" s="46" t="str">
        <f t="shared" si="27"/>
        <v>CUMPLE</v>
      </c>
    </row>
    <row r="407" spans="2:13" ht="22.5" x14ac:dyDescent="0.2">
      <c r="B407" s="8">
        <v>402</v>
      </c>
      <c r="C407" s="11">
        <v>78101801</v>
      </c>
      <c r="D407" s="35"/>
      <c r="E407" s="14" t="s">
        <v>11</v>
      </c>
      <c r="F407" s="18" t="s">
        <v>13</v>
      </c>
      <c r="G407" s="23">
        <v>1</v>
      </c>
      <c r="H407" s="39">
        <v>450955</v>
      </c>
      <c r="I407" s="45">
        <v>450955</v>
      </c>
      <c r="J407" s="46" t="str">
        <f t="shared" si="24"/>
        <v>CUMPLE</v>
      </c>
      <c r="K407" s="61">
        <f t="shared" si="25"/>
        <v>90191</v>
      </c>
      <c r="L407" s="41">
        <f t="shared" si="26"/>
        <v>360764</v>
      </c>
      <c r="M407" s="46" t="str">
        <f t="shared" si="27"/>
        <v>CUMPLE</v>
      </c>
    </row>
    <row r="408" spans="2:13" ht="22.5" x14ac:dyDescent="0.2">
      <c r="B408" s="8">
        <v>403</v>
      </c>
      <c r="C408" s="11">
        <v>78101801</v>
      </c>
      <c r="D408" s="35"/>
      <c r="E408" s="14" t="s">
        <v>11</v>
      </c>
      <c r="F408" s="18" t="s">
        <v>14</v>
      </c>
      <c r="G408" s="23">
        <v>1</v>
      </c>
      <c r="H408" s="39">
        <v>696930.5</v>
      </c>
      <c r="I408" s="45">
        <v>696930.5</v>
      </c>
      <c r="J408" s="46" t="str">
        <f t="shared" si="24"/>
        <v>CUMPLE</v>
      </c>
      <c r="K408" s="61">
        <f t="shared" si="25"/>
        <v>139386.1</v>
      </c>
      <c r="L408" s="41">
        <f t="shared" si="26"/>
        <v>557544.4</v>
      </c>
      <c r="M408" s="46" t="str">
        <f t="shared" si="27"/>
        <v>CUMPLE</v>
      </c>
    </row>
    <row r="409" spans="2:13" ht="22.5" x14ac:dyDescent="0.2">
      <c r="B409" s="8">
        <v>404</v>
      </c>
      <c r="C409" s="11">
        <v>78101801</v>
      </c>
      <c r="D409" s="35"/>
      <c r="E409" s="14" t="s">
        <v>11</v>
      </c>
      <c r="F409" s="18" t="s">
        <v>15</v>
      </c>
      <c r="G409" s="23">
        <v>1</v>
      </c>
      <c r="H409" s="39">
        <v>204979.5</v>
      </c>
      <c r="I409" s="45">
        <v>204979.5</v>
      </c>
      <c r="J409" s="46" t="str">
        <f t="shared" si="24"/>
        <v>CUMPLE</v>
      </c>
      <c r="K409" s="61">
        <f t="shared" si="25"/>
        <v>40995.9</v>
      </c>
      <c r="L409" s="41">
        <f t="shared" si="26"/>
        <v>163983.6</v>
      </c>
      <c r="M409" s="46" t="str">
        <f t="shared" si="27"/>
        <v>CUMPLE</v>
      </c>
    </row>
    <row r="410" spans="2:13" ht="22.5" x14ac:dyDescent="0.2">
      <c r="B410" s="8">
        <v>405</v>
      </c>
      <c r="C410" s="11">
        <v>78101801</v>
      </c>
      <c r="D410" s="35"/>
      <c r="E410" s="14" t="s">
        <v>11</v>
      </c>
      <c r="F410" s="18" t="s">
        <v>17</v>
      </c>
      <c r="G410" s="23">
        <v>1</v>
      </c>
      <c r="H410" s="39">
        <v>98390</v>
      </c>
      <c r="I410" s="45">
        <v>98390</v>
      </c>
      <c r="J410" s="46" t="str">
        <f t="shared" si="24"/>
        <v>CUMPLE</v>
      </c>
      <c r="K410" s="61">
        <f t="shared" si="25"/>
        <v>19678</v>
      </c>
      <c r="L410" s="41">
        <f t="shared" si="26"/>
        <v>78712</v>
      </c>
      <c r="M410" s="46" t="str">
        <f t="shared" si="27"/>
        <v>CUMPLE</v>
      </c>
    </row>
    <row r="411" spans="2:13" ht="22.5" x14ac:dyDescent="0.2">
      <c r="B411" s="8">
        <v>406</v>
      </c>
      <c r="C411" s="11">
        <v>78101801</v>
      </c>
      <c r="D411" s="35"/>
      <c r="E411" s="14" t="s">
        <v>11</v>
      </c>
      <c r="F411" s="18" t="s">
        <v>16</v>
      </c>
      <c r="G411" s="23">
        <v>1</v>
      </c>
      <c r="H411" s="39">
        <v>1803780</v>
      </c>
      <c r="I411" s="45">
        <v>1803780</v>
      </c>
      <c r="J411" s="46" t="str">
        <f t="shared" si="24"/>
        <v>CUMPLE</v>
      </c>
      <c r="K411" s="61">
        <f t="shared" si="25"/>
        <v>360756</v>
      </c>
      <c r="L411" s="41">
        <f t="shared" si="26"/>
        <v>1443024</v>
      </c>
      <c r="M411" s="46" t="str">
        <f t="shared" si="27"/>
        <v>CUMPLE</v>
      </c>
    </row>
    <row r="412" spans="2:13" ht="22.5" x14ac:dyDescent="0.2">
      <c r="B412" s="8">
        <v>407</v>
      </c>
      <c r="C412" s="11">
        <v>78101801</v>
      </c>
      <c r="D412" s="35"/>
      <c r="E412" s="14" t="s">
        <v>12</v>
      </c>
      <c r="F412" s="18" t="s">
        <v>11</v>
      </c>
      <c r="G412" s="23">
        <v>1</v>
      </c>
      <c r="H412" s="39">
        <v>98390</v>
      </c>
      <c r="I412" s="45">
        <v>98390</v>
      </c>
      <c r="J412" s="46" t="str">
        <f t="shared" si="24"/>
        <v>CUMPLE</v>
      </c>
      <c r="K412" s="61">
        <f t="shared" si="25"/>
        <v>19678</v>
      </c>
      <c r="L412" s="41">
        <f t="shared" si="26"/>
        <v>78712</v>
      </c>
      <c r="M412" s="46" t="str">
        <f t="shared" si="27"/>
        <v>CUMPLE</v>
      </c>
    </row>
    <row r="413" spans="2:13" ht="22.5" x14ac:dyDescent="0.2">
      <c r="B413" s="8">
        <v>408</v>
      </c>
      <c r="C413" s="11">
        <v>78101801</v>
      </c>
      <c r="D413" s="35"/>
      <c r="E413" s="14" t="s">
        <v>12</v>
      </c>
      <c r="F413" s="18" t="s">
        <v>9</v>
      </c>
      <c r="G413" s="23">
        <v>1</v>
      </c>
      <c r="H413" s="39">
        <v>147585</v>
      </c>
      <c r="I413" s="45">
        <v>147585</v>
      </c>
      <c r="J413" s="46" t="str">
        <f t="shared" si="24"/>
        <v>CUMPLE</v>
      </c>
      <c r="K413" s="61">
        <f t="shared" si="25"/>
        <v>29517</v>
      </c>
      <c r="L413" s="41">
        <f t="shared" si="26"/>
        <v>118068</v>
      </c>
      <c r="M413" s="46" t="str">
        <f t="shared" si="27"/>
        <v>CUMPLE</v>
      </c>
    </row>
    <row r="414" spans="2:13" ht="22.5" x14ac:dyDescent="0.2">
      <c r="B414" s="8">
        <v>409</v>
      </c>
      <c r="C414" s="11">
        <v>78101801</v>
      </c>
      <c r="D414" s="35"/>
      <c r="E414" s="14" t="s">
        <v>12</v>
      </c>
      <c r="F414" s="18" t="s">
        <v>13</v>
      </c>
      <c r="G414" s="23">
        <v>1</v>
      </c>
      <c r="H414" s="39">
        <v>450955</v>
      </c>
      <c r="I414" s="45">
        <v>450955</v>
      </c>
      <c r="J414" s="46" t="str">
        <f t="shared" si="24"/>
        <v>CUMPLE</v>
      </c>
      <c r="K414" s="61">
        <f t="shared" si="25"/>
        <v>90191</v>
      </c>
      <c r="L414" s="41">
        <f t="shared" si="26"/>
        <v>360764</v>
      </c>
      <c r="M414" s="46" t="str">
        <f t="shared" si="27"/>
        <v>CUMPLE</v>
      </c>
    </row>
    <row r="415" spans="2:13" ht="22.5" x14ac:dyDescent="0.2">
      <c r="B415" s="8">
        <v>410</v>
      </c>
      <c r="C415" s="11">
        <v>78101801</v>
      </c>
      <c r="D415" s="35"/>
      <c r="E415" s="14" t="s">
        <v>12</v>
      </c>
      <c r="F415" s="18" t="s">
        <v>14</v>
      </c>
      <c r="G415" s="23">
        <v>1</v>
      </c>
      <c r="H415" s="39">
        <v>696930.5</v>
      </c>
      <c r="I415" s="45">
        <v>696930.5</v>
      </c>
      <c r="J415" s="46" t="str">
        <f t="shared" si="24"/>
        <v>CUMPLE</v>
      </c>
      <c r="K415" s="61">
        <f t="shared" si="25"/>
        <v>139386.1</v>
      </c>
      <c r="L415" s="41">
        <f t="shared" si="26"/>
        <v>557544.4</v>
      </c>
      <c r="M415" s="46" t="str">
        <f t="shared" si="27"/>
        <v>CUMPLE</v>
      </c>
    </row>
    <row r="416" spans="2:13" ht="22.5" x14ac:dyDescent="0.2">
      <c r="B416" s="8">
        <v>411</v>
      </c>
      <c r="C416" s="11">
        <v>78101801</v>
      </c>
      <c r="D416" s="35"/>
      <c r="E416" s="14" t="s">
        <v>12</v>
      </c>
      <c r="F416" s="18" t="s">
        <v>15</v>
      </c>
      <c r="G416" s="23">
        <v>1</v>
      </c>
      <c r="H416" s="39">
        <v>204979.5</v>
      </c>
      <c r="I416" s="45">
        <v>204979.5</v>
      </c>
      <c r="J416" s="46" t="str">
        <f t="shared" si="24"/>
        <v>CUMPLE</v>
      </c>
      <c r="K416" s="61">
        <f t="shared" si="25"/>
        <v>40995.9</v>
      </c>
      <c r="L416" s="41">
        <f t="shared" si="26"/>
        <v>163983.6</v>
      </c>
      <c r="M416" s="46" t="str">
        <f t="shared" si="27"/>
        <v>CUMPLE</v>
      </c>
    </row>
    <row r="417" spans="2:13" ht="22.5" x14ac:dyDescent="0.2">
      <c r="B417" s="8">
        <v>412</v>
      </c>
      <c r="C417" s="11">
        <v>78101801</v>
      </c>
      <c r="D417" s="35"/>
      <c r="E417" s="14" t="s">
        <v>12</v>
      </c>
      <c r="F417" s="18" t="s">
        <v>17</v>
      </c>
      <c r="G417" s="23">
        <v>1</v>
      </c>
      <c r="H417" s="39">
        <v>98390</v>
      </c>
      <c r="I417" s="45">
        <v>98390</v>
      </c>
      <c r="J417" s="46" t="str">
        <f t="shared" si="24"/>
        <v>CUMPLE</v>
      </c>
      <c r="K417" s="61">
        <f t="shared" si="25"/>
        <v>19678</v>
      </c>
      <c r="L417" s="41">
        <f t="shared" si="26"/>
        <v>78712</v>
      </c>
      <c r="M417" s="46" t="str">
        <f t="shared" si="27"/>
        <v>CUMPLE</v>
      </c>
    </row>
    <row r="418" spans="2:13" ht="22.5" x14ac:dyDescent="0.2">
      <c r="B418" s="8">
        <v>413</v>
      </c>
      <c r="C418" s="11">
        <v>78101801</v>
      </c>
      <c r="D418" s="35"/>
      <c r="E418" s="14" t="s">
        <v>12</v>
      </c>
      <c r="F418" s="18" t="s">
        <v>16</v>
      </c>
      <c r="G418" s="23">
        <v>1</v>
      </c>
      <c r="H418" s="39">
        <v>1803780</v>
      </c>
      <c r="I418" s="45">
        <v>1803780</v>
      </c>
      <c r="J418" s="46" t="str">
        <f t="shared" si="24"/>
        <v>CUMPLE</v>
      </c>
      <c r="K418" s="61">
        <f t="shared" si="25"/>
        <v>360756</v>
      </c>
      <c r="L418" s="41">
        <f t="shared" si="26"/>
        <v>1443024</v>
      </c>
      <c r="M418" s="46" t="str">
        <f t="shared" si="27"/>
        <v>CUMPLE</v>
      </c>
    </row>
    <row r="419" spans="2:13" ht="22.5" x14ac:dyDescent="0.2">
      <c r="B419" s="8">
        <v>414</v>
      </c>
      <c r="C419" s="11">
        <v>78101801</v>
      </c>
      <c r="D419" s="35"/>
      <c r="E419" s="14" t="s">
        <v>9</v>
      </c>
      <c r="F419" s="18" t="s">
        <v>12</v>
      </c>
      <c r="G419" s="23">
        <v>1</v>
      </c>
      <c r="H419" s="39">
        <v>204979.5</v>
      </c>
      <c r="I419" s="45">
        <v>204979.5</v>
      </c>
      <c r="J419" s="46" t="str">
        <f t="shared" si="24"/>
        <v>CUMPLE</v>
      </c>
      <c r="K419" s="61">
        <f t="shared" si="25"/>
        <v>40995.9</v>
      </c>
      <c r="L419" s="41">
        <f t="shared" si="26"/>
        <v>163983.6</v>
      </c>
      <c r="M419" s="46" t="str">
        <f t="shared" si="27"/>
        <v>CUMPLE</v>
      </c>
    </row>
    <row r="420" spans="2:13" ht="22.5" x14ac:dyDescent="0.2">
      <c r="B420" s="8">
        <v>415</v>
      </c>
      <c r="C420" s="11">
        <v>78101801</v>
      </c>
      <c r="D420" s="35"/>
      <c r="E420" s="14" t="s">
        <v>9</v>
      </c>
      <c r="F420" s="18" t="s">
        <v>11</v>
      </c>
      <c r="G420" s="23">
        <v>1</v>
      </c>
      <c r="H420" s="39">
        <v>98390</v>
      </c>
      <c r="I420" s="45">
        <v>98390</v>
      </c>
      <c r="J420" s="46" t="str">
        <f t="shared" si="24"/>
        <v>CUMPLE</v>
      </c>
      <c r="K420" s="61">
        <f t="shared" si="25"/>
        <v>19678</v>
      </c>
      <c r="L420" s="41">
        <f t="shared" si="26"/>
        <v>78712</v>
      </c>
      <c r="M420" s="46" t="str">
        <f t="shared" si="27"/>
        <v>CUMPLE</v>
      </c>
    </row>
    <row r="421" spans="2:13" ht="22.5" x14ac:dyDescent="0.2">
      <c r="B421" s="8">
        <v>416</v>
      </c>
      <c r="C421" s="11">
        <v>78101801</v>
      </c>
      <c r="D421" s="35"/>
      <c r="E421" s="14" t="s">
        <v>9</v>
      </c>
      <c r="F421" s="18" t="s">
        <v>13</v>
      </c>
      <c r="G421" s="23">
        <v>1</v>
      </c>
      <c r="H421" s="39">
        <v>450955</v>
      </c>
      <c r="I421" s="45">
        <v>450955</v>
      </c>
      <c r="J421" s="46" t="str">
        <f t="shared" si="24"/>
        <v>CUMPLE</v>
      </c>
      <c r="K421" s="61">
        <f t="shared" si="25"/>
        <v>90191</v>
      </c>
      <c r="L421" s="41">
        <f t="shared" si="26"/>
        <v>360764</v>
      </c>
      <c r="M421" s="46" t="str">
        <f t="shared" si="27"/>
        <v>CUMPLE</v>
      </c>
    </row>
    <row r="422" spans="2:13" ht="22.5" x14ac:dyDescent="0.2">
      <c r="B422" s="8">
        <v>417</v>
      </c>
      <c r="C422" s="11">
        <v>78101801</v>
      </c>
      <c r="D422" s="35"/>
      <c r="E422" s="14" t="s">
        <v>9</v>
      </c>
      <c r="F422" s="18" t="s">
        <v>14</v>
      </c>
      <c r="G422" s="23">
        <v>1</v>
      </c>
      <c r="H422" s="39">
        <v>696930.5</v>
      </c>
      <c r="I422" s="45">
        <v>696930.5</v>
      </c>
      <c r="J422" s="46" t="str">
        <f t="shared" si="24"/>
        <v>CUMPLE</v>
      </c>
      <c r="K422" s="61">
        <f t="shared" si="25"/>
        <v>139386.1</v>
      </c>
      <c r="L422" s="41">
        <f t="shared" si="26"/>
        <v>557544.4</v>
      </c>
      <c r="M422" s="46" t="str">
        <f t="shared" si="27"/>
        <v>CUMPLE</v>
      </c>
    </row>
    <row r="423" spans="2:13" ht="22.5" x14ac:dyDescent="0.2">
      <c r="B423" s="8">
        <v>418</v>
      </c>
      <c r="C423" s="11">
        <v>78101801</v>
      </c>
      <c r="D423" s="35"/>
      <c r="E423" s="14" t="s">
        <v>9</v>
      </c>
      <c r="F423" s="18" t="s">
        <v>15</v>
      </c>
      <c r="G423" s="23">
        <v>1</v>
      </c>
      <c r="H423" s="39">
        <v>204979.5</v>
      </c>
      <c r="I423" s="45">
        <v>204979.5</v>
      </c>
      <c r="J423" s="46" t="str">
        <f t="shared" si="24"/>
        <v>CUMPLE</v>
      </c>
      <c r="K423" s="61">
        <f t="shared" si="25"/>
        <v>40995.9</v>
      </c>
      <c r="L423" s="41">
        <f t="shared" si="26"/>
        <v>163983.6</v>
      </c>
      <c r="M423" s="46" t="str">
        <f t="shared" si="27"/>
        <v>CUMPLE</v>
      </c>
    </row>
    <row r="424" spans="2:13" ht="22.5" x14ac:dyDescent="0.2">
      <c r="B424" s="8">
        <v>419</v>
      </c>
      <c r="C424" s="11">
        <v>78101801</v>
      </c>
      <c r="D424" s="35"/>
      <c r="E424" s="14" t="s">
        <v>9</v>
      </c>
      <c r="F424" s="18" t="s">
        <v>17</v>
      </c>
      <c r="G424" s="23">
        <v>1</v>
      </c>
      <c r="H424" s="39">
        <v>147585</v>
      </c>
      <c r="I424" s="45">
        <v>147585</v>
      </c>
      <c r="J424" s="46" t="str">
        <f t="shared" si="24"/>
        <v>CUMPLE</v>
      </c>
      <c r="K424" s="61">
        <f t="shared" si="25"/>
        <v>29517</v>
      </c>
      <c r="L424" s="41">
        <f t="shared" si="26"/>
        <v>118068</v>
      </c>
      <c r="M424" s="46" t="str">
        <f t="shared" si="27"/>
        <v>CUMPLE</v>
      </c>
    </row>
    <row r="425" spans="2:13" ht="22.5" x14ac:dyDescent="0.2">
      <c r="B425" s="8">
        <v>420</v>
      </c>
      <c r="C425" s="11">
        <v>78101801</v>
      </c>
      <c r="D425" s="35"/>
      <c r="E425" s="14" t="s">
        <v>9</v>
      </c>
      <c r="F425" s="18" t="s">
        <v>16</v>
      </c>
      <c r="G425" s="23">
        <v>1</v>
      </c>
      <c r="H425" s="39">
        <v>1803819.5</v>
      </c>
      <c r="I425" s="45">
        <v>1803819.5</v>
      </c>
      <c r="J425" s="46" t="str">
        <f t="shared" si="24"/>
        <v>CUMPLE</v>
      </c>
      <c r="K425" s="61">
        <f t="shared" si="25"/>
        <v>360763.9</v>
      </c>
      <c r="L425" s="41">
        <f t="shared" si="26"/>
        <v>1443055.6</v>
      </c>
      <c r="M425" s="46" t="str">
        <f t="shared" si="27"/>
        <v>CUMPLE</v>
      </c>
    </row>
    <row r="426" spans="2:13" ht="22.5" x14ac:dyDescent="0.2">
      <c r="B426" s="8">
        <v>421</v>
      </c>
      <c r="C426" s="11">
        <v>78101801</v>
      </c>
      <c r="D426" s="35"/>
      <c r="E426" s="14" t="s">
        <v>13</v>
      </c>
      <c r="F426" s="18" t="s">
        <v>12</v>
      </c>
      <c r="G426" s="23">
        <v>1</v>
      </c>
      <c r="H426" s="39">
        <v>204979.5</v>
      </c>
      <c r="I426" s="45">
        <v>204979.5</v>
      </c>
      <c r="J426" s="46" t="str">
        <f t="shared" si="24"/>
        <v>CUMPLE</v>
      </c>
      <c r="K426" s="61">
        <f t="shared" si="25"/>
        <v>40995.9</v>
      </c>
      <c r="L426" s="41">
        <f t="shared" si="26"/>
        <v>163983.6</v>
      </c>
      <c r="M426" s="46" t="str">
        <f t="shared" si="27"/>
        <v>CUMPLE</v>
      </c>
    </row>
    <row r="427" spans="2:13" ht="22.5" x14ac:dyDescent="0.2">
      <c r="B427" s="8">
        <v>422</v>
      </c>
      <c r="C427" s="11">
        <v>78101801</v>
      </c>
      <c r="D427" s="35"/>
      <c r="E427" s="14" t="s">
        <v>13</v>
      </c>
      <c r="F427" s="18" t="s">
        <v>9</v>
      </c>
      <c r="G427" s="23">
        <v>1</v>
      </c>
      <c r="H427" s="39">
        <v>147585</v>
      </c>
      <c r="I427" s="45">
        <v>147585</v>
      </c>
      <c r="J427" s="46" t="str">
        <f t="shared" si="24"/>
        <v>CUMPLE</v>
      </c>
      <c r="K427" s="61">
        <f t="shared" si="25"/>
        <v>29517</v>
      </c>
      <c r="L427" s="41">
        <f t="shared" si="26"/>
        <v>118068</v>
      </c>
      <c r="M427" s="46" t="str">
        <f t="shared" si="27"/>
        <v>CUMPLE</v>
      </c>
    </row>
    <row r="428" spans="2:13" ht="22.5" x14ac:dyDescent="0.2">
      <c r="B428" s="8">
        <v>423</v>
      </c>
      <c r="C428" s="11">
        <v>78101801</v>
      </c>
      <c r="D428" s="35"/>
      <c r="E428" s="14" t="s">
        <v>13</v>
      </c>
      <c r="F428" s="18" t="s">
        <v>11</v>
      </c>
      <c r="G428" s="23">
        <v>1</v>
      </c>
      <c r="H428" s="39">
        <v>98390</v>
      </c>
      <c r="I428" s="45">
        <v>98390</v>
      </c>
      <c r="J428" s="46" t="str">
        <f t="shared" si="24"/>
        <v>CUMPLE</v>
      </c>
      <c r="K428" s="61">
        <f t="shared" si="25"/>
        <v>19678</v>
      </c>
      <c r="L428" s="41">
        <f t="shared" si="26"/>
        <v>78712</v>
      </c>
      <c r="M428" s="46" t="str">
        <f t="shared" si="27"/>
        <v>CUMPLE</v>
      </c>
    </row>
    <row r="429" spans="2:13" ht="22.5" x14ac:dyDescent="0.2">
      <c r="B429" s="8">
        <v>424</v>
      </c>
      <c r="C429" s="11">
        <v>78101801</v>
      </c>
      <c r="D429" s="35"/>
      <c r="E429" s="14" t="s">
        <v>13</v>
      </c>
      <c r="F429" s="18" t="s">
        <v>14</v>
      </c>
      <c r="G429" s="23">
        <v>1</v>
      </c>
      <c r="H429" s="39">
        <v>696930.5</v>
      </c>
      <c r="I429" s="45">
        <v>696930.5</v>
      </c>
      <c r="J429" s="46" t="str">
        <f t="shared" si="24"/>
        <v>CUMPLE</v>
      </c>
      <c r="K429" s="61">
        <f t="shared" si="25"/>
        <v>139386.1</v>
      </c>
      <c r="L429" s="41">
        <f t="shared" si="26"/>
        <v>557544.4</v>
      </c>
      <c r="M429" s="46" t="str">
        <f t="shared" si="27"/>
        <v>CUMPLE</v>
      </c>
    </row>
    <row r="430" spans="2:13" ht="22.5" x14ac:dyDescent="0.2">
      <c r="B430" s="8">
        <v>425</v>
      </c>
      <c r="C430" s="11">
        <v>78101801</v>
      </c>
      <c r="D430" s="35"/>
      <c r="E430" s="14" t="s">
        <v>13</v>
      </c>
      <c r="F430" s="18" t="s">
        <v>15</v>
      </c>
      <c r="G430" s="23">
        <v>1</v>
      </c>
      <c r="H430" s="39">
        <v>204979.5</v>
      </c>
      <c r="I430" s="45">
        <v>204979.5</v>
      </c>
      <c r="J430" s="46" t="str">
        <f t="shared" si="24"/>
        <v>CUMPLE</v>
      </c>
      <c r="K430" s="61">
        <f t="shared" si="25"/>
        <v>40995.9</v>
      </c>
      <c r="L430" s="41">
        <f t="shared" si="26"/>
        <v>163983.6</v>
      </c>
      <c r="M430" s="46" t="str">
        <f t="shared" si="27"/>
        <v>CUMPLE</v>
      </c>
    </row>
    <row r="431" spans="2:13" ht="22.5" x14ac:dyDescent="0.2">
      <c r="B431" s="8">
        <v>426</v>
      </c>
      <c r="C431" s="11">
        <v>78101801</v>
      </c>
      <c r="D431" s="35"/>
      <c r="E431" s="14" t="s">
        <v>13</v>
      </c>
      <c r="F431" s="18" t="s">
        <v>17</v>
      </c>
      <c r="G431" s="23">
        <v>1</v>
      </c>
      <c r="H431" s="39">
        <v>147585</v>
      </c>
      <c r="I431" s="45">
        <v>147585</v>
      </c>
      <c r="J431" s="46" t="str">
        <f t="shared" si="24"/>
        <v>CUMPLE</v>
      </c>
      <c r="K431" s="61">
        <f t="shared" si="25"/>
        <v>29517</v>
      </c>
      <c r="L431" s="41">
        <f t="shared" si="26"/>
        <v>118068</v>
      </c>
      <c r="M431" s="46" t="str">
        <f t="shared" si="27"/>
        <v>CUMPLE</v>
      </c>
    </row>
    <row r="432" spans="2:13" ht="22.5" x14ac:dyDescent="0.2">
      <c r="B432" s="8">
        <v>427</v>
      </c>
      <c r="C432" s="11">
        <v>78101801</v>
      </c>
      <c r="D432" s="35"/>
      <c r="E432" s="14" t="s">
        <v>13</v>
      </c>
      <c r="F432" s="18" t="s">
        <v>16</v>
      </c>
      <c r="G432" s="23">
        <v>1</v>
      </c>
      <c r="H432" s="39">
        <v>1803819.5</v>
      </c>
      <c r="I432" s="45">
        <v>1803819.5</v>
      </c>
      <c r="J432" s="46" t="str">
        <f t="shared" si="24"/>
        <v>CUMPLE</v>
      </c>
      <c r="K432" s="61">
        <f t="shared" si="25"/>
        <v>360763.9</v>
      </c>
      <c r="L432" s="41">
        <f t="shared" si="26"/>
        <v>1443055.6</v>
      </c>
      <c r="M432" s="46" t="str">
        <f t="shared" si="27"/>
        <v>CUMPLE</v>
      </c>
    </row>
    <row r="433" spans="2:13" ht="22.5" x14ac:dyDescent="0.2">
      <c r="B433" s="8">
        <v>428</v>
      </c>
      <c r="C433" s="11">
        <v>78101801</v>
      </c>
      <c r="D433" s="35"/>
      <c r="E433" s="14" t="s">
        <v>13</v>
      </c>
      <c r="F433" s="18" t="s">
        <v>22</v>
      </c>
      <c r="G433" s="23">
        <v>1</v>
      </c>
      <c r="H433" s="39">
        <v>450955</v>
      </c>
      <c r="I433" s="45">
        <v>450955</v>
      </c>
      <c r="J433" s="46" t="str">
        <f t="shared" si="24"/>
        <v>CUMPLE</v>
      </c>
      <c r="K433" s="61">
        <f t="shared" si="25"/>
        <v>90191</v>
      </c>
      <c r="L433" s="41">
        <f t="shared" si="26"/>
        <v>360764</v>
      </c>
      <c r="M433" s="46" t="str">
        <f t="shared" si="27"/>
        <v>CUMPLE</v>
      </c>
    </row>
    <row r="434" spans="2:13" ht="22.5" x14ac:dyDescent="0.2">
      <c r="B434" s="8">
        <v>429</v>
      </c>
      <c r="C434" s="11">
        <v>78101801</v>
      </c>
      <c r="D434" s="35"/>
      <c r="E434" s="14" t="s">
        <v>14</v>
      </c>
      <c r="F434" s="18" t="s">
        <v>12</v>
      </c>
      <c r="G434" s="23">
        <v>1</v>
      </c>
      <c r="H434" s="39">
        <v>204979.5</v>
      </c>
      <c r="I434" s="45">
        <v>204979.5</v>
      </c>
      <c r="J434" s="46" t="str">
        <f t="shared" si="24"/>
        <v>CUMPLE</v>
      </c>
      <c r="K434" s="61">
        <f t="shared" si="25"/>
        <v>40995.9</v>
      </c>
      <c r="L434" s="41">
        <f t="shared" si="26"/>
        <v>163983.6</v>
      </c>
      <c r="M434" s="46" t="str">
        <f t="shared" si="27"/>
        <v>CUMPLE</v>
      </c>
    </row>
    <row r="435" spans="2:13" ht="22.5" x14ac:dyDescent="0.2">
      <c r="B435" s="8">
        <v>430</v>
      </c>
      <c r="C435" s="11">
        <v>78101801</v>
      </c>
      <c r="D435" s="35"/>
      <c r="E435" s="14" t="s">
        <v>14</v>
      </c>
      <c r="F435" s="18" t="s">
        <v>9</v>
      </c>
      <c r="G435" s="23">
        <v>1</v>
      </c>
      <c r="H435" s="39">
        <v>147585</v>
      </c>
      <c r="I435" s="45">
        <v>147585</v>
      </c>
      <c r="J435" s="46" t="str">
        <f t="shared" si="24"/>
        <v>CUMPLE</v>
      </c>
      <c r="K435" s="61">
        <f t="shared" si="25"/>
        <v>29517</v>
      </c>
      <c r="L435" s="41">
        <f t="shared" si="26"/>
        <v>118068</v>
      </c>
      <c r="M435" s="46" t="str">
        <f t="shared" si="27"/>
        <v>CUMPLE</v>
      </c>
    </row>
    <row r="436" spans="2:13" ht="22.5" x14ac:dyDescent="0.2">
      <c r="B436" s="8">
        <v>431</v>
      </c>
      <c r="C436" s="11">
        <v>78101801</v>
      </c>
      <c r="D436" s="35"/>
      <c r="E436" s="14" t="s">
        <v>14</v>
      </c>
      <c r="F436" s="18" t="s">
        <v>13</v>
      </c>
      <c r="G436" s="23">
        <v>1</v>
      </c>
      <c r="H436" s="39">
        <v>450955</v>
      </c>
      <c r="I436" s="45">
        <v>450955</v>
      </c>
      <c r="J436" s="46" t="str">
        <f t="shared" si="24"/>
        <v>CUMPLE</v>
      </c>
      <c r="K436" s="61">
        <f t="shared" si="25"/>
        <v>90191</v>
      </c>
      <c r="L436" s="41">
        <f t="shared" si="26"/>
        <v>360764</v>
      </c>
      <c r="M436" s="46" t="str">
        <f t="shared" si="27"/>
        <v>CUMPLE</v>
      </c>
    </row>
    <row r="437" spans="2:13" ht="22.5" x14ac:dyDescent="0.2">
      <c r="B437" s="8">
        <v>432</v>
      </c>
      <c r="C437" s="11">
        <v>78101801</v>
      </c>
      <c r="D437" s="35"/>
      <c r="E437" s="14" t="s">
        <v>14</v>
      </c>
      <c r="F437" s="18" t="s">
        <v>11</v>
      </c>
      <c r="G437" s="23">
        <v>1</v>
      </c>
      <c r="H437" s="39">
        <v>98390</v>
      </c>
      <c r="I437" s="45">
        <v>98390</v>
      </c>
      <c r="J437" s="46" t="str">
        <f t="shared" si="24"/>
        <v>CUMPLE</v>
      </c>
      <c r="K437" s="61">
        <f t="shared" si="25"/>
        <v>19678</v>
      </c>
      <c r="L437" s="41">
        <f t="shared" si="26"/>
        <v>78712</v>
      </c>
      <c r="M437" s="46" t="str">
        <f t="shared" si="27"/>
        <v>CUMPLE</v>
      </c>
    </row>
    <row r="438" spans="2:13" ht="22.5" x14ac:dyDescent="0.2">
      <c r="B438" s="8">
        <v>433</v>
      </c>
      <c r="C438" s="11">
        <v>78101801</v>
      </c>
      <c r="D438" s="35"/>
      <c r="E438" s="14" t="s">
        <v>14</v>
      </c>
      <c r="F438" s="18" t="s">
        <v>15</v>
      </c>
      <c r="G438" s="23">
        <v>1</v>
      </c>
      <c r="H438" s="39">
        <v>204979.5</v>
      </c>
      <c r="I438" s="45">
        <v>204979.5</v>
      </c>
      <c r="J438" s="46" t="str">
        <f t="shared" si="24"/>
        <v>CUMPLE</v>
      </c>
      <c r="K438" s="61">
        <f t="shared" si="25"/>
        <v>40995.9</v>
      </c>
      <c r="L438" s="41">
        <f t="shared" si="26"/>
        <v>163983.6</v>
      </c>
      <c r="M438" s="46" t="str">
        <f t="shared" si="27"/>
        <v>CUMPLE</v>
      </c>
    </row>
    <row r="439" spans="2:13" ht="22.5" x14ac:dyDescent="0.2">
      <c r="B439" s="8">
        <v>434</v>
      </c>
      <c r="C439" s="11">
        <v>78101801</v>
      </c>
      <c r="D439" s="35"/>
      <c r="E439" s="14" t="s">
        <v>14</v>
      </c>
      <c r="F439" s="18" t="s">
        <v>17</v>
      </c>
      <c r="G439" s="23">
        <v>1</v>
      </c>
      <c r="H439" s="39">
        <v>147585</v>
      </c>
      <c r="I439" s="45">
        <v>147585</v>
      </c>
      <c r="J439" s="46" t="str">
        <f t="shared" si="24"/>
        <v>CUMPLE</v>
      </c>
      <c r="K439" s="61">
        <f t="shared" si="25"/>
        <v>29517</v>
      </c>
      <c r="L439" s="41">
        <f t="shared" si="26"/>
        <v>118068</v>
      </c>
      <c r="M439" s="46" t="str">
        <f t="shared" si="27"/>
        <v>CUMPLE</v>
      </c>
    </row>
    <row r="440" spans="2:13" ht="22.5" x14ac:dyDescent="0.2">
      <c r="B440" s="8">
        <v>435</v>
      </c>
      <c r="C440" s="11">
        <v>78101801</v>
      </c>
      <c r="D440" s="35"/>
      <c r="E440" s="14" t="s">
        <v>14</v>
      </c>
      <c r="F440" s="18" t="s">
        <v>16</v>
      </c>
      <c r="G440" s="23">
        <v>1</v>
      </c>
      <c r="H440" s="39">
        <v>1803819.5</v>
      </c>
      <c r="I440" s="45">
        <v>1803819.5</v>
      </c>
      <c r="J440" s="46" t="str">
        <f t="shared" si="24"/>
        <v>CUMPLE</v>
      </c>
      <c r="K440" s="61">
        <f t="shared" si="25"/>
        <v>360763.9</v>
      </c>
      <c r="L440" s="41">
        <f t="shared" si="26"/>
        <v>1443055.6</v>
      </c>
      <c r="M440" s="46" t="str">
        <f t="shared" si="27"/>
        <v>CUMPLE</v>
      </c>
    </row>
    <row r="441" spans="2:13" ht="22.5" x14ac:dyDescent="0.2">
      <c r="B441" s="8">
        <v>436</v>
      </c>
      <c r="C441" s="11">
        <v>78101801</v>
      </c>
      <c r="D441" s="35"/>
      <c r="E441" s="14" t="s">
        <v>15</v>
      </c>
      <c r="F441" s="18" t="s">
        <v>12</v>
      </c>
      <c r="G441" s="23">
        <v>1</v>
      </c>
      <c r="H441" s="39">
        <v>204979.5</v>
      </c>
      <c r="I441" s="45">
        <v>204979.5</v>
      </c>
      <c r="J441" s="46" t="str">
        <f t="shared" si="24"/>
        <v>CUMPLE</v>
      </c>
      <c r="K441" s="61">
        <f t="shared" si="25"/>
        <v>40995.9</v>
      </c>
      <c r="L441" s="41">
        <f t="shared" si="26"/>
        <v>163983.6</v>
      </c>
      <c r="M441" s="46" t="str">
        <f t="shared" si="27"/>
        <v>CUMPLE</v>
      </c>
    </row>
    <row r="442" spans="2:13" ht="22.5" x14ac:dyDescent="0.2">
      <c r="B442" s="8">
        <v>437</v>
      </c>
      <c r="C442" s="11">
        <v>78101801</v>
      </c>
      <c r="D442" s="35"/>
      <c r="E442" s="14" t="s">
        <v>15</v>
      </c>
      <c r="F442" s="18" t="s">
        <v>9</v>
      </c>
      <c r="G442" s="23">
        <v>1</v>
      </c>
      <c r="H442" s="39">
        <v>147585</v>
      </c>
      <c r="I442" s="45">
        <v>147585</v>
      </c>
      <c r="J442" s="46" t="str">
        <f t="shared" si="24"/>
        <v>CUMPLE</v>
      </c>
      <c r="K442" s="61">
        <f t="shared" si="25"/>
        <v>29517</v>
      </c>
      <c r="L442" s="41">
        <f t="shared" si="26"/>
        <v>118068</v>
      </c>
      <c r="M442" s="46" t="str">
        <f t="shared" si="27"/>
        <v>CUMPLE</v>
      </c>
    </row>
    <row r="443" spans="2:13" ht="22.5" x14ac:dyDescent="0.2">
      <c r="B443" s="8">
        <v>438</v>
      </c>
      <c r="C443" s="11">
        <v>78101801</v>
      </c>
      <c r="D443" s="35"/>
      <c r="E443" s="14" t="s">
        <v>15</v>
      </c>
      <c r="F443" s="18" t="s">
        <v>13</v>
      </c>
      <c r="G443" s="23">
        <v>1</v>
      </c>
      <c r="H443" s="39">
        <v>450955</v>
      </c>
      <c r="I443" s="45">
        <v>450955</v>
      </c>
      <c r="J443" s="46" t="str">
        <f t="shared" si="24"/>
        <v>CUMPLE</v>
      </c>
      <c r="K443" s="61">
        <f t="shared" si="25"/>
        <v>90191</v>
      </c>
      <c r="L443" s="41">
        <f t="shared" si="26"/>
        <v>360764</v>
      </c>
      <c r="M443" s="46" t="str">
        <f t="shared" si="27"/>
        <v>CUMPLE</v>
      </c>
    </row>
    <row r="444" spans="2:13" ht="22.5" x14ac:dyDescent="0.2">
      <c r="B444" s="8">
        <v>439</v>
      </c>
      <c r="C444" s="11">
        <v>78101801</v>
      </c>
      <c r="D444" s="35"/>
      <c r="E444" s="14" t="s">
        <v>15</v>
      </c>
      <c r="F444" s="18" t="s">
        <v>14</v>
      </c>
      <c r="G444" s="23">
        <v>1</v>
      </c>
      <c r="H444" s="39">
        <v>696930.5</v>
      </c>
      <c r="I444" s="45">
        <v>696930.5</v>
      </c>
      <c r="J444" s="46" t="str">
        <f t="shared" si="24"/>
        <v>CUMPLE</v>
      </c>
      <c r="K444" s="61">
        <f t="shared" si="25"/>
        <v>139386.1</v>
      </c>
      <c r="L444" s="41">
        <f t="shared" si="26"/>
        <v>557544.4</v>
      </c>
      <c r="M444" s="46" t="str">
        <f t="shared" si="27"/>
        <v>CUMPLE</v>
      </c>
    </row>
    <row r="445" spans="2:13" ht="22.5" x14ac:dyDescent="0.2">
      <c r="B445" s="8">
        <v>440</v>
      </c>
      <c r="C445" s="11">
        <v>78101801</v>
      </c>
      <c r="D445" s="35"/>
      <c r="E445" s="14" t="s">
        <v>15</v>
      </c>
      <c r="F445" s="18" t="s">
        <v>11</v>
      </c>
      <c r="G445" s="23">
        <v>1</v>
      </c>
      <c r="H445" s="39">
        <v>98390</v>
      </c>
      <c r="I445" s="45">
        <v>98390</v>
      </c>
      <c r="J445" s="46" t="str">
        <f t="shared" si="24"/>
        <v>CUMPLE</v>
      </c>
      <c r="K445" s="61">
        <f t="shared" si="25"/>
        <v>19678</v>
      </c>
      <c r="L445" s="41">
        <f t="shared" si="26"/>
        <v>78712</v>
      </c>
      <c r="M445" s="46" t="str">
        <f t="shared" si="27"/>
        <v>CUMPLE</v>
      </c>
    </row>
    <row r="446" spans="2:13" ht="22.5" x14ac:dyDescent="0.2">
      <c r="B446" s="8">
        <v>441</v>
      </c>
      <c r="C446" s="11">
        <v>78101801</v>
      </c>
      <c r="D446" s="35"/>
      <c r="E446" s="14" t="s">
        <v>15</v>
      </c>
      <c r="F446" s="18" t="s">
        <v>17</v>
      </c>
      <c r="G446" s="23">
        <v>1</v>
      </c>
      <c r="H446" s="39">
        <v>147585</v>
      </c>
      <c r="I446" s="45">
        <v>147585</v>
      </c>
      <c r="J446" s="46" t="str">
        <f t="shared" si="24"/>
        <v>CUMPLE</v>
      </c>
      <c r="K446" s="61">
        <f t="shared" si="25"/>
        <v>29517</v>
      </c>
      <c r="L446" s="41">
        <f t="shared" si="26"/>
        <v>118068</v>
      </c>
      <c r="M446" s="46" t="str">
        <f t="shared" si="27"/>
        <v>CUMPLE</v>
      </c>
    </row>
    <row r="447" spans="2:13" ht="22.5" x14ac:dyDescent="0.2">
      <c r="B447" s="8">
        <v>442</v>
      </c>
      <c r="C447" s="11">
        <v>78101801</v>
      </c>
      <c r="D447" s="35"/>
      <c r="E447" s="14" t="s">
        <v>15</v>
      </c>
      <c r="F447" s="18" t="s">
        <v>16</v>
      </c>
      <c r="G447" s="23">
        <v>1</v>
      </c>
      <c r="H447" s="39">
        <v>1803819.5</v>
      </c>
      <c r="I447" s="45">
        <v>1803819.5</v>
      </c>
      <c r="J447" s="46" t="str">
        <f t="shared" si="24"/>
        <v>CUMPLE</v>
      </c>
      <c r="K447" s="61">
        <f t="shared" si="25"/>
        <v>360763.9</v>
      </c>
      <c r="L447" s="41">
        <f t="shared" si="26"/>
        <v>1443055.6</v>
      </c>
      <c r="M447" s="46" t="str">
        <f t="shared" si="27"/>
        <v>CUMPLE</v>
      </c>
    </row>
    <row r="448" spans="2:13" ht="22.5" x14ac:dyDescent="0.2">
      <c r="B448" s="8">
        <v>443</v>
      </c>
      <c r="C448" s="11">
        <v>78101801</v>
      </c>
      <c r="D448" s="35"/>
      <c r="E448" s="14" t="s">
        <v>17</v>
      </c>
      <c r="F448" s="18" t="s">
        <v>12</v>
      </c>
      <c r="G448" s="23">
        <v>1</v>
      </c>
      <c r="H448" s="39">
        <v>204979.5</v>
      </c>
      <c r="I448" s="45">
        <v>204979.5</v>
      </c>
      <c r="J448" s="46" t="str">
        <f t="shared" si="24"/>
        <v>CUMPLE</v>
      </c>
      <c r="K448" s="61">
        <f t="shared" si="25"/>
        <v>40995.9</v>
      </c>
      <c r="L448" s="41">
        <f t="shared" si="26"/>
        <v>163983.6</v>
      </c>
      <c r="M448" s="46" t="str">
        <f t="shared" si="27"/>
        <v>CUMPLE</v>
      </c>
    </row>
    <row r="449" spans="2:13" ht="22.5" x14ac:dyDescent="0.2">
      <c r="B449" s="8">
        <v>444</v>
      </c>
      <c r="C449" s="11">
        <v>78101801</v>
      </c>
      <c r="D449" s="35"/>
      <c r="E449" s="14" t="s">
        <v>17</v>
      </c>
      <c r="F449" s="18" t="s">
        <v>9</v>
      </c>
      <c r="G449" s="23">
        <v>1</v>
      </c>
      <c r="H449" s="39">
        <v>147585</v>
      </c>
      <c r="I449" s="45">
        <v>147585</v>
      </c>
      <c r="J449" s="46" t="str">
        <f t="shared" si="24"/>
        <v>CUMPLE</v>
      </c>
      <c r="K449" s="61">
        <f t="shared" si="25"/>
        <v>29517</v>
      </c>
      <c r="L449" s="41">
        <f t="shared" si="26"/>
        <v>118068</v>
      </c>
      <c r="M449" s="46" t="str">
        <f t="shared" si="27"/>
        <v>CUMPLE</v>
      </c>
    </row>
    <row r="450" spans="2:13" ht="22.5" x14ac:dyDescent="0.2">
      <c r="B450" s="8">
        <v>445</v>
      </c>
      <c r="C450" s="11">
        <v>78101801</v>
      </c>
      <c r="D450" s="35"/>
      <c r="E450" s="14" t="s">
        <v>17</v>
      </c>
      <c r="F450" s="18" t="s">
        <v>13</v>
      </c>
      <c r="G450" s="23">
        <v>1</v>
      </c>
      <c r="H450" s="39">
        <v>450955</v>
      </c>
      <c r="I450" s="45">
        <v>450955</v>
      </c>
      <c r="J450" s="46" t="str">
        <f t="shared" si="24"/>
        <v>CUMPLE</v>
      </c>
      <c r="K450" s="61">
        <f t="shared" si="25"/>
        <v>90191</v>
      </c>
      <c r="L450" s="41">
        <f t="shared" si="26"/>
        <v>360764</v>
      </c>
      <c r="M450" s="46" t="str">
        <f t="shared" si="27"/>
        <v>CUMPLE</v>
      </c>
    </row>
    <row r="451" spans="2:13" ht="22.5" x14ac:dyDescent="0.2">
      <c r="B451" s="8">
        <v>446</v>
      </c>
      <c r="C451" s="11">
        <v>78101801</v>
      </c>
      <c r="D451" s="35"/>
      <c r="E451" s="14" t="s">
        <v>17</v>
      </c>
      <c r="F451" s="18" t="s">
        <v>14</v>
      </c>
      <c r="G451" s="23">
        <v>1</v>
      </c>
      <c r="H451" s="39">
        <v>696930.5</v>
      </c>
      <c r="I451" s="45">
        <v>696930.5</v>
      </c>
      <c r="J451" s="46" t="str">
        <f t="shared" si="24"/>
        <v>CUMPLE</v>
      </c>
      <c r="K451" s="61">
        <f t="shared" si="25"/>
        <v>139386.1</v>
      </c>
      <c r="L451" s="41">
        <f t="shared" si="26"/>
        <v>557544.4</v>
      </c>
      <c r="M451" s="46" t="str">
        <f t="shared" si="27"/>
        <v>CUMPLE</v>
      </c>
    </row>
    <row r="452" spans="2:13" ht="22.5" x14ac:dyDescent="0.2">
      <c r="B452" s="8">
        <v>447</v>
      </c>
      <c r="C452" s="11">
        <v>78101801</v>
      </c>
      <c r="D452" s="35"/>
      <c r="E452" s="14" t="s">
        <v>17</v>
      </c>
      <c r="F452" s="18" t="s">
        <v>15</v>
      </c>
      <c r="G452" s="23">
        <v>1</v>
      </c>
      <c r="H452" s="39">
        <v>204979.5</v>
      </c>
      <c r="I452" s="45">
        <v>204979.5</v>
      </c>
      <c r="J452" s="46" t="str">
        <f t="shared" si="24"/>
        <v>CUMPLE</v>
      </c>
      <c r="K452" s="61">
        <f t="shared" si="25"/>
        <v>40995.9</v>
      </c>
      <c r="L452" s="41">
        <f t="shared" si="26"/>
        <v>163983.6</v>
      </c>
      <c r="M452" s="46" t="str">
        <f t="shared" si="27"/>
        <v>CUMPLE</v>
      </c>
    </row>
    <row r="453" spans="2:13" ht="22.5" x14ac:dyDescent="0.2">
      <c r="B453" s="8">
        <v>448</v>
      </c>
      <c r="C453" s="11">
        <v>78101801</v>
      </c>
      <c r="D453" s="35"/>
      <c r="E453" s="14" t="s">
        <v>17</v>
      </c>
      <c r="F453" s="18" t="s">
        <v>11</v>
      </c>
      <c r="G453" s="23">
        <v>1</v>
      </c>
      <c r="H453" s="39">
        <v>98386</v>
      </c>
      <c r="I453" s="45">
        <v>98386</v>
      </c>
      <c r="J453" s="46" t="str">
        <f t="shared" si="24"/>
        <v>CUMPLE</v>
      </c>
      <c r="K453" s="61">
        <f t="shared" si="25"/>
        <v>19677.2</v>
      </c>
      <c r="L453" s="41">
        <f t="shared" si="26"/>
        <v>78708.800000000003</v>
      </c>
      <c r="M453" s="46" t="str">
        <f t="shared" si="27"/>
        <v>CUMPLE</v>
      </c>
    </row>
    <row r="454" spans="2:13" ht="22.5" x14ac:dyDescent="0.2">
      <c r="B454" s="8">
        <v>449</v>
      </c>
      <c r="C454" s="11">
        <v>78101801</v>
      </c>
      <c r="D454" s="35"/>
      <c r="E454" s="14" t="s">
        <v>17</v>
      </c>
      <c r="F454" s="18" t="s">
        <v>16</v>
      </c>
      <c r="G454" s="23">
        <v>1</v>
      </c>
      <c r="H454" s="39">
        <v>1803780</v>
      </c>
      <c r="I454" s="45">
        <v>1803780</v>
      </c>
      <c r="J454" s="46" t="str">
        <f t="shared" si="24"/>
        <v>CUMPLE</v>
      </c>
      <c r="K454" s="61">
        <f t="shared" si="25"/>
        <v>360756</v>
      </c>
      <c r="L454" s="41">
        <f t="shared" si="26"/>
        <v>1443024</v>
      </c>
      <c r="M454" s="46" t="str">
        <f t="shared" si="27"/>
        <v>CUMPLE</v>
      </c>
    </row>
    <row r="455" spans="2:13" ht="22.5" x14ac:dyDescent="0.2">
      <c r="B455" s="8">
        <v>450</v>
      </c>
      <c r="C455" s="11">
        <v>78101801</v>
      </c>
      <c r="D455" s="35"/>
      <c r="E455" s="14" t="s">
        <v>16</v>
      </c>
      <c r="F455" s="18" t="s">
        <v>12</v>
      </c>
      <c r="G455" s="23">
        <v>1</v>
      </c>
      <c r="H455" s="39">
        <v>450955</v>
      </c>
      <c r="I455" s="45">
        <v>450955</v>
      </c>
      <c r="J455" s="46" t="str">
        <f t="shared" ref="J455:J477" si="28">IF(I455&lt;H455,"NO CUMPLE","CUMPLE")</f>
        <v>CUMPLE</v>
      </c>
      <c r="K455" s="61">
        <f t="shared" ref="K455:K477" si="29">I455*20%</f>
        <v>90191</v>
      </c>
      <c r="L455" s="41">
        <f t="shared" ref="L455:L477" si="30">I455-K455</f>
        <v>360764</v>
      </c>
      <c r="M455" s="46" t="str">
        <f t="shared" ref="M455:M477" si="31">IF(H455&lt;L455,"NO CUMPLE","CUMPLE")</f>
        <v>CUMPLE</v>
      </c>
    </row>
    <row r="456" spans="2:13" ht="22.5" x14ac:dyDescent="0.2">
      <c r="B456" s="8">
        <v>451</v>
      </c>
      <c r="C456" s="11">
        <v>78101801</v>
      </c>
      <c r="D456" s="35"/>
      <c r="E456" s="14" t="s">
        <v>16</v>
      </c>
      <c r="F456" s="18" t="s">
        <v>9</v>
      </c>
      <c r="G456" s="23">
        <v>1</v>
      </c>
      <c r="H456" s="39">
        <v>409959</v>
      </c>
      <c r="I456" s="45">
        <v>409959</v>
      </c>
      <c r="J456" s="46" t="str">
        <f t="shared" si="28"/>
        <v>CUMPLE</v>
      </c>
      <c r="K456" s="61">
        <f t="shared" si="29"/>
        <v>81991.8</v>
      </c>
      <c r="L456" s="41">
        <f t="shared" si="30"/>
        <v>327967.2</v>
      </c>
      <c r="M456" s="46" t="str">
        <f t="shared" si="31"/>
        <v>CUMPLE</v>
      </c>
    </row>
    <row r="457" spans="2:13" ht="22.5" x14ac:dyDescent="0.2">
      <c r="B457" s="8">
        <v>452</v>
      </c>
      <c r="C457" s="11">
        <v>78101801</v>
      </c>
      <c r="D457" s="35"/>
      <c r="E457" s="14" t="s">
        <v>16</v>
      </c>
      <c r="F457" s="18" t="s">
        <v>13</v>
      </c>
      <c r="G457" s="23">
        <v>1</v>
      </c>
      <c r="H457" s="39">
        <v>819918</v>
      </c>
      <c r="I457" s="45">
        <v>819918</v>
      </c>
      <c r="J457" s="46" t="str">
        <f t="shared" si="28"/>
        <v>CUMPLE</v>
      </c>
      <c r="K457" s="61">
        <f t="shared" si="29"/>
        <v>163983.6</v>
      </c>
      <c r="L457" s="41">
        <f t="shared" si="30"/>
        <v>655934.4</v>
      </c>
      <c r="M457" s="46" t="str">
        <f t="shared" si="31"/>
        <v>CUMPLE</v>
      </c>
    </row>
    <row r="458" spans="2:13" ht="22.5" x14ac:dyDescent="0.2">
      <c r="B458" s="8">
        <v>453</v>
      </c>
      <c r="C458" s="11">
        <v>78101801</v>
      </c>
      <c r="D458" s="35"/>
      <c r="E458" s="14" t="s">
        <v>16</v>
      </c>
      <c r="F458" s="18" t="s">
        <v>14</v>
      </c>
      <c r="G458" s="23">
        <v>1</v>
      </c>
      <c r="H458" s="39">
        <v>696930.5</v>
      </c>
      <c r="I458" s="45">
        <v>696930.5</v>
      </c>
      <c r="J458" s="46" t="str">
        <f t="shared" si="28"/>
        <v>CUMPLE</v>
      </c>
      <c r="K458" s="61">
        <f t="shared" si="29"/>
        <v>139386.1</v>
      </c>
      <c r="L458" s="41">
        <f t="shared" si="30"/>
        <v>557544.4</v>
      </c>
      <c r="M458" s="46" t="str">
        <f t="shared" si="31"/>
        <v>CUMPLE</v>
      </c>
    </row>
    <row r="459" spans="2:13" ht="22.5" x14ac:dyDescent="0.2">
      <c r="B459" s="8">
        <v>454</v>
      </c>
      <c r="C459" s="11">
        <v>78101801</v>
      </c>
      <c r="D459" s="35"/>
      <c r="E459" s="14" t="s">
        <v>16</v>
      </c>
      <c r="F459" s="18" t="s">
        <v>15</v>
      </c>
      <c r="G459" s="23">
        <v>1</v>
      </c>
      <c r="H459" s="39">
        <v>614938.5</v>
      </c>
      <c r="I459" s="45">
        <v>614938.5</v>
      </c>
      <c r="J459" s="46" t="str">
        <f t="shared" si="28"/>
        <v>CUMPLE</v>
      </c>
      <c r="K459" s="61">
        <f t="shared" si="29"/>
        <v>122987.70000000001</v>
      </c>
      <c r="L459" s="41">
        <f t="shared" si="30"/>
        <v>491950.8</v>
      </c>
      <c r="M459" s="46" t="str">
        <f t="shared" si="31"/>
        <v>CUMPLE</v>
      </c>
    </row>
    <row r="460" spans="2:13" ht="22.5" x14ac:dyDescent="0.2">
      <c r="B460" s="8">
        <v>455</v>
      </c>
      <c r="C460" s="11">
        <v>78101801</v>
      </c>
      <c r="D460" s="35"/>
      <c r="E460" s="14" t="s">
        <v>16</v>
      </c>
      <c r="F460" s="18" t="s">
        <v>17</v>
      </c>
      <c r="G460" s="23">
        <v>1</v>
      </c>
      <c r="H460" s="39">
        <v>409959</v>
      </c>
      <c r="I460" s="45">
        <v>409959</v>
      </c>
      <c r="J460" s="46" t="str">
        <f t="shared" si="28"/>
        <v>CUMPLE</v>
      </c>
      <c r="K460" s="61">
        <f t="shared" si="29"/>
        <v>81991.8</v>
      </c>
      <c r="L460" s="41">
        <f t="shared" si="30"/>
        <v>327967.2</v>
      </c>
      <c r="M460" s="46" t="str">
        <f t="shared" si="31"/>
        <v>CUMPLE</v>
      </c>
    </row>
    <row r="461" spans="2:13" ht="23.25" thickBot="1" x14ac:dyDescent="0.25">
      <c r="B461" s="8">
        <v>456</v>
      </c>
      <c r="C461" s="11">
        <v>78101801</v>
      </c>
      <c r="D461" s="36"/>
      <c r="E461" s="15" t="s">
        <v>16</v>
      </c>
      <c r="F461" s="19" t="s">
        <v>11</v>
      </c>
      <c r="G461" s="23">
        <v>1</v>
      </c>
      <c r="H461" s="39">
        <v>409959</v>
      </c>
      <c r="I461" s="45">
        <v>409959</v>
      </c>
      <c r="J461" s="46" t="str">
        <f t="shared" si="28"/>
        <v>CUMPLE</v>
      </c>
      <c r="K461" s="61">
        <f t="shared" si="29"/>
        <v>81991.8</v>
      </c>
      <c r="L461" s="41">
        <f t="shared" si="30"/>
        <v>327967.2</v>
      </c>
      <c r="M461" s="46" t="str">
        <f t="shared" si="31"/>
        <v>CUMPLE</v>
      </c>
    </row>
    <row r="462" spans="2:13" ht="22.5" x14ac:dyDescent="0.2">
      <c r="B462" s="8">
        <v>457</v>
      </c>
      <c r="C462" s="11">
        <v>78101801</v>
      </c>
      <c r="D462" s="34" t="s">
        <v>23</v>
      </c>
      <c r="E462" s="16" t="s">
        <v>13</v>
      </c>
      <c r="F462" s="20" t="s">
        <v>12</v>
      </c>
      <c r="G462" s="23">
        <v>1</v>
      </c>
      <c r="H462" s="39">
        <v>204979.5</v>
      </c>
      <c r="I462" s="45">
        <v>204979.5</v>
      </c>
      <c r="J462" s="46" t="str">
        <f t="shared" si="28"/>
        <v>CUMPLE</v>
      </c>
      <c r="K462" s="61">
        <f t="shared" si="29"/>
        <v>40995.9</v>
      </c>
      <c r="L462" s="41">
        <f t="shared" si="30"/>
        <v>163983.6</v>
      </c>
      <c r="M462" s="46" t="str">
        <f t="shared" si="31"/>
        <v>CUMPLE</v>
      </c>
    </row>
    <row r="463" spans="2:13" ht="22.5" x14ac:dyDescent="0.2">
      <c r="B463" s="8">
        <v>458</v>
      </c>
      <c r="C463" s="11">
        <v>78101801</v>
      </c>
      <c r="D463" s="35"/>
      <c r="E463" s="14" t="s">
        <v>13</v>
      </c>
      <c r="F463" s="18" t="s">
        <v>9</v>
      </c>
      <c r="G463" s="23">
        <v>1</v>
      </c>
      <c r="H463" s="39">
        <v>147510</v>
      </c>
      <c r="I463" s="45">
        <v>147510</v>
      </c>
      <c r="J463" s="46" t="str">
        <f t="shared" si="28"/>
        <v>CUMPLE</v>
      </c>
      <c r="K463" s="61">
        <f t="shared" si="29"/>
        <v>29502</v>
      </c>
      <c r="L463" s="41">
        <f t="shared" si="30"/>
        <v>118008</v>
      </c>
      <c r="M463" s="46" t="str">
        <f t="shared" si="31"/>
        <v>CUMPLE</v>
      </c>
    </row>
    <row r="464" spans="2:13" ht="22.5" x14ac:dyDescent="0.2">
      <c r="B464" s="8">
        <v>459</v>
      </c>
      <c r="C464" s="11">
        <v>78101801</v>
      </c>
      <c r="D464" s="35"/>
      <c r="E464" s="14" t="s">
        <v>13</v>
      </c>
      <c r="F464" s="18" t="s">
        <v>11</v>
      </c>
      <c r="G464" s="23">
        <v>1</v>
      </c>
      <c r="H464" s="39">
        <v>229482</v>
      </c>
      <c r="I464" s="45">
        <v>229482</v>
      </c>
      <c r="J464" s="46" t="str">
        <f t="shared" si="28"/>
        <v>CUMPLE</v>
      </c>
      <c r="K464" s="61">
        <f t="shared" si="29"/>
        <v>45896.4</v>
      </c>
      <c r="L464" s="41">
        <f t="shared" si="30"/>
        <v>183585.6</v>
      </c>
      <c r="M464" s="46" t="str">
        <f t="shared" si="31"/>
        <v>CUMPLE</v>
      </c>
    </row>
    <row r="465" spans="2:13" ht="22.5" x14ac:dyDescent="0.2">
      <c r="B465" s="8">
        <v>460</v>
      </c>
      <c r="C465" s="11">
        <v>78101801</v>
      </c>
      <c r="D465" s="35"/>
      <c r="E465" s="14" t="s">
        <v>13</v>
      </c>
      <c r="F465" s="18" t="s">
        <v>14</v>
      </c>
      <c r="G465" s="23">
        <v>1</v>
      </c>
      <c r="H465" s="39">
        <v>696930.5</v>
      </c>
      <c r="I465" s="45">
        <v>696930.5</v>
      </c>
      <c r="J465" s="46" t="str">
        <f t="shared" si="28"/>
        <v>CUMPLE</v>
      </c>
      <c r="K465" s="61">
        <f t="shared" si="29"/>
        <v>139386.1</v>
      </c>
      <c r="L465" s="41">
        <f t="shared" si="30"/>
        <v>557544.4</v>
      </c>
      <c r="M465" s="46" t="str">
        <f t="shared" si="31"/>
        <v>CUMPLE</v>
      </c>
    </row>
    <row r="466" spans="2:13" ht="22.5" x14ac:dyDescent="0.2">
      <c r="B466" s="8">
        <v>461</v>
      </c>
      <c r="C466" s="11">
        <v>78101801</v>
      </c>
      <c r="D466" s="35"/>
      <c r="E466" s="14" t="s">
        <v>13</v>
      </c>
      <c r="F466" s="18" t="s">
        <v>15</v>
      </c>
      <c r="G466" s="23">
        <v>1</v>
      </c>
      <c r="H466" s="39">
        <v>204930</v>
      </c>
      <c r="I466" s="45">
        <v>204930</v>
      </c>
      <c r="J466" s="46" t="str">
        <f t="shared" si="28"/>
        <v>CUMPLE</v>
      </c>
      <c r="K466" s="61">
        <f t="shared" si="29"/>
        <v>40986</v>
      </c>
      <c r="L466" s="41">
        <f t="shared" si="30"/>
        <v>163944</v>
      </c>
      <c r="M466" s="46" t="str">
        <f t="shared" si="31"/>
        <v>CUMPLE</v>
      </c>
    </row>
    <row r="467" spans="2:13" ht="22.5" x14ac:dyDescent="0.2">
      <c r="B467" s="8">
        <v>462</v>
      </c>
      <c r="C467" s="11">
        <v>78101801</v>
      </c>
      <c r="D467" s="35"/>
      <c r="E467" s="14" t="s">
        <v>13</v>
      </c>
      <c r="F467" s="18" t="s">
        <v>17</v>
      </c>
      <c r="G467" s="23">
        <v>1</v>
      </c>
      <c r="H467" s="39">
        <v>229482</v>
      </c>
      <c r="I467" s="45">
        <v>229482</v>
      </c>
      <c r="J467" s="46" t="str">
        <f t="shared" si="28"/>
        <v>CUMPLE</v>
      </c>
      <c r="K467" s="61">
        <f t="shared" si="29"/>
        <v>45896.4</v>
      </c>
      <c r="L467" s="41">
        <f t="shared" si="30"/>
        <v>183585.6</v>
      </c>
      <c r="M467" s="46" t="str">
        <f t="shared" si="31"/>
        <v>CUMPLE</v>
      </c>
    </row>
    <row r="468" spans="2:13" ht="22.5" x14ac:dyDescent="0.2">
      <c r="B468" s="8">
        <v>463</v>
      </c>
      <c r="C468" s="11">
        <v>78101801</v>
      </c>
      <c r="D468" s="35"/>
      <c r="E468" s="14" t="s">
        <v>13</v>
      </c>
      <c r="F468" s="18" t="s">
        <v>16</v>
      </c>
      <c r="G468" s="23">
        <v>1</v>
      </c>
      <c r="H468" s="39">
        <v>1584000</v>
      </c>
      <c r="I468" s="45">
        <v>1584000</v>
      </c>
      <c r="J468" s="46" t="str">
        <f t="shared" si="28"/>
        <v>CUMPLE</v>
      </c>
      <c r="K468" s="61">
        <f t="shared" si="29"/>
        <v>316800</v>
      </c>
      <c r="L468" s="41">
        <f t="shared" si="30"/>
        <v>1267200</v>
      </c>
      <c r="M468" s="46" t="str">
        <f t="shared" si="31"/>
        <v>CUMPLE</v>
      </c>
    </row>
    <row r="469" spans="2:13" ht="23.25" thickBot="1" x14ac:dyDescent="0.25">
      <c r="B469" s="8">
        <v>464</v>
      </c>
      <c r="C469" s="11">
        <v>78101801</v>
      </c>
      <c r="D469" s="36"/>
      <c r="E469" s="15" t="s">
        <v>13</v>
      </c>
      <c r="F469" s="19" t="s">
        <v>22</v>
      </c>
      <c r="G469" s="23">
        <v>1</v>
      </c>
      <c r="H469" s="40">
        <v>450450</v>
      </c>
      <c r="I469" s="45">
        <v>450450</v>
      </c>
      <c r="J469" s="46" t="str">
        <f t="shared" si="28"/>
        <v>CUMPLE</v>
      </c>
      <c r="K469" s="61">
        <f t="shared" si="29"/>
        <v>90090</v>
      </c>
      <c r="L469" s="41">
        <f t="shared" si="30"/>
        <v>360360</v>
      </c>
      <c r="M469" s="46" t="str">
        <f t="shared" si="31"/>
        <v>CUMPLE</v>
      </c>
    </row>
    <row r="470" spans="2:13" ht="22.5" x14ac:dyDescent="0.2">
      <c r="B470" s="8">
        <v>465</v>
      </c>
      <c r="C470" s="11">
        <v>78101801</v>
      </c>
      <c r="D470" s="34" t="s">
        <v>24</v>
      </c>
      <c r="E470" s="16" t="s">
        <v>13</v>
      </c>
      <c r="F470" s="20" t="s">
        <v>12</v>
      </c>
      <c r="G470" s="23">
        <v>1</v>
      </c>
      <c r="H470" s="39">
        <v>97000</v>
      </c>
      <c r="I470" s="45">
        <v>97000</v>
      </c>
      <c r="J470" s="46" t="str">
        <f t="shared" si="28"/>
        <v>CUMPLE</v>
      </c>
      <c r="K470" s="61">
        <f t="shared" si="29"/>
        <v>19400</v>
      </c>
      <c r="L470" s="41">
        <f t="shared" si="30"/>
        <v>77600</v>
      </c>
      <c r="M470" s="46" t="str">
        <f t="shared" si="31"/>
        <v>CUMPLE</v>
      </c>
    </row>
    <row r="471" spans="2:13" ht="22.5" x14ac:dyDescent="0.2">
      <c r="B471" s="8">
        <v>466</v>
      </c>
      <c r="C471" s="11">
        <v>78101801</v>
      </c>
      <c r="D471" s="35"/>
      <c r="E471" s="14" t="s">
        <v>13</v>
      </c>
      <c r="F471" s="18" t="s">
        <v>9</v>
      </c>
      <c r="G471" s="23">
        <v>1</v>
      </c>
      <c r="H471" s="39">
        <v>97000</v>
      </c>
      <c r="I471" s="45">
        <v>97000</v>
      </c>
      <c r="J471" s="46" t="str">
        <f t="shared" si="28"/>
        <v>CUMPLE</v>
      </c>
      <c r="K471" s="61">
        <f t="shared" si="29"/>
        <v>19400</v>
      </c>
      <c r="L471" s="41">
        <f t="shared" si="30"/>
        <v>77600</v>
      </c>
      <c r="M471" s="46" t="str">
        <f t="shared" si="31"/>
        <v>CUMPLE</v>
      </c>
    </row>
    <row r="472" spans="2:13" ht="22.5" x14ac:dyDescent="0.2">
      <c r="B472" s="8">
        <v>467</v>
      </c>
      <c r="C472" s="11">
        <v>78101801</v>
      </c>
      <c r="D472" s="35"/>
      <c r="E472" s="14" t="s">
        <v>13</v>
      </c>
      <c r="F472" s="18" t="s">
        <v>11</v>
      </c>
      <c r="G472" s="23">
        <v>1</v>
      </c>
      <c r="H472" s="39">
        <v>97000</v>
      </c>
      <c r="I472" s="45">
        <v>97000</v>
      </c>
      <c r="J472" s="46" t="str">
        <f t="shared" si="28"/>
        <v>CUMPLE</v>
      </c>
      <c r="K472" s="61">
        <f t="shared" si="29"/>
        <v>19400</v>
      </c>
      <c r="L472" s="41">
        <f t="shared" si="30"/>
        <v>77600</v>
      </c>
      <c r="M472" s="46" t="str">
        <f t="shared" si="31"/>
        <v>CUMPLE</v>
      </c>
    </row>
    <row r="473" spans="2:13" ht="22.5" x14ac:dyDescent="0.2">
      <c r="B473" s="8">
        <v>468</v>
      </c>
      <c r="C473" s="11">
        <v>78101801</v>
      </c>
      <c r="D473" s="35"/>
      <c r="E473" s="14" t="s">
        <v>13</v>
      </c>
      <c r="F473" s="18" t="s">
        <v>14</v>
      </c>
      <c r="G473" s="23">
        <v>1</v>
      </c>
      <c r="H473" s="39">
        <v>132400</v>
      </c>
      <c r="I473" s="45">
        <v>132400</v>
      </c>
      <c r="J473" s="46" t="str">
        <f t="shared" si="28"/>
        <v>CUMPLE</v>
      </c>
      <c r="K473" s="61">
        <f t="shared" si="29"/>
        <v>26480</v>
      </c>
      <c r="L473" s="41">
        <f t="shared" si="30"/>
        <v>105920</v>
      </c>
      <c r="M473" s="46" t="str">
        <f t="shared" si="31"/>
        <v>CUMPLE</v>
      </c>
    </row>
    <row r="474" spans="2:13" ht="22.5" x14ac:dyDescent="0.2">
      <c r="B474" s="8">
        <v>469</v>
      </c>
      <c r="C474" s="11">
        <v>78101801</v>
      </c>
      <c r="D474" s="35"/>
      <c r="E474" s="14" t="s">
        <v>13</v>
      </c>
      <c r="F474" s="18" t="s">
        <v>15</v>
      </c>
      <c r="G474" s="23">
        <v>1</v>
      </c>
      <c r="H474" s="39">
        <v>97000</v>
      </c>
      <c r="I474" s="45">
        <v>97000</v>
      </c>
      <c r="J474" s="46" t="str">
        <f t="shared" si="28"/>
        <v>CUMPLE</v>
      </c>
      <c r="K474" s="61">
        <f t="shared" si="29"/>
        <v>19400</v>
      </c>
      <c r="L474" s="41">
        <f t="shared" si="30"/>
        <v>77600</v>
      </c>
      <c r="M474" s="46" t="str">
        <f t="shared" si="31"/>
        <v>CUMPLE</v>
      </c>
    </row>
    <row r="475" spans="2:13" ht="22.5" x14ac:dyDescent="0.2">
      <c r="B475" s="8">
        <v>470</v>
      </c>
      <c r="C475" s="11">
        <v>78101801</v>
      </c>
      <c r="D475" s="35"/>
      <c r="E475" s="14" t="s">
        <v>13</v>
      </c>
      <c r="F475" s="18" t="s">
        <v>17</v>
      </c>
      <c r="G475" s="23">
        <v>1</v>
      </c>
      <c r="H475" s="39">
        <v>97000</v>
      </c>
      <c r="I475" s="45">
        <v>97000</v>
      </c>
      <c r="J475" s="46" t="str">
        <f t="shared" si="28"/>
        <v>CUMPLE</v>
      </c>
      <c r="K475" s="61">
        <f t="shared" si="29"/>
        <v>19400</v>
      </c>
      <c r="L475" s="41">
        <f t="shared" si="30"/>
        <v>77600</v>
      </c>
      <c r="M475" s="46" t="str">
        <f t="shared" si="31"/>
        <v>CUMPLE</v>
      </c>
    </row>
    <row r="476" spans="2:13" ht="22.5" x14ac:dyDescent="0.2">
      <c r="B476" s="8">
        <v>471</v>
      </c>
      <c r="C476" s="11">
        <v>78101801</v>
      </c>
      <c r="D476" s="35"/>
      <c r="E476" s="14" t="s">
        <v>13</v>
      </c>
      <c r="F476" s="18" t="s">
        <v>16</v>
      </c>
      <c r="G476" s="23">
        <v>1</v>
      </c>
      <c r="H476" s="39">
        <v>156000</v>
      </c>
      <c r="I476" s="45">
        <v>156000</v>
      </c>
      <c r="J476" s="46" t="str">
        <f t="shared" si="28"/>
        <v>CUMPLE</v>
      </c>
      <c r="K476" s="61">
        <f t="shared" si="29"/>
        <v>31200</v>
      </c>
      <c r="L476" s="41">
        <f t="shared" si="30"/>
        <v>124800</v>
      </c>
      <c r="M476" s="46" t="str">
        <f t="shared" si="31"/>
        <v>CUMPLE</v>
      </c>
    </row>
    <row r="477" spans="2:13" ht="23.25" thickBot="1" x14ac:dyDescent="0.25">
      <c r="B477" s="9">
        <v>472</v>
      </c>
      <c r="C477" s="12">
        <v>78101801</v>
      </c>
      <c r="D477" s="36"/>
      <c r="E477" s="15" t="s">
        <v>13</v>
      </c>
      <c r="F477" s="19" t="s">
        <v>22</v>
      </c>
      <c r="G477" s="24">
        <v>1</v>
      </c>
      <c r="H477" s="40">
        <v>97000</v>
      </c>
      <c r="I477" s="47">
        <v>97000</v>
      </c>
      <c r="J477" s="49" t="str">
        <f t="shared" si="28"/>
        <v>CUMPLE</v>
      </c>
      <c r="K477" s="62">
        <f t="shared" si="29"/>
        <v>19400</v>
      </c>
      <c r="L477" s="48">
        <f t="shared" si="30"/>
        <v>77600</v>
      </c>
      <c r="M477" s="49" t="str">
        <f t="shared" si="31"/>
        <v>CUMPLE</v>
      </c>
    </row>
    <row r="478" spans="2:13" ht="25.5" customHeight="1" thickBot="1" x14ac:dyDescent="0.25">
      <c r="G478" s="25" t="s">
        <v>28</v>
      </c>
      <c r="H478" s="26">
        <f>SUM(H6:H477)</f>
        <v>222904503.5</v>
      </c>
    </row>
    <row r="479" spans="2:13" x14ac:dyDescent="0.2">
      <c r="H479" s="21"/>
    </row>
    <row r="480" spans="2:13" ht="14.25" x14ac:dyDescent="0.2">
      <c r="E480" s="27" t="s">
        <v>31</v>
      </c>
      <c r="H480" s="21"/>
    </row>
    <row r="481" spans="5:8" ht="14.25" x14ac:dyDescent="0.2">
      <c r="E481" s="28" t="s">
        <v>32</v>
      </c>
      <c r="H481" s="21"/>
    </row>
    <row r="482" spans="5:8" x14ac:dyDescent="0.2">
      <c r="H482" s="21"/>
    </row>
    <row r="483" spans="5:8" x14ac:dyDescent="0.2">
      <c r="H483" s="21"/>
    </row>
    <row r="484" spans="5:8" x14ac:dyDescent="0.2">
      <c r="H484" s="21"/>
    </row>
    <row r="485" spans="5:8" x14ac:dyDescent="0.2">
      <c r="H485" s="21"/>
    </row>
    <row r="486" spans="5:8" x14ac:dyDescent="0.2">
      <c r="H486" s="21"/>
    </row>
    <row r="487" spans="5:8" x14ac:dyDescent="0.2">
      <c r="H487" s="21"/>
    </row>
    <row r="488" spans="5:8" x14ac:dyDescent="0.2">
      <c r="H488" s="21"/>
    </row>
    <row r="489" spans="5:8" x14ac:dyDescent="0.2">
      <c r="H489" s="21"/>
    </row>
    <row r="490" spans="5:8" x14ac:dyDescent="0.2">
      <c r="H490" s="21"/>
    </row>
    <row r="491" spans="5:8" x14ac:dyDescent="0.2">
      <c r="H491" s="21"/>
    </row>
    <row r="492" spans="5:8" x14ac:dyDescent="0.2">
      <c r="H492" s="21"/>
    </row>
    <row r="493" spans="5:8" x14ac:dyDescent="0.2">
      <c r="H493" s="21"/>
    </row>
    <row r="494" spans="5:8" x14ac:dyDescent="0.2">
      <c r="H494" s="21"/>
    </row>
    <row r="495" spans="5:8" x14ac:dyDescent="0.2">
      <c r="H495" s="21"/>
    </row>
    <row r="496" spans="5:8" x14ac:dyDescent="0.2">
      <c r="H496" s="21"/>
    </row>
    <row r="497" spans="8:8" x14ac:dyDescent="0.2">
      <c r="H497" s="21"/>
    </row>
    <row r="498" spans="8:8" x14ac:dyDescent="0.2">
      <c r="H498" s="21"/>
    </row>
    <row r="499" spans="8:8" x14ac:dyDescent="0.2">
      <c r="H499" s="21"/>
    </row>
    <row r="500" spans="8:8" x14ac:dyDescent="0.2">
      <c r="H500" s="21"/>
    </row>
    <row r="501" spans="8:8" x14ac:dyDescent="0.2">
      <c r="H501" s="21"/>
    </row>
    <row r="502" spans="8:8" x14ac:dyDescent="0.2">
      <c r="H502" s="21"/>
    </row>
    <row r="503" spans="8:8" x14ac:dyDescent="0.2">
      <c r="H503" s="21"/>
    </row>
    <row r="504" spans="8:8" x14ac:dyDescent="0.2">
      <c r="H504" s="21"/>
    </row>
    <row r="505" spans="8:8" x14ac:dyDescent="0.2">
      <c r="H505" s="21"/>
    </row>
    <row r="506" spans="8:8" x14ac:dyDescent="0.2">
      <c r="H506" s="21"/>
    </row>
    <row r="507" spans="8:8" x14ac:dyDescent="0.2">
      <c r="H507" s="21"/>
    </row>
    <row r="508" spans="8:8" x14ac:dyDescent="0.2">
      <c r="H508" s="21"/>
    </row>
    <row r="509" spans="8:8" x14ac:dyDescent="0.2">
      <c r="H509" s="21"/>
    </row>
    <row r="510" spans="8:8" x14ac:dyDescent="0.2">
      <c r="H510" s="21"/>
    </row>
    <row r="511" spans="8:8" x14ac:dyDescent="0.2">
      <c r="H511" s="21"/>
    </row>
    <row r="512" spans="8:8" x14ac:dyDescent="0.2">
      <c r="H512" s="21"/>
    </row>
    <row r="513" spans="8:8" x14ac:dyDescent="0.2">
      <c r="H513" s="21"/>
    </row>
    <row r="514" spans="8:8" x14ac:dyDescent="0.2">
      <c r="H514" s="21"/>
    </row>
    <row r="515" spans="8:8" x14ac:dyDescent="0.2">
      <c r="H515" s="21"/>
    </row>
    <row r="516" spans="8:8" x14ac:dyDescent="0.2">
      <c r="H516" s="21"/>
    </row>
    <row r="517" spans="8:8" x14ac:dyDescent="0.2">
      <c r="H517" s="21"/>
    </row>
    <row r="518" spans="8:8" x14ac:dyDescent="0.2">
      <c r="H518" s="21"/>
    </row>
    <row r="519" spans="8:8" x14ac:dyDescent="0.2">
      <c r="H519" s="21"/>
    </row>
    <row r="520" spans="8:8" x14ac:dyDescent="0.2">
      <c r="H520" s="21"/>
    </row>
  </sheetData>
  <mergeCells count="17">
    <mergeCell ref="J4:J5"/>
    <mergeCell ref="K4:L4"/>
    <mergeCell ref="M4:M5"/>
    <mergeCell ref="D120:D176"/>
    <mergeCell ref="D177:D233"/>
    <mergeCell ref="D234:D290"/>
    <mergeCell ref="D6:D62"/>
    <mergeCell ref="D470:D477"/>
    <mergeCell ref="D291:D347"/>
    <mergeCell ref="D348:D404"/>
    <mergeCell ref="D405:D461"/>
    <mergeCell ref="D462:D469"/>
    <mergeCell ref="B3:H3"/>
    <mergeCell ref="B2:H2"/>
    <mergeCell ref="D4:H4"/>
    <mergeCell ref="B4:C4"/>
    <mergeCell ref="D63:D119"/>
  </mergeCells>
  <pageMargins left="0.70866141732283472" right="0.70866141732283472" top="0.74803149606299213" bottom="0.74803149606299213" header="0.31496062992125984" footer="0.31496062992125984"/>
  <pageSetup paperSize="9" scale="47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ECONOMICA</vt:lpstr>
      <vt:lpstr>Hoja1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Jose Diaz Florez</dc:creator>
  <cp:lastModifiedBy>Jhanerys Paola Gomez Bayona</cp:lastModifiedBy>
  <cp:lastPrinted>2022-06-02T22:22:54Z</cp:lastPrinted>
  <dcterms:created xsi:type="dcterms:W3CDTF">2021-04-13T20:41:36Z</dcterms:created>
  <dcterms:modified xsi:type="dcterms:W3CDTF">2026-04-06T18:24:44Z</dcterms:modified>
</cp:coreProperties>
</file>