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GIRARDOT\IE POLICARPA SALAVARRIETA\4. Soportes Precontractuales RC - Aseo\Documentos para Publicar\"/>
    </mc:Choice>
  </mc:AlternateContent>
  <xr:revisionPtr revIDLastSave="0" documentId="13_ncr:1_{22242CAA-8AC0-4E2C-93CB-80E3BDED8E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1" r:id="rId1"/>
    <sheet name="ANEXO 5 OFERTA ECONOMICA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7" i="1" l="1"/>
  <c r="G13" i="1"/>
  <c r="G6" i="1"/>
  <c r="G7" i="1"/>
  <c r="G8" i="1"/>
  <c r="G9" i="1"/>
  <c r="G10" i="1"/>
  <c r="G11" i="1"/>
  <c r="G12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14" i="1"/>
  <c r="G15" i="1"/>
  <c r="G38" i="1"/>
  <c r="G39" i="1"/>
  <c r="G40" i="1"/>
  <c r="G41" i="1"/>
  <c r="G42" i="1"/>
  <c r="G16" i="1"/>
  <c r="G43" i="1"/>
  <c r="G44" i="1"/>
  <c r="G45" i="1"/>
  <c r="G46" i="1"/>
  <c r="G5" i="1"/>
</calcChain>
</file>

<file path=xl/sharedStrings.xml><?xml version="1.0" encoding="utf-8"?>
<sst xmlns="http://schemas.openxmlformats.org/spreadsheetml/2006/main" count="193" uniqueCount="70">
  <si>
    <t>ITEM</t>
  </si>
  <si>
    <t>ELEMENTO</t>
  </si>
  <si>
    <t>limpiavidrios antiempañante con atomizador * 500 ml</t>
  </si>
  <si>
    <t>Kilos de pastillas de clorox</t>
  </si>
  <si>
    <t>Galon de varsol*3.800 ml</t>
  </si>
  <si>
    <t>Galon de desengrasante liquido</t>
  </si>
  <si>
    <t>varsol ecologico con aroma* 1000 ml</t>
  </si>
  <si>
    <t>Galon de acido nitrico</t>
  </si>
  <si>
    <t>Creolina * 500 ml</t>
  </si>
  <si>
    <t>soda caustica * 500 grs granulado</t>
  </si>
  <si>
    <t>jabon loza en crema * 500 grs</t>
  </si>
  <si>
    <t>chupas para baño</t>
  </si>
  <si>
    <t>baldes 12 litros</t>
  </si>
  <si>
    <t>Rastrillos con palo plastico para jardín con 26 dientes</t>
  </si>
  <si>
    <t>pares de guantes N° 9</t>
  </si>
  <si>
    <t>papeleras plásticas cerrada sin tapa 4 litros</t>
  </si>
  <si>
    <t>recogedor de basura con palo</t>
  </si>
  <si>
    <t>Galon de ambientador fragancia lavanda</t>
  </si>
  <si>
    <t>Bolsas de jabón en polvo * 1000 grs</t>
  </si>
  <si>
    <t>Galón de blanqueador 3.800 ml</t>
  </si>
  <si>
    <t>trapero con palo * 800grs</t>
  </si>
  <si>
    <t>cepillo para piso sin banda con palo</t>
  </si>
  <si>
    <t>Escobas suave en polietileno tipo W para piso  con palo</t>
  </si>
  <si>
    <t>Bolsa  negra para basura 90*120 cms</t>
  </si>
  <si>
    <t>Bolsa  negra para basura 70*100</t>
  </si>
  <si>
    <t>Bolsas negras para basura 60*40</t>
  </si>
  <si>
    <t>molusquicida granulado Matababosa * libra</t>
  </si>
  <si>
    <t>unidades esponja abrasivo regular( fibra esponja)</t>
  </si>
  <si>
    <t>pares de guantes de carnaza</t>
  </si>
  <si>
    <t>Escobas de millo</t>
  </si>
  <si>
    <t>Escobas de millo palo largo (baja telaraña)</t>
  </si>
  <si>
    <t>metros de bayetiya roja</t>
  </si>
  <si>
    <t>Galon herbicida matamaleza</t>
  </si>
  <si>
    <t>Galón de bioinsecticida y fungicida organico</t>
  </si>
  <si>
    <t>canecas con tapa *110 litros</t>
  </si>
  <si>
    <t>canecas con tapa *70 litros</t>
  </si>
  <si>
    <t>insecticida mata cucarachas tipo spray*339grs</t>
  </si>
  <si>
    <t>ambientadores en aerosol * 400 ml</t>
  </si>
  <si>
    <t>ambientadores palitos de rattan</t>
  </si>
  <si>
    <t>conectores para manguera en pasta con empaque</t>
  </si>
  <si>
    <r>
      <rPr>
        <sz val="11"/>
        <rFont val="Aptos"/>
        <family val="2"/>
      </rPr>
      <t>frasco atomizador plasticos*250 ml transparente, con tapa, Dimensiones: 4.5cm de alto x 20cm de largo x
20cm de profundidad.</t>
    </r>
  </si>
  <si>
    <t>Galon de vinagre blanco</t>
  </si>
  <si>
    <t>galones  de cera liquida para pisos roja NO EMULSIONADA</t>
  </si>
  <si>
    <t>rollos de papel higiénico triple hoja</t>
  </si>
  <si>
    <t>CANTIDAD</t>
  </si>
  <si>
    <t>TOTAL</t>
  </si>
  <si>
    <t>Art 468-1 ET Bien con Tarifa del 5%</t>
  </si>
  <si>
    <t>ANALISIS PRESUPUESTAL</t>
  </si>
  <si>
    <r>
      <rPr>
        <b/>
        <sz val="11"/>
        <rFont val="Times New Roman"/>
        <family val="1"/>
      </rPr>
      <t>TOTAL</t>
    </r>
  </si>
  <si>
    <t>ANEXO 5 OFERTA ECONOMICA</t>
  </si>
  <si>
    <t>VALOR UNITARIO SIN IVA</t>
  </si>
  <si>
    <t xml:space="preserve">UNIDAD DE MEDIDA </t>
  </si>
  <si>
    <t xml:space="preserve">Unidad </t>
  </si>
  <si>
    <t>Kilo</t>
  </si>
  <si>
    <t>Galon</t>
  </si>
  <si>
    <t>Unidad</t>
  </si>
  <si>
    <t>Libra</t>
  </si>
  <si>
    <t>Metros</t>
  </si>
  <si>
    <t>Rollo</t>
  </si>
  <si>
    <t>Litro</t>
  </si>
  <si>
    <t>Mililitros</t>
  </si>
  <si>
    <t>Gramos</t>
  </si>
  <si>
    <t>BIEN EXCLUIDO DE IVA ART. 424 -1 ET</t>
  </si>
  <si>
    <r>
      <rPr>
        <b/>
        <sz val="10"/>
        <rFont val="Arial"/>
        <family val="2"/>
      </rPr>
      <t>NOTA:</t>
    </r>
    <r>
      <rPr>
        <sz val="10"/>
        <rFont val="Arial"/>
        <family val="2"/>
      </rPr>
      <t xml:space="preserve"> La cotización fue entregada por </t>
    </r>
    <r>
      <rPr>
        <b/>
        <sz val="10"/>
        <rFont val="Arial"/>
        <family val="2"/>
      </rPr>
      <t>"HAROLD MAURICIO JARAMILO CUEVAS "</t>
    </r>
    <r>
      <rPr>
        <sz val="10"/>
        <rFont val="Arial"/>
        <family val="2"/>
      </rPr>
      <t xml:space="preserve"> persona natural debidamente identificada por el RUES.</t>
    </r>
  </si>
  <si>
    <t>VALOR TOTAL SIN IVA</t>
  </si>
  <si>
    <t>SUBTOTAL GRAVADO DE IVA 19%</t>
  </si>
  <si>
    <t>SUBTOTAL EXENTO Y/O EXCLUIDO DE IVA</t>
  </si>
  <si>
    <t>SUBTOTAL GRAVADO DE IVA 5%</t>
  </si>
  <si>
    <t>IVA 5%</t>
  </si>
  <si>
    <t>IVA 19%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</si>
</sst>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"/>
  </numFmts>
  <fonts count="1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sz val="10"/>
      <color rgb="FF000000"/>
      <name val="Aptos"/>
      <family val="2"/>
    </font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rgb="FF000000"/>
      <name val="Aptos"/>
      <family val="2"/>
    </font>
    <font>
      <b/>
      <sz val="11"/>
      <name val="Times New Roman"/>
      <family val="1"/>
    </font>
    <font>
      <b/>
      <sz val="10"/>
      <name val="Arial"/>
      <family val="2"/>
    </font>
    <font>
      <sz val="9"/>
      <color rgb="FF000000"/>
      <name val="Aptos"/>
      <family val="2"/>
    </font>
    <font>
      <sz val="10"/>
      <name val="Arial Narrow"/>
      <family val="2"/>
    </font>
    <font>
      <b/>
      <sz val="9"/>
      <color rgb="FF000000"/>
      <name val="Aptos"/>
      <family val="2"/>
    </font>
    <font>
      <sz val="10"/>
      <name val="Arial"/>
      <family val="2"/>
    </font>
    <font>
      <b/>
      <sz val="10"/>
      <color rgb="FF000000"/>
      <name val="Aptos"/>
      <family val="2"/>
    </font>
    <font>
      <b/>
      <sz val="10"/>
      <color theme="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1F5F"/>
      </top>
      <bottom style="thin">
        <color rgb="FF001F5F"/>
      </bottom>
      <diagonal/>
    </border>
    <border>
      <left/>
      <right/>
      <top style="thin">
        <color rgb="FF000000"/>
      </top>
      <bottom style="thin">
        <color rgb="FF001F5F"/>
      </bottom>
      <diagonal/>
    </border>
    <border>
      <left/>
      <right/>
      <top style="thin">
        <color rgb="FF001F5F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1F5F"/>
      </bottom>
      <diagonal/>
    </border>
    <border>
      <left style="thin">
        <color rgb="FF000000"/>
      </left>
      <right/>
      <top style="thin">
        <color rgb="FF001F5F"/>
      </top>
      <bottom style="thin">
        <color rgb="FF001F5F"/>
      </bottom>
      <diagonal/>
    </border>
    <border>
      <left style="thin">
        <color rgb="FF000000"/>
      </left>
      <right/>
      <top style="thin">
        <color rgb="FF001F5F"/>
      </top>
      <bottom/>
      <diagonal/>
    </border>
  </borders>
  <cellStyleXfs count="28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6" fillId="0" borderId="0"/>
    <xf numFmtId="0" fontId="7" fillId="0" borderId="0"/>
    <xf numFmtId="0" fontId="1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44" fontId="1" fillId="0" borderId="0" applyFont="0" applyFill="0" applyBorder="0" applyAlignment="0" applyProtection="0"/>
    <xf numFmtId="0" fontId="7" fillId="0" borderId="0"/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" fontId="12" fillId="2" borderId="0" applyFill="0">
      <alignment horizontal="center"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 applyAlignment="1">
      <alignment horizontal="left" vertical="top"/>
    </xf>
    <xf numFmtId="1" fontId="3" fillId="0" borderId="1" xfId="0" applyNumberFormat="1" applyFont="1" applyBorder="1" applyAlignment="1">
      <alignment horizontal="left" vertical="top" shrinkToFit="1"/>
    </xf>
    <xf numFmtId="0" fontId="4" fillId="0" borderId="1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right" vertical="top" shrinkToFit="1"/>
    </xf>
    <xf numFmtId="0" fontId="4" fillId="0" borderId="1" xfId="0" applyFont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/>
    </xf>
    <xf numFmtId="0" fontId="8" fillId="5" borderId="4" xfId="0" applyFont="1" applyFill="1" applyBorder="1" applyAlignment="1">
      <alignment horizontal="center" vertical="top"/>
    </xf>
    <xf numFmtId="164" fontId="3" fillId="5" borderId="1" xfId="0" applyNumberFormat="1" applyFont="1" applyFill="1" applyBorder="1" applyAlignment="1">
      <alignment horizontal="right" vertical="top" shrinkToFit="1"/>
    </xf>
    <xf numFmtId="164" fontId="3" fillId="3" borderId="1" xfId="0" applyNumberFormat="1" applyFont="1" applyFill="1" applyBorder="1" applyAlignment="1">
      <alignment horizontal="right" vertical="top" shrinkToFit="1"/>
    </xf>
    <xf numFmtId="0" fontId="1" fillId="0" borderId="0" xfId="5" applyAlignment="1">
      <alignment vertical="center" wrapText="1"/>
    </xf>
    <xf numFmtId="1" fontId="3" fillId="0" borderId="1" xfId="0" applyNumberFormat="1" applyFont="1" applyBorder="1" applyAlignment="1">
      <alignment horizontal="center" vertical="top" shrinkToFit="1"/>
    </xf>
    <xf numFmtId="1" fontId="3" fillId="0" borderId="1" xfId="0" applyNumberFormat="1" applyFont="1" applyBorder="1" applyAlignment="1">
      <alignment horizontal="center" vertical="center" shrinkToFit="1"/>
    </xf>
    <xf numFmtId="0" fontId="11" fillId="3" borderId="0" xfId="10" applyFont="1" applyFill="1" applyAlignment="1">
      <alignment horizontal="left" vertical="top" wrapText="1"/>
    </xf>
    <xf numFmtId="0" fontId="11" fillId="0" borderId="0" xfId="10" applyFont="1" applyAlignment="1">
      <alignment horizontal="left" vertical="top" wrapText="1"/>
    </xf>
    <xf numFmtId="0" fontId="1" fillId="6" borderId="0" xfId="5" applyFill="1" applyAlignment="1">
      <alignment vertical="center" wrapText="1"/>
    </xf>
    <xf numFmtId="164" fontId="15" fillId="3" borderId="1" xfId="0" applyNumberFormat="1" applyFont="1" applyFill="1" applyBorder="1" applyAlignment="1">
      <alignment horizontal="right" vertical="top" shrinkToFit="1"/>
    </xf>
    <xf numFmtId="164" fontId="3" fillId="6" borderId="1" xfId="0" applyNumberFormat="1" applyFont="1" applyFill="1" applyBorder="1" applyAlignment="1">
      <alignment horizontal="right" vertical="top" shrinkToFit="1"/>
    </xf>
    <xf numFmtId="164" fontId="16" fillId="4" borderId="1" xfId="12" applyNumberFormat="1" applyFont="1" applyFill="1" applyBorder="1" applyAlignment="1">
      <alignment vertical="center"/>
    </xf>
    <xf numFmtId="164" fontId="16" fillId="5" borderId="1" xfId="12" applyNumberFormat="1" applyFont="1" applyFill="1" applyBorder="1" applyAlignment="1">
      <alignment vertical="center"/>
    </xf>
    <xf numFmtId="164" fontId="8" fillId="5" borderId="1" xfId="0" applyNumberFormat="1" applyFont="1" applyFill="1" applyBorder="1" applyAlignment="1">
      <alignment horizontal="right" vertical="top" shrinkToFit="1"/>
    </xf>
    <xf numFmtId="0" fontId="14" fillId="5" borderId="0" xfId="11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top"/>
    </xf>
    <xf numFmtId="0" fontId="8" fillId="5" borderId="3" xfId="0" applyFont="1" applyFill="1" applyBorder="1" applyAlignment="1">
      <alignment horizontal="center" vertical="top"/>
    </xf>
    <xf numFmtId="0" fontId="2" fillId="5" borderId="2" xfId="0" applyFont="1" applyFill="1" applyBorder="1" applyAlignment="1">
      <alignment horizontal="right" vertical="top" wrapText="1"/>
    </xf>
    <xf numFmtId="0" fontId="2" fillId="5" borderId="3" xfId="0" applyFont="1" applyFill="1" applyBorder="1" applyAlignment="1">
      <alignment horizontal="right" vertical="top" wrapText="1"/>
    </xf>
    <xf numFmtId="0" fontId="2" fillId="5" borderId="4" xfId="0" applyFont="1" applyFill="1" applyBorder="1" applyAlignment="1">
      <alignment horizontal="right" vertical="top" wrapText="1"/>
    </xf>
    <xf numFmtId="0" fontId="8" fillId="5" borderId="4" xfId="0" applyFont="1" applyFill="1" applyBorder="1" applyAlignment="1">
      <alignment horizontal="center" vertical="top"/>
    </xf>
    <xf numFmtId="0" fontId="16" fillId="5" borderId="10" xfId="12" applyFont="1" applyFill="1" applyBorder="1" applyAlignment="1">
      <alignment horizontal="right" vertical="center"/>
    </xf>
    <xf numFmtId="0" fontId="16" fillId="5" borderId="7" xfId="12" applyFont="1" applyFill="1" applyBorder="1" applyAlignment="1">
      <alignment horizontal="right" vertical="center"/>
    </xf>
    <xf numFmtId="0" fontId="16" fillId="5" borderId="2" xfId="12" applyFont="1" applyFill="1" applyBorder="1" applyAlignment="1">
      <alignment horizontal="right" vertical="center"/>
    </xf>
    <xf numFmtId="0" fontId="16" fillId="5" borderId="3" xfId="12" applyFont="1" applyFill="1" applyBorder="1" applyAlignment="1">
      <alignment horizontal="right" vertical="center"/>
    </xf>
    <xf numFmtId="0" fontId="16" fillId="5" borderId="8" xfId="12" applyFont="1" applyFill="1" applyBorder="1" applyAlignment="1">
      <alignment horizontal="right" vertical="center"/>
    </xf>
    <xf numFmtId="0" fontId="16" fillId="5" borderId="6" xfId="12" applyFont="1" applyFill="1" applyBorder="1" applyAlignment="1">
      <alignment horizontal="right" vertical="center"/>
    </xf>
    <xf numFmtId="1" fontId="13" fillId="3" borderId="9" xfId="11" applyNumberFormat="1" applyFont="1" applyFill="1" applyBorder="1" applyAlignment="1">
      <alignment horizontal="right" vertical="center" shrinkToFit="1"/>
    </xf>
    <xf numFmtId="1" fontId="13" fillId="3" borderId="5" xfId="11" applyNumberFormat="1" applyFont="1" applyFill="1" applyBorder="1" applyAlignment="1">
      <alignment horizontal="right" vertical="center" shrinkToFit="1"/>
    </xf>
    <xf numFmtId="0" fontId="16" fillId="4" borderId="10" xfId="12" applyFont="1" applyFill="1" applyBorder="1" applyAlignment="1">
      <alignment horizontal="right" vertical="center"/>
    </xf>
    <xf numFmtId="0" fontId="16" fillId="4" borderId="7" xfId="12" applyFont="1" applyFill="1" applyBorder="1" applyAlignment="1">
      <alignment horizontal="right" vertical="center"/>
    </xf>
  </cellXfs>
  <cellStyles count="28">
    <cellStyle name="Millares [0] 2" xfId="18" xr:uid="{14BD93E7-5962-4001-B17C-8113101894EB}"/>
    <cellStyle name="Millares [0] 2 2" xfId="25" xr:uid="{1CBA048A-D634-410A-9DC4-E33A83C72DA9}"/>
    <cellStyle name="Moneda [0] 2" xfId="19" xr:uid="{62E66A90-BB82-48B5-9A2E-B97F1E341F9C}"/>
    <cellStyle name="Moneda [0] 2 2" xfId="26" xr:uid="{5B81BAE7-4D9B-4B32-977D-C91ED3FFD683}"/>
    <cellStyle name="Moneda 2" xfId="6" xr:uid="{8A1180B0-E709-4D87-9C4C-F0245D10F99B}"/>
    <cellStyle name="Moneda 2 2" xfId="22" xr:uid="{398B1F11-F474-435C-BB28-AB15CAC9F6E3}"/>
    <cellStyle name="Moneda 3" xfId="7" xr:uid="{AAEE4BBF-4297-4418-A3DF-FDFFF3D31932}"/>
    <cellStyle name="Moneda 3 2" xfId="24" xr:uid="{DED2F98F-BABC-4FB0-86C8-AFB402776629}"/>
    <cellStyle name="Moneda 4" xfId="2" xr:uid="{AF2C0C0F-AEFA-43CC-80E7-741D771D9435}"/>
    <cellStyle name="Moneda 4 2" xfId="27" xr:uid="{BDA9F6FD-6AB9-410F-8BD1-2F0C61C5C3D6}"/>
    <cellStyle name="Moneda 5" xfId="15" xr:uid="{4D8CFBFB-1951-43C6-A3E8-4F66FE28ACBB}"/>
    <cellStyle name="Moneda 6" xfId="21" xr:uid="{2029ECBE-E6C6-4359-A35F-4F07FE52E12F}"/>
    <cellStyle name="Nivel 7" xfId="20" xr:uid="{A58799FD-22E8-490F-BDD3-9F58F2FCE7BC}"/>
    <cellStyle name="Normal" xfId="0" builtinId="0"/>
    <cellStyle name="Normal 2" xfId="3" xr:uid="{EE6DD3EA-DB98-4ACF-8E8C-E6857F572AC4}"/>
    <cellStyle name="Normal 2 2" xfId="5" xr:uid="{C0D03137-61D2-4929-BA1F-C8FA1FD3A7A6}"/>
    <cellStyle name="Normal 2 2 2" xfId="23" xr:uid="{B93E0D0A-844D-496B-886B-395E508255D9}"/>
    <cellStyle name="Normal 2 2 3" xfId="17" xr:uid="{774A1C72-DF68-4F81-84BC-416995ABFF4E}"/>
    <cellStyle name="Normal 2 2 4" xfId="13" xr:uid="{247A529C-1B9E-4653-8FF6-CB74D805C844}"/>
    <cellStyle name="Normal 2 3" xfId="11" xr:uid="{24E6386D-10EA-4D49-8005-08AF574727DB}"/>
    <cellStyle name="Normal 3" xfId="4" xr:uid="{2B8A5019-E2B4-497F-8C33-8C186EFF022A}"/>
    <cellStyle name="Normal 3 2" xfId="16" xr:uid="{63F258A5-1FDE-4535-A9AC-1929E9E0423F}"/>
    <cellStyle name="Normal 3 3" xfId="12" xr:uid="{A75FCFB3-45CB-45B2-8D7A-AD3DD0D3B86D}"/>
    <cellStyle name="Normal 4" xfId="8" xr:uid="{FB69378C-14AD-43A9-BD0E-DE1CE25992EE}"/>
    <cellStyle name="Normal 4 2" xfId="14" xr:uid="{0451BF73-E126-4982-AFB2-AE8E59BB70E1}"/>
    <cellStyle name="Normal 5" xfId="1" xr:uid="{6321295D-8558-4EEC-AFAB-024322ECB411}"/>
    <cellStyle name="Normal 6" xfId="10" xr:uid="{CF5888E8-4462-40A1-B319-3629890CA3CD}"/>
    <cellStyle name="Normal 7" xfId="9" xr:uid="{A30FA2F6-672E-4DB0-BAD8-F5C39BAEC62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53</xdr:row>
      <xdr:rowOff>28575</xdr:rowOff>
    </xdr:from>
    <xdr:to>
      <xdr:col>5</xdr:col>
      <xdr:colOff>427763</xdr:colOff>
      <xdr:row>88</xdr:row>
      <xdr:rowOff>27867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A97CAD5-D96C-148C-BC3C-52AD44977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" y="11382375"/>
          <a:ext cx="6895238" cy="5666667"/>
        </a:xfrm>
        <a:prstGeom prst="rect">
          <a:avLst/>
        </a:prstGeom>
      </xdr:spPr>
    </xdr:pic>
    <xdr:clientData/>
  </xdr:twoCellAnchor>
  <xdr:twoCellAnchor editAs="oneCell">
    <xdr:from>
      <xdr:col>4</xdr:col>
      <xdr:colOff>676275</xdr:colOff>
      <xdr:row>63</xdr:row>
      <xdr:rowOff>152400</xdr:rowOff>
    </xdr:from>
    <xdr:to>
      <xdr:col>11</xdr:col>
      <xdr:colOff>46887</xdr:colOff>
      <xdr:row>86</xdr:row>
      <xdr:rowOff>57150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A84D5AF-4A6E-3BEE-E6AC-EB1BBB522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81775" y="13125450"/>
          <a:ext cx="5904762" cy="3629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50"/>
  <sheetViews>
    <sheetView tabSelected="1" topLeftCell="A3" workbookViewId="0">
      <selection activeCell="L19" sqref="L19"/>
    </sheetView>
  </sheetViews>
  <sheetFormatPr baseColWidth="10" defaultColWidth="9.33203125" defaultRowHeight="12.75" x14ac:dyDescent="0.2"/>
  <cols>
    <col min="2" max="2" width="6.5" customWidth="1"/>
    <col min="3" max="3" width="62.83203125" customWidth="1"/>
    <col min="4" max="4" width="24.6640625" customWidth="1"/>
    <col min="5" max="5" width="17.83203125" customWidth="1"/>
    <col min="6" max="6" width="25.6640625" customWidth="1"/>
    <col min="7" max="7" width="21.1640625" customWidth="1"/>
    <col min="8" max="8" width="21.6640625" customWidth="1"/>
  </cols>
  <sheetData>
    <row r="2" spans="2:8" ht="15" x14ac:dyDescent="0.2">
      <c r="B2" s="26" t="s">
        <v>47</v>
      </c>
      <c r="C2" s="27"/>
      <c r="D2" s="27"/>
      <c r="E2" s="27"/>
      <c r="F2" s="27"/>
      <c r="G2" s="31"/>
    </row>
    <row r="3" spans="2:8" ht="15" x14ac:dyDescent="0.2">
      <c r="B3" s="26"/>
      <c r="C3" s="27"/>
      <c r="D3" s="27"/>
      <c r="E3" s="27"/>
      <c r="F3" s="10"/>
      <c r="G3" s="11"/>
    </row>
    <row r="4" spans="2:8" ht="31.5" customHeight="1" x14ac:dyDescent="0.2">
      <c r="B4" s="7" t="s">
        <v>0</v>
      </c>
      <c r="C4" s="7" t="s">
        <v>1</v>
      </c>
      <c r="D4" s="7" t="s">
        <v>51</v>
      </c>
      <c r="E4" s="7" t="s">
        <v>44</v>
      </c>
      <c r="F4" s="7" t="s">
        <v>50</v>
      </c>
      <c r="G4" s="7" t="s">
        <v>64</v>
      </c>
    </row>
    <row r="5" spans="2:8" ht="15.75" customHeight="1" x14ac:dyDescent="0.2">
      <c r="B5" s="1">
        <v>1</v>
      </c>
      <c r="C5" s="2" t="s">
        <v>2</v>
      </c>
      <c r="D5" s="9" t="s">
        <v>52</v>
      </c>
      <c r="E5" s="15">
        <v>2</v>
      </c>
      <c r="F5" s="8">
        <v>5000</v>
      </c>
      <c r="G5" s="8">
        <f>F5*E5</f>
        <v>10000</v>
      </c>
    </row>
    <row r="6" spans="2:8" ht="15.75" customHeight="1" x14ac:dyDescent="0.2">
      <c r="B6" s="1">
        <v>2</v>
      </c>
      <c r="C6" s="2" t="s">
        <v>3</v>
      </c>
      <c r="D6" s="9" t="s">
        <v>53</v>
      </c>
      <c r="E6" s="15">
        <v>2</v>
      </c>
      <c r="F6" s="8">
        <v>22000</v>
      </c>
      <c r="G6" s="8">
        <f t="shared" ref="G6:G46" si="0">F6*E6</f>
        <v>44000</v>
      </c>
    </row>
    <row r="7" spans="2:8" ht="15.75" customHeight="1" x14ac:dyDescent="0.2">
      <c r="B7" s="1">
        <v>3</v>
      </c>
      <c r="C7" s="2" t="s">
        <v>4</v>
      </c>
      <c r="D7" s="9" t="s">
        <v>54</v>
      </c>
      <c r="E7" s="15">
        <v>4</v>
      </c>
      <c r="F7" s="8">
        <v>48000</v>
      </c>
      <c r="G7" s="8">
        <f t="shared" si="0"/>
        <v>192000</v>
      </c>
    </row>
    <row r="8" spans="2:8" ht="15.75" customHeight="1" x14ac:dyDescent="0.2">
      <c r="B8" s="1">
        <v>4</v>
      </c>
      <c r="C8" s="2" t="s">
        <v>5</v>
      </c>
      <c r="D8" s="9" t="s">
        <v>54</v>
      </c>
      <c r="E8" s="15">
        <v>5</v>
      </c>
      <c r="F8" s="8">
        <v>32000</v>
      </c>
      <c r="G8" s="8">
        <f t="shared" si="0"/>
        <v>160000</v>
      </c>
    </row>
    <row r="9" spans="2:8" ht="15.75" customHeight="1" x14ac:dyDescent="0.2">
      <c r="B9" s="1">
        <v>5</v>
      </c>
      <c r="C9" s="2" t="s">
        <v>6</v>
      </c>
      <c r="D9" s="9" t="s">
        <v>59</v>
      </c>
      <c r="E9" s="15">
        <v>10</v>
      </c>
      <c r="F9" s="8">
        <v>14000</v>
      </c>
      <c r="G9" s="8">
        <f t="shared" si="0"/>
        <v>140000</v>
      </c>
    </row>
    <row r="10" spans="2:8" ht="15.75" customHeight="1" x14ac:dyDescent="0.2">
      <c r="B10" s="1">
        <v>6</v>
      </c>
      <c r="C10" s="2" t="s">
        <v>7</v>
      </c>
      <c r="D10" s="9" t="s">
        <v>54</v>
      </c>
      <c r="E10" s="15">
        <v>2</v>
      </c>
      <c r="F10" s="8">
        <v>38000</v>
      </c>
      <c r="G10" s="8">
        <f t="shared" si="0"/>
        <v>76000</v>
      </c>
    </row>
    <row r="11" spans="2:8" ht="15.75" customHeight="1" x14ac:dyDescent="0.2">
      <c r="B11" s="1">
        <v>7</v>
      </c>
      <c r="C11" s="2" t="s">
        <v>8</v>
      </c>
      <c r="D11" s="9" t="s">
        <v>60</v>
      </c>
      <c r="E11" s="15">
        <v>10</v>
      </c>
      <c r="F11" s="8">
        <v>12000</v>
      </c>
      <c r="G11" s="8">
        <f t="shared" si="0"/>
        <v>120000</v>
      </c>
    </row>
    <row r="12" spans="2:8" ht="15.75" customHeight="1" x14ac:dyDescent="0.2">
      <c r="B12" s="1">
        <v>8</v>
      </c>
      <c r="C12" s="2" t="s">
        <v>9</v>
      </c>
      <c r="D12" s="9" t="s">
        <v>61</v>
      </c>
      <c r="E12" s="15">
        <v>12</v>
      </c>
      <c r="F12" s="8">
        <v>11000</v>
      </c>
      <c r="G12" s="8">
        <f t="shared" si="0"/>
        <v>132000</v>
      </c>
    </row>
    <row r="13" spans="2:8" ht="28.5" customHeight="1" x14ac:dyDescent="0.2">
      <c r="B13" s="3">
        <v>9</v>
      </c>
      <c r="C13" s="4" t="s">
        <v>13</v>
      </c>
      <c r="D13" s="9" t="s">
        <v>55</v>
      </c>
      <c r="E13" s="16">
        <v>6</v>
      </c>
      <c r="F13" s="8">
        <v>22000</v>
      </c>
      <c r="G13" s="8">
        <f>F13*E13</f>
        <v>132000</v>
      </c>
      <c r="H13" s="19" t="s">
        <v>46</v>
      </c>
    </row>
    <row r="14" spans="2:8" ht="28.5" customHeight="1" x14ac:dyDescent="0.2">
      <c r="B14" s="1">
        <v>10</v>
      </c>
      <c r="C14" s="2" t="s">
        <v>32</v>
      </c>
      <c r="D14" s="9" t="s">
        <v>54</v>
      </c>
      <c r="E14" s="15">
        <v>2</v>
      </c>
      <c r="F14" s="8">
        <v>160000</v>
      </c>
      <c r="G14" s="8">
        <f>F14*E14</f>
        <v>320000</v>
      </c>
      <c r="H14" s="17" t="s">
        <v>62</v>
      </c>
    </row>
    <row r="15" spans="2:8" ht="28.5" customHeight="1" x14ac:dyDescent="0.2">
      <c r="B15" s="1">
        <v>11</v>
      </c>
      <c r="C15" s="2" t="s">
        <v>33</v>
      </c>
      <c r="D15" s="9" t="s">
        <v>54</v>
      </c>
      <c r="E15" s="15">
        <v>1</v>
      </c>
      <c r="F15" s="8">
        <v>190000</v>
      </c>
      <c r="G15" s="8">
        <f>F15*E15</f>
        <v>190000</v>
      </c>
      <c r="H15" s="17" t="s">
        <v>62</v>
      </c>
    </row>
    <row r="16" spans="2:8" ht="28.5" customHeight="1" x14ac:dyDescent="0.2">
      <c r="B16" s="1">
        <v>12</v>
      </c>
      <c r="C16" s="2" t="s">
        <v>39</v>
      </c>
      <c r="D16" s="9" t="s">
        <v>55</v>
      </c>
      <c r="E16" s="15">
        <v>10</v>
      </c>
      <c r="F16" s="8">
        <v>7000</v>
      </c>
      <c r="G16" s="8">
        <f>F16*E16</f>
        <v>70000</v>
      </c>
      <c r="H16" s="14"/>
    </row>
    <row r="17" spans="2:7" ht="15.75" customHeight="1" x14ac:dyDescent="0.2">
      <c r="B17" s="1">
        <v>13</v>
      </c>
      <c r="C17" s="2" t="s">
        <v>10</v>
      </c>
      <c r="D17" s="9" t="s">
        <v>61</v>
      </c>
      <c r="E17" s="15">
        <v>8</v>
      </c>
      <c r="F17" s="8">
        <v>4000</v>
      </c>
      <c r="G17" s="8">
        <f t="shared" si="0"/>
        <v>32000</v>
      </c>
    </row>
    <row r="18" spans="2:7" ht="15.75" customHeight="1" x14ac:dyDescent="0.2">
      <c r="B18" s="1">
        <v>14</v>
      </c>
      <c r="C18" s="2" t="s">
        <v>11</v>
      </c>
      <c r="D18" s="9" t="s">
        <v>55</v>
      </c>
      <c r="E18" s="15">
        <v>10</v>
      </c>
      <c r="F18" s="8">
        <v>8000</v>
      </c>
      <c r="G18" s="8">
        <f t="shared" si="0"/>
        <v>80000</v>
      </c>
    </row>
    <row r="19" spans="2:7" ht="15.75" customHeight="1" x14ac:dyDescent="0.2">
      <c r="B19" s="1">
        <v>15</v>
      </c>
      <c r="C19" s="2" t="s">
        <v>12</v>
      </c>
      <c r="D19" s="9" t="s">
        <v>55</v>
      </c>
      <c r="E19" s="15">
        <v>10</v>
      </c>
      <c r="F19" s="8">
        <v>11000</v>
      </c>
      <c r="G19" s="8">
        <f t="shared" si="0"/>
        <v>110000</v>
      </c>
    </row>
    <row r="20" spans="2:7" ht="15.75" customHeight="1" x14ac:dyDescent="0.2">
      <c r="B20" s="1">
        <v>16</v>
      </c>
      <c r="C20" s="2" t="s">
        <v>14</v>
      </c>
      <c r="D20" s="9" t="s">
        <v>55</v>
      </c>
      <c r="E20" s="15">
        <v>40</v>
      </c>
      <c r="F20" s="8">
        <v>4000</v>
      </c>
      <c r="G20" s="8">
        <f t="shared" si="0"/>
        <v>160000</v>
      </c>
    </row>
    <row r="21" spans="2:7" ht="15.75" customHeight="1" x14ac:dyDescent="0.2">
      <c r="B21" s="1">
        <v>17</v>
      </c>
      <c r="C21" s="2" t="s">
        <v>15</v>
      </c>
      <c r="D21" s="9" t="s">
        <v>55</v>
      </c>
      <c r="E21" s="15">
        <v>30</v>
      </c>
      <c r="F21" s="8">
        <v>11000</v>
      </c>
      <c r="G21" s="8">
        <f t="shared" si="0"/>
        <v>330000</v>
      </c>
    </row>
    <row r="22" spans="2:7" ht="15.75" customHeight="1" x14ac:dyDescent="0.2">
      <c r="B22" s="1">
        <v>18</v>
      </c>
      <c r="C22" s="2" t="s">
        <v>16</v>
      </c>
      <c r="D22" s="9" t="s">
        <v>55</v>
      </c>
      <c r="E22" s="15">
        <v>50</v>
      </c>
      <c r="F22" s="8">
        <v>5000</v>
      </c>
      <c r="G22" s="8">
        <f t="shared" si="0"/>
        <v>250000</v>
      </c>
    </row>
    <row r="23" spans="2:7" ht="15.75" customHeight="1" x14ac:dyDescent="0.2">
      <c r="B23" s="1">
        <v>19</v>
      </c>
      <c r="C23" s="2" t="s">
        <v>17</v>
      </c>
      <c r="D23" s="9" t="s">
        <v>54</v>
      </c>
      <c r="E23" s="15">
        <v>70</v>
      </c>
      <c r="F23" s="8">
        <v>15000</v>
      </c>
      <c r="G23" s="8">
        <f t="shared" si="0"/>
        <v>1050000</v>
      </c>
    </row>
    <row r="24" spans="2:7" ht="15.75" customHeight="1" x14ac:dyDescent="0.2">
      <c r="B24" s="1">
        <v>20</v>
      </c>
      <c r="C24" s="2" t="s">
        <v>18</v>
      </c>
      <c r="D24" s="9" t="s">
        <v>61</v>
      </c>
      <c r="E24" s="15">
        <v>140</v>
      </c>
      <c r="F24" s="8">
        <v>6200</v>
      </c>
      <c r="G24" s="8">
        <f t="shared" si="0"/>
        <v>868000</v>
      </c>
    </row>
    <row r="25" spans="2:7" ht="15.75" customHeight="1" x14ac:dyDescent="0.2">
      <c r="B25" s="1">
        <v>21</v>
      </c>
      <c r="C25" s="2" t="s">
        <v>19</v>
      </c>
      <c r="D25" s="9" t="s">
        <v>54</v>
      </c>
      <c r="E25" s="15">
        <v>60</v>
      </c>
      <c r="F25" s="8">
        <v>11000</v>
      </c>
      <c r="G25" s="8">
        <f t="shared" si="0"/>
        <v>660000</v>
      </c>
    </row>
    <row r="26" spans="2:7" ht="15.75" customHeight="1" x14ac:dyDescent="0.2">
      <c r="B26" s="1">
        <v>22</v>
      </c>
      <c r="C26" s="2" t="s">
        <v>20</v>
      </c>
      <c r="D26" s="9" t="s">
        <v>55</v>
      </c>
      <c r="E26" s="15">
        <v>100</v>
      </c>
      <c r="F26" s="8">
        <v>7500</v>
      </c>
      <c r="G26" s="8">
        <f t="shared" si="0"/>
        <v>750000</v>
      </c>
    </row>
    <row r="27" spans="2:7" ht="15.75" customHeight="1" x14ac:dyDescent="0.2">
      <c r="B27" s="1">
        <v>23</v>
      </c>
      <c r="C27" s="2" t="s">
        <v>21</v>
      </c>
      <c r="D27" s="9" t="s">
        <v>55</v>
      </c>
      <c r="E27" s="15">
        <v>3</v>
      </c>
      <c r="F27" s="8">
        <v>8000</v>
      </c>
      <c r="G27" s="8">
        <f t="shared" si="0"/>
        <v>24000</v>
      </c>
    </row>
    <row r="28" spans="2:7" ht="15" x14ac:dyDescent="0.2">
      <c r="B28" s="1">
        <v>24</v>
      </c>
      <c r="C28" s="2" t="s">
        <v>22</v>
      </c>
      <c r="D28" s="9" t="s">
        <v>55</v>
      </c>
      <c r="E28" s="15">
        <v>100</v>
      </c>
      <c r="F28" s="8">
        <v>9500</v>
      </c>
      <c r="G28" s="8">
        <f t="shared" si="0"/>
        <v>950000</v>
      </c>
    </row>
    <row r="29" spans="2:7" ht="15.75" customHeight="1" x14ac:dyDescent="0.2">
      <c r="B29" s="1">
        <v>25</v>
      </c>
      <c r="C29" s="2" t="s">
        <v>23</v>
      </c>
      <c r="D29" s="9" t="s">
        <v>55</v>
      </c>
      <c r="E29" s="15">
        <v>200</v>
      </c>
      <c r="F29" s="8">
        <v>1400</v>
      </c>
      <c r="G29" s="8">
        <f t="shared" si="0"/>
        <v>280000</v>
      </c>
    </row>
    <row r="30" spans="2:7" ht="15.75" customHeight="1" x14ac:dyDescent="0.2">
      <c r="B30" s="1">
        <v>26</v>
      </c>
      <c r="C30" s="2" t="s">
        <v>24</v>
      </c>
      <c r="D30" s="9" t="s">
        <v>55</v>
      </c>
      <c r="E30" s="15">
        <v>300</v>
      </c>
      <c r="F30" s="8">
        <v>800</v>
      </c>
      <c r="G30" s="8">
        <f t="shared" si="0"/>
        <v>240000</v>
      </c>
    </row>
    <row r="31" spans="2:7" ht="15.75" customHeight="1" x14ac:dyDescent="0.2">
      <c r="B31" s="1">
        <v>27</v>
      </c>
      <c r="C31" s="2" t="s">
        <v>25</v>
      </c>
      <c r="D31" s="9" t="s">
        <v>55</v>
      </c>
      <c r="E31" s="15">
        <v>200</v>
      </c>
      <c r="F31" s="8">
        <v>300</v>
      </c>
      <c r="G31" s="8">
        <f t="shared" si="0"/>
        <v>60000</v>
      </c>
    </row>
    <row r="32" spans="2:7" ht="15.75" customHeight="1" x14ac:dyDescent="0.2">
      <c r="B32" s="1">
        <v>28</v>
      </c>
      <c r="C32" s="2" t="s">
        <v>26</v>
      </c>
      <c r="D32" s="9" t="s">
        <v>56</v>
      </c>
      <c r="E32" s="15">
        <v>1</v>
      </c>
      <c r="F32" s="8">
        <v>20000</v>
      </c>
      <c r="G32" s="8">
        <f t="shared" si="0"/>
        <v>20000</v>
      </c>
    </row>
    <row r="33" spans="2:7" ht="20.100000000000001" customHeight="1" x14ac:dyDescent="0.2">
      <c r="B33" s="1">
        <v>29</v>
      </c>
      <c r="C33" s="2" t="s">
        <v>27</v>
      </c>
      <c r="D33" s="9" t="s">
        <v>55</v>
      </c>
      <c r="E33" s="15">
        <v>12</v>
      </c>
      <c r="F33" s="8">
        <v>1400</v>
      </c>
      <c r="G33" s="8">
        <f t="shared" si="0"/>
        <v>16800</v>
      </c>
    </row>
    <row r="34" spans="2:7" ht="15.75" customHeight="1" x14ac:dyDescent="0.2">
      <c r="B34" s="1">
        <v>30</v>
      </c>
      <c r="C34" s="2" t="s">
        <v>28</v>
      </c>
      <c r="D34" s="9" t="s">
        <v>55</v>
      </c>
      <c r="E34" s="15">
        <v>3</v>
      </c>
      <c r="F34" s="8">
        <v>13000</v>
      </c>
      <c r="G34" s="8">
        <f t="shared" si="0"/>
        <v>39000</v>
      </c>
    </row>
    <row r="35" spans="2:7" ht="15.75" customHeight="1" x14ac:dyDescent="0.2">
      <c r="B35" s="1">
        <v>31</v>
      </c>
      <c r="C35" s="2" t="s">
        <v>29</v>
      </c>
      <c r="D35" s="9" t="s">
        <v>55</v>
      </c>
      <c r="E35" s="15">
        <v>12</v>
      </c>
      <c r="F35" s="8">
        <v>16000</v>
      </c>
      <c r="G35" s="8">
        <f t="shared" si="0"/>
        <v>192000</v>
      </c>
    </row>
    <row r="36" spans="2:7" ht="15.75" customHeight="1" x14ac:dyDescent="0.2">
      <c r="B36" s="1">
        <v>32</v>
      </c>
      <c r="C36" s="2" t="s">
        <v>30</v>
      </c>
      <c r="D36" s="9" t="s">
        <v>55</v>
      </c>
      <c r="E36" s="15">
        <v>6</v>
      </c>
      <c r="F36" s="8">
        <v>22000</v>
      </c>
      <c r="G36" s="8">
        <f t="shared" si="0"/>
        <v>132000</v>
      </c>
    </row>
    <row r="37" spans="2:7" ht="15.75" customHeight="1" x14ac:dyDescent="0.2">
      <c r="B37" s="1">
        <v>33</v>
      </c>
      <c r="C37" s="2" t="s">
        <v>31</v>
      </c>
      <c r="D37" s="9" t="s">
        <v>57</v>
      </c>
      <c r="E37" s="15">
        <v>10</v>
      </c>
      <c r="F37" s="8">
        <v>12000</v>
      </c>
      <c r="G37" s="8">
        <f t="shared" si="0"/>
        <v>120000</v>
      </c>
    </row>
    <row r="38" spans="2:7" ht="15.75" customHeight="1" x14ac:dyDescent="0.2">
      <c r="B38" s="1">
        <v>34</v>
      </c>
      <c r="C38" s="2" t="s">
        <v>34</v>
      </c>
      <c r="D38" s="9" t="s">
        <v>55</v>
      </c>
      <c r="E38" s="15">
        <v>4</v>
      </c>
      <c r="F38" s="8">
        <v>65000</v>
      </c>
      <c r="G38" s="8">
        <f t="shared" si="0"/>
        <v>260000</v>
      </c>
    </row>
    <row r="39" spans="2:7" ht="15.75" customHeight="1" x14ac:dyDescent="0.2">
      <c r="B39" s="1">
        <v>35</v>
      </c>
      <c r="C39" s="2" t="s">
        <v>35</v>
      </c>
      <c r="D39" s="9" t="s">
        <v>55</v>
      </c>
      <c r="E39" s="15">
        <v>5</v>
      </c>
      <c r="F39" s="8">
        <v>50000</v>
      </c>
      <c r="G39" s="8">
        <f t="shared" si="0"/>
        <v>250000</v>
      </c>
    </row>
    <row r="40" spans="2:7" ht="15.75" customHeight="1" x14ac:dyDescent="0.2">
      <c r="B40" s="1">
        <v>36</v>
      </c>
      <c r="C40" s="2" t="s">
        <v>36</v>
      </c>
      <c r="D40" s="9" t="s">
        <v>55</v>
      </c>
      <c r="E40" s="15">
        <v>3</v>
      </c>
      <c r="F40" s="8">
        <v>19000</v>
      </c>
      <c r="G40" s="8">
        <f t="shared" si="0"/>
        <v>57000</v>
      </c>
    </row>
    <row r="41" spans="2:7" ht="15.75" customHeight="1" x14ac:dyDescent="0.2">
      <c r="B41" s="1">
        <v>37</v>
      </c>
      <c r="C41" s="2" t="s">
        <v>37</v>
      </c>
      <c r="D41" s="9" t="s">
        <v>55</v>
      </c>
      <c r="E41" s="15">
        <v>10</v>
      </c>
      <c r="F41" s="8">
        <v>12500</v>
      </c>
      <c r="G41" s="8">
        <f t="shared" si="0"/>
        <v>125000</v>
      </c>
    </row>
    <row r="42" spans="2:7" ht="15.75" customHeight="1" x14ac:dyDescent="0.2">
      <c r="B42" s="1">
        <v>38</v>
      </c>
      <c r="C42" s="2" t="s">
        <v>38</v>
      </c>
      <c r="D42" s="9" t="s">
        <v>55</v>
      </c>
      <c r="E42" s="15">
        <v>10</v>
      </c>
      <c r="F42" s="8">
        <v>19500</v>
      </c>
      <c r="G42" s="8">
        <f t="shared" si="0"/>
        <v>195000</v>
      </c>
    </row>
    <row r="43" spans="2:7" ht="43.5" customHeight="1" x14ac:dyDescent="0.2">
      <c r="B43" s="3">
        <v>39</v>
      </c>
      <c r="C43" s="5" t="s">
        <v>40</v>
      </c>
      <c r="D43" s="9" t="s">
        <v>55</v>
      </c>
      <c r="E43" s="16">
        <v>5</v>
      </c>
      <c r="F43" s="8">
        <v>3600</v>
      </c>
      <c r="G43" s="8">
        <f t="shared" si="0"/>
        <v>18000</v>
      </c>
    </row>
    <row r="44" spans="2:7" ht="15.75" customHeight="1" x14ac:dyDescent="0.2">
      <c r="B44" s="1">
        <v>40</v>
      </c>
      <c r="C44" s="2" t="s">
        <v>41</v>
      </c>
      <c r="D44" s="9" t="s">
        <v>54</v>
      </c>
      <c r="E44" s="15">
        <v>10</v>
      </c>
      <c r="F44" s="8">
        <v>16000</v>
      </c>
      <c r="G44" s="8">
        <f t="shared" si="0"/>
        <v>160000</v>
      </c>
    </row>
    <row r="45" spans="2:7" ht="28.5" customHeight="1" x14ac:dyDescent="0.2">
      <c r="B45" s="1">
        <v>41</v>
      </c>
      <c r="C45" s="2" t="s">
        <v>42</v>
      </c>
      <c r="D45" s="9" t="s">
        <v>54</v>
      </c>
      <c r="E45" s="15">
        <v>5</v>
      </c>
      <c r="F45" s="8">
        <v>62000</v>
      </c>
      <c r="G45" s="8">
        <f t="shared" si="0"/>
        <v>310000</v>
      </c>
    </row>
    <row r="46" spans="2:7" ht="15.75" customHeight="1" x14ac:dyDescent="0.2">
      <c r="B46" s="1">
        <v>42</v>
      </c>
      <c r="C46" s="6" t="s">
        <v>43</v>
      </c>
      <c r="D46" s="9" t="s">
        <v>58</v>
      </c>
      <c r="E46" s="15">
        <v>24</v>
      </c>
      <c r="F46" s="8">
        <v>1600</v>
      </c>
      <c r="G46" s="8">
        <f t="shared" si="0"/>
        <v>38400</v>
      </c>
    </row>
    <row r="47" spans="2:7" ht="15.75" customHeight="1" x14ac:dyDescent="0.2">
      <c r="B47" s="28" t="s">
        <v>48</v>
      </c>
      <c r="C47" s="29"/>
      <c r="D47" s="29"/>
      <c r="E47" s="29"/>
      <c r="F47" s="30"/>
      <c r="G47" s="24">
        <f>SUM(G5:G46)</f>
        <v>9363200</v>
      </c>
    </row>
    <row r="50" spans="2:7" x14ac:dyDescent="0.2">
      <c r="B50" s="25" t="s">
        <v>63</v>
      </c>
      <c r="C50" s="25"/>
      <c r="D50" s="25"/>
      <c r="E50" s="25"/>
      <c r="F50" s="25"/>
      <c r="G50" s="25"/>
    </row>
  </sheetData>
  <mergeCells count="4">
    <mergeCell ref="B50:G50"/>
    <mergeCell ref="B3:E3"/>
    <mergeCell ref="B47:F47"/>
    <mergeCell ref="B2:G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598C0-094E-4792-805A-5389D81A11AA}">
  <dimension ref="B2:H52"/>
  <sheetViews>
    <sheetView topLeftCell="A31" workbookViewId="0">
      <selection activeCell="M13" sqref="M13"/>
    </sheetView>
  </sheetViews>
  <sheetFormatPr baseColWidth="10" defaultColWidth="9.33203125" defaultRowHeight="12.75" x14ac:dyDescent="0.2"/>
  <cols>
    <col min="2" max="2" width="6.5" customWidth="1"/>
    <col min="3" max="3" width="62.83203125" customWidth="1"/>
    <col min="4" max="4" width="24.6640625" customWidth="1"/>
    <col min="5" max="5" width="17.83203125" customWidth="1"/>
    <col min="6" max="6" width="25.6640625" customWidth="1"/>
    <col min="7" max="7" width="21.1640625" customWidth="1"/>
    <col min="8" max="8" width="21.6640625" customWidth="1"/>
  </cols>
  <sheetData>
    <row r="2" spans="2:8" ht="15" x14ac:dyDescent="0.2">
      <c r="B2" s="26" t="s">
        <v>49</v>
      </c>
      <c r="C2" s="27"/>
      <c r="D2" s="27"/>
      <c r="E2" s="27"/>
      <c r="F2" s="27"/>
      <c r="G2" s="31"/>
    </row>
    <row r="3" spans="2:8" ht="15" x14ac:dyDescent="0.2">
      <c r="B3" s="26"/>
      <c r="C3" s="27"/>
      <c r="D3" s="27"/>
      <c r="E3" s="27"/>
      <c r="F3" s="10"/>
      <c r="G3" s="11"/>
    </row>
    <row r="4" spans="2:8" ht="32.25" customHeight="1" x14ac:dyDescent="0.2">
      <c r="B4" s="7" t="s">
        <v>0</v>
      </c>
      <c r="C4" s="7" t="s">
        <v>1</v>
      </c>
      <c r="D4" s="7" t="s">
        <v>51</v>
      </c>
      <c r="E4" s="7" t="s">
        <v>44</v>
      </c>
      <c r="F4" s="7" t="s">
        <v>50</v>
      </c>
      <c r="G4" s="7" t="s">
        <v>64</v>
      </c>
    </row>
    <row r="5" spans="2:8" ht="15.75" customHeight="1" x14ac:dyDescent="0.2">
      <c r="B5" s="1">
        <v>1</v>
      </c>
      <c r="C5" s="2" t="s">
        <v>2</v>
      </c>
      <c r="D5" s="9" t="s">
        <v>52</v>
      </c>
      <c r="E5" s="15">
        <v>2</v>
      </c>
      <c r="F5" s="8"/>
      <c r="G5" s="8"/>
    </row>
    <row r="6" spans="2:8" ht="15.75" customHeight="1" x14ac:dyDescent="0.2">
      <c r="B6" s="1">
        <v>2</v>
      </c>
      <c r="C6" s="2" t="s">
        <v>3</v>
      </c>
      <c r="D6" s="9" t="s">
        <v>53</v>
      </c>
      <c r="E6" s="15">
        <v>2</v>
      </c>
      <c r="F6" s="8"/>
      <c r="G6" s="8"/>
    </row>
    <row r="7" spans="2:8" ht="15.75" customHeight="1" x14ac:dyDescent="0.2">
      <c r="B7" s="1">
        <v>3</v>
      </c>
      <c r="C7" s="2" t="s">
        <v>4</v>
      </c>
      <c r="D7" s="9" t="s">
        <v>54</v>
      </c>
      <c r="E7" s="15">
        <v>4</v>
      </c>
      <c r="F7" s="8"/>
      <c r="G7" s="8"/>
    </row>
    <row r="8" spans="2:8" ht="15.75" customHeight="1" x14ac:dyDescent="0.2">
      <c r="B8" s="1">
        <v>4</v>
      </c>
      <c r="C8" s="2" t="s">
        <v>5</v>
      </c>
      <c r="D8" s="9" t="s">
        <v>54</v>
      </c>
      <c r="E8" s="15">
        <v>5</v>
      </c>
      <c r="F8" s="8"/>
      <c r="G8" s="8"/>
    </row>
    <row r="9" spans="2:8" ht="15.75" customHeight="1" x14ac:dyDescent="0.2">
      <c r="B9" s="1">
        <v>5</v>
      </c>
      <c r="C9" s="2" t="s">
        <v>6</v>
      </c>
      <c r="D9" s="9" t="s">
        <v>59</v>
      </c>
      <c r="E9" s="15">
        <v>10</v>
      </c>
      <c r="F9" s="8"/>
      <c r="G9" s="8"/>
    </row>
    <row r="10" spans="2:8" ht="15.75" customHeight="1" x14ac:dyDescent="0.2">
      <c r="B10" s="1">
        <v>6</v>
      </c>
      <c r="C10" s="2" t="s">
        <v>7</v>
      </c>
      <c r="D10" s="9" t="s">
        <v>54</v>
      </c>
      <c r="E10" s="15">
        <v>2</v>
      </c>
      <c r="F10" s="8"/>
      <c r="G10" s="8"/>
    </row>
    <row r="11" spans="2:8" ht="15.75" customHeight="1" x14ac:dyDescent="0.2">
      <c r="B11" s="1">
        <v>7</v>
      </c>
      <c r="C11" s="2" t="s">
        <v>8</v>
      </c>
      <c r="D11" s="9" t="s">
        <v>60</v>
      </c>
      <c r="E11" s="15">
        <v>10</v>
      </c>
      <c r="F11" s="8"/>
      <c r="G11" s="8"/>
    </row>
    <row r="12" spans="2:8" ht="15.75" customHeight="1" x14ac:dyDescent="0.2">
      <c r="B12" s="1">
        <v>8</v>
      </c>
      <c r="C12" s="2" t="s">
        <v>9</v>
      </c>
      <c r="D12" s="9" t="s">
        <v>61</v>
      </c>
      <c r="E12" s="15">
        <v>12</v>
      </c>
      <c r="F12" s="8"/>
      <c r="G12" s="8"/>
    </row>
    <row r="13" spans="2:8" ht="28.5" customHeight="1" x14ac:dyDescent="0.2">
      <c r="B13" s="3">
        <v>9</v>
      </c>
      <c r="C13" s="4" t="s">
        <v>13</v>
      </c>
      <c r="D13" s="9" t="s">
        <v>55</v>
      </c>
      <c r="E13" s="16">
        <v>6</v>
      </c>
      <c r="F13" s="21"/>
      <c r="G13" s="21"/>
      <c r="H13" s="14"/>
    </row>
    <row r="14" spans="2:8" ht="28.5" customHeight="1" x14ac:dyDescent="0.2">
      <c r="B14" s="1">
        <v>10</v>
      </c>
      <c r="C14" s="2" t="s">
        <v>32</v>
      </c>
      <c r="D14" s="9" t="s">
        <v>54</v>
      </c>
      <c r="E14" s="15">
        <v>2</v>
      </c>
      <c r="F14" s="13"/>
      <c r="G14" s="13"/>
      <c r="H14" s="18"/>
    </row>
    <row r="15" spans="2:8" ht="28.5" customHeight="1" x14ac:dyDescent="0.2">
      <c r="B15" s="1">
        <v>11</v>
      </c>
      <c r="C15" s="2" t="s">
        <v>33</v>
      </c>
      <c r="D15" s="9" t="s">
        <v>54</v>
      </c>
      <c r="E15" s="15">
        <v>1</v>
      </c>
      <c r="F15" s="13"/>
      <c r="G15" s="13"/>
      <c r="H15" s="18"/>
    </row>
    <row r="16" spans="2:8" ht="28.5" customHeight="1" x14ac:dyDescent="0.2">
      <c r="B16" s="1">
        <v>12</v>
      </c>
      <c r="C16" s="2" t="s">
        <v>39</v>
      </c>
      <c r="D16" s="9" t="s">
        <v>55</v>
      </c>
      <c r="E16" s="15">
        <v>10</v>
      </c>
      <c r="F16" s="8"/>
      <c r="G16" s="8"/>
      <c r="H16" s="14"/>
    </row>
    <row r="17" spans="2:7" ht="15.75" customHeight="1" x14ac:dyDescent="0.2">
      <c r="B17" s="1">
        <v>13</v>
      </c>
      <c r="C17" s="2" t="s">
        <v>10</v>
      </c>
      <c r="D17" s="9" t="s">
        <v>61</v>
      </c>
      <c r="E17" s="15">
        <v>8</v>
      </c>
      <c r="F17" s="8"/>
      <c r="G17" s="8"/>
    </row>
    <row r="18" spans="2:7" ht="15.75" customHeight="1" x14ac:dyDescent="0.2">
      <c r="B18" s="1">
        <v>14</v>
      </c>
      <c r="C18" s="2" t="s">
        <v>11</v>
      </c>
      <c r="D18" s="9" t="s">
        <v>55</v>
      </c>
      <c r="E18" s="15">
        <v>10</v>
      </c>
      <c r="F18" s="8"/>
      <c r="G18" s="8"/>
    </row>
    <row r="19" spans="2:7" ht="15.75" customHeight="1" x14ac:dyDescent="0.2">
      <c r="B19" s="1">
        <v>15</v>
      </c>
      <c r="C19" s="2" t="s">
        <v>12</v>
      </c>
      <c r="D19" s="9" t="s">
        <v>55</v>
      </c>
      <c r="E19" s="15">
        <v>10</v>
      </c>
      <c r="F19" s="8"/>
      <c r="G19" s="8"/>
    </row>
    <row r="20" spans="2:7" ht="15.75" customHeight="1" x14ac:dyDescent="0.2">
      <c r="B20" s="1">
        <v>16</v>
      </c>
      <c r="C20" s="2" t="s">
        <v>14</v>
      </c>
      <c r="D20" s="9" t="s">
        <v>55</v>
      </c>
      <c r="E20" s="15">
        <v>40</v>
      </c>
      <c r="F20" s="8"/>
      <c r="G20" s="8"/>
    </row>
    <row r="21" spans="2:7" ht="15.75" customHeight="1" x14ac:dyDescent="0.2">
      <c r="B21" s="1">
        <v>17</v>
      </c>
      <c r="C21" s="2" t="s">
        <v>15</v>
      </c>
      <c r="D21" s="9" t="s">
        <v>55</v>
      </c>
      <c r="E21" s="15">
        <v>30</v>
      </c>
      <c r="F21" s="8"/>
      <c r="G21" s="8"/>
    </row>
    <row r="22" spans="2:7" ht="15.75" customHeight="1" x14ac:dyDescent="0.2">
      <c r="B22" s="1">
        <v>18</v>
      </c>
      <c r="C22" s="2" t="s">
        <v>16</v>
      </c>
      <c r="D22" s="9" t="s">
        <v>55</v>
      </c>
      <c r="E22" s="15">
        <v>50</v>
      </c>
      <c r="F22" s="8"/>
      <c r="G22" s="8"/>
    </row>
    <row r="23" spans="2:7" ht="15.75" customHeight="1" x14ac:dyDescent="0.2">
      <c r="B23" s="1">
        <v>19</v>
      </c>
      <c r="C23" s="2" t="s">
        <v>17</v>
      </c>
      <c r="D23" s="9" t="s">
        <v>54</v>
      </c>
      <c r="E23" s="15">
        <v>70</v>
      </c>
      <c r="F23" s="8"/>
      <c r="G23" s="8"/>
    </row>
    <row r="24" spans="2:7" ht="15.75" customHeight="1" x14ac:dyDescent="0.2">
      <c r="B24" s="1">
        <v>20</v>
      </c>
      <c r="C24" s="2" t="s">
        <v>18</v>
      </c>
      <c r="D24" s="9" t="s">
        <v>61</v>
      </c>
      <c r="E24" s="15">
        <v>140</v>
      </c>
      <c r="F24" s="8"/>
      <c r="G24" s="8"/>
    </row>
    <row r="25" spans="2:7" ht="15.75" customHeight="1" x14ac:dyDescent="0.2">
      <c r="B25" s="1">
        <v>21</v>
      </c>
      <c r="C25" s="2" t="s">
        <v>19</v>
      </c>
      <c r="D25" s="9" t="s">
        <v>54</v>
      </c>
      <c r="E25" s="15">
        <v>60</v>
      </c>
      <c r="F25" s="8"/>
      <c r="G25" s="8"/>
    </row>
    <row r="26" spans="2:7" ht="15.75" customHeight="1" x14ac:dyDescent="0.2">
      <c r="B26" s="1">
        <v>22</v>
      </c>
      <c r="C26" s="2" t="s">
        <v>20</v>
      </c>
      <c r="D26" s="9" t="s">
        <v>55</v>
      </c>
      <c r="E26" s="15">
        <v>100</v>
      </c>
      <c r="F26" s="8"/>
      <c r="G26" s="8"/>
    </row>
    <row r="27" spans="2:7" ht="15.75" customHeight="1" x14ac:dyDescent="0.2">
      <c r="B27" s="1">
        <v>23</v>
      </c>
      <c r="C27" s="2" t="s">
        <v>21</v>
      </c>
      <c r="D27" s="9" t="s">
        <v>55</v>
      </c>
      <c r="E27" s="15">
        <v>3</v>
      </c>
      <c r="F27" s="8"/>
      <c r="G27" s="8"/>
    </row>
    <row r="28" spans="2:7" ht="15" x14ac:dyDescent="0.2">
      <c r="B28" s="1">
        <v>24</v>
      </c>
      <c r="C28" s="2" t="s">
        <v>22</v>
      </c>
      <c r="D28" s="9" t="s">
        <v>55</v>
      </c>
      <c r="E28" s="15">
        <v>100</v>
      </c>
      <c r="F28" s="8"/>
      <c r="G28" s="8"/>
    </row>
    <row r="29" spans="2:7" ht="15.75" customHeight="1" x14ac:dyDescent="0.2">
      <c r="B29" s="1">
        <v>25</v>
      </c>
      <c r="C29" s="2" t="s">
        <v>23</v>
      </c>
      <c r="D29" s="9" t="s">
        <v>55</v>
      </c>
      <c r="E29" s="15">
        <v>200</v>
      </c>
      <c r="F29" s="8"/>
      <c r="G29" s="8"/>
    </row>
    <row r="30" spans="2:7" ht="15.75" customHeight="1" x14ac:dyDescent="0.2">
      <c r="B30" s="1">
        <v>26</v>
      </c>
      <c r="C30" s="2" t="s">
        <v>24</v>
      </c>
      <c r="D30" s="9" t="s">
        <v>55</v>
      </c>
      <c r="E30" s="15">
        <v>300</v>
      </c>
      <c r="F30" s="8"/>
      <c r="G30" s="8"/>
    </row>
    <row r="31" spans="2:7" ht="15.75" customHeight="1" x14ac:dyDescent="0.2">
      <c r="B31" s="1">
        <v>27</v>
      </c>
      <c r="C31" s="2" t="s">
        <v>25</v>
      </c>
      <c r="D31" s="9" t="s">
        <v>55</v>
      </c>
      <c r="E31" s="15">
        <v>200</v>
      </c>
      <c r="F31" s="8"/>
      <c r="G31" s="8"/>
    </row>
    <row r="32" spans="2:7" ht="15.75" customHeight="1" x14ac:dyDescent="0.2">
      <c r="B32" s="1">
        <v>28</v>
      </c>
      <c r="C32" s="2" t="s">
        <v>26</v>
      </c>
      <c r="D32" s="9" t="s">
        <v>56</v>
      </c>
      <c r="E32" s="15">
        <v>1</v>
      </c>
      <c r="F32" s="8"/>
      <c r="G32" s="8"/>
    </row>
    <row r="33" spans="2:7" ht="20.100000000000001" customHeight="1" x14ac:dyDescent="0.2">
      <c r="B33" s="1">
        <v>29</v>
      </c>
      <c r="C33" s="2" t="s">
        <v>27</v>
      </c>
      <c r="D33" s="9" t="s">
        <v>55</v>
      </c>
      <c r="E33" s="15">
        <v>12</v>
      </c>
      <c r="F33" s="8"/>
      <c r="G33" s="8"/>
    </row>
    <row r="34" spans="2:7" ht="15.75" customHeight="1" x14ac:dyDescent="0.2">
      <c r="B34" s="1">
        <v>30</v>
      </c>
      <c r="C34" s="2" t="s">
        <v>28</v>
      </c>
      <c r="D34" s="9" t="s">
        <v>55</v>
      </c>
      <c r="E34" s="15">
        <v>3</v>
      </c>
      <c r="F34" s="8"/>
      <c r="G34" s="8"/>
    </row>
    <row r="35" spans="2:7" ht="15.75" customHeight="1" x14ac:dyDescent="0.2">
      <c r="B35" s="1">
        <v>31</v>
      </c>
      <c r="C35" s="2" t="s">
        <v>29</v>
      </c>
      <c r="D35" s="9" t="s">
        <v>55</v>
      </c>
      <c r="E35" s="15">
        <v>12</v>
      </c>
      <c r="F35" s="8"/>
      <c r="G35" s="8"/>
    </row>
    <row r="36" spans="2:7" ht="15.75" customHeight="1" x14ac:dyDescent="0.2">
      <c r="B36" s="1">
        <v>32</v>
      </c>
      <c r="C36" s="2" t="s">
        <v>30</v>
      </c>
      <c r="D36" s="9" t="s">
        <v>55</v>
      </c>
      <c r="E36" s="15">
        <v>6</v>
      </c>
      <c r="F36" s="8"/>
      <c r="G36" s="8"/>
    </row>
    <row r="37" spans="2:7" ht="15.75" customHeight="1" x14ac:dyDescent="0.2">
      <c r="B37" s="1">
        <v>33</v>
      </c>
      <c r="C37" s="2" t="s">
        <v>31</v>
      </c>
      <c r="D37" s="9" t="s">
        <v>57</v>
      </c>
      <c r="E37" s="15">
        <v>10</v>
      </c>
      <c r="F37" s="8"/>
      <c r="G37" s="8"/>
    </row>
    <row r="38" spans="2:7" ht="15.75" customHeight="1" x14ac:dyDescent="0.2">
      <c r="B38" s="1">
        <v>34</v>
      </c>
      <c r="C38" s="2" t="s">
        <v>34</v>
      </c>
      <c r="D38" s="9" t="s">
        <v>55</v>
      </c>
      <c r="E38" s="15">
        <v>4</v>
      </c>
      <c r="F38" s="8"/>
      <c r="G38" s="8"/>
    </row>
    <row r="39" spans="2:7" ht="15.75" customHeight="1" x14ac:dyDescent="0.2">
      <c r="B39" s="1">
        <v>35</v>
      </c>
      <c r="C39" s="2" t="s">
        <v>35</v>
      </c>
      <c r="D39" s="9" t="s">
        <v>55</v>
      </c>
      <c r="E39" s="15">
        <v>5</v>
      </c>
      <c r="F39" s="8"/>
      <c r="G39" s="8"/>
    </row>
    <row r="40" spans="2:7" ht="15.75" customHeight="1" x14ac:dyDescent="0.2">
      <c r="B40" s="1">
        <v>36</v>
      </c>
      <c r="C40" s="2" t="s">
        <v>36</v>
      </c>
      <c r="D40" s="9" t="s">
        <v>55</v>
      </c>
      <c r="E40" s="15">
        <v>3</v>
      </c>
      <c r="F40" s="8"/>
      <c r="G40" s="8"/>
    </row>
    <row r="41" spans="2:7" ht="15.75" customHeight="1" x14ac:dyDescent="0.2">
      <c r="B41" s="1">
        <v>37</v>
      </c>
      <c r="C41" s="2" t="s">
        <v>37</v>
      </c>
      <c r="D41" s="9" t="s">
        <v>55</v>
      </c>
      <c r="E41" s="15">
        <v>10</v>
      </c>
      <c r="F41" s="8"/>
      <c r="G41" s="8"/>
    </row>
    <row r="42" spans="2:7" ht="15.75" customHeight="1" x14ac:dyDescent="0.2">
      <c r="B42" s="1">
        <v>38</v>
      </c>
      <c r="C42" s="2" t="s">
        <v>38</v>
      </c>
      <c r="D42" s="9" t="s">
        <v>55</v>
      </c>
      <c r="E42" s="15">
        <v>10</v>
      </c>
      <c r="F42" s="8"/>
      <c r="G42" s="8"/>
    </row>
    <row r="43" spans="2:7" ht="43.5" customHeight="1" x14ac:dyDescent="0.2">
      <c r="B43" s="3">
        <v>39</v>
      </c>
      <c r="C43" s="5" t="s">
        <v>40</v>
      </c>
      <c r="D43" s="9" t="s">
        <v>55</v>
      </c>
      <c r="E43" s="16">
        <v>5</v>
      </c>
      <c r="F43" s="8"/>
      <c r="G43" s="8"/>
    </row>
    <row r="44" spans="2:7" ht="15.75" customHeight="1" x14ac:dyDescent="0.2">
      <c r="B44" s="1">
        <v>40</v>
      </c>
      <c r="C44" s="2" t="s">
        <v>41</v>
      </c>
      <c r="D44" s="9" t="s">
        <v>54</v>
      </c>
      <c r="E44" s="15">
        <v>10</v>
      </c>
      <c r="F44" s="8"/>
      <c r="G44" s="8"/>
    </row>
    <row r="45" spans="2:7" ht="28.5" customHeight="1" x14ac:dyDescent="0.2">
      <c r="B45" s="1">
        <v>41</v>
      </c>
      <c r="C45" s="2" t="s">
        <v>42</v>
      </c>
      <c r="D45" s="9" t="s">
        <v>54</v>
      </c>
      <c r="E45" s="15">
        <v>5</v>
      </c>
      <c r="F45" s="8"/>
      <c r="G45" s="8"/>
    </row>
    <row r="46" spans="2:7" ht="15.75" customHeight="1" x14ac:dyDescent="0.2">
      <c r="B46" s="1">
        <v>42</v>
      </c>
      <c r="C46" s="6" t="s">
        <v>43</v>
      </c>
      <c r="D46" s="9" t="s">
        <v>58</v>
      </c>
      <c r="E46" s="15">
        <v>24</v>
      </c>
      <c r="F46" s="8"/>
      <c r="G46" s="8"/>
    </row>
    <row r="47" spans="2:7" ht="15.75" customHeight="1" x14ac:dyDescent="0.2">
      <c r="B47" s="36" t="s">
        <v>65</v>
      </c>
      <c r="C47" s="37"/>
      <c r="D47" s="37"/>
      <c r="E47" s="37"/>
      <c r="F47" s="37"/>
      <c r="G47" s="12"/>
    </row>
    <row r="48" spans="2:7" ht="13.5" x14ac:dyDescent="0.2">
      <c r="B48" s="38" t="s">
        <v>66</v>
      </c>
      <c r="C48" s="39"/>
      <c r="D48" s="39"/>
      <c r="E48" s="39"/>
      <c r="F48" s="39"/>
      <c r="G48" s="20"/>
    </row>
    <row r="49" spans="2:7" ht="13.5" x14ac:dyDescent="0.2">
      <c r="B49" s="40" t="s">
        <v>67</v>
      </c>
      <c r="C49" s="41"/>
      <c r="D49" s="41"/>
      <c r="E49" s="41"/>
      <c r="F49" s="41"/>
      <c r="G49" s="22"/>
    </row>
    <row r="50" spans="2:7" ht="13.5" x14ac:dyDescent="0.2">
      <c r="B50" s="40" t="s">
        <v>68</v>
      </c>
      <c r="C50" s="41"/>
      <c r="D50" s="41"/>
      <c r="E50" s="41"/>
      <c r="F50" s="41"/>
      <c r="G50" s="22"/>
    </row>
    <row r="51" spans="2:7" ht="13.5" x14ac:dyDescent="0.2">
      <c r="B51" s="32" t="s">
        <v>69</v>
      </c>
      <c r="C51" s="33"/>
      <c r="D51" s="33"/>
      <c r="E51" s="33"/>
      <c r="F51" s="33"/>
      <c r="G51" s="23"/>
    </row>
    <row r="52" spans="2:7" ht="13.5" x14ac:dyDescent="0.2">
      <c r="B52" s="34" t="s">
        <v>45</v>
      </c>
      <c r="C52" s="35"/>
      <c r="D52" s="35"/>
      <c r="E52" s="35"/>
      <c r="F52" s="35"/>
      <c r="G52" s="23"/>
    </row>
  </sheetData>
  <mergeCells count="8">
    <mergeCell ref="B51:F51"/>
    <mergeCell ref="B52:F52"/>
    <mergeCell ref="B2:G2"/>
    <mergeCell ref="B3:E3"/>
    <mergeCell ref="B47:F47"/>
    <mergeCell ref="B48:F48"/>
    <mergeCell ref="B49:F49"/>
    <mergeCell ref="B50:F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COTIZACION HAROLD VIDEO WALL.doc</dc:title>
  <dc:creator>JuanP</dc:creator>
  <cp:lastModifiedBy>Global</cp:lastModifiedBy>
  <dcterms:created xsi:type="dcterms:W3CDTF">2026-04-07T19:33:05Z</dcterms:created>
  <dcterms:modified xsi:type="dcterms:W3CDTF">2026-04-08T13:41:26Z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2026-03-24T00:00:00Z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2026-04-07T00:00:00Z</vt:filetime>
  </property>
  <property fmtid="{D5CDD505-2E9C-101B-9397-08002B2CF9AE}" pid="5" name="Producer">
    <vt:lpwstr>Microsoft® Word 2016</vt:lpwstr>
  </property>
</Properties>
</file>