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SECRETARIA DE GOBIERNO 2024-2027\Carpeta formatos contratación\Contratación Vigencia 2026\Suministro Papeleria\Proceso Suministro papeleria 2026\"/>
    </mc:Choice>
  </mc:AlternateContent>
  <bookViews>
    <workbookView xWindow="0" yWindow="0" windowWidth="28800" windowHeight="12300"/>
  </bookViews>
  <sheets>
    <sheet name="FORMATO COTIZACIÓN 2024" sheetId="1" r:id="rId1"/>
  </sheets>
  <externalReferences>
    <externalReference r:id="rId2"/>
    <externalReference r:id="rId3"/>
    <externalReference r:id="rId4"/>
    <externalReference r:id="rId5"/>
    <externalReference r:id="rId6"/>
  </externalReferences>
  <definedNames>
    <definedName name="_1__123Graph_Aｸﾞﾗﾌ_7">#REF!</definedName>
    <definedName name="_112233">#REF!</definedName>
    <definedName name="_112277">#REF!</definedName>
    <definedName name="_12__123Graph_BCHART_5">[1]MEX95IB!#REF!</definedName>
    <definedName name="_1222">#REF!</definedName>
    <definedName name="_13__123Graph_Bｸﾞﾗﾌ_7">#REF!</definedName>
    <definedName name="_14__123Graph_Cｸﾞﾗﾌ_7">#REF!</definedName>
    <definedName name="_15__123Graph_Dｸﾞﾗﾌ_7">#REF!</definedName>
    <definedName name="_16__123Graph_Eｸﾞﾗﾌ_7">#REF!</definedName>
    <definedName name="_17__123Graph_Fｸﾞﾗﾌ_7">#REF!</definedName>
    <definedName name="_21">#REF!</definedName>
    <definedName name="_25">#REF!</definedName>
    <definedName name="_29">#REF!</definedName>
    <definedName name="_456">{0,#N/A,FALSE,0;0,#N/A,FALSE,0;0,#N/A,FALSE,0;0,#N/A,FALSE,0;0,#N/A,FALSE,0;0,#N/A,FALSE,0}</definedName>
    <definedName name="_dos">#REF!</definedName>
    <definedName name="_Fill">#REF!</definedName>
    <definedName name="_xlnm._FilterDatabase" localSheetId="0" hidden="1">'FORMATO COTIZACIÓN 2024'!$A$13:$I$85</definedName>
    <definedName name="_NDC1">{"'内訳表'!$B$2:$N$64"}</definedName>
    <definedName name="_Order1">0</definedName>
    <definedName name="_Order2">255</definedName>
    <definedName name="_r3d">{#N/A,#N/A,FALSE,"POLONNA 8";#N/A,#N/A,FALSE,"POLONNA 7";#N/A,#N/A,FALSE,"POLONNA 6";#N/A,#N/A,FALSE,"POLONNA 5 ";#N/A,#N/A,FALSE,"POLONNA 3";#N/A,#N/A,FALSE,"POLONNA 4";#N/A,#N/A,FALSE,"POLONNA 2";#N/A,#N/A,FALSE,"POLONNA 1"}</definedName>
    <definedName name="aaaa">#REF!</definedName>
    <definedName name="ABF">#REF!</definedName>
    <definedName name="AccessDatabase">"C:\My Documents\New MMR\INPUT.mdb"</definedName>
    <definedName name="ACCV">#REF!</definedName>
    <definedName name="ADSF">#REF!</definedName>
    <definedName name="afdgbva">{#N/A,#N/A,TRUE,"Report"}</definedName>
    <definedName name="aga">{#N/A,#N/A,TRUE,"Report"}</definedName>
    <definedName name="AGHFD">#REF!</definedName>
    <definedName name="ATGHH">#REF!</definedName>
    <definedName name="AVBC">#REF!</definedName>
    <definedName name="AXCC">#REF!</definedName>
    <definedName name="AXX">#REF!</definedName>
    <definedName name="Aグラフ">#REF!</definedName>
    <definedName name="badb">{"MG-2002-F1",#N/A,FALSE,"PPU-Telemig";"MG-2002-F2",#N/A,FALSE,"PPU-Telemig";"MG-2002-F3",#N/A,FALSE,"PPU-Telemig";"MG-2002-F4",#N/A,FALSE,"PPU-Telemig";"MG-2003-F1",#N/A,FALSE,"PPU-Telemig";"MG-2004-F1",#N/A,FALSE,"PPU-Telemig"}</definedName>
    <definedName name="bn">{"'内訳表'!$B$2:$N$64"}</definedName>
    <definedName name="BOL">#REF!</definedName>
    <definedName name="Ｂグラフ">#REF!</definedName>
    <definedName name="Ｃグラフ">#REF!</definedName>
    <definedName name="dasd">#REF!</definedName>
    <definedName name="Decision">[2]lista!$A$6:$A$7</definedName>
    <definedName name="DFG">#REF!</definedName>
    <definedName name="dfgd56">{0,#N/A,FALSE,0;0,#N/A,FALSE,0;0,#N/A,FALSE,0;0,#N/A,FALSE,0;0,#N/A,FALSE,0;0,#N/A,FALSE,0}</definedName>
    <definedName name="DFGH">#REF!</definedName>
    <definedName name="DFSG">#REF!</definedName>
    <definedName name="dgb">{"'内訳表'!$B$2:$N$64"}</definedName>
    <definedName name="dhb">{"'内訳表'!$B$2:$N$64"}</definedName>
    <definedName name="dszgre">{"MG-2002-F1",#N/A,FALSE,"PPU-Telemig";"MG-2002-F2",#N/A,FALSE,"PPU-Telemig";"MG-2002-F3",#N/A,FALSE,"PPU-Telemig";"MG-2002-F4",#N/A,FALSE,"PPU-Telemig";"MG-2003-F1",#N/A,FALSE,"PPU-Telemig";"MG-2004-F1",#N/A,FALSE,"PPU-Telemig"}</definedName>
    <definedName name="dxhm">{"MG-2002-F1",#N/A,FALSE,"PPU-Telemig";"MG-2002-F2",#N/A,FALSE,"PPU-Telemig";"MG-2002-F3",#N/A,FALSE,"PPU-Telemig";"MG-2002-F4",#N/A,FALSE,"PPU-Telemig";"MG-2003-F1",#N/A,FALSE,"PPU-Telemig";"MG-2004-F1",#N/A,FALSE,"PPU-Telemig"}</definedName>
    <definedName name="Ｄグラフ">#REF!</definedName>
    <definedName name="eagrbve">{"'内訳表'!$B$2:$N$64"}</definedName>
    <definedName name="eargbwrg">{"'内訳表'!$B$2:$N$64"}</definedName>
    <definedName name="EE">{"MG-2002-F1",#N/A,FALSE,"PPU-Telemig";"MG-2002-F2",#N/A,FALSE,"PPU-Telemig";"MG-2002-F3",#N/A,FALSE,"PPU-Telemig";"MG-2002-F4",#N/A,FALSE,"PPU-Telemig";"MG-2003-F1",#N/A,FALSE,"PPU-Telemig";"MG-2004-F1",#N/A,FALSE,"PPU-Telemig"}</definedName>
    <definedName name="ET">{"MG-2002-F1",#N/A,FALSE,"PPU-Telemig";"MG-2002-F2",#N/A,FALSE,"PPU-Telemig";"MG-2002-F3",#N/A,FALSE,"PPU-Telemig";"MG-2002-F4",#N/A,FALSE,"PPU-Telemig";"MG-2003-F1",#N/A,FALSE,"PPU-Telemig";"MG-2004-F1",#N/A,FALSE,"PPU-Telemig"}</definedName>
    <definedName name="Ｅグラフ">#REF!</definedName>
    <definedName name="fbvdv">{"MG-2002-F1",#N/A,FALSE,"PPU-Telemig";"MG-2002-F2",#N/A,FALSE,"PPU-Telemig";"MG-2002-F3",#N/A,FALSE,"PPU-Telemig";"MG-2002-F4",#N/A,FALSE,"PPU-Telemig";"MG-2003-F1",#N/A,FALSE,"PPU-Telemig";"MG-2004-F1",#N/A,FALSE,"PPU-Telemig"}</definedName>
    <definedName name="fdfd">{"MG-2002-F1",#N/A,FALSE,"PPU-Telemig";"MG-2002-F2",#N/A,FALSE,"PPU-Telemig";"MG-2002-F3",#N/A,FALSE,"PPU-Telemig";"MG-2002-F4",#N/A,FALSE,"PPU-Telemig";"MG-2003-F1",#N/A,FALSE,"PPU-Telemig";"MG-2004-F1",#N/A,FALSE,"PPU-Telemig"}</definedName>
    <definedName name="FDG">#REF!</definedName>
    <definedName name="ff">{#N/A,#N/A,TRUE,"Report"}</definedName>
    <definedName name="FFF">{"MG-2002-F1",#N/A,FALSE,"PPU-Telemig";"MG-2002-F2",#N/A,FALSE,"PPU-Telemig";"MG-2002-F3",#N/A,FALSE,"PPU-Telemig";"MG-2002-F4",#N/A,FALSE,"PPU-Telemig";"MG-2003-F1",#N/A,FALSE,"PPU-Telemig";"MG-2004-F1",#N/A,FALSE,"PPU-Telemig"}</definedName>
    <definedName name="fgsznzfd">{"'内訳表'!$B$2:$N$64"}</definedName>
    <definedName name="fgxnbf">{"MG-2002-F1",#N/A,FALSE,"PPU-Telemig";"MG-2002-F2",#N/A,FALSE,"PPU-Telemig";"MG-2002-F3",#N/A,FALSE,"PPU-Telemig";"MG-2002-F4",#N/A,FALSE,"PPU-Telemig";"MG-2003-F1",#N/A,FALSE,"PPU-Telemig";"MG-2004-F1",#N/A,FALSE,"PPU-Telemig"}</definedName>
    <definedName name="FSDFSD">{0,#N/A,FALSE,0;0,#N/A,FALSE,0;0,#N/A,FALSE,0;0,#N/A,FALSE,0;0,#N/A,FALSE,0;0,#N/A,FALSE,0}</definedName>
    <definedName name="fsmnfs">{"MG-2002-F1",#N/A,FALSE,"PPU-Telemig";"MG-2002-F2",#N/A,FALSE,"PPU-Telemig";"MG-2002-F3",#N/A,FALSE,"PPU-Telemig";"MG-2002-F4",#N/A,FALSE,"PPU-Telemig";"MG-2003-F1",#N/A,FALSE,"PPU-Telemig";"MG-2004-F1",#N/A,FALSE,"PPU-Telemig"}</definedName>
    <definedName name="Ｆグラフ">#REF!</definedName>
    <definedName name="gbvREDSAb">{"MG-2002-F1",#N/A,FALSE,"PPU-Telemig";"MG-2002-F2",#N/A,FALSE,"PPU-Telemig";"MG-2002-F3",#N/A,FALSE,"PPU-Telemig";"MG-2002-F4",#N/A,FALSE,"PPU-Telemig";"MG-2003-F1",#N/A,FALSE,"PPU-Telemig";"MG-2004-F1",#N/A,FALSE,"PPU-Telemig"}</definedName>
    <definedName name="geral">{"MG-2002-F1",#N/A,FALSE,"PPU-Telemig";"MG-2002-F2",#N/A,FALSE,"PPU-Telemig";"MG-2002-F3",#N/A,FALSE,"PPU-Telemig";"MG-2002-F4",#N/A,FALSE,"PPU-Telemig";"MG-2003-F1",#N/A,FALSE,"PPU-Telemig";"MG-2004-F1",#N/A,FALSE,"PPU-Telemig"}</definedName>
    <definedName name="GFH">#REF!</definedName>
    <definedName name="hhjn">{"MG-2002-F1",#N/A,FALSE,"PPU-Telemig";"MG-2002-F2",#N/A,FALSE,"PPU-Telemig";"MG-2002-F3",#N/A,FALSE,"PPU-Telemig";"MG-2002-F4",#N/A,FALSE,"PPU-Telemig";"MG-2003-F1",#N/A,FALSE,"PPU-Telemig";"MG-2004-F1",#N/A,FALSE,"PPU-Telemig"}</definedName>
    <definedName name="hjgmyjk">{#N/A,#N/A,FALSE,"KEGELLE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{#N/A,#N/A,FALSE,"KEGELLE 1 (3)";#N/A,#N/A,FALSE,"KEGELLE 2 (3)";#N/A,#N/A,FALSE,"KEGELLE 3 (3)";#N/A,#N/A,FALSE,"KEGELLE 4 (3)";#N/A,#N/A,FALSE,"KEGELLE 5 (3)";#N/A,#N/A,FALSE,"KEGELLE 6 (3)";#N/A,#N/A,FALSE,"KEGELLE 7 (3)"}</definedName>
    <definedName name="hjmhg">{#N/A,#N/A,FALSE,"KEGELLE 1 (2)";#N/A,#N/A,FALSE,"KEGELLE 2 (2)";#N/A,#N/A,FALSE,"KEGELLE 3 (2)";#N/A,#N/A,FALSE,"KEGELLE 4 (2)";#N/A,#N/A,FALSE,"KEGELLE 5 (2)";#N/A,#N/A,FALSE,"KEGELLE 6 (2)";#N/A,#N/A,FALSE,"KEGELLE 7 (2)"}</definedName>
    <definedName name="hmstj">{#N/A,#N/A,TRUE,"Report"}</definedName>
    <definedName name="hnfg">{"MG-2002-F1",#N/A,FALSE,"PPU-Telemig";"MG-2002-F2",#N/A,FALSE,"PPU-Telemig";"MG-2002-F3",#N/A,FALSE,"PPU-Telemig";"MG-2002-F4",#N/A,FALSE,"PPU-Telemig";"MG-2003-F1",#N/A,FALSE,"PPU-Telemig";"MG-2004-F1",#N/A,FALSE,"PPU-Telemig"}</definedName>
    <definedName name="hsf">{"'内訳表'!$B$2:$N$64"}</definedName>
    <definedName name="HTML_CodePage">932</definedName>
    <definedName name="HTML_Control">{"'内訳表'!$B$2:$N$64"}</definedName>
    <definedName name="HTML_Description">""</definedName>
    <definedName name="HTML_Email">""</definedName>
    <definedName name="HTML_Header">"内訳表"</definedName>
    <definedName name="HTML_LastUpdate">"99/12/27"</definedName>
    <definedName name="HTML_LineAfter">FALSE</definedName>
    <definedName name="HTML_LineBefore">FALSE</definedName>
    <definedName name="HTML_Name">"Kenji Fujimori"</definedName>
    <definedName name="HTML_OBDlg2">TRUE</definedName>
    <definedName name="HTML_OBDlg4">TRUE</definedName>
    <definedName name="HTML_OS">0</definedName>
    <definedName name="HTML_PathFile">"A:\My Documents\MyHTML.htm"</definedName>
    <definedName name="HTML_Title">"BT21Rev4"</definedName>
    <definedName name="ii">{"'内訳表'!$B$2:$N$64"}</definedName>
    <definedName name="JGJ">{0,#N/A,FALSE,0;0,#N/A,FALSE,0;0,#N/A,FALSE,0;0,#N/A,FALSE,0;0,#N/A,FALSE,0;0,#N/A,FALSE,0}</definedName>
    <definedName name="l">{"MG-2002-F1",#N/A,FALSE,"PPU-Telemig";"MG-2002-F2",#N/A,FALSE,"PPU-Telemig";"MG-2002-F3",#N/A,FALSE,"PPU-Telemig";"MG-2002-F4",#N/A,FALSE,"PPU-Telemig";"MG-2003-F1",#N/A,FALSE,"PPU-Telemig";"MG-2004-F1",#N/A,FALSE,"PPU-Telemig"}</definedName>
    <definedName name="macro">#REF!</definedName>
    <definedName name="mdgh">{"'内訳表'!$B$2:$N$64"}</definedName>
    <definedName name="mfhjgjhg">{#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BASE DE [3]DATOS!$B$2:$B$2</definedName>
    <definedName name="mmm">{"MG-2002-F1",#N/A,FALSE,"PPU-Telemig";"MG-2002-F2",#N/A,FALSE,"PPU-Telemig";"MG-2002-F3",#N/A,FALSE,"PPU-Telemig";"MG-2002-F4",#N/A,FALSE,"PPU-Telemig";"MG-2003-F1",#N/A,FALSE,"PPU-Telemig";"MG-2004-F1",#N/A,FALSE,"PPU-Telemig"}</definedName>
    <definedName name="mnhgd">{"MG-2002-F1",#N/A,FALSE,"PPU-Telemig";"MG-2002-F2",#N/A,FALSE,"PPU-Telemig";"MG-2002-F3",#N/A,FALSE,"PPU-Telemig";"MG-2002-F4",#N/A,FALSE,"PPU-Telemig";"MG-2003-F1",#N/A,FALSE,"PPU-Telemig";"MG-2004-F1",#N/A,FALSE,"PPU-Telemig"}</definedName>
    <definedName name="MTC">'[4]Cons Cotizac - Examenes médicos'!$M$12:$R$12</definedName>
    <definedName name="ndc">{"'内訳表'!$B$2:$N$64"}</definedName>
    <definedName name="normal">#REF!</definedName>
    <definedName name="normal2">#REF!</definedName>
    <definedName name="normal3">#REF!</definedName>
    <definedName name="normal4">#REF!</definedName>
    <definedName name="normal5">#REF!</definedName>
    <definedName name="normal6">#REF!</definedName>
    <definedName name="oo">{"'内訳表'!$B$2:$N$64"}</definedName>
    <definedName name="PARTICIPACION">[2]lista!$A$15:$A$17</definedName>
    <definedName name="Procedencia">[2]lista!$A$2:$A$3</definedName>
    <definedName name="PRUEBA">#REF!</definedName>
    <definedName name="reahgbaerg">{"'内訳表'!$B$2:$N$64"}</definedName>
    <definedName name="res">{"MG-2002-F1",#N/A,FALSE,"PPU-Telemig";"MG-2002-F2",#N/A,FALSE,"PPU-Telemig";"MG-2002-F3",#N/A,FALSE,"PPU-Telemig";"MG-2002-F4",#N/A,FALSE,"PPU-Telemig";"MG-2003-F1",#N/A,FALSE,"PPU-Telemig";"MG-2004-F1",#N/A,FALSE,"PPU-Telemig"}</definedName>
    <definedName name="RESPUESTAS">#REF!</definedName>
    <definedName name="rggvs">{"'内訳表'!$B$2:$N$64"}</definedName>
    <definedName name="rnrsy">{#N/A,#N/A,TRUE,"Report"}</definedName>
    <definedName name="rrr">{"MG-2002-F1",#N/A,FALSE,"PPU-Telemig";"MG-2002-F2",#N/A,FALSE,"PPU-Telemig";"MG-2002-F3",#N/A,FALSE,"PPU-Telemig";"MG-2002-F4",#N/A,FALSE,"PPU-Telemig";"MG-2003-F1",#N/A,FALSE,"PPU-Telemig";"MG-2004-F1",#N/A,FALSE,"PPU-Telemig"}</definedName>
    <definedName name="RY">{"MG-2002-F1",#N/A,FALSE,"PPU-Telemig";"MG-2002-F2",#N/A,FALSE,"PPU-Telemig";"MG-2002-F3",#N/A,FALSE,"PPU-Telemig";"MG-2002-F4",#N/A,FALSE,"PPU-Telemig";"MG-2003-F1",#N/A,FALSE,"PPU-Telemig";"MG-2004-F1",#N/A,FALSE,"PPU-Telemig"}</definedName>
    <definedName name="sdf">{#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[1]MEX95IB!#REF!</definedName>
    <definedName name="sede">#REF!</definedName>
    <definedName name="sencount">2</definedName>
    <definedName name="sfgm">{#N/A,#N/A,TRUE,"Report"}</definedName>
    <definedName name="su">{"MG-2002-F1",#N/A,FALSE,"PPU-Telemig";"MG-2002-F2",#N/A,FALSE,"PPU-Telemig";"MG-2002-F3",#N/A,FALSE,"PPU-Telemig";"MG-2002-F4",#N/A,FALSE,"PPU-Telemig";"MG-2003-F1",#N/A,FALSE,"PPU-Telemig";"MG-2004-F1",#N/A,FALSE,"PPU-Telemig"}</definedName>
    <definedName name="sugiura">{"'内訳表'!$B$2:$N$64"}</definedName>
    <definedName name="tipo">[2]lista!$A$11:$A$13</definedName>
    <definedName name="tta">{"MG-2002-F1",#N/A,FALSE,"PPU-Telemig";"MG-2002-F2",#N/A,FALSE,"PPU-Telemig";"MG-2002-F3",#N/A,FALSE,"PPU-Telemig";"MG-2002-F4",#N/A,FALSE,"PPU-Telemig";"MG-2003-F1",#N/A,FALSE,"PPU-Telemig";"MG-2004-F1",#N/A,FALSE,"PPU-Telemig"}</definedName>
    <definedName name="v">#REF!</definedName>
    <definedName name="whrt">{"'内訳表'!$B$2:$N$64"}</definedName>
    <definedName name="wrn.10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{#N/A,#N/A,FALSE,"KEGELLE 1 (2)";#N/A,#N/A,FALSE,"KEGELLE 2 (2)";#N/A,#N/A,FALSE,"KEGELLE 3 (2)";#N/A,#N/A,FALSE,"KEGELLE 4 (2)";#N/A,#N/A,FALSE,"KEGELLE 5 (2)";#N/A,#N/A,FALSE,"KEGELLE 6 (2)";#N/A,#N/A,FALSE,"KEGELLE 7 (2)"}</definedName>
    <definedName name="wrn.66.">{#N/A,#N/A,FALSE,"KEGELLE 1 (3)";#N/A,#N/A,FALSE,"KEGELLE 2 (3)";#N/A,#N/A,FALSE,"KEGELLE 3 (3)";#N/A,#N/A,FALSE,"KEGELLE 4 (3)";#N/A,#N/A,FALSE,"KEGELLE 5 (3)";#N/A,#N/A,FALSE,"KEGELLE 6 (3)";#N/A,#N/A,FALSE,"KEGELLE 7 (3)"}</definedName>
    <definedName name="wrn.89.">{#N/A,#N/A,FALSE,"KEGELLE 2";#N/A,#N/A,FALSE,"KEGELLE 3";#N/A,#N/A,FALSE,"KEGELLE 4";#N/A,#N/A,FALSE,"KEGELLE 5";#N/A,#N/A,FALSE,"KEGELLE 6";#N/A,#N/A,FALSE,"KEGELLE 7"}</definedName>
    <definedName name="wrn.9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{#N/A,#N/A,TRUE,"Report"}</definedName>
    <definedName name="wrn.GGP1.">{#N/A,#N/A,TRUE,"TOT-GGRAL";#N/A,#N/A,TRUE,"G1000";#N/A,#N/A,TRUE,"G1200";#N/A,#N/A,TRUE,"G1400"}</definedName>
    <definedName name="wrn.GGP2.">{#N/A,#N/A,TRUE,"TOT-GGRAL";#N/A,#N/A,TRUE,"G1000";#N/A,#N/A,TRUE,"G1200";#N/A,#N/A,TRUE,"G1400"}</definedName>
    <definedName name="wrn.GGP3.">{#N/A,#N/A,TRUE,"TOT-GGRAL";#N/A,#N/A,TRUE,"G1000";#N/A,#N/A,TRUE,"G1200";#N/A,#N/A,TRUE,"G1400"}</definedName>
    <definedName name="wrn.GGP4.">{#N/A,#N/A,TRUE,"TOT-GGRAL";#N/A,#N/A,TRUE,"G1000";#N/A,#N/A,TRUE,"G1200";#N/A,#N/A,TRUE,"G1400"}</definedName>
    <definedName name="wrn.GGP5.">{#N/A,#N/A,TRUE,"TOT-GGRAL"}</definedName>
    <definedName name="wrn.julio24.">{#N/A,#N/A,FALSE,"310.1";#N/A,#N/A,FALSE,"321.1";#N/A,#N/A,FALSE,"320.3";#N/A,#N/A,FALSE,"330.1"}</definedName>
    <definedName name="wrn.LPU._.MG.">{"MG-2002-F1",#N/A,FALSE,"PPU-Telemig";"MG-2002-F2",#N/A,FALSE,"PPU-Telemig";"MG-2002-F3",#N/A,FALSE,"PPU-Telemig";"MG-2002-F4",#N/A,FALSE,"PPU-Telemig";"MG-2003-F1",#N/A,FALSE,"PPU-Telemig";"MG-2004-F1",#N/A,FALSE,"PPU-Telemig"}</definedName>
    <definedName name="wrn.SUPPLY.">{#N/A,#N/A,FALSE,"POLONNA 8";#N/A,#N/A,FALSE,"POLONNA 7";#N/A,#N/A,FALSE,"POLONNA 6";#N/A,#N/A,FALSE,"POLONNA 5 ";#N/A,#N/A,FALSE,"POLONNA 3";#N/A,#N/A,FALSE,"POLONNA 4";#N/A,#N/A,FALSE,"POLONNA 2";#N/A,#N/A,FALSE,"POLONNA 1"}</definedName>
    <definedName name="wrn.TOTAL.">{#N/A,#N/A,FALSE,"KEGELLE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{#N/A,#N/A,TRUE,"Report"}</definedName>
    <definedName name="x">[5]lista!$A$11:$A$13</definedName>
    <definedName name="xxxx">{"'内訳表'!$B$2:$N$64"}</definedName>
    <definedName name="z">#REF!</definedName>
    <definedName name="Z_ABCCF9B4_4F75_4F3B_AAD2_54E1C063315C_.wvu.Col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0" roundtripDataChecksum="5KaREy3UE3OjKECbZPh8WJK2X0w1ReeFhYvY4AjK2jk="/>
    </ext>
  </extLst>
</workbook>
</file>

<file path=xl/calcChain.xml><?xml version="1.0" encoding="utf-8"?>
<calcChain xmlns="http://schemas.openxmlformats.org/spreadsheetml/2006/main">
  <c r="H98" i="1" l="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G71" i="1" s="1"/>
  <c r="H71" i="1" s="1"/>
  <c r="F72" i="1"/>
  <c r="F73" i="1"/>
  <c r="F74" i="1"/>
  <c r="F75" i="1"/>
  <c r="F76" i="1"/>
  <c r="G76" i="1" s="1"/>
  <c r="H76" i="1" s="1"/>
  <c r="F77" i="1"/>
  <c r="F78" i="1"/>
  <c r="F79" i="1"/>
  <c r="F80" i="1"/>
  <c r="F81" i="1"/>
  <c r="F82" i="1"/>
  <c r="F83" i="1"/>
  <c r="F84" i="1"/>
  <c r="F85" i="1"/>
  <c r="F86" i="1"/>
  <c r="F87" i="1"/>
  <c r="F91" i="1"/>
  <c r="F92" i="1"/>
  <c r="F93" i="1"/>
  <c r="F94" i="1"/>
  <c r="F95" i="1"/>
  <c r="F96" i="1"/>
  <c r="F97" i="1"/>
  <c r="F14" i="1"/>
  <c r="G75" i="1"/>
  <c r="H75" i="1" s="1"/>
  <c r="G74" i="1"/>
  <c r="H74" i="1" s="1"/>
  <c r="G73" i="1"/>
  <c r="H73" i="1"/>
  <c r="G72" i="1"/>
  <c r="H72" i="1" s="1"/>
  <c r="G35" i="1"/>
  <c r="H35" i="1" s="1"/>
  <c r="G86" i="1" l="1"/>
  <c r="H86" i="1" s="1"/>
  <c r="G87" i="1"/>
  <c r="H87" i="1" s="1"/>
  <c r="G88" i="1"/>
  <c r="H88" i="1" s="1"/>
  <c r="G89" i="1"/>
  <c r="H89" i="1" s="1"/>
  <c r="G90" i="1"/>
  <c r="H90" i="1" s="1"/>
  <c r="G91" i="1"/>
  <c r="H91" i="1" s="1"/>
  <c r="G92" i="1"/>
  <c r="H92" i="1" s="1"/>
  <c r="G93" i="1"/>
  <c r="H93" i="1" s="1"/>
  <c r="G94" i="1"/>
  <c r="H94" i="1" s="1"/>
  <c r="G95" i="1"/>
  <c r="H95" i="1" s="1"/>
  <c r="G96" i="1"/>
  <c r="H96" i="1" s="1"/>
  <c r="G97" i="1"/>
  <c r="H97" i="1" s="1"/>
  <c r="G82" i="1"/>
  <c r="H82" i="1" s="1"/>
  <c r="G83" i="1"/>
  <c r="H83"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85" i="1" l="1"/>
  <c r="H85"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6" i="1"/>
  <c r="H36" i="1" s="1"/>
  <c r="G37" i="1"/>
  <c r="H37" i="1" s="1"/>
  <c r="G38" i="1"/>
  <c r="H38" i="1" s="1"/>
  <c r="G39" i="1"/>
  <c r="H39" i="1" s="1"/>
  <c r="G40" i="1"/>
  <c r="H40" i="1" s="1"/>
  <c r="G41" i="1"/>
  <c r="H41" i="1" s="1"/>
  <c r="G42" i="1"/>
  <c r="H42" i="1" s="1"/>
  <c r="G43" i="1"/>
  <c r="H43" i="1" s="1"/>
  <c r="G44" i="1"/>
  <c r="H44" i="1" s="1"/>
  <c r="G70" i="1"/>
  <c r="H70" i="1" s="1"/>
  <c r="G77" i="1"/>
  <c r="H77" i="1" s="1"/>
  <c r="G78" i="1"/>
  <c r="H78" i="1" s="1"/>
  <c r="G79" i="1"/>
  <c r="H79" i="1" s="1"/>
  <c r="G80" i="1"/>
  <c r="H80" i="1" s="1"/>
  <c r="G81" i="1"/>
  <c r="H81" i="1" s="1"/>
  <c r="G84" i="1"/>
  <c r="H84" i="1" s="1"/>
  <c r="G14" i="1"/>
  <c r="H14" i="1" s="1"/>
</calcChain>
</file>

<file path=xl/comments1.xml><?xml version="1.0" encoding="utf-8"?>
<comments xmlns="http://schemas.openxmlformats.org/spreadsheetml/2006/main">
  <authors>
    <author/>
  </authors>
  <commentList>
    <comment ref="C11" authorId="0" shapeId="0">
      <text>
        <r>
          <rPr>
            <sz val="11"/>
            <color theme="1"/>
            <rFont val="Calibri"/>
            <family val="2"/>
            <scheme val="minor"/>
          </rPr>
          <t>======
ID#AAABQC_RI6Y
Maria V    (2024-09-04 20:29:33)
El formato está formulado para que sólo se coloque el número, la palabra "meses" la coloca automáticamente</t>
        </r>
      </text>
    </comment>
  </commentList>
  <extLst>
    <ext xmlns:r="http://schemas.openxmlformats.org/officeDocument/2006/relationships" uri="GoogleSheetsCustomDataVersion2">
      <go:sheetsCustomData xmlns:go="http://customooxmlschemas.google.com/" r:id="rId1" roundtripDataSignature="AMtx7mhNmvAeZv2crNpa7P9F/a0dD9Xb4A=="/>
    </ext>
  </extLst>
</comments>
</file>

<file path=xl/sharedStrings.xml><?xml version="1.0" encoding="utf-8"?>
<sst xmlns="http://schemas.openxmlformats.org/spreadsheetml/2006/main" count="200" uniqueCount="131">
  <si>
    <t>Empresa</t>
  </si>
  <si>
    <t>Nit:</t>
  </si>
  <si>
    <t>Fecha:</t>
  </si>
  <si>
    <t>Contacto</t>
  </si>
  <si>
    <t>Cargo:</t>
  </si>
  <si>
    <t>Tel. celular:</t>
  </si>
  <si>
    <t>E-Mail:</t>
  </si>
  <si>
    <t>Dirección:</t>
  </si>
  <si>
    <t>Tel. fijo:</t>
  </si>
  <si>
    <t>INSTRUCCIONES PARA EL DILIGENCIAMIENTO DEL FORMATO DE COTIZACIÓN</t>
  </si>
  <si>
    <r>
      <rPr>
        <sz val="11"/>
        <color theme="1"/>
        <rFont val="Arial"/>
        <family val="2"/>
      </rPr>
      <t xml:space="preserve">• Por favor diligenciar solo las celdas en AMARILLO.
• Revisar todos los requerimientos que se exponen en el documento "Anexo Técnico" ; y formular su cotización en concordancia con este.
• Asignar precio sin incluir el IVA en las celdas de la columna </t>
    </r>
    <r>
      <rPr>
        <b/>
        <sz val="11"/>
        <color theme="1"/>
        <rFont val="Arial"/>
        <family val="2"/>
      </rPr>
      <t>"Precio Unitario antes de IVA"</t>
    </r>
    <r>
      <rPr>
        <sz val="11"/>
        <color theme="1"/>
        <rFont val="Arial"/>
        <family val="2"/>
      </rPr>
      <t xml:space="preserve"> para los bienes o servicios requeridos. En la columna</t>
    </r>
    <r>
      <rPr>
        <b/>
        <sz val="11"/>
        <color theme="1"/>
        <rFont val="Arial"/>
        <family val="2"/>
      </rPr>
      <t xml:space="preserve"> "Tarifa IVA %" </t>
    </r>
    <r>
      <rPr>
        <sz val="11"/>
        <color theme="1"/>
        <rFont val="Arial"/>
        <family val="2"/>
      </rPr>
      <t>asignar la tarifa de IVA que corresponda.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</si>
  <si>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t>Plazo estimado de ejecución</t>
  </si>
  <si>
    <t>.</t>
  </si>
  <si>
    <t>Ítem</t>
  </si>
  <si>
    <t>DESCRIPCION DE LAS ESPECIFICACIONES</t>
  </si>
  <si>
    <t>Unidad de medida</t>
  </si>
  <si>
    <t xml:space="preserve">CANTIDAD </t>
  </si>
  <si>
    <t>PRECIO UNITARIO</t>
  </si>
  <si>
    <t>IVA</t>
  </si>
  <si>
    <t xml:space="preserve">PRECIO UNITARIO MAS IVA </t>
  </si>
  <si>
    <t xml:space="preserve">TOTAL </t>
  </si>
  <si>
    <r>
      <rPr>
        <b/>
        <u/>
        <sz val="9"/>
        <color theme="1"/>
        <rFont val="Arial"/>
        <family val="2"/>
      </rPr>
      <t>Observaciones</t>
    </r>
    <r>
      <rPr>
        <b/>
        <sz val="9"/>
        <color theme="1"/>
        <rFont val="Arial"/>
        <family val="2"/>
      </rPr>
      <t xml:space="preserve">
</t>
    </r>
    <r>
      <rPr>
        <sz val="9"/>
        <color theme="1"/>
        <rFont val="Arial"/>
        <family val="2"/>
      </rPr>
      <t>(Por favor realice en estas casillas las observaciones que aparezcan en el momento de diligenciar la cotización)</t>
    </r>
  </si>
  <si>
    <t>UNIDAD</t>
  </si>
  <si>
    <r>
      <rPr>
        <b/>
        <sz val="12"/>
        <color theme="1"/>
        <rFont val="Arial"/>
        <family val="2"/>
      </rPr>
      <t>La presente cotización:</t>
    </r>
    <r>
      <rPr>
        <sz val="12"/>
        <color theme="1"/>
        <rFont val="Arial"/>
        <family val="2"/>
      </rPr>
      <t xml:space="preserve">
•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días a partir de la fecha de diligenciamiento.</t>
    </r>
  </si>
  <si>
    <r>
      <rPr>
        <b/>
        <sz val="12"/>
        <color theme="1"/>
        <rFont val="Arial"/>
        <family val="2"/>
      </rPr>
      <t xml:space="preserve">Nota 1:*Precio unitario (TODO INCLUIDO): </t>
    </r>
    <r>
      <rPr>
        <sz val="12"/>
        <color theme="1"/>
        <rFont val="Arial"/>
        <family val="2"/>
      </rPr>
      <t xml:space="preserve"> El valor unitario cotizado por el proveedor deberá incluir el 100% porciento de los costos directos, indirectos, emolumentos, así como los gastos administrativos, de personal, papelería, traslado, transporte, acompañamiento y apoyos técnicos o tecnológicos y todos aquellos costos financieros, impuestos, retenciones, giros, seguros, licencias, permisos, y demás valores directos e indirectos en que se incurra para la adecuada prestación del servicio.</t>
    </r>
  </si>
  <si>
    <r>
      <rPr>
        <b/>
        <sz val="12"/>
        <color theme="1"/>
        <rFont val="Arial"/>
        <family val="2"/>
      </rPr>
      <t>Nota 2</t>
    </r>
    <r>
      <rPr>
        <sz val="12"/>
        <color theme="1"/>
        <rFont val="Arial"/>
        <family val="2"/>
      </rPr>
      <t>: El proponente deberá tener en cuenta que la entidad no reconocerá por ningún concepto costos o valores adicionales por los servicios que se presten y que estén incluidos dentro del tarifario.</t>
    </r>
  </si>
  <si>
    <t>PAPEL BOND TAMAÑO CARTA, RESMA 500 HOJAS X 75GM</t>
  </si>
  <si>
    <t>RESMA</t>
  </si>
  <si>
    <t>PAPEL BOND TAMAÑO OFICIO, RESMA 500 HOJAS X 75GM</t>
  </si>
  <si>
    <t>CINTA ENMASCARAR 48 MM X 40mts</t>
  </si>
  <si>
    <t xml:space="preserve">CINTA TRANSPARENTE 48 MM X 40 mts </t>
  </si>
  <si>
    <t xml:space="preserve">UNIDAD </t>
  </si>
  <si>
    <t>CINTA ENMASCARAR 12 MM 40 mts</t>
  </si>
  <si>
    <t>CINTA TRANSPARENTE 12 MM 40 mts</t>
  </si>
  <si>
    <t>SOBRE MANILA CARTA X 100 DE 65 Gr</t>
  </si>
  <si>
    <t>PAQUETE</t>
  </si>
  <si>
    <t>SOBRES MANILA OFICIO X 100 DE 65 Gr</t>
  </si>
  <si>
    <t>BLOCK PAPEL IRIS CARTA X 35 HJS</t>
  </si>
  <si>
    <t>BLOCK PAPEL IRIS OFICIO X 35 HJS</t>
  </si>
  <si>
    <t>CARPETA CUATRO ALETAS EN PROPALCOTE DE  300 G/M2, BLANCAS, ANCHO: 69.5 CM. X LARGO: 69.5 CM. MATERIAL NTC 4436:1999 PAPEL PARA DOCUMENTOS DE ARCHIVO 200 FOLIOS, DURABILIDAD NTC 5397</t>
  </si>
  <si>
    <t>ROLLO STICKER TRANSFERENCIA CORRESPONDENCIA, 90MM X 25MM, X 2500 C/U</t>
  </si>
  <si>
    <t>ROLLO</t>
  </si>
  <si>
    <t>ROLLO CINTA CARBÓN IMPRESORA CEBRA TSC-TTP-247</t>
  </si>
  <si>
    <t xml:space="preserve">ROLLO </t>
  </si>
  <si>
    <t>GANCHOS COSEDORA ESTÁNDAR CAJA POR 5000, COLOR BLANCO.</t>
  </si>
  <si>
    <t>CAJA</t>
  </si>
  <si>
    <t>GANCHO LOTERO DE 51 MM. CAJA POR 12 UNIDADES</t>
  </si>
  <si>
    <t xml:space="preserve">RESALTADORES X UNID, COLORES ÁCIDOS MEDIDAS: 12,8 CM X 1,5 CM X 1,5 CM </t>
  </si>
  <si>
    <t>CORRECTOR LIQUIDO LÁPIZ</t>
  </si>
  <si>
    <t xml:space="preserve">MARCADOR PARA CD DIMENSIONES 13.5 × 1.4 × 1.4 CM SHARPIE </t>
  </si>
  <si>
    <t xml:space="preserve">PEGANTE EN BARRA POR 40GR POR CAJA DE 12 UNIDADES </t>
  </si>
  <si>
    <t>HUELLERO DE 49 MM, DIÁMETRO: 60 MM, *ESPESOR: 9.69 MM</t>
  </si>
  <si>
    <t xml:space="preserve">CINTA SEÑALIZACIÓN PELIGRO EN ROLLO POR  500 MTS </t>
  </si>
  <si>
    <t>ROLLOS DE PAPEL CONTAC TRANSPARENTE X 20 MTS C/U</t>
  </si>
  <si>
    <t>ESFERO NEGRO, PUNTA FINA 07MM SEMI GEL CON TAPA X12 RETRACTIL</t>
  </si>
  <si>
    <t xml:space="preserve">CAJA </t>
  </si>
  <si>
    <t xml:space="preserve">GANCHO CLIP METALICO ESTANDAR CAJA X100 UND </t>
  </si>
  <si>
    <t>TIJERAS OFICINA LONGITUD: 0.7 CM, ANCHO: 7.5 CM ALTO: 23 CM  PESO: 45 GR</t>
  </si>
  <si>
    <t xml:space="preserve">PLANILLERO CON GANCHO DIMENSIONES ANCHO  234MM X ALTO 380MM, EN POLIESTIRENO </t>
  </si>
  <si>
    <t>PILA PAR DOBLE A ALCALINA</t>
  </si>
  <si>
    <t>PAR</t>
  </si>
  <si>
    <t>PILA PAR, TRIPE A ALCALINA</t>
  </si>
  <si>
    <t>MARCADOR PERMANENTE DIMENSIONES:14.2 × 11.3 × 9.2 CM COLORES SURTIDOS</t>
  </si>
  <si>
    <t>MICROPUNTAS NEGROS GROSOR DEL TRAZO: 2 MM</t>
  </si>
  <si>
    <t>BANDAS DE CAUCHO RESISTENTE DE COLORES</t>
  </si>
  <si>
    <t>TONER REF. 80X, HP LASER JET PRO 400 MFO M425dn ORIGINALES (HOMOLOGADOS)</t>
  </si>
  <si>
    <t>TONER IMPRESORA KYOSERA TK 1175, MODELO 2604, ORIGINALES (HOMOLOGADOS)</t>
  </si>
  <si>
    <t>IMPRESORAS HP 151A O 151X, MODELO 4103. (GENERICO)</t>
  </si>
  <si>
    <t>TONER IMPRESORA HP 258X. ORIGINALES (HOMOLOGADOS)</t>
  </si>
  <si>
    <t xml:space="preserve">TONER IMPRESORA HP 58A ORIGINAL </t>
  </si>
  <si>
    <t>ALCALDÍA MUNICIPAL DE SUBACHOQUE
Secretaria General y de Gobierno 
Solicitud de cotización</t>
  </si>
  <si>
    <t>Objeto “ADQUISICIÓN DE ELEMENTOS DE OFICINA Y PAPELERIA CON DESTINO A LAS DIFERENTES DEPENDENCIAS DE LA ALCALDIA MUNICIPAL DE SUBACHOQUE, PROGRAMAS SOCIALES Y KITS ESCOLARES CON DESTINO A LOS NNA POBLACION VICTIMA DE DEPLAZAMIENTO FORZADO EN EL MARCO DEL CONFLICTO ARMADO RESIDENTES EN EL MUNICIPIO DE SUBACHOQUE, VIGENCIA 2026</t>
  </si>
  <si>
    <t>HASTA EL 31 DE DIC 2026</t>
  </si>
  <si>
    <t>UND</t>
  </si>
  <si>
    <t>GRABADORA PERIODISTA AUDIO DIGITAL RECARGABLE BLOETOOTH FM 64 BG, CON USB, TARJETA DE MEMORIA MICRO –SD, FORMATO DE GRABACION MP3, FORMATO DE REPRODUCCION MP3, TIEMPO MAXIMO DE GRABACION DE 1043 H, DURACION BATERIA DE 8 HORAS RECARGABLE, TIPO DE PANTALLA LED, CARCASA EN ABS, TAMAÑO 8,4 X 3 CM/3,3 X 118 PULGADAS, UNIDAD DE VOZ DE 20 mm CAPACIDAD DE BATERIA 200 mAh, CAPACIDAD DE TARJETA DE MEMORIA 64 BG</t>
  </si>
  <si>
    <t xml:space="preserve">ESTANTERIA METALICA PARA ARCHIVO CON MEDIDAS 220x94x40CM CON 6 ENTREPAÑOS CALIBRE 20, PINTURA ELECTROSTATICA, COLOR NEGRO, LAMINAS METALICAS SOLIDAS, RESISTENTES Y ESTABLES, CON TRATAMIENTO ANTICORROSIVO Y RECUBRIMIENTO HORNEADO QUIMICAMENTE, ALTURA 2.20 METROS Y CADA BANDEJA SOPORTAR UN PESOS DE 100 KG/MT LINEAL </t>
  </si>
  <si>
    <t>PITA DE AMARRE ABC DE HILO BLANCO DE 75 GR X ROLLO</t>
  </si>
  <si>
    <t>TONNER LASERJET PRO MFP M426 DW</t>
  </si>
  <si>
    <t>TONER LASERJET PRO MFP 4103 FDW</t>
  </si>
  <si>
    <t>ROLLO DE PAPEL PERIODICO</t>
  </si>
  <si>
    <t>REGLA PLASTICA DE 30 CM</t>
  </si>
  <si>
    <t>LAPIZ DE MADERA</t>
  </si>
  <si>
    <t>BARRA DE SILICONA DELGADA TERMOFUSIBLE DE 7 mm</t>
  </si>
  <si>
    <t>PAPEL FOAMI DELGADO FLEXIBLE DE 1.5 mm a 2 mm PAQUETE X 10 UNIDADES</t>
  </si>
  <si>
    <t>PAPEL FOAMI ESCARCHADO DELGADO FLEXIBLE DE 1.5 mm a 2 mm PAQUETE X 10 UNIDADES COLORES SUTIDOS</t>
  </si>
  <si>
    <t xml:space="preserve">PAPEL FOAMI ESCARCHADO DORADO DELGADO FLEXIBLE DE 1.5 mm a 2 mm PAQUETE X 10 UNIDADES </t>
  </si>
  <si>
    <t>PAPEL FOAMI DELGADO FLEXIBLE DE 1.5 mm a 2 mm PLIEGO</t>
  </si>
  <si>
    <t>ROLLO PAPEL CONTAC DE COLOR</t>
  </si>
  <si>
    <t>BLOCK PAPEL IRIS X 35 HOJAS</t>
  </si>
  <si>
    <t>BLOCK PAPEL MANTEQUILLA (ESCARCHADO)</t>
  </si>
  <si>
    <t>CARTON PAJA OCTAVO X 50</t>
  </si>
  <si>
    <t>CARTULINA BRISTOL  BLANCA PLIEGO</t>
  </si>
  <si>
    <t>CARTULINA IRIS OCTAVO X 10</t>
  </si>
  <si>
    <t>CARTULINA NEGRA PLIEGO</t>
  </si>
  <si>
    <t>BISTURI CUTTER PROFESIONAL METALICO DE 18 MM</t>
  </si>
  <si>
    <r>
      <t xml:space="preserve">PAPEL CREPE </t>
    </r>
    <r>
      <rPr>
        <sz val="10"/>
        <color rgb="FF000000"/>
        <rFont val="Century Gothic"/>
        <family val="2"/>
      </rPr>
      <t xml:space="preserve">SURTIDO </t>
    </r>
    <r>
      <rPr>
        <sz val="10"/>
        <color rgb="FF0A0A0A"/>
        <rFont val="Century Gothic"/>
        <family val="2"/>
      </rPr>
      <t xml:space="preserve"> LIGERO, ENTRE 20G Y 30G </t>
    </r>
  </si>
  <si>
    <t xml:space="preserve">PAPEL SEDA SURTIDO 50 X 70 CM </t>
  </si>
  <si>
    <t>MARCADORES SURTIDOS CAJA X 10</t>
  </si>
  <si>
    <t>COLBON PEGANTE GRANDE X 225 g</t>
  </si>
  <si>
    <t xml:space="preserve">TEMPERAS SURTIDAS X 6 UND 20 ml </t>
  </si>
  <si>
    <t>PINCELES PLANOS POR X 6 UNID</t>
  </si>
  <si>
    <t>ESCARCHA FRASCO MEDIANO SURTIDO PARA MANUALIDADES</t>
  </si>
  <si>
    <t>LIBRA ASERRIN PARTICULAS FINAS COLORES SURTIDOS</t>
  </si>
  <si>
    <t>MADEJA DE LANA de 50 gr COLORES PARA MANUALIDADES</t>
  </si>
  <si>
    <t>UNID</t>
  </si>
  <si>
    <t>LIBRA</t>
  </si>
  <si>
    <t>MADEJA</t>
  </si>
  <si>
    <t>KITS ESCOLARES NNA POBLACION VICTIMA</t>
  </si>
  <si>
    <r>
      <t xml:space="preserve">Cuaderno cosido cuadros x 100 hojas, que soporte la manipulación del uso, calibre de la caratula 0,46+_ 0,01 mm, páginas interiores bond C08 56g 97 cm, dimensiones largo 240+_ 2 mm, ancho 180, tintas caratula en aceite pigmentos orgánicos, color de rayado páginas interiores negro, recubrimiento barniz UV, lomo con refuerzo de cinta, motivos varios . </t>
    </r>
    <r>
      <rPr>
        <b/>
        <sz val="9"/>
        <rFont val="Century Gothic"/>
        <family val="2"/>
      </rPr>
      <t>Nota</t>
    </r>
    <r>
      <rPr>
        <sz val="9"/>
        <color rgb="FF000000"/>
        <rFont val="Century Gothic"/>
        <family val="2"/>
      </rPr>
      <t>: 7 cuadernos en cada kits</t>
    </r>
  </si>
  <si>
    <t xml:space="preserve">Lápiz de color:
Longitud: 1.5 cm
Ancho: 10.2 cm
Alto: 21.8 cm
Peso: 90 gr
Diseño en madera, color liso
Mina resistente de 3.05 mm de diámetro 
Producto reciclable
Incluye 12 colores  doble punta en cada caja
</t>
  </si>
  <si>
    <t xml:space="preserve">Lápiz de madera
Material: madera 
Largo lápiz: 18 mm
Diámetro de la mina: 2 mm
Forma del cuerpo: Hexagonal
Composición de la mina grafito y arcillo con alta suavidad
Casquillo aluminio 1060, sin bordes cortantes con borrador
</t>
  </si>
  <si>
    <t xml:space="preserve">CARPETA
Carpeta escolar fuelle surtida
Calibre 040+_0,1 mm
Dimensiones: largo 377 +_ 1 mm
Ancho 26 
Altura 36 cm
Fuella 5 cms
Material sintético
Componente carpeta plástica impermeable con fuelle y cordón elástico de colores 
Resistente a la manipulación
Nota: 33 diseño para niñas y adolescentes
32 diseño niños y adolescentes 
</t>
  </si>
  <si>
    <t xml:space="preserve">ESFERO
Bolígrafo tinto negra
Punta tusgsteno
Material polietileno
Tinta resistente a la decoloración, no macha
Forma triangular ergonómico 
Sistema de ventilación para prevenir fugas de tinta
Tapa ventilada de seguridad
Cuerpo transparente
</t>
  </si>
  <si>
    <t xml:space="preserve">ESCUADRA
Escuadra en plástico de 60 grados x 30 CM 
Escuadra en plástico de 45 grados x 22 CM
Material acrílico
</t>
  </si>
  <si>
    <t xml:space="preserve">REGLA
Longitud de 30 c.m.
Material: poliestileno de alto impacto
</t>
  </si>
  <si>
    <t xml:space="preserve">MORRAL
Dimensiones: Alto: 44.1 cm x Ancho: 30cm x profundo: 15.5cm
Tipo mochila escolar
Con cremallera
Bolsillo inferior y exterior
Con hombreras
Material en lona
Diferente colores: Adolescentes femenino y masculino
</t>
  </si>
  <si>
    <t>UN</t>
  </si>
  <si>
    <t xml:space="preserve">Pegante en Barra 21 g </t>
  </si>
  <si>
    <t>ARCHIVADOR DE FUELLE TAMAÑO OFICIO(CARPETA DE FUELLE)</t>
  </si>
  <si>
    <t>GANCHO TIPO LOTERIA DE 25 MM DE COLORES</t>
  </si>
  <si>
    <t>CAJA PARA ARCHIVO ANCHO 21 CM X 26.5 CM X 40 CM</t>
  </si>
  <si>
    <t>COSEDORA ELECTRICA 120V 50/60 HZ No 5991</t>
  </si>
  <si>
    <t>TAJALAPIZ ELECTRICO 110 V 60HZ 450 mA modelo 6903</t>
  </si>
  <si>
    <t>GANCHO CLIPS MARIPOSA</t>
  </si>
  <si>
    <t>CARTUCHETA: Estuche para empacar (cartuchera) en lona, cierre con cremallera, dimensión 25 cm largo y 12 cm de alto</t>
  </si>
  <si>
    <t>GANCHO   LOTERO  1 1/4″(32MM) CAJA POR 12 UNIDADES</t>
  </si>
  <si>
    <t>EVEMONT SAS</t>
  </si>
  <si>
    <t>JOSE BALLESTEROS V</t>
  </si>
  <si>
    <t>negocioaevemont@hotmail.com</t>
  </si>
  <si>
    <t>RL</t>
  </si>
  <si>
    <t>CRA 101 N 69-26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</si>
</sst>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240A]d&quot; de &quot;mmmm&quot; de &quot;yyyy"/>
    <numFmt numFmtId="165" formatCode="0.0\ &quot;MESES&quot;"/>
    <numFmt numFmtId="166" formatCode="[$$-240A]\ #,##0"/>
  </numFmts>
  <fonts count="23" x14ac:knownFonts="1">
    <font>
      <sz val="11"/>
      <color theme="1"/>
      <name val="Calibri"/>
      <scheme val="minor"/>
    </font>
    <font>
      <b/>
      <sz val="11"/>
      <color theme="1"/>
      <name val="Arial"/>
      <family val="2"/>
    </font>
    <font>
      <sz val="11"/>
      <name val="Calibri"/>
      <family val="2"/>
    </font>
    <font>
      <sz val="11"/>
      <color theme="1"/>
      <name val="Calibri"/>
      <family val="2"/>
    </font>
    <font>
      <b/>
      <u/>
      <sz val="11"/>
      <color theme="1"/>
      <name val="Arial"/>
      <family val="2"/>
    </font>
    <font>
      <sz val="11"/>
      <color theme="1"/>
      <name val="Arial"/>
      <family val="2"/>
    </font>
    <font>
      <u/>
      <sz val="11"/>
      <color theme="1"/>
      <name val="Arial"/>
      <family val="2"/>
    </font>
    <font>
      <b/>
      <sz val="9"/>
      <color theme="1"/>
      <name val="Arial"/>
      <family val="2"/>
    </font>
    <font>
      <sz val="9"/>
      <color theme="1"/>
      <name val="Calibri"/>
      <family val="2"/>
    </font>
    <font>
      <sz val="12"/>
      <color theme="1"/>
      <name val="Arial"/>
      <family val="2"/>
    </font>
    <font>
      <b/>
      <u/>
      <sz val="9"/>
      <color theme="1"/>
      <name val="Arial"/>
      <family val="2"/>
    </font>
    <font>
      <sz val="9"/>
      <color theme="1"/>
      <name val="Arial"/>
      <family val="2"/>
    </font>
    <font>
      <b/>
      <sz val="12"/>
      <color theme="1"/>
      <name val="Arial"/>
      <family val="2"/>
    </font>
    <font>
      <sz val="10"/>
      <color theme="1"/>
      <name val="Arial"/>
      <family val="2"/>
    </font>
    <font>
      <sz val="10"/>
      <color rgb="FF000000"/>
      <name val="Arial"/>
      <family val="2"/>
    </font>
    <font>
      <b/>
      <sz val="11"/>
      <name val="Arial"/>
      <family val="2"/>
    </font>
    <font>
      <sz val="9"/>
      <color rgb="FF000000"/>
      <name val="Century Gothic"/>
      <family val="2"/>
    </font>
    <font>
      <sz val="9"/>
      <name val="Century Gothic"/>
      <family val="2"/>
    </font>
    <font>
      <sz val="10"/>
      <color rgb="FF000000"/>
      <name val="Century Gothic"/>
      <family val="2"/>
    </font>
    <font>
      <sz val="10"/>
      <color rgb="FF0A0A0A"/>
      <name val="Century Gothic"/>
      <family val="2"/>
    </font>
    <font>
      <b/>
      <sz val="9"/>
      <color rgb="FF000000"/>
      <name val="Century Gothic"/>
      <family val="2"/>
    </font>
    <font>
      <b/>
      <sz val="9"/>
      <name val="Century Gothic"/>
      <family val="2"/>
    </font>
    <font>
      <u/>
      <sz val="11"/>
      <color theme="10"/>
      <name val="Calibri"/>
      <scheme val="minor"/>
    </font>
  </fonts>
  <fills count="9">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2F2F2"/>
        <bgColor rgb="FFF2F2F2"/>
      </patternFill>
    </fill>
    <fill>
      <patternFill patternType="solid">
        <fgColor rgb="FFFFFF00"/>
        <bgColor rgb="FFF2F2F2"/>
      </patternFill>
    </fill>
    <fill>
      <patternFill patternType="solid">
        <fgColor rgb="FFFFFF00"/>
        <bgColor indexed="64"/>
      </patternFill>
    </fill>
    <fill>
      <patternFill patternType="solid">
        <fgColor rgb="FF00B050"/>
        <bgColor indexed="64"/>
      </patternFill>
    </fill>
    <fill>
      <patternFill patternType="solid">
        <fgColor theme="4" tint="0.79998168889431442"/>
        <bgColor indexed="64"/>
      </patternFill>
    </fill>
  </fills>
  <borders count="17">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rgb="FF000000"/>
      </left>
      <right style="thin">
        <color rgb="FF000000"/>
      </right>
      <top/>
      <bottom/>
      <diagonal/>
    </border>
  </borders>
  <cellStyleXfs count="2">
    <xf numFmtId="0" fontId="0" fillId="0" borderId="0"/>
    <xf numFmtId="0" fontId="22" fillId="0" borderId="0" applyNumberFormat="0" applyFill="0" applyBorder="0" applyAlignment="0" applyProtection="0"/>
  </cellStyleXfs>
  <cellXfs count="65">
    <xf numFmtId="0" fontId="0" fillId="0" borderId="0" xfId="0"/>
    <xf numFmtId="0" fontId="3" fillId="0" borderId="0" xfId="0" applyFont="1"/>
    <xf numFmtId="0" fontId="1" fillId="0" borderId="0" xfId="0" applyFont="1" applyAlignment="1">
      <alignment horizontal="center" vertical="center" wrapText="1"/>
    </xf>
    <xf numFmtId="0" fontId="5" fillId="0" borderId="0" xfId="0" applyFont="1" applyAlignment="1">
      <alignment vertical="center" wrapText="1"/>
    </xf>
    <xf numFmtId="0" fontId="1" fillId="0" borderId="4" xfId="0" applyFont="1" applyBorder="1" applyAlignment="1">
      <alignment vertical="center" wrapText="1"/>
    </xf>
    <xf numFmtId="0" fontId="5" fillId="3" borderId="5" xfId="0" applyFont="1" applyFill="1" applyBorder="1" applyAlignment="1">
      <alignment horizontal="center" vertical="center" wrapText="1"/>
    </xf>
    <xf numFmtId="0" fontId="1" fillId="0" borderId="4" xfId="0" applyFont="1" applyBorder="1" applyAlignment="1">
      <alignment horizontal="left" vertical="center" wrapText="1"/>
    </xf>
    <xf numFmtId="0" fontId="5" fillId="3" borderId="1"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1" fillId="0" borderId="1" xfId="0" applyFont="1" applyBorder="1" applyAlignment="1">
      <alignment horizontal="left" vertical="center" wrapText="1"/>
    </xf>
    <xf numFmtId="164" fontId="5" fillId="3" borderId="7" xfId="0" applyNumberFormat="1" applyFont="1" applyFill="1" applyBorder="1" applyAlignment="1">
      <alignment horizontal="center"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5" fillId="3" borderId="7"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5" fillId="0" borderId="0" xfId="0" applyFont="1" applyAlignment="1">
      <alignment horizontal="left" vertical="center" wrapText="1"/>
    </xf>
    <xf numFmtId="165" fontId="1" fillId="0" borderId="4" xfId="0" applyNumberFormat="1" applyFont="1" applyBorder="1" applyAlignment="1">
      <alignment horizontal="center" vertical="center" wrapText="1"/>
    </xf>
    <xf numFmtId="0" fontId="7" fillId="4" borderId="4" xfId="0" applyFont="1" applyFill="1" applyBorder="1" applyAlignment="1">
      <alignment horizontal="center" vertical="center" wrapText="1"/>
    </xf>
    <xf numFmtId="0" fontId="9" fillId="0" borderId="0" xfId="0" applyFont="1" applyAlignment="1">
      <alignment vertical="center"/>
    </xf>
    <xf numFmtId="0" fontId="13" fillId="0" borderId="10" xfId="0" applyFont="1" applyBorder="1" applyAlignment="1" applyProtection="1">
      <alignment horizontal="center" vertical="center"/>
      <protection hidden="1"/>
    </xf>
    <xf numFmtId="0" fontId="13" fillId="0" borderId="10" xfId="0" applyFont="1" applyBorder="1" applyAlignment="1" applyProtection="1">
      <alignment horizontal="center" vertical="center" wrapText="1"/>
      <protection hidden="1"/>
    </xf>
    <xf numFmtId="0" fontId="14" fillId="0" borderId="10" xfId="0" applyFont="1" applyBorder="1" applyAlignment="1">
      <alignment horizontal="center" vertical="center" wrapText="1"/>
    </xf>
    <xf numFmtId="0" fontId="7" fillId="5" borderId="4"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14" fillId="0" borderId="10" xfId="0" applyFont="1" applyBorder="1" applyAlignment="1">
      <alignment horizontal="justify" vertical="center"/>
    </xf>
    <xf numFmtId="0" fontId="14" fillId="0" borderId="10" xfId="0" applyFont="1" applyBorder="1"/>
    <xf numFmtId="0" fontId="17" fillId="0" borderId="10" xfId="0" applyFont="1" applyBorder="1" applyAlignment="1">
      <alignment wrapText="1"/>
    </xf>
    <xf numFmtId="0" fontId="16" fillId="0" borderId="10" xfId="0" applyFont="1" applyBorder="1" applyAlignment="1">
      <alignment wrapText="1"/>
    </xf>
    <xf numFmtId="0" fontId="16" fillId="0" borderId="10" xfId="0" applyFont="1" applyBorder="1"/>
    <xf numFmtId="0" fontId="17" fillId="0" borderId="10" xfId="0" applyFont="1" applyBorder="1"/>
    <xf numFmtId="0" fontId="14" fillId="7" borderId="10" xfId="0" applyFont="1" applyFill="1" applyBorder="1"/>
    <xf numFmtId="0" fontId="16" fillId="0" borderId="13" xfId="0" applyFont="1" applyBorder="1" applyAlignment="1">
      <alignment horizontal="justify" vertical="center" wrapText="1"/>
    </xf>
    <xf numFmtId="0" fontId="16" fillId="0" borderId="14" xfId="0" applyFont="1" applyBorder="1" applyAlignment="1">
      <alignment horizontal="justify" vertical="center" wrapText="1"/>
    </xf>
    <xf numFmtId="0" fontId="16" fillId="0" borderId="13" xfId="0" applyFont="1" applyBorder="1" applyAlignment="1">
      <alignment horizontal="center" vertical="center" wrapText="1"/>
    </xf>
    <xf numFmtId="0" fontId="16" fillId="0" borderId="14" xfId="0" applyFont="1" applyBorder="1" applyAlignment="1">
      <alignment horizontal="center" vertical="center" wrapText="1"/>
    </xf>
    <xf numFmtId="0" fontId="13" fillId="0" borderId="0" xfId="0" applyFont="1" applyAlignment="1" applyProtection="1">
      <alignment horizontal="center" vertical="center"/>
      <protection hidden="1"/>
    </xf>
    <xf numFmtId="0" fontId="16" fillId="0" borderId="0" xfId="0" applyFont="1"/>
    <xf numFmtId="0" fontId="14" fillId="0" borderId="0" xfId="0" applyFont="1" applyAlignment="1">
      <alignment horizontal="center" vertical="center" wrapText="1"/>
    </xf>
    <xf numFmtId="0" fontId="7" fillId="4" borderId="0" xfId="0" applyFont="1" applyFill="1" applyAlignment="1">
      <alignment horizontal="center" vertical="center" wrapText="1"/>
    </xf>
    <xf numFmtId="0" fontId="13" fillId="0" borderId="15" xfId="0" applyFont="1" applyBorder="1" applyAlignment="1" applyProtection="1">
      <alignment horizontal="center" vertical="center"/>
      <protection hidden="1"/>
    </xf>
    <xf numFmtId="0" fontId="16" fillId="0" borderId="15" xfId="0" applyFont="1" applyBorder="1" applyAlignment="1">
      <alignment wrapText="1"/>
    </xf>
    <xf numFmtId="0" fontId="14" fillId="0" borderId="15" xfId="0" applyFont="1" applyBorder="1" applyAlignment="1">
      <alignment horizontal="center" vertical="center" wrapText="1"/>
    </xf>
    <xf numFmtId="166" fontId="8" fillId="3" borderId="11" xfId="0" applyNumberFormat="1" applyFont="1" applyFill="1" applyBorder="1"/>
    <xf numFmtId="0" fontId="7" fillId="4" borderId="10" xfId="0" applyFont="1" applyFill="1" applyBorder="1" applyAlignment="1">
      <alignment horizontal="center" vertical="center" wrapText="1"/>
    </xf>
    <xf numFmtId="0" fontId="3" fillId="0" borderId="10" xfId="0" applyFont="1" applyBorder="1"/>
    <xf numFmtId="0" fontId="20" fillId="0" borderId="10" xfId="0" applyFont="1" applyBorder="1"/>
    <xf numFmtId="0" fontId="16" fillId="0" borderId="10" xfId="0" applyFont="1" applyBorder="1" applyAlignment="1">
      <alignment horizontal="justify" vertical="center" wrapText="1"/>
    </xf>
    <xf numFmtId="0" fontId="18" fillId="0" borderId="10" xfId="0" applyFont="1" applyBorder="1"/>
    <xf numFmtId="0" fontId="3" fillId="6" borderId="10" xfId="0" applyFont="1" applyFill="1" applyBorder="1"/>
    <xf numFmtId="0" fontId="14" fillId="6" borderId="10" xfId="0" applyFont="1" applyFill="1" applyBorder="1"/>
    <xf numFmtId="0" fontId="16" fillId="8" borderId="0" xfId="0" applyFont="1" applyFill="1"/>
    <xf numFmtId="0" fontId="22" fillId="3" borderId="5" xfId="1" applyFill="1" applyBorder="1" applyAlignment="1">
      <alignment horizontal="center" vertical="center" wrapText="1"/>
    </xf>
    <xf numFmtId="0" fontId="7" fillId="4" borderId="16" xfId="0" applyFont="1" applyFill="1" applyBorder="1" applyAlignment="1">
      <alignment horizontal="center" vertical="center" wrapText="1"/>
    </xf>
    <xf numFmtId="0" fontId="9" fillId="0" borderId="1" xfId="0" applyFont="1" applyBorder="1" applyAlignment="1">
      <alignment horizontal="left" vertical="center" wrapText="1"/>
    </xf>
    <xf numFmtId="0" fontId="2" fillId="0" borderId="2" xfId="0" applyFont="1" applyBorder="1"/>
    <xf numFmtId="0" fontId="2" fillId="0" borderId="3" xfId="0" applyFont="1" applyBorder="1"/>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0" fillId="0" borderId="0" xfId="0"/>
    <xf numFmtId="0" fontId="15" fillId="0" borderId="1" xfId="0" applyFont="1" applyBorder="1" applyAlignment="1">
      <alignment horizontal="center" vertical="center" wrapText="1"/>
    </xf>
    <xf numFmtId="0" fontId="4" fillId="2" borderId="1" xfId="0" applyFont="1" applyFill="1" applyBorder="1" applyAlignment="1">
      <alignment horizontal="left" vertical="center" wrapText="1"/>
    </xf>
    <xf numFmtId="0" fontId="1" fillId="4"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9" fillId="0" borderId="8" xfId="0" applyFont="1" applyBorder="1" applyAlignment="1">
      <alignment horizontal="left" vertical="center" wrapText="1"/>
    </xf>
    <xf numFmtId="0" fontId="2" fillId="0" borderId="12" xfId="0" applyFont="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externalLink" Target="externalLinks/externalLink2.xml"/><Relationship Id="rId12"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theme" Target="theme/theme1.xml"/><Relationship Id="rId5" Type="http://schemas.openxmlformats.org/officeDocument/2006/relationships/externalLink" Target="externalLinks/externalLink4.xml"/><Relationship Id="rId10" Type="http://customschemas.google.com/relationships/workbookmetadata" Target="metadata"/><Relationship Id="rId4" Type="http://schemas.openxmlformats.org/officeDocument/2006/relationships/externalLink" Target="externalLinks/externalLink3.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negocioaevemont@hotmail.co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079"/>
  <sheetViews>
    <sheetView tabSelected="1" zoomScaleNormal="100" workbookViewId="0">
      <selection activeCell="H88" sqref="H88:H97"/>
    </sheetView>
  </sheetViews>
  <sheetFormatPr baseColWidth="10" defaultColWidth="14.42578125" defaultRowHeight="15" customHeight="1" x14ac:dyDescent="0.25"/>
  <cols>
    <col min="1" max="1" width="11.42578125" customWidth="1"/>
    <col min="2" max="2" width="87.140625" customWidth="1"/>
    <col min="3" max="3" width="17.42578125" customWidth="1"/>
    <col min="4" max="4" width="10.28515625" customWidth="1"/>
    <col min="5" max="5" width="22" customWidth="1"/>
    <col min="6" max="9" width="25.28515625" customWidth="1"/>
    <col min="10" max="10" width="43.140625" customWidth="1"/>
    <col min="11" max="30" width="10.7109375" customWidth="1"/>
  </cols>
  <sheetData>
    <row r="1" spans="1:30" ht="74.25" customHeight="1" x14ac:dyDescent="0.25">
      <c r="A1" s="59" t="s">
        <v>70</v>
      </c>
      <c r="B1" s="54"/>
      <c r="C1" s="54"/>
      <c r="D1" s="54"/>
      <c r="E1" s="54"/>
      <c r="F1" s="54"/>
      <c r="G1" s="54"/>
      <c r="H1" s="54"/>
      <c r="I1" s="54"/>
      <c r="J1" s="55"/>
      <c r="K1" s="1"/>
      <c r="L1" s="1"/>
      <c r="M1" s="1"/>
      <c r="N1" s="1"/>
      <c r="O1" s="1"/>
      <c r="P1" s="1"/>
      <c r="Q1" s="1"/>
      <c r="R1" s="1"/>
      <c r="S1" s="1"/>
      <c r="T1" s="1"/>
      <c r="U1" s="1"/>
      <c r="V1" s="1"/>
      <c r="W1" s="1"/>
      <c r="X1" s="1"/>
      <c r="Y1" s="1"/>
      <c r="Z1" s="1"/>
      <c r="AA1" s="1"/>
      <c r="AB1" s="1"/>
      <c r="AC1" s="1"/>
      <c r="AD1" s="1"/>
    </row>
    <row r="2" spans="1:30" ht="43.5" customHeight="1" x14ac:dyDescent="0.25">
      <c r="A2" s="60" t="s">
        <v>71</v>
      </c>
      <c r="B2" s="54"/>
      <c r="C2" s="54"/>
      <c r="D2" s="54"/>
      <c r="E2" s="54"/>
      <c r="F2" s="54"/>
      <c r="G2" s="54"/>
      <c r="H2" s="54"/>
      <c r="I2" s="54"/>
      <c r="J2" s="55"/>
      <c r="K2" s="1"/>
      <c r="L2" s="1"/>
      <c r="M2" s="1"/>
      <c r="N2" s="1"/>
      <c r="O2" s="1"/>
      <c r="P2" s="1"/>
      <c r="Q2" s="1"/>
      <c r="R2" s="1"/>
      <c r="S2" s="1"/>
      <c r="T2" s="1"/>
      <c r="U2" s="1"/>
      <c r="V2" s="1"/>
      <c r="W2" s="1"/>
      <c r="X2" s="1"/>
      <c r="Y2" s="1"/>
      <c r="Z2" s="1"/>
      <c r="AA2" s="1"/>
      <c r="AB2" s="1"/>
      <c r="AC2" s="1"/>
      <c r="AD2" s="1"/>
    </row>
    <row r="3" spans="1:30" ht="5.25" customHeight="1" x14ac:dyDescent="0.25">
      <c r="A3" s="2"/>
      <c r="B3" s="2"/>
      <c r="C3" s="2"/>
      <c r="D3" s="2"/>
      <c r="E3" s="2"/>
      <c r="F3" s="2"/>
      <c r="G3" s="2"/>
      <c r="H3" s="2"/>
      <c r="I3" s="2"/>
      <c r="J3" s="3"/>
      <c r="K3" s="1"/>
      <c r="L3" s="1"/>
      <c r="M3" s="1"/>
      <c r="N3" s="1"/>
      <c r="O3" s="1"/>
      <c r="P3" s="1"/>
      <c r="Q3" s="1"/>
      <c r="R3" s="1"/>
      <c r="S3" s="1"/>
      <c r="T3" s="1"/>
      <c r="U3" s="1"/>
      <c r="V3" s="1"/>
      <c r="W3" s="1"/>
      <c r="X3" s="1"/>
      <c r="Y3" s="1"/>
      <c r="Z3" s="1"/>
      <c r="AA3" s="1"/>
      <c r="AB3" s="1"/>
      <c r="AC3" s="1"/>
      <c r="AD3" s="1"/>
    </row>
    <row r="4" spans="1:30" x14ac:dyDescent="0.25">
      <c r="A4" s="4" t="s">
        <v>0</v>
      </c>
      <c r="B4" s="5" t="s">
        <v>126</v>
      </c>
      <c r="C4" s="6" t="s">
        <v>1</v>
      </c>
      <c r="D4" s="7"/>
      <c r="E4" s="8">
        <v>91657825</v>
      </c>
      <c r="F4" s="9"/>
      <c r="G4" s="9"/>
      <c r="H4" s="9"/>
      <c r="I4" s="6" t="s">
        <v>2</v>
      </c>
      <c r="J4" s="10">
        <v>46092</v>
      </c>
      <c r="K4" s="1"/>
      <c r="L4" s="1"/>
      <c r="M4" s="1"/>
      <c r="N4" s="1"/>
      <c r="O4" s="1"/>
      <c r="P4" s="1"/>
      <c r="Q4" s="1"/>
      <c r="R4" s="1"/>
      <c r="S4" s="1"/>
      <c r="T4" s="1"/>
      <c r="U4" s="1"/>
      <c r="V4" s="1"/>
      <c r="W4" s="1"/>
      <c r="X4" s="1"/>
      <c r="Y4" s="1"/>
      <c r="Z4" s="1"/>
      <c r="AA4" s="1"/>
      <c r="AB4" s="1"/>
      <c r="AC4" s="1"/>
      <c r="AD4" s="1"/>
    </row>
    <row r="5" spans="1:30" x14ac:dyDescent="0.25">
      <c r="A5" s="4" t="s">
        <v>3</v>
      </c>
      <c r="B5" s="5" t="s">
        <v>127</v>
      </c>
      <c r="C5" s="6" t="s">
        <v>4</v>
      </c>
      <c r="D5" s="7"/>
      <c r="E5" s="8" t="s">
        <v>129</v>
      </c>
      <c r="F5" s="11"/>
      <c r="G5" s="11"/>
      <c r="H5" s="11"/>
      <c r="I5" s="12" t="s">
        <v>5</v>
      </c>
      <c r="J5" s="13">
        <v>3118569105</v>
      </c>
      <c r="K5" s="1"/>
      <c r="L5" s="1"/>
      <c r="M5" s="1"/>
      <c r="N5" s="1"/>
      <c r="O5" s="1"/>
      <c r="P5" s="1"/>
      <c r="Q5" s="1"/>
      <c r="R5" s="1"/>
      <c r="S5" s="1"/>
      <c r="T5" s="1"/>
      <c r="U5" s="1"/>
      <c r="V5" s="1"/>
      <c r="W5" s="1"/>
      <c r="X5" s="1"/>
      <c r="Y5" s="1"/>
      <c r="Z5" s="1"/>
      <c r="AA5" s="1"/>
      <c r="AB5" s="1"/>
      <c r="AC5" s="1"/>
      <c r="AD5" s="1"/>
    </row>
    <row r="6" spans="1:30" x14ac:dyDescent="0.25">
      <c r="A6" s="4" t="s">
        <v>6</v>
      </c>
      <c r="B6" s="51" t="s">
        <v>128</v>
      </c>
      <c r="C6" s="6" t="s">
        <v>7</v>
      </c>
      <c r="D6" s="7"/>
      <c r="E6" s="8" t="s">
        <v>130</v>
      </c>
      <c r="F6" s="11"/>
      <c r="G6" s="11"/>
      <c r="H6" s="11"/>
      <c r="I6" s="12" t="s">
        <v>8</v>
      </c>
      <c r="J6" s="14">
        <v>3118569105</v>
      </c>
      <c r="K6" s="1"/>
      <c r="L6" s="1"/>
      <c r="M6" s="1"/>
      <c r="N6" s="1"/>
      <c r="O6" s="1"/>
      <c r="P6" s="1"/>
      <c r="Q6" s="1"/>
      <c r="R6" s="1"/>
      <c r="S6" s="1"/>
      <c r="T6" s="1"/>
      <c r="U6" s="1"/>
      <c r="V6" s="1"/>
      <c r="W6" s="1"/>
      <c r="X6" s="1"/>
      <c r="Y6" s="1"/>
      <c r="Z6" s="1"/>
      <c r="AA6" s="1"/>
      <c r="AB6" s="1"/>
      <c r="AC6" s="1"/>
      <c r="AD6" s="1"/>
    </row>
    <row r="7" spans="1:30" x14ac:dyDescent="0.25">
      <c r="A7" s="3"/>
      <c r="B7" s="3"/>
      <c r="C7" s="15"/>
      <c r="D7" s="15"/>
      <c r="E7" s="15"/>
      <c r="F7" s="3"/>
      <c r="G7" s="3"/>
      <c r="H7" s="3"/>
      <c r="I7" s="3"/>
      <c r="J7" s="3"/>
      <c r="K7" s="1"/>
      <c r="L7" s="1"/>
      <c r="M7" s="1"/>
      <c r="N7" s="1"/>
      <c r="O7" s="1"/>
      <c r="P7" s="1"/>
      <c r="Q7" s="1"/>
      <c r="R7" s="1"/>
      <c r="S7" s="1"/>
      <c r="T7" s="1"/>
      <c r="U7" s="1"/>
      <c r="V7" s="1"/>
      <c r="W7" s="1"/>
      <c r="X7" s="1"/>
      <c r="Y7" s="1"/>
      <c r="Z7" s="1"/>
      <c r="AA7" s="1"/>
      <c r="AB7" s="1"/>
      <c r="AC7" s="1"/>
      <c r="AD7" s="1"/>
    </row>
    <row r="8" spans="1:30" x14ac:dyDescent="0.25">
      <c r="A8" s="61" t="s">
        <v>9</v>
      </c>
      <c r="B8" s="54"/>
      <c r="C8" s="54"/>
      <c r="D8" s="54"/>
      <c r="E8" s="54"/>
      <c r="F8" s="54"/>
      <c r="G8" s="54"/>
      <c r="H8" s="54"/>
      <c r="I8" s="54"/>
      <c r="J8" s="55"/>
      <c r="K8" s="1"/>
      <c r="L8" s="1"/>
      <c r="M8" s="1"/>
      <c r="N8" s="1"/>
      <c r="O8" s="1"/>
      <c r="P8" s="1"/>
      <c r="Q8" s="1"/>
      <c r="R8" s="1"/>
      <c r="S8" s="1"/>
      <c r="T8" s="1"/>
      <c r="U8" s="1"/>
      <c r="V8" s="1"/>
      <c r="W8" s="1"/>
      <c r="X8" s="1"/>
      <c r="Y8" s="1"/>
      <c r="Z8" s="1"/>
      <c r="AA8" s="1"/>
      <c r="AB8" s="1"/>
      <c r="AC8" s="1"/>
      <c r="AD8" s="1"/>
    </row>
    <row r="9" spans="1:30" ht="94.15" customHeight="1" x14ac:dyDescent="0.25">
      <c r="A9" s="62" t="s">
        <v>10</v>
      </c>
      <c r="B9" s="54"/>
      <c r="C9" s="54"/>
      <c r="D9" s="54"/>
      <c r="E9" s="54"/>
      <c r="F9" s="54"/>
      <c r="G9" s="54"/>
      <c r="H9" s="54"/>
      <c r="I9" s="54"/>
      <c r="J9" s="55"/>
      <c r="K9" s="1"/>
      <c r="L9" s="1"/>
      <c r="M9" s="1"/>
      <c r="N9" s="1"/>
      <c r="O9" s="1"/>
      <c r="P9" s="1"/>
      <c r="Q9" s="1"/>
      <c r="R9" s="1"/>
      <c r="S9" s="1"/>
      <c r="T9" s="1"/>
      <c r="U9" s="1"/>
      <c r="V9" s="1"/>
      <c r="W9" s="1"/>
      <c r="X9" s="1"/>
      <c r="Y9" s="1"/>
      <c r="Z9" s="1"/>
      <c r="AA9" s="1"/>
      <c r="AB9" s="1"/>
      <c r="AC9" s="1"/>
      <c r="AD9" s="1"/>
    </row>
    <row r="10" spans="1:30" x14ac:dyDescent="0.25">
      <c r="A10" s="15"/>
      <c r="B10" s="15"/>
      <c r="C10" s="15"/>
      <c r="D10" s="15"/>
      <c r="E10" s="15"/>
      <c r="F10" s="15"/>
      <c r="G10" s="15"/>
      <c r="H10" s="15"/>
      <c r="I10" s="15"/>
      <c r="J10" s="3"/>
      <c r="K10" s="1"/>
      <c r="L10" s="1"/>
      <c r="M10" s="1"/>
      <c r="N10" s="1"/>
      <c r="O10" s="1"/>
      <c r="P10" s="1"/>
      <c r="Q10" s="1"/>
      <c r="R10" s="1"/>
      <c r="S10" s="1"/>
      <c r="T10" s="1"/>
      <c r="U10" s="1"/>
      <c r="V10" s="1"/>
      <c r="W10" s="1"/>
      <c r="X10" s="1"/>
      <c r="Y10" s="1"/>
      <c r="Z10" s="1"/>
      <c r="AA10" s="1"/>
      <c r="AB10" s="1"/>
      <c r="AC10" s="1"/>
      <c r="AD10" s="1"/>
    </row>
    <row r="11" spans="1:30" ht="30" x14ac:dyDescent="0.25">
      <c r="A11" s="56" t="s">
        <v>11</v>
      </c>
      <c r="B11" s="55"/>
      <c r="C11" s="16" t="s">
        <v>72</v>
      </c>
      <c r="D11" s="15"/>
      <c r="E11" s="15"/>
      <c r="F11" s="15"/>
      <c r="G11" s="15"/>
      <c r="H11" s="15"/>
      <c r="I11" s="15"/>
      <c r="J11" s="3"/>
      <c r="K11" s="1"/>
      <c r="L11" s="1"/>
      <c r="M11" s="1"/>
      <c r="N11" s="1"/>
      <c r="O11" s="1"/>
      <c r="P11" s="1"/>
      <c r="Q11" s="1"/>
      <c r="R11" s="1"/>
      <c r="S11" s="1"/>
      <c r="T11" s="1"/>
      <c r="U11" s="1"/>
      <c r="V11" s="1"/>
      <c r="W11" s="1"/>
      <c r="X11" s="1"/>
      <c r="Y11" s="1"/>
      <c r="Z11" s="1"/>
      <c r="AA11" s="1"/>
      <c r="AB11" s="1"/>
      <c r="AC11" s="1"/>
      <c r="AD11" s="1"/>
    </row>
    <row r="12" spans="1:30" x14ac:dyDescent="0.25">
      <c r="A12" s="3" t="s">
        <v>12</v>
      </c>
      <c r="B12" s="57"/>
      <c r="C12" s="58"/>
      <c r="D12" s="58"/>
      <c r="E12" s="58"/>
      <c r="F12" s="3"/>
      <c r="G12" s="3"/>
      <c r="H12" s="3"/>
      <c r="I12" s="3"/>
      <c r="J12" s="3"/>
      <c r="K12" s="1"/>
      <c r="L12" s="1"/>
      <c r="M12" s="1"/>
      <c r="N12" s="1"/>
      <c r="O12" s="1"/>
      <c r="P12" s="1"/>
      <c r="Q12" s="1"/>
      <c r="R12" s="1"/>
      <c r="S12" s="1"/>
      <c r="T12" s="1"/>
      <c r="U12" s="1"/>
      <c r="V12" s="1"/>
      <c r="W12" s="1"/>
      <c r="X12" s="1"/>
      <c r="Y12" s="1"/>
      <c r="Z12" s="1"/>
      <c r="AA12" s="1"/>
      <c r="AB12" s="1"/>
      <c r="AC12" s="1"/>
      <c r="AD12" s="1"/>
    </row>
    <row r="13" spans="1:30" ht="78.75" customHeight="1" x14ac:dyDescent="0.25">
      <c r="A13" s="17" t="s">
        <v>13</v>
      </c>
      <c r="B13" s="23" t="s">
        <v>14</v>
      </c>
      <c r="C13" s="17" t="s">
        <v>15</v>
      </c>
      <c r="D13" s="17" t="s">
        <v>16</v>
      </c>
      <c r="E13" s="17" t="s">
        <v>17</v>
      </c>
      <c r="F13" s="17" t="s">
        <v>18</v>
      </c>
      <c r="G13" s="17" t="s">
        <v>19</v>
      </c>
      <c r="H13" s="17" t="s">
        <v>20</v>
      </c>
      <c r="I13" s="17" t="s">
        <v>21</v>
      </c>
      <c r="J13" s="1"/>
      <c r="K13" s="1"/>
      <c r="L13" s="1"/>
      <c r="M13" s="1"/>
      <c r="N13" s="1"/>
      <c r="O13" s="1"/>
      <c r="P13" s="1"/>
      <c r="Q13" s="1"/>
      <c r="R13" s="1"/>
      <c r="S13" s="1"/>
      <c r="T13" s="1"/>
      <c r="U13" s="1"/>
      <c r="V13" s="1"/>
      <c r="W13" s="1"/>
      <c r="X13" s="1"/>
      <c r="Y13" s="1"/>
      <c r="Z13" s="1"/>
      <c r="AA13" s="1"/>
      <c r="AB13" s="1"/>
      <c r="AC13" s="1"/>
      <c r="AD13" s="1"/>
    </row>
    <row r="14" spans="1:30" x14ac:dyDescent="0.25">
      <c r="A14" s="19">
        <v>1</v>
      </c>
      <c r="B14" s="25" t="s">
        <v>26</v>
      </c>
      <c r="C14" s="20" t="s">
        <v>27</v>
      </c>
      <c r="D14" s="17">
        <v>1</v>
      </c>
      <c r="E14" s="22">
        <v>19000</v>
      </c>
      <c r="F14" s="22">
        <f>+E14*19%</f>
        <v>3610</v>
      </c>
      <c r="G14" s="17">
        <f>+E14+F14</f>
        <v>22610</v>
      </c>
      <c r="H14" s="17">
        <f>+D14*G14</f>
        <v>22610</v>
      </c>
      <c r="I14" s="17"/>
      <c r="J14" s="1"/>
      <c r="K14" s="1"/>
      <c r="L14" s="1"/>
      <c r="M14" s="1"/>
      <c r="N14" s="1"/>
      <c r="O14" s="1"/>
      <c r="P14" s="1"/>
      <c r="Q14" s="1"/>
      <c r="R14" s="1"/>
      <c r="S14" s="1"/>
      <c r="T14" s="1"/>
      <c r="U14" s="1"/>
      <c r="V14" s="1"/>
      <c r="W14" s="1"/>
      <c r="X14" s="1"/>
      <c r="Y14" s="1"/>
      <c r="Z14" s="1"/>
      <c r="AA14" s="1"/>
      <c r="AB14" s="1"/>
      <c r="AC14" s="1"/>
      <c r="AD14" s="1"/>
    </row>
    <row r="15" spans="1:30" x14ac:dyDescent="0.25">
      <c r="A15" s="19">
        <v>2</v>
      </c>
      <c r="B15" s="25" t="s">
        <v>28</v>
      </c>
      <c r="C15" s="20" t="s">
        <v>27</v>
      </c>
      <c r="D15" s="17">
        <v>1</v>
      </c>
      <c r="E15" s="22">
        <v>25000</v>
      </c>
      <c r="F15" s="22">
        <f t="shared" ref="F15:F78" si="0">+E15*19%</f>
        <v>4750</v>
      </c>
      <c r="G15" s="17">
        <f t="shared" ref="G15:G86" si="1">+E15+F15</f>
        <v>29750</v>
      </c>
      <c r="H15" s="17">
        <f t="shared" ref="H15:H86" si="2">+D15*G15</f>
        <v>29750</v>
      </c>
      <c r="I15" s="17"/>
      <c r="J15" s="1"/>
      <c r="K15" s="1"/>
      <c r="L15" s="1"/>
      <c r="M15" s="1"/>
      <c r="N15" s="1"/>
      <c r="O15" s="1"/>
      <c r="P15" s="1"/>
      <c r="Q15" s="1"/>
      <c r="R15" s="1"/>
      <c r="S15" s="1"/>
      <c r="T15" s="1"/>
      <c r="U15" s="1"/>
      <c r="V15" s="1"/>
      <c r="W15" s="1"/>
      <c r="X15" s="1"/>
      <c r="Y15" s="1"/>
      <c r="Z15" s="1"/>
      <c r="AA15" s="1"/>
      <c r="AB15" s="1"/>
      <c r="AC15" s="1"/>
      <c r="AD15" s="1"/>
    </row>
    <row r="16" spans="1:30" x14ac:dyDescent="0.25">
      <c r="A16" s="19">
        <v>3</v>
      </c>
      <c r="B16" s="25" t="s">
        <v>29</v>
      </c>
      <c r="C16" s="20" t="s">
        <v>22</v>
      </c>
      <c r="D16" s="17">
        <v>1</v>
      </c>
      <c r="E16" s="22">
        <v>11845</v>
      </c>
      <c r="F16" s="22">
        <f t="shared" si="0"/>
        <v>2250.5500000000002</v>
      </c>
      <c r="G16" s="17">
        <f t="shared" si="1"/>
        <v>14095.55</v>
      </c>
      <c r="H16" s="17">
        <f t="shared" si="2"/>
        <v>14095.55</v>
      </c>
      <c r="I16" s="17"/>
      <c r="J16" s="1"/>
      <c r="K16" s="1"/>
      <c r="L16" s="1"/>
      <c r="M16" s="1"/>
      <c r="N16" s="1"/>
      <c r="O16" s="1"/>
      <c r="P16" s="1"/>
      <c r="Q16" s="1"/>
      <c r="R16" s="1"/>
      <c r="S16" s="1"/>
      <c r="T16" s="1"/>
      <c r="U16" s="1"/>
      <c r="V16" s="1"/>
      <c r="W16" s="1"/>
      <c r="X16" s="1"/>
      <c r="Y16" s="1"/>
      <c r="Z16" s="1"/>
      <c r="AA16" s="1"/>
      <c r="AB16" s="1"/>
      <c r="AC16" s="1"/>
      <c r="AD16" s="1"/>
    </row>
    <row r="17" spans="1:30" x14ac:dyDescent="0.25">
      <c r="A17" s="19">
        <v>4</v>
      </c>
      <c r="B17" s="25" t="s">
        <v>30</v>
      </c>
      <c r="C17" s="21" t="s">
        <v>31</v>
      </c>
      <c r="D17" s="17">
        <v>1</v>
      </c>
      <c r="E17" s="22">
        <v>3565</v>
      </c>
      <c r="F17" s="22">
        <f t="shared" si="0"/>
        <v>677.35</v>
      </c>
      <c r="G17" s="17">
        <f t="shared" si="1"/>
        <v>4242.3500000000004</v>
      </c>
      <c r="H17" s="17">
        <f t="shared" si="2"/>
        <v>4242.3500000000004</v>
      </c>
      <c r="I17" s="17"/>
      <c r="J17" s="1"/>
      <c r="K17" s="1"/>
      <c r="L17" s="1"/>
      <c r="M17" s="1"/>
      <c r="N17" s="1"/>
      <c r="O17" s="1"/>
      <c r="P17" s="1"/>
      <c r="Q17" s="1"/>
      <c r="R17" s="1"/>
      <c r="S17" s="1"/>
      <c r="T17" s="1"/>
      <c r="U17" s="1"/>
      <c r="V17" s="1"/>
      <c r="W17" s="1"/>
      <c r="X17" s="1"/>
      <c r="Y17" s="1"/>
      <c r="Z17" s="1"/>
      <c r="AA17" s="1"/>
      <c r="AB17" s="1"/>
      <c r="AC17" s="1"/>
      <c r="AD17" s="1"/>
    </row>
    <row r="18" spans="1:30" x14ac:dyDescent="0.25">
      <c r="A18" s="19">
        <v>5</v>
      </c>
      <c r="B18" s="25" t="s">
        <v>32</v>
      </c>
      <c r="C18" s="21" t="s">
        <v>31</v>
      </c>
      <c r="D18" s="17">
        <v>1</v>
      </c>
      <c r="E18" s="22">
        <v>3680</v>
      </c>
      <c r="F18" s="22">
        <f t="shared" si="0"/>
        <v>699.2</v>
      </c>
      <c r="G18" s="17">
        <f t="shared" si="1"/>
        <v>4379.2</v>
      </c>
      <c r="H18" s="17">
        <f t="shared" si="2"/>
        <v>4379.2</v>
      </c>
      <c r="I18" s="17"/>
      <c r="J18" s="1"/>
      <c r="K18" s="1"/>
      <c r="L18" s="1"/>
      <c r="M18" s="1"/>
      <c r="N18" s="1"/>
      <c r="O18" s="1"/>
      <c r="P18" s="1"/>
      <c r="Q18" s="1"/>
      <c r="R18" s="1"/>
      <c r="S18" s="1"/>
      <c r="T18" s="1"/>
      <c r="U18" s="1"/>
      <c r="V18" s="1"/>
      <c r="W18" s="1"/>
      <c r="X18" s="1"/>
      <c r="Y18" s="1"/>
      <c r="Z18" s="1"/>
      <c r="AA18" s="1"/>
      <c r="AB18" s="1"/>
      <c r="AC18" s="1"/>
      <c r="AD18" s="1"/>
    </row>
    <row r="19" spans="1:30" x14ac:dyDescent="0.25">
      <c r="A19" s="19">
        <v>6</v>
      </c>
      <c r="B19" s="25" t="s">
        <v>33</v>
      </c>
      <c r="C19" s="21" t="s">
        <v>31</v>
      </c>
      <c r="D19" s="17">
        <v>1</v>
      </c>
      <c r="E19" s="22">
        <v>1495</v>
      </c>
      <c r="F19" s="22">
        <f t="shared" si="0"/>
        <v>284.05</v>
      </c>
      <c r="G19" s="17">
        <f t="shared" si="1"/>
        <v>1779.05</v>
      </c>
      <c r="H19" s="17">
        <f t="shared" si="2"/>
        <v>1779.05</v>
      </c>
      <c r="I19" s="17"/>
      <c r="J19" s="1"/>
      <c r="K19" s="1"/>
      <c r="L19" s="1"/>
      <c r="M19" s="1"/>
      <c r="N19" s="1"/>
      <c r="O19" s="1"/>
      <c r="P19" s="1"/>
      <c r="Q19" s="1"/>
      <c r="R19" s="1"/>
      <c r="S19" s="1"/>
      <c r="T19" s="1"/>
      <c r="U19" s="1"/>
      <c r="V19" s="1"/>
      <c r="W19" s="1"/>
      <c r="X19" s="1"/>
      <c r="Y19" s="1"/>
      <c r="Z19" s="1"/>
      <c r="AA19" s="1"/>
      <c r="AB19" s="1"/>
      <c r="AC19" s="1"/>
      <c r="AD19" s="1"/>
    </row>
    <row r="20" spans="1:30" x14ac:dyDescent="0.25">
      <c r="A20" s="19">
        <v>7</v>
      </c>
      <c r="B20" s="25" t="s">
        <v>34</v>
      </c>
      <c r="C20" s="21" t="s">
        <v>35</v>
      </c>
      <c r="D20" s="17">
        <v>1</v>
      </c>
      <c r="E20" s="22">
        <v>12995</v>
      </c>
      <c r="F20" s="22">
        <f t="shared" si="0"/>
        <v>2469.0500000000002</v>
      </c>
      <c r="G20" s="17">
        <f t="shared" si="1"/>
        <v>15464.05</v>
      </c>
      <c r="H20" s="17">
        <f t="shared" si="2"/>
        <v>15464.05</v>
      </c>
      <c r="I20" s="17"/>
      <c r="J20" s="1"/>
      <c r="K20" s="1"/>
      <c r="L20" s="1"/>
      <c r="M20" s="1"/>
      <c r="N20" s="1"/>
      <c r="O20" s="1"/>
      <c r="P20" s="1"/>
      <c r="Q20" s="1"/>
      <c r="R20" s="1"/>
      <c r="S20" s="1"/>
      <c r="T20" s="1"/>
      <c r="U20" s="1"/>
      <c r="V20" s="1"/>
      <c r="W20" s="1"/>
      <c r="X20" s="1"/>
      <c r="Y20" s="1"/>
      <c r="Z20" s="1"/>
      <c r="AA20" s="1"/>
      <c r="AB20" s="1"/>
      <c r="AC20" s="1"/>
      <c r="AD20" s="1"/>
    </row>
    <row r="21" spans="1:30" x14ac:dyDescent="0.25">
      <c r="A21" s="19">
        <v>8</v>
      </c>
      <c r="B21" s="25" t="s">
        <v>36</v>
      </c>
      <c r="C21" s="21" t="s">
        <v>35</v>
      </c>
      <c r="D21" s="17">
        <v>1</v>
      </c>
      <c r="E21" s="22">
        <v>17250</v>
      </c>
      <c r="F21" s="22">
        <f t="shared" si="0"/>
        <v>3277.5</v>
      </c>
      <c r="G21" s="17">
        <f t="shared" si="1"/>
        <v>20527.5</v>
      </c>
      <c r="H21" s="17">
        <f t="shared" si="2"/>
        <v>20527.5</v>
      </c>
      <c r="I21" s="17"/>
      <c r="J21" s="1"/>
      <c r="K21" s="1"/>
      <c r="L21" s="1"/>
      <c r="M21" s="1"/>
      <c r="N21" s="1"/>
      <c r="O21" s="1"/>
      <c r="P21" s="1"/>
      <c r="Q21" s="1"/>
      <c r="R21" s="1"/>
      <c r="S21" s="1"/>
      <c r="T21" s="1"/>
      <c r="U21" s="1"/>
      <c r="V21" s="1"/>
      <c r="W21" s="1"/>
      <c r="X21" s="1"/>
      <c r="Y21" s="1"/>
      <c r="Z21" s="1"/>
      <c r="AA21" s="1"/>
      <c r="AB21" s="1"/>
      <c r="AC21" s="1"/>
      <c r="AD21" s="1"/>
    </row>
    <row r="22" spans="1:30" x14ac:dyDescent="0.25">
      <c r="A22" s="19">
        <v>9</v>
      </c>
      <c r="B22" s="25" t="s">
        <v>37</v>
      </c>
      <c r="C22" s="21" t="s">
        <v>31</v>
      </c>
      <c r="D22" s="17">
        <v>1</v>
      </c>
      <c r="E22" s="22">
        <v>4945</v>
      </c>
      <c r="F22" s="22">
        <f t="shared" si="0"/>
        <v>939.55</v>
      </c>
      <c r="G22" s="17">
        <f t="shared" si="1"/>
        <v>5884.55</v>
      </c>
      <c r="H22" s="17">
        <f t="shared" si="2"/>
        <v>5884.55</v>
      </c>
      <c r="I22" s="17"/>
      <c r="J22" s="1"/>
      <c r="K22" s="1"/>
      <c r="L22" s="1"/>
      <c r="M22" s="1"/>
      <c r="N22" s="1"/>
      <c r="O22" s="1"/>
      <c r="P22" s="1"/>
      <c r="Q22" s="1"/>
      <c r="R22" s="1"/>
      <c r="S22" s="1"/>
      <c r="T22" s="1"/>
      <c r="U22" s="1"/>
      <c r="V22" s="1"/>
      <c r="W22" s="1"/>
      <c r="X22" s="1"/>
      <c r="Y22" s="1"/>
      <c r="Z22" s="1"/>
      <c r="AA22" s="1"/>
      <c r="AB22" s="1"/>
      <c r="AC22" s="1"/>
      <c r="AD22" s="1"/>
    </row>
    <row r="23" spans="1:30" x14ac:dyDescent="0.25">
      <c r="A23" s="19">
        <v>10</v>
      </c>
      <c r="B23" s="25" t="s">
        <v>38</v>
      </c>
      <c r="C23" s="21" t="s">
        <v>31</v>
      </c>
      <c r="D23" s="17">
        <v>1</v>
      </c>
      <c r="E23" s="22">
        <v>4370</v>
      </c>
      <c r="F23" s="22">
        <f t="shared" si="0"/>
        <v>830.3</v>
      </c>
      <c r="G23" s="17">
        <f t="shared" si="1"/>
        <v>5200.3</v>
      </c>
      <c r="H23" s="17">
        <f t="shared" si="2"/>
        <v>5200.3</v>
      </c>
      <c r="I23" s="17"/>
      <c r="J23" s="1"/>
      <c r="K23" s="1"/>
      <c r="L23" s="1"/>
      <c r="M23" s="1"/>
      <c r="N23" s="1"/>
      <c r="O23" s="1"/>
      <c r="P23" s="1"/>
      <c r="Q23" s="1"/>
      <c r="R23" s="1"/>
      <c r="S23" s="1"/>
      <c r="T23" s="1"/>
      <c r="U23" s="1"/>
      <c r="V23" s="1"/>
      <c r="W23" s="1"/>
      <c r="X23" s="1"/>
      <c r="Y23" s="1"/>
      <c r="Z23" s="1"/>
      <c r="AA23" s="1"/>
      <c r="AB23" s="1"/>
      <c r="AC23" s="1"/>
      <c r="AD23" s="1"/>
    </row>
    <row r="24" spans="1:30" ht="38.25" x14ac:dyDescent="0.25">
      <c r="A24" s="19">
        <v>11</v>
      </c>
      <c r="B24" s="24" t="s">
        <v>39</v>
      </c>
      <c r="C24" s="21" t="s">
        <v>31</v>
      </c>
      <c r="D24" s="17">
        <v>1</v>
      </c>
      <c r="E24" s="22">
        <v>2990</v>
      </c>
      <c r="F24" s="22">
        <f t="shared" si="0"/>
        <v>568.1</v>
      </c>
      <c r="G24" s="17">
        <f t="shared" si="1"/>
        <v>3558.1</v>
      </c>
      <c r="H24" s="17">
        <f t="shared" si="2"/>
        <v>3558.1</v>
      </c>
      <c r="I24" s="17"/>
      <c r="J24" s="1"/>
      <c r="K24" s="1"/>
      <c r="L24" s="1"/>
      <c r="M24" s="1"/>
      <c r="N24" s="1"/>
      <c r="O24" s="1"/>
      <c r="P24" s="1"/>
      <c r="Q24" s="1"/>
      <c r="R24" s="1"/>
      <c r="S24" s="1"/>
      <c r="T24" s="1"/>
      <c r="U24" s="1"/>
      <c r="V24" s="1"/>
      <c r="W24" s="1"/>
      <c r="X24" s="1"/>
      <c r="Y24" s="1"/>
      <c r="Z24" s="1"/>
      <c r="AA24" s="1"/>
      <c r="AB24" s="1"/>
      <c r="AC24" s="1"/>
      <c r="AD24" s="1"/>
    </row>
    <row r="25" spans="1:30" x14ac:dyDescent="0.25">
      <c r="A25" s="19">
        <v>12</v>
      </c>
      <c r="B25" s="25" t="s">
        <v>40</v>
      </c>
      <c r="C25" s="21" t="s">
        <v>41</v>
      </c>
      <c r="D25" s="17">
        <v>1</v>
      </c>
      <c r="E25" s="22">
        <v>80845</v>
      </c>
      <c r="F25" s="22">
        <f t="shared" si="0"/>
        <v>15360.55</v>
      </c>
      <c r="G25" s="17">
        <f t="shared" si="1"/>
        <v>96205.55</v>
      </c>
      <c r="H25" s="17">
        <f t="shared" si="2"/>
        <v>96205.55</v>
      </c>
      <c r="I25" s="17"/>
      <c r="J25" s="1"/>
      <c r="K25" s="1"/>
      <c r="L25" s="1"/>
      <c r="M25" s="1"/>
      <c r="N25" s="1"/>
      <c r="O25" s="1"/>
      <c r="P25" s="1"/>
      <c r="Q25" s="1"/>
      <c r="R25" s="1"/>
      <c r="S25" s="1"/>
      <c r="T25" s="1"/>
      <c r="U25" s="1"/>
      <c r="V25" s="1"/>
      <c r="W25" s="1"/>
      <c r="X25" s="1"/>
      <c r="Y25" s="1"/>
      <c r="Z25" s="1"/>
      <c r="AA25" s="1"/>
      <c r="AB25" s="1"/>
      <c r="AC25" s="1"/>
      <c r="AD25" s="1"/>
    </row>
    <row r="26" spans="1:30" x14ac:dyDescent="0.25">
      <c r="A26" s="19">
        <v>13</v>
      </c>
      <c r="B26" s="25" t="s">
        <v>42</v>
      </c>
      <c r="C26" s="21" t="s">
        <v>43</v>
      </c>
      <c r="D26" s="17">
        <v>1</v>
      </c>
      <c r="E26" s="22">
        <v>52785</v>
      </c>
      <c r="F26" s="22">
        <f t="shared" si="0"/>
        <v>10029.15</v>
      </c>
      <c r="G26" s="17">
        <f t="shared" si="1"/>
        <v>62814.15</v>
      </c>
      <c r="H26" s="17">
        <f t="shared" si="2"/>
        <v>62814.15</v>
      </c>
      <c r="I26" s="17"/>
      <c r="J26" s="1"/>
      <c r="K26" s="1"/>
      <c r="L26" s="1"/>
      <c r="M26" s="1"/>
      <c r="N26" s="1"/>
      <c r="O26" s="1"/>
      <c r="P26" s="1"/>
      <c r="Q26" s="1"/>
      <c r="R26" s="1"/>
      <c r="S26" s="1"/>
      <c r="T26" s="1"/>
      <c r="U26" s="1"/>
      <c r="V26" s="1"/>
      <c r="W26" s="1"/>
      <c r="X26" s="1"/>
      <c r="Y26" s="1"/>
      <c r="Z26" s="1"/>
      <c r="AA26" s="1"/>
      <c r="AB26" s="1"/>
      <c r="AC26" s="1"/>
      <c r="AD26" s="1"/>
    </row>
    <row r="27" spans="1:30" x14ac:dyDescent="0.25">
      <c r="A27" s="19">
        <v>14</v>
      </c>
      <c r="B27" s="25" t="s">
        <v>44</v>
      </c>
      <c r="C27" s="21" t="s">
        <v>45</v>
      </c>
      <c r="D27" s="17">
        <v>1</v>
      </c>
      <c r="E27" s="22">
        <v>4370</v>
      </c>
      <c r="F27" s="22">
        <f t="shared" si="0"/>
        <v>830.3</v>
      </c>
      <c r="G27" s="17">
        <f t="shared" si="1"/>
        <v>5200.3</v>
      </c>
      <c r="H27" s="17">
        <f t="shared" si="2"/>
        <v>5200.3</v>
      </c>
      <c r="I27" s="17"/>
      <c r="J27" s="1"/>
      <c r="K27" s="1"/>
      <c r="L27" s="1"/>
      <c r="M27" s="1"/>
      <c r="N27" s="1"/>
      <c r="O27" s="1"/>
      <c r="P27" s="1"/>
      <c r="Q27" s="1"/>
      <c r="R27" s="1"/>
      <c r="S27" s="1"/>
      <c r="T27" s="1"/>
      <c r="U27" s="1"/>
      <c r="V27" s="1"/>
      <c r="W27" s="1"/>
      <c r="X27" s="1"/>
      <c r="Y27" s="1"/>
      <c r="Z27" s="1"/>
      <c r="AA27" s="1"/>
      <c r="AB27" s="1"/>
      <c r="AC27" s="1"/>
      <c r="AD27" s="1"/>
    </row>
    <row r="28" spans="1:30" x14ac:dyDescent="0.25">
      <c r="A28" s="19">
        <v>15</v>
      </c>
      <c r="B28" s="25" t="s">
        <v>125</v>
      </c>
      <c r="C28" s="21" t="s">
        <v>45</v>
      </c>
      <c r="D28" s="17">
        <v>1</v>
      </c>
      <c r="E28" s="22">
        <v>5405</v>
      </c>
      <c r="F28" s="22">
        <f t="shared" si="0"/>
        <v>1026.95</v>
      </c>
      <c r="G28" s="17">
        <f t="shared" si="1"/>
        <v>6431.95</v>
      </c>
      <c r="H28" s="17">
        <f t="shared" si="2"/>
        <v>6431.95</v>
      </c>
      <c r="I28" s="17"/>
      <c r="J28" s="1"/>
      <c r="K28" s="1"/>
      <c r="L28" s="1"/>
      <c r="M28" s="1"/>
      <c r="N28" s="1"/>
      <c r="O28" s="1"/>
      <c r="P28" s="1"/>
      <c r="Q28" s="1"/>
      <c r="R28" s="1"/>
      <c r="S28" s="1"/>
      <c r="T28" s="1"/>
      <c r="U28" s="1"/>
      <c r="V28" s="1"/>
      <c r="W28" s="1"/>
      <c r="X28" s="1"/>
      <c r="Y28" s="1"/>
      <c r="Z28" s="1"/>
      <c r="AA28" s="1"/>
      <c r="AB28" s="1"/>
      <c r="AC28" s="1"/>
      <c r="AD28" s="1"/>
    </row>
    <row r="29" spans="1:30" x14ac:dyDescent="0.25">
      <c r="A29" s="19">
        <v>16</v>
      </c>
      <c r="B29" s="25" t="s">
        <v>46</v>
      </c>
      <c r="C29" s="21" t="s">
        <v>45</v>
      </c>
      <c r="D29" s="17">
        <v>1</v>
      </c>
      <c r="E29" s="22">
        <v>22770</v>
      </c>
      <c r="F29" s="22">
        <f t="shared" si="0"/>
        <v>4326.3</v>
      </c>
      <c r="G29" s="17">
        <f t="shared" si="1"/>
        <v>27096.3</v>
      </c>
      <c r="H29" s="17">
        <f t="shared" si="2"/>
        <v>27096.3</v>
      </c>
      <c r="I29" s="17"/>
      <c r="J29" s="1"/>
      <c r="K29" s="1"/>
      <c r="L29" s="1"/>
      <c r="M29" s="1"/>
      <c r="N29" s="1"/>
      <c r="O29" s="1"/>
      <c r="P29" s="1"/>
      <c r="Q29" s="1"/>
      <c r="R29" s="1"/>
      <c r="S29" s="1"/>
      <c r="T29" s="1"/>
      <c r="U29" s="1"/>
      <c r="V29" s="1"/>
      <c r="W29" s="1"/>
      <c r="X29" s="1"/>
      <c r="Y29" s="1"/>
      <c r="Z29" s="1"/>
      <c r="AA29" s="1"/>
      <c r="AB29" s="1"/>
      <c r="AC29" s="1"/>
      <c r="AD29" s="1"/>
    </row>
    <row r="30" spans="1:30" x14ac:dyDescent="0.25">
      <c r="A30" s="19">
        <v>17</v>
      </c>
      <c r="B30" s="25" t="s">
        <v>47</v>
      </c>
      <c r="C30" s="21" t="s">
        <v>22</v>
      </c>
      <c r="D30" s="17">
        <v>1</v>
      </c>
      <c r="E30" s="22">
        <v>1725</v>
      </c>
      <c r="F30" s="22">
        <f t="shared" si="0"/>
        <v>327.75</v>
      </c>
      <c r="G30" s="17">
        <f t="shared" si="1"/>
        <v>2052.75</v>
      </c>
      <c r="H30" s="17">
        <f t="shared" si="2"/>
        <v>2052.75</v>
      </c>
      <c r="I30" s="17"/>
      <c r="J30" s="1"/>
      <c r="K30" s="1"/>
      <c r="L30" s="1"/>
      <c r="M30" s="1"/>
      <c r="N30" s="1"/>
      <c r="O30" s="1"/>
      <c r="P30" s="1"/>
      <c r="Q30" s="1"/>
      <c r="R30" s="1"/>
      <c r="S30" s="1"/>
      <c r="T30" s="1"/>
      <c r="U30" s="1"/>
      <c r="V30" s="1"/>
      <c r="W30" s="1"/>
      <c r="X30" s="1"/>
      <c r="Y30" s="1"/>
      <c r="Z30" s="1"/>
      <c r="AA30" s="1"/>
      <c r="AB30" s="1"/>
      <c r="AC30" s="1"/>
      <c r="AD30" s="1"/>
    </row>
    <row r="31" spans="1:30" x14ac:dyDescent="0.25">
      <c r="A31" s="19">
        <v>18</v>
      </c>
      <c r="B31" s="25" t="s">
        <v>48</v>
      </c>
      <c r="C31" s="21" t="s">
        <v>22</v>
      </c>
      <c r="D31" s="17">
        <v>1</v>
      </c>
      <c r="E31" s="22">
        <v>1725</v>
      </c>
      <c r="F31" s="22">
        <f t="shared" si="0"/>
        <v>327.75</v>
      </c>
      <c r="G31" s="17">
        <f t="shared" si="1"/>
        <v>2052.75</v>
      </c>
      <c r="H31" s="17">
        <f t="shared" si="2"/>
        <v>2052.75</v>
      </c>
      <c r="I31" s="17"/>
      <c r="J31" s="1"/>
      <c r="K31" s="1"/>
      <c r="L31" s="1"/>
      <c r="M31" s="1"/>
      <c r="N31" s="1"/>
      <c r="O31" s="1"/>
      <c r="P31" s="1"/>
      <c r="Q31" s="1"/>
      <c r="R31" s="1"/>
      <c r="S31" s="1"/>
      <c r="T31" s="1"/>
      <c r="U31" s="1"/>
      <c r="V31" s="1"/>
      <c r="W31" s="1"/>
      <c r="X31" s="1"/>
      <c r="Y31" s="1"/>
      <c r="Z31" s="1"/>
      <c r="AA31" s="1"/>
      <c r="AB31" s="1"/>
      <c r="AC31" s="1"/>
      <c r="AD31" s="1"/>
    </row>
    <row r="32" spans="1:30" x14ac:dyDescent="0.25">
      <c r="A32" s="19">
        <v>19</v>
      </c>
      <c r="B32" s="25" t="s">
        <v>49</v>
      </c>
      <c r="C32" s="21" t="s">
        <v>22</v>
      </c>
      <c r="D32" s="17">
        <v>1</v>
      </c>
      <c r="E32" s="22">
        <v>4140</v>
      </c>
      <c r="F32" s="22">
        <f t="shared" si="0"/>
        <v>786.6</v>
      </c>
      <c r="G32" s="17">
        <f t="shared" si="1"/>
        <v>4926.6000000000004</v>
      </c>
      <c r="H32" s="17">
        <f t="shared" si="2"/>
        <v>4926.6000000000004</v>
      </c>
      <c r="I32" s="17"/>
      <c r="J32" s="1"/>
      <c r="K32" s="1"/>
      <c r="L32" s="1"/>
      <c r="M32" s="1"/>
      <c r="N32" s="1"/>
      <c r="O32" s="1"/>
      <c r="P32" s="1"/>
      <c r="Q32" s="1"/>
      <c r="R32" s="1"/>
      <c r="S32" s="1"/>
      <c r="T32" s="1"/>
      <c r="U32" s="1"/>
      <c r="V32" s="1"/>
      <c r="W32" s="1"/>
      <c r="X32" s="1"/>
      <c r="Y32" s="1"/>
      <c r="Z32" s="1"/>
      <c r="AA32" s="1"/>
      <c r="AB32" s="1"/>
      <c r="AC32" s="1"/>
      <c r="AD32" s="1"/>
    </row>
    <row r="33" spans="1:30" x14ac:dyDescent="0.25">
      <c r="A33" s="19">
        <v>20</v>
      </c>
      <c r="B33" s="49" t="s">
        <v>50</v>
      </c>
      <c r="C33" s="21" t="s">
        <v>45</v>
      </c>
      <c r="D33" s="17">
        <v>1</v>
      </c>
      <c r="E33" s="22">
        <v>48000</v>
      </c>
      <c r="F33" s="22">
        <f t="shared" si="0"/>
        <v>9120</v>
      </c>
      <c r="G33" s="17">
        <f t="shared" si="1"/>
        <v>57120</v>
      </c>
      <c r="H33" s="17">
        <f t="shared" si="2"/>
        <v>57120</v>
      </c>
      <c r="I33" s="17"/>
      <c r="J33" s="1"/>
      <c r="K33" s="1"/>
      <c r="L33" s="1"/>
      <c r="M33" s="1"/>
      <c r="N33" s="1"/>
      <c r="O33" s="1"/>
      <c r="P33" s="1"/>
      <c r="Q33" s="1"/>
      <c r="R33" s="1"/>
      <c r="S33" s="1"/>
      <c r="T33" s="1"/>
      <c r="U33" s="1"/>
      <c r="V33" s="1"/>
      <c r="W33" s="1"/>
      <c r="X33" s="1"/>
      <c r="Y33" s="1"/>
      <c r="Z33" s="1"/>
      <c r="AA33" s="1"/>
      <c r="AB33" s="1"/>
      <c r="AC33" s="1"/>
      <c r="AD33" s="1"/>
    </row>
    <row r="34" spans="1:30" x14ac:dyDescent="0.25">
      <c r="A34" s="19">
        <v>21</v>
      </c>
      <c r="B34" s="25" t="s">
        <v>51</v>
      </c>
      <c r="C34" s="21" t="s">
        <v>22</v>
      </c>
      <c r="D34" s="17">
        <v>1</v>
      </c>
      <c r="E34" s="22">
        <v>2500</v>
      </c>
      <c r="F34" s="22">
        <f t="shared" si="0"/>
        <v>475</v>
      </c>
      <c r="G34" s="17">
        <f t="shared" si="1"/>
        <v>2975</v>
      </c>
      <c r="H34" s="17">
        <f t="shared" si="2"/>
        <v>2975</v>
      </c>
      <c r="I34" s="17"/>
      <c r="J34" s="1"/>
      <c r="K34" s="1"/>
      <c r="L34" s="1"/>
      <c r="M34" s="1"/>
      <c r="N34" s="1"/>
      <c r="O34" s="1"/>
      <c r="P34" s="1"/>
      <c r="Q34" s="1"/>
      <c r="R34" s="1"/>
      <c r="S34" s="1"/>
      <c r="T34" s="1"/>
      <c r="U34" s="1"/>
      <c r="V34" s="1"/>
      <c r="W34" s="1"/>
      <c r="X34" s="1"/>
      <c r="Y34" s="1"/>
      <c r="Z34" s="1"/>
      <c r="AA34" s="1"/>
      <c r="AB34" s="1"/>
      <c r="AC34" s="1"/>
      <c r="AD34" s="1"/>
    </row>
    <row r="35" spans="1:30" x14ac:dyDescent="0.25">
      <c r="A35" s="19">
        <v>22</v>
      </c>
      <c r="B35" s="25" t="s">
        <v>52</v>
      </c>
      <c r="C35" s="21" t="s">
        <v>22</v>
      </c>
      <c r="D35" s="17">
        <v>1</v>
      </c>
      <c r="E35" s="22">
        <v>70000</v>
      </c>
      <c r="F35" s="22">
        <f t="shared" si="0"/>
        <v>13300</v>
      </c>
      <c r="G35" s="17">
        <f t="shared" si="1"/>
        <v>83300</v>
      </c>
      <c r="H35" s="17">
        <f t="shared" si="2"/>
        <v>83300</v>
      </c>
      <c r="I35" s="17"/>
      <c r="J35" s="1"/>
      <c r="K35" s="1"/>
      <c r="L35" s="1"/>
      <c r="M35" s="1"/>
      <c r="N35" s="1"/>
      <c r="O35" s="1"/>
      <c r="P35" s="1"/>
      <c r="Q35" s="1"/>
      <c r="R35" s="1"/>
      <c r="S35" s="1"/>
      <c r="T35" s="1"/>
      <c r="U35" s="1"/>
      <c r="V35" s="1"/>
      <c r="W35" s="1"/>
      <c r="X35" s="1"/>
      <c r="Y35" s="1"/>
      <c r="Z35" s="1"/>
      <c r="AA35" s="1"/>
      <c r="AB35" s="1"/>
      <c r="AC35" s="1"/>
      <c r="AD35" s="1"/>
    </row>
    <row r="36" spans="1:30" x14ac:dyDescent="0.25">
      <c r="A36" s="19">
        <v>23</v>
      </c>
      <c r="B36" s="25" t="s">
        <v>53</v>
      </c>
      <c r="C36" s="21" t="s">
        <v>41</v>
      </c>
      <c r="D36" s="17">
        <v>1</v>
      </c>
      <c r="E36" s="22">
        <v>99000</v>
      </c>
      <c r="F36" s="22">
        <f t="shared" si="0"/>
        <v>18810</v>
      </c>
      <c r="G36" s="17">
        <f t="shared" si="1"/>
        <v>117810</v>
      </c>
      <c r="H36" s="17">
        <f t="shared" si="2"/>
        <v>117810</v>
      </c>
      <c r="I36" s="17"/>
      <c r="J36" s="1"/>
      <c r="K36" s="1"/>
      <c r="L36" s="1"/>
      <c r="M36" s="1"/>
      <c r="N36" s="1"/>
      <c r="O36" s="1"/>
      <c r="P36" s="1"/>
      <c r="Q36" s="1"/>
      <c r="R36" s="1"/>
      <c r="S36" s="1"/>
      <c r="T36" s="1"/>
      <c r="U36" s="1"/>
      <c r="V36" s="1"/>
      <c r="W36" s="1"/>
      <c r="X36" s="1"/>
      <c r="Y36" s="1"/>
      <c r="Z36" s="1"/>
      <c r="AA36" s="1"/>
      <c r="AB36" s="1"/>
      <c r="AC36" s="1"/>
      <c r="AD36" s="1"/>
    </row>
    <row r="37" spans="1:30" x14ac:dyDescent="0.25">
      <c r="A37" s="19">
        <v>24</v>
      </c>
      <c r="B37" s="25" t="s">
        <v>54</v>
      </c>
      <c r="C37" s="21" t="s">
        <v>55</v>
      </c>
      <c r="D37" s="17">
        <v>1</v>
      </c>
      <c r="E37" s="22">
        <v>8000</v>
      </c>
      <c r="F37" s="22">
        <f t="shared" si="0"/>
        <v>1520</v>
      </c>
      <c r="G37" s="17">
        <f t="shared" si="1"/>
        <v>9520</v>
      </c>
      <c r="H37" s="17">
        <f t="shared" si="2"/>
        <v>9520</v>
      </c>
      <c r="I37" s="17"/>
      <c r="J37" s="1"/>
      <c r="K37" s="1"/>
      <c r="L37" s="1"/>
      <c r="M37" s="1"/>
      <c r="N37" s="1"/>
      <c r="O37" s="1"/>
      <c r="P37" s="1"/>
      <c r="Q37" s="1"/>
      <c r="R37" s="1"/>
      <c r="S37" s="1"/>
      <c r="T37" s="1"/>
      <c r="U37" s="1"/>
      <c r="V37" s="1"/>
      <c r="W37" s="1"/>
      <c r="X37" s="1"/>
      <c r="Y37" s="1"/>
      <c r="Z37" s="1"/>
      <c r="AA37" s="1"/>
      <c r="AB37" s="1"/>
      <c r="AC37" s="1"/>
      <c r="AD37" s="1"/>
    </row>
    <row r="38" spans="1:30" x14ac:dyDescent="0.25">
      <c r="A38" s="19">
        <v>25</v>
      </c>
      <c r="B38" s="25" t="s">
        <v>56</v>
      </c>
      <c r="C38" s="21" t="s">
        <v>45</v>
      </c>
      <c r="D38" s="17">
        <v>1</v>
      </c>
      <c r="E38" s="22">
        <v>9000</v>
      </c>
      <c r="F38" s="22">
        <f t="shared" si="0"/>
        <v>1710</v>
      </c>
      <c r="G38" s="17">
        <f t="shared" si="1"/>
        <v>10710</v>
      </c>
      <c r="H38" s="17">
        <f t="shared" si="2"/>
        <v>10710</v>
      </c>
      <c r="I38" s="17"/>
      <c r="J38" s="1"/>
      <c r="K38" s="1"/>
      <c r="L38" s="1"/>
      <c r="M38" s="1"/>
      <c r="N38" s="1"/>
      <c r="O38" s="1"/>
      <c r="P38" s="1"/>
      <c r="Q38" s="1"/>
      <c r="R38" s="1"/>
      <c r="S38" s="1"/>
      <c r="T38" s="1"/>
      <c r="U38" s="1"/>
      <c r="V38" s="1"/>
      <c r="W38" s="1"/>
      <c r="X38" s="1"/>
      <c r="Y38" s="1"/>
      <c r="Z38" s="1"/>
      <c r="AA38" s="1"/>
      <c r="AB38" s="1"/>
      <c r="AC38" s="1"/>
      <c r="AD38" s="1"/>
    </row>
    <row r="39" spans="1:30" x14ac:dyDescent="0.25">
      <c r="A39" s="19">
        <v>26</v>
      </c>
      <c r="B39" s="25" t="s">
        <v>57</v>
      </c>
      <c r="C39" s="21" t="s">
        <v>22</v>
      </c>
      <c r="D39" s="17">
        <v>1</v>
      </c>
      <c r="E39" s="22">
        <v>9000</v>
      </c>
      <c r="F39" s="22">
        <f t="shared" si="0"/>
        <v>1710</v>
      </c>
      <c r="G39" s="17">
        <f t="shared" si="1"/>
        <v>10710</v>
      </c>
      <c r="H39" s="17">
        <f t="shared" si="2"/>
        <v>10710</v>
      </c>
      <c r="I39" s="17"/>
      <c r="J39" s="1"/>
      <c r="K39" s="1"/>
      <c r="L39" s="1"/>
      <c r="M39" s="1"/>
      <c r="N39" s="1"/>
      <c r="O39" s="1"/>
      <c r="P39" s="1"/>
      <c r="Q39" s="1"/>
      <c r="R39" s="1"/>
      <c r="S39" s="1"/>
      <c r="T39" s="1"/>
      <c r="U39" s="1"/>
      <c r="V39" s="1"/>
      <c r="W39" s="1"/>
      <c r="X39" s="1"/>
      <c r="Y39" s="1"/>
      <c r="Z39" s="1"/>
      <c r="AA39" s="1"/>
      <c r="AB39" s="1"/>
      <c r="AC39" s="1"/>
      <c r="AD39" s="1"/>
    </row>
    <row r="40" spans="1:30" x14ac:dyDescent="0.25">
      <c r="A40" s="19">
        <v>27</v>
      </c>
      <c r="B40" s="25" t="s">
        <v>58</v>
      </c>
      <c r="C40" s="21" t="s">
        <v>22</v>
      </c>
      <c r="D40" s="17">
        <v>1</v>
      </c>
      <c r="E40" s="22">
        <v>14000</v>
      </c>
      <c r="F40" s="22">
        <f t="shared" si="0"/>
        <v>2660</v>
      </c>
      <c r="G40" s="17">
        <f t="shared" si="1"/>
        <v>16660</v>
      </c>
      <c r="H40" s="17">
        <f t="shared" si="2"/>
        <v>16660</v>
      </c>
      <c r="I40" s="17"/>
      <c r="J40" s="1"/>
      <c r="K40" s="1"/>
      <c r="L40" s="1"/>
      <c r="M40" s="1"/>
      <c r="N40" s="1"/>
      <c r="O40" s="1"/>
      <c r="P40" s="1"/>
      <c r="Q40" s="1"/>
      <c r="R40" s="1"/>
      <c r="S40" s="1"/>
      <c r="T40" s="1"/>
      <c r="U40" s="1"/>
      <c r="V40" s="1"/>
      <c r="W40" s="1"/>
      <c r="X40" s="1"/>
      <c r="Y40" s="1"/>
      <c r="Z40" s="1"/>
      <c r="AA40" s="1"/>
      <c r="AB40" s="1"/>
      <c r="AC40" s="1"/>
      <c r="AD40" s="1"/>
    </row>
    <row r="41" spans="1:30" x14ac:dyDescent="0.25">
      <c r="A41" s="19">
        <v>28</v>
      </c>
      <c r="B41" s="25" t="s">
        <v>59</v>
      </c>
      <c r="C41" s="21" t="s">
        <v>60</v>
      </c>
      <c r="D41" s="17">
        <v>1</v>
      </c>
      <c r="E41" s="22">
        <v>25000</v>
      </c>
      <c r="F41" s="22">
        <f t="shared" si="0"/>
        <v>4750</v>
      </c>
      <c r="G41" s="17">
        <f t="shared" si="1"/>
        <v>29750</v>
      </c>
      <c r="H41" s="17">
        <f t="shared" si="2"/>
        <v>29750</v>
      </c>
      <c r="I41" s="17"/>
      <c r="J41" s="1"/>
      <c r="K41" s="1"/>
      <c r="L41" s="1"/>
      <c r="M41" s="1"/>
      <c r="N41" s="1"/>
      <c r="O41" s="1"/>
      <c r="P41" s="1"/>
      <c r="Q41" s="1"/>
      <c r="R41" s="1"/>
      <c r="S41" s="1"/>
      <c r="T41" s="1"/>
      <c r="U41" s="1"/>
      <c r="V41" s="1"/>
      <c r="W41" s="1"/>
      <c r="X41" s="1"/>
      <c r="Y41" s="1"/>
      <c r="Z41" s="1"/>
      <c r="AA41" s="1"/>
      <c r="AB41" s="1"/>
      <c r="AC41" s="1"/>
      <c r="AD41" s="1"/>
    </row>
    <row r="42" spans="1:30" x14ac:dyDescent="0.25">
      <c r="A42" s="19">
        <v>29</v>
      </c>
      <c r="B42" s="25" t="s">
        <v>61</v>
      </c>
      <c r="C42" s="21" t="s">
        <v>60</v>
      </c>
      <c r="D42" s="17">
        <v>1</v>
      </c>
      <c r="E42" s="22">
        <v>26000</v>
      </c>
      <c r="F42" s="22">
        <f t="shared" si="0"/>
        <v>4940</v>
      </c>
      <c r="G42" s="17">
        <f t="shared" si="1"/>
        <v>30940</v>
      </c>
      <c r="H42" s="17">
        <f t="shared" si="2"/>
        <v>30940</v>
      </c>
      <c r="I42" s="17"/>
      <c r="J42" s="1"/>
      <c r="K42" s="1"/>
      <c r="L42" s="1"/>
      <c r="M42" s="1"/>
      <c r="N42" s="1"/>
      <c r="O42" s="1"/>
      <c r="P42" s="1"/>
      <c r="Q42" s="1"/>
      <c r="R42" s="1"/>
      <c r="S42" s="1"/>
      <c r="T42" s="1"/>
      <c r="U42" s="1"/>
      <c r="V42" s="1"/>
      <c r="W42" s="1"/>
      <c r="X42" s="1"/>
      <c r="Y42" s="1"/>
      <c r="Z42" s="1"/>
      <c r="AA42" s="1"/>
      <c r="AB42" s="1"/>
      <c r="AC42" s="1"/>
      <c r="AD42" s="1"/>
    </row>
    <row r="43" spans="1:30" x14ac:dyDescent="0.25">
      <c r="A43" s="19">
        <v>30</v>
      </c>
      <c r="B43" s="25" t="s">
        <v>62</v>
      </c>
      <c r="C43" s="21" t="s">
        <v>22</v>
      </c>
      <c r="D43" s="17">
        <v>1</v>
      </c>
      <c r="E43" s="22">
        <v>3500</v>
      </c>
      <c r="F43" s="22">
        <f t="shared" si="0"/>
        <v>665</v>
      </c>
      <c r="G43" s="17">
        <f t="shared" si="1"/>
        <v>4165</v>
      </c>
      <c r="H43" s="17">
        <f t="shared" si="2"/>
        <v>4165</v>
      </c>
      <c r="I43" s="17"/>
      <c r="J43" s="1"/>
      <c r="K43" s="1"/>
      <c r="L43" s="1"/>
      <c r="M43" s="1"/>
      <c r="N43" s="1"/>
      <c r="O43" s="1"/>
      <c r="P43" s="1"/>
      <c r="Q43" s="1"/>
      <c r="R43" s="1"/>
      <c r="S43" s="1"/>
      <c r="T43" s="1"/>
      <c r="U43" s="1"/>
      <c r="V43" s="1"/>
      <c r="W43" s="1"/>
      <c r="X43" s="1"/>
      <c r="Y43" s="1"/>
      <c r="Z43" s="1"/>
      <c r="AA43" s="1"/>
      <c r="AB43" s="1"/>
      <c r="AC43" s="1"/>
      <c r="AD43" s="1"/>
    </row>
    <row r="44" spans="1:30" x14ac:dyDescent="0.25">
      <c r="A44" s="19">
        <v>31</v>
      </c>
      <c r="B44" s="25" t="s">
        <v>63</v>
      </c>
      <c r="C44" s="21" t="s">
        <v>22</v>
      </c>
      <c r="D44" s="17">
        <v>1</v>
      </c>
      <c r="E44" s="22">
        <v>3500</v>
      </c>
      <c r="F44" s="22">
        <f t="shared" si="0"/>
        <v>665</v>
      </c>
      <c r="G44" s="17">
        <f t="shared" si="1"/>
        <v>4165</v>
      </c>
      <c r="H44" s="17">
        <f t="shared" si="2"/>
        <v>4165</v>
      </c>
      <c r="I44" s="17"/>
      <c r="J44" s="1"/>
      <c r="K44" s="1"/>
      <c r="L44" s="1"/>
      <c r="M44" s="1"/>
      <c r="N44" s="1"/>
      <c r="O44" s="1"/>
      <c r="P44" s="1"/>
      <c r="Q44" s="1"/>
      <c r="R44" s="1"/>
      <c r="S44" s="1"/>
      <c r="T44" s="1"/>
      <c r="U44" s="1"/>
      <c r="V44" s="1"/>
      <c r="W44" s="1"/>
      <c r="X44" s="1"/>
      <c r="Y44" s="1"/>
      <c r="Z44" s="1"/>
      <c r="AA44" s="1"/>
      <c r="AB44" s="1"/>
      <c r="AC44" s="1"/>
      <c r="AD44" s="1"/>
    </row>
    <row r="45" spans="1:30" x14ac:dyDescent="0.25">
      <c r="A45" s="19">
        <v>32</v>
      </c>
      <c r="B45" s="25" t="s">
        <v>80</v>
      </c>
      <c r="C45" s="21" t="s">
        <v>22</v>
      </c>
      <c r="D45" s="17">
        <v>1</v>
      </c>
      <c r="E45" s="22">
        <v>5000</v>
      </c>
      <c r="F45" s="22">
        <f t="shared" si="0"/>
        <v>950</v>
      </c>
      <c r="G45" s="17">
        <f t="shared" si="1"/>
        <v>5950</v>
      </c>
      <c r="H45" s="17">
        <f t="shared" si="2"/>
        <v>5950</v>
      </c>
      <c r="I45" s="17"/>
      <c r="J45" s="1"/>
      <c r="K45" s="1"/>
      <c r="L45" s="1"/>
      <c r="M45" s="1"/>
      <c r="N45" s="1"/>
      <c r="O45" s="1"/>
      <c r="P45" s="1"/>
      <c r="Q45" s="1"/>
      <c r="R45" s="1"/>
      <c r="S45" s="1"/>
      <c r="T45" s="1"/>
      <c r="U45" s="1"/>
      <c r="V45" s="1"/>
      <c r="W45" s="1"/>
      <c r="X45" s="1"/>
      <c r="Y45" s="1"/>
      <c r="Z45" s="1"/>
      <c r="AA45" s="1"/>
      <c r="AB45" s="1"/>
      <c r="AC45" s="1"/>
      <c r="AD45" s="1"/>
    </row>
    <row r="46" spans="1:30" x14ac:dyDescent="0.25">
      <c r="A46" s="19">
        <v>33</v>
      </c>
      <c r="B46" s="25" t="s">
        <v>81</v>
      </c>
      <c r="C46" s="21" t="s">
        <v>22</v>
      </c>
      <c r="D46" s="17">
        <v>1</v>
      </c>
      <c r="E46" s="22">
        <v>900</v>
      </c>
      <c r="F46" s="22">
        <f t="shared" si="0"/>
        <v>171</v>
      </c>
      <c r="G46" s="17">
        <f t="shared" si="1"/>
        <v>1071</v>
      </c>
      <c r="H46" s="17">
        <f t="shared" si="2"/>
        <v>1071</v>
      </c>
      <c r="I46" s="17"/>
      <c r="J46" s="1"/>
      <c r="K46" s="1"/>
      <c r="L46" s="1"/>
      <c r="M46" s="1"/>
      <c r="N46" s="1"/>
      <c r="O46" s="1"/>
      <c r="P46" s="1"/>
      <c r="Q46" s="1"/>
      <c r="R46" s="1"/>
      <c r="S46" s="1"/>
      <c r="T46" s="1"/>
      <c r="U46" s="1"/>
      <c r="V46" s="1"/>
      <c r="W46" s="1"/>
      <c r="X46" s="1"/>
      <c r="Y46" s="1"/>
      <c r="Z46" s="1"/>
      <c r="AA46" s="1"/>
      <c r="AB46" s="1"/>
      <c r="AC46" s="1"/>
      <c r="AD46" s="1"/>
    </row>
    <row r="47" spans="1:30" x14ac:dyDescent="0.25">
      <c r="A47" s="19">
        <v>34</v>
      </c>
      <c r="B47" s="25" t="s">
        <v>79</v>
      </c>
      <c r="C47" s="21" t="s">
        <v>22</v>
      </c>
      <c r="D47" s="17">
        <v>1</v>
      </c>
      <c r="E47" s="22">
        <v>45000</v>
      </c>
      <c r="F47" s="22">
        <f t="shared" si="0"/>
        <v>8550</v>
      </c>
      <c r="G47" s="17">
        <f t="shared" si="1"/>
        <v>53550</v>
      </c>
      <c r="H47" s="17">
        <f t="shared" si="2"/>
        <v>53550</v>
      </c>
      <c r="I47" s="17"/>
      <c r="J47" s="1"/>
      <c r="K47" s="1"/>
      <c r="L47" s="1"/>
      <c r="M47" s="1"/>
      <c r="N47" s="1"/>
      <c r="O47" s="1"/>
      <c r="P47" s="1"/>
      <c r="Q47" s="1"/>
      <c r="R47" s="1"/>
      <c r="S47" s="1"/>
      <c r="T47" s="1"/>
      <c r="U47" s="1"/>
      <c r="V47" s="1"/>
      <c r="W47" s="1"/>
      <c r="X47" s="1"/>
      <c r="Y47" s="1"/>
      <c r="Z47" s="1"/>
      <c r="AA47" s="1"/>
      <c r="AB47" s="1"/>
      <c r="AC47" s="1"/>
      <c r="AD47" s="1"/>
    </row>
    <row r="48" spans="1:30" x14ac:dyDescent="0.25">
      <c r="A48" s="19">
        <v>35</v>
      </c>
      <c r="B48" s="25" t="s">
        <v>82</v>
      </c>
      <c r="C48" s="21" t="s">
        <v>22</v>
      </c>
      <c r="D48" s="17">
        <v>1</v>
      </c>
      <c r="E48" s="22">
        <v>2500</v>
      </c>
      <c r="F48" s="22">
        <f t="shared" si="0"/>
        <v>475</v>
      </c>
      <c r="G48" s="17">
        <f t="shared" si="1"/>
        <v>2975</v>
      </c>
      <c r="H48" s="17">
        <f t="shared" si="2"/>
        <v>2975</v>
      </c>
      <c r="I48" s="17"/>
      <c r="J48" s="1"/>
      <c r="K48" s="1"/>
      <c r="L48" s="1"/>
      <c r="M48" s="1"/>
      <c r="N48" s="1"/>
      <c r="O48" s="1"/>
      <c r="P48" s="1"/>
      <c r="Q48" s="1"/>
      <c r="R48" s="1"/>
      <c r="S48" s="1"/>
      <c r="T48" s="1"/>
      <c r="U48" s="1"/>
      <c r="V48" s="1"/>
      <c r="W48" s="1"/>
      <c r="X48" s="1"/>
      <c r="Y48" s="1"/>
      <c r="Z48" s="1"/>
      <c r="AA48" s="1"/>
      <c r="AB48" s="1"/>
      <c r="AC48" s="1"/>
      <c r="AD48" s="1"/>
    </row>
    <row r="49" spans="1:30" ht="15.75" x14ac:dyDescent="0.3">
      <c r="A49" s="19">
        <v>36</v>
      </c>
      <c r="B49" s="29" t="s">
        <v>83</v>
      </c>
      <c r="C49" s="21" t="s">
        <v>22</v>
      </c>
      <c r="D49" s="17">
        <v>1</v>
      </c>
      <c r="E49" s="22">
        <v>90000</v>
      </c>
      <c r="F49" s="22">
        <f t="shared" si="0"/>
        <v>17100</v>
      </c>
      <c r="G49" s="17">
        <f t="shared" si="1"/>
        <v>107100</v>
      </c>
      <c r="H49" s="17">
        <f t="shared" si="2"/>
        <v>107100</v>
      </c>
      <c r="I49" s="17"/>
      <c r="J49" s="1"/>
      <c r="K49" s="1"/>
      <c r="L49" s="1"/>
      <c r="M49" s="1"/>
      <c r="N49" s="1"/>
      <c r="O49" s="1"/>
      <c r="P49" s="1"/>
      <c r="Q49" s="1"/>
      <c r="R49" s="1"/>
      <c r="S49" s="1"/>
      <c r="T49" s="1"/>
      <c r="U49" s="1"/>
      <c r="V49" s="1"/>
      <c r="W49" s="1"/>
      <c r="X49" s="1"/>
      <c r="Y49" s="1"/>
      <c r="Z49" s="1"/>
      <c r="AA49" s="1"/>
      <c r="AB49" s="1"/>
      <c r="AC49" s="1"/>
      <c r="AD49" s="1"/>
    </row>
    <row r="50" spans="1:30" ht="28.5" x14ac:dyDescent="0.3">
      <c r="A50" s="19">
        <v>37</v>
      </c>
      <c r="B50" s="26" t="s">
        <v>84</v>
      </c>
      <c r="C50" s="21" t="s">
        <v>22</v>
      </c>
      <c r="D50" s="17">
        <v>1</v>
      </c>
      <c r="E50" s="22">
        <v>89000</v>
      </c>
      <c r="F50" s="22">
        <f t="shared" si="0"/>
        <v>16910</v>
      </c>
      <c r="G50" s="17">
        <f t="shared" si="1"/>
        <v>105910</v>
      </c>
      <c r="H50" s="17">
        <f t="shared" si="2"/>
        <v>105910</v>
      </c>
      <c r="I50" s="17"/>
      <c r="J50" s="1"/>
      <c r="K50" s="1"/>
      <c r="L50" s="1"/>
      <c r="M50" s="1"/>
      <c r="N50" s="1"/>
      <c r="O50" s="1"/>
      <c r="P50" s="1"/>
      <c r="Q50" s="1"/>
      <c r="R50" s="1"/>
      <c r="S50" s="1"/>
      <c r="T50" s="1"/>
      <c r="U50" s="1"/>
      <c r="V50" s="1"/>
      <c r="W50" s="1"/>
      <c r="X50" s="1"/>
      <c r="Y50" s="1"/>
      <c r="Z50" s="1"/>
      <c r="AA50" s="1"/>
      <c r="AB50" s="1"/>
      <c r="AC50" s="1"/>
      <c r="AD50" s="1"/>
    </row>
    <row r="51" spans="1:30" ht="15.75" x14ac:dyDescent="0.3">
      <c r="A51" s="19">
        <v>38</v>
      </c>
      <c r="B51" s="29" t="s">
        <v>85</v>
      </c>
      <c r="C51" s="21" t="s">
        <v>22</v>
      </c>
      <c r="D51" s="17">
        <v>1</v>
      </c>
      <c r="E51" s="22">
        <v>92000</v>
      </c>
      <c r="F51" s="22">
        <f t="shared" si="0"/>
        <v>17480</v>
      </c>
      <c r="G51" s="17">
        <f t="shared" si="1"/>
        <v>109480</v>
      </c>
      <c r="H51" s="17">
        <f t="shared" si="2"/>
        <v>109480</v>
      </c>
      <c r="I51" s="17"/>
      <c r="J51" s="1"/>
      <c r="K51" s="1"/>
      <c r="L51" s="1"/>
      <c r="M51" s="1"/>
      <c r="N51" s="1"/>
      <c r="O51" s="1"/>
      <c r="P51" s="1"/>
      <c r="Q51" s="1"/>
      <c r="R51" s="1"/>
      <c r="S51" s="1"/>
      <c r="T51" s="1"/>
      <c r="U51" s="1"/>
      <c r="V51" s="1"/>
      <c r="W51" s="1"/>
      <c r="X51" s="1"/>
      <c r="Y51" s="1"/>
      <c r="Z51" s="1"/>
      <c r="AA51" s="1"/>
      <c r="AB51" s="1"/>
      <c r="AC51" s="1"/>
      <c r="AD51" s="1"/>
    </row>
    <row r="52" spans="1:30" ht="15.75" x14ac:dyDescent="0.3">
      <c r="A52" s="19">
        <v>39</v>
      </c>
      <c r="B52" s="29" t="s">
        <v>86</v>
      </c>
      <c r="C52" s="21" t="s">
        <v>22</v>
      </c>
      <c r="D52" s="17">
        <v>1</v>
      </c>
      <c r="E52" s="22">
        <v>99000</v>
      </c>
      <c r="F52" s="22">
        <f t="shared" si="0"/>
        <v>18810</v>
      </c>
      <c r="G52" s="17">
        <f t="shared" si="1"/>
        <v>117810</v>
      </c>
      <c r="H52" s="17">
        <f t="shared" si="2"/>
        <v>117810</v>
      </c>
      <c r="I52" s="17"/>
      <c r="J52" s="1"/>
      <c r="K52" s="1"/>
      <c r="L52" s="1"/>
      <c r="M52" s="1"/>
      <c r="N52" s="1"/>
      <c r="O52" s="1"/>
      <c r="P52" s="1"/>
      <c r="Q52" s="1"/>
      <c r="R52" s="1"/>
      <c r="S52" s="1"/>
      <c r="T52" s="1"/>
      <c r="U52" s="1"/>
      <c r="V52" s="1"/>
      <c r="W52" s="1"/>
      <c r="X52" s="1"/>
      <c r="Y52" s="1"/>
      <c r="Z52" s="1"/>
      <c r="AA52" s="1"/>
      <c r="AB52" s="1"/>
      <c r="AC52" s="1"/>
      <c r="AD52" s="1"/>
    </row>
    <row r="53" spans="1:30" ht="15.75" x14ac:dyDescent="0.3">
      <c r="A53" s="19">
        <v>40</v>
      </c>
      <c r="B53" s="29" t="s">
        <v>87</v>
      </c>
      <c r="C53" s="21" t="s">
        <v>22</v>
      </c>
      <c r="D53" s="17">
        <v>1</v>
      </c>
      <c r="E53" s="22">
        <v>140000</v>
      </c>
      <c r="F53" s="22">
        <f t="shared" si="0"/>
        <v>26600</v>
      </c>
      <c r="G53" s="17">
        <f t="shared" si="1"/>
        <v>166600</v>
      </c>
      <c r="H53" s="17">
        <f t="shared" si="2"/>
        <v>166600</v>
      </c>
      <c r="I53" s="17"/>
      <c r="J53" s="1"/>
      <c r="K53" s="1"/>
      <c r="L53" s="1"/>
      <c r="M53" s="1"/>
      <c r="N53" s="1"/>
      <c r="O53" s="1"/>
      <c r="P53" s="1"/>
      <c r="Q53" s="1"/>
      <c r="R53" s="1"/>
      <c r="S53" s="1"/>
      <c r="T53" s="1"/>
      <c r="U53" s="1"/>
      <c r="V53" s="1"/>
      <c r="W53" s="1"/>
      <c r="X53" s="1"/>
      <c r="Y53" s="1"/>
      <c r="Z53" s="1"/>
      <c r="AA53" s="1"/>
      <c r="AB53" s="1"/>
      <c r="AC53" s="1"/>
      <c r="AD53" s="1"/>
    </row>
    <row r="54" spans="1:30" ht="15.75" x14ac:dyDescent="0.3">
      <c r="A54" s="19">
        <v>41</v>
      </c>
      <c r="B54" s="29" t="s">
        <v>88</v>
      </c>
      <c r="C54" s="21" t="s">
        <v>22</v>
      </c>
      <c r="D54" s="17">
        <v>1</v>
      </c>
      <c r="E54" s="22">
        <v>15000</v>
      </c>
      <c r="F54" s="22">
        <f t="shared" si="0"/>
        <v>2850</v>
      </c>
      <c r="G54" s="17">
        <f t="shared" si="1"/>
        <v>17850</v>
      </c>
      <c r="H54" s="17">
        <f t="shared" si="2"/>
        <v>17850</v>
      </c>
      <c r="I54" s="17"/>
      <c r="J54" s="1"/>
      <c r="K54" s="1"/>
      <c r="L54" s="1"/>
      <c r="M54" s="1"/>
      <c r="N54" s="1"/>
      <c r="O54" s="1"/>
      <c r="P54" s="1"/>
      <c r="Q54" s="1"/>
      <c r="R54" s="1"/>
      <c r="S54" s="1"/>
      <c r="T54" s="1"/>
      <c r="U54" s="1"/>
      <c r="V54" s="1"/>
      <c r="W54" s="1"/>
      <c r="X54" s="1"/>
      <c r="Y54" s="1"/>
      <c r="Z54" s="1"/>
      <c r="AA54" s="1"/>
      <c r="AB54" s="1"/>
      <c r="AC54" s="1"/>
      <c r="AD54" s="1"/>
    </row>
    <row r="55" spans="1:30" ht="15.75" x14ac:dyDescent="0.3">
      <c r="A55" s="19">
        <v>42</v>
      </c>
      <c r="B55" s="29" t="s">
        <v>89</v>
      </c>
      <c r="C55" s="21" t="s">
        <v>22</v>
      </c>
      <c r="D55" s="17">
        <v>1</v>
      </c>
      <c r="E55" s="22">
        <v>8000</v>
      </c>
      <c r="F55" s="22">
        <f t="shared" si="0"/>
        <v>1520</v>
      </c>
      <c r="G55" s="17">
        <f t="shared" si="1"/>
        <v>9520</v>
      </c>
      <c r="H55" s="17">
        <f t="shared" si="2"/>
        <v>9520</v>
      </c>
      <c r="I55" s="17"/>
      <c r="J55" s="1"/>
      <c r="K55" s="1"/>
      <c r="L55" s="1"/>
      <c r="M55" s="1"/>
      <c r="N55" s="1"/>
      <c r="O55" s="1"/>
      <c r="P55" s="1"/>
      <c r="Q55" s="1"/>
      <c r="R55" s="1"/>
      <c r="S55" s="1"/>
      <c r="T55" s="1"/>
      <c r="U55" s="1"/>
      <c r="V55" s="1"/>
      <c r="W55" s="1"/>
      <c r="X55" s="1"/>
      <c r="Y55" s="1"/>
      <c r="Z55" s="1"/>
      <c r="AA55" s="1"/>
      <c r="AB55" s="1"/>
      <c r="AC55" s="1"/>
      <c r="AD55" s="1"/>
    </row>
    <row r="56" spans="1:30" ht="15.75" x14ac:dyDescent="0.3">
      <c r="A56" s="19">
        <v>43</v>
      </c>
      <c r="B56" s="29" t="s">
        <v>90</v>
      </c>
      <c r="C56" s="21" t="s">
        <v>22</v>
      </c>
      <c r="D56" s="17">
        <v>1</v>
      </c>
      <c r="E56" s="22">
        <v>55000</v>
      </c>
      <c r="F56" s="22">
        <f t="shared" si="0"/>
        <v>10450</v>
      </c>
      <c r="G56" s="17">
        <f t="shared" si="1"/>
        <v>65450</v>
      </c>
      <c r="H56" s="17">
        <f t="shared" si="2"/>
        <v>65450</v>
      </c>
      <c r="I56" s="17"/>
      <c r="J56" s="1"/>
      <c r="K56" s="1"/>
      <c r="L56" s="1"/>
      <c r="M56" s="1"/>
      <c r="N56" s="1"/>
      <c r="O56" s="1"/>
      <c r="P56" s="1"/>
      <c r="Q56" s="1"/>
      <c r="R56" s="1"/>
      <c r="S56" s="1"/>
      <c r="T56" s="1"/>
      <c r="U56" s="1"/>
      <c r="V56" s="1"/>
      <c r="W56" s="1"/>
      <c r="X56" s="1"/>
      <c r="Y56" s="1"/>
      <c r="Z56" s="1"/>
      <c r="AA56" s="1"/>
      <c r="AB56" s="1"/>
      <c r="AC56" s="1"/>
      <c r="AD56" s="1"/>
    </row>
    <row r="57" spans="1:30" ht="15.75" x14ac:dyDescent="0.3">
      <c r="A57" s="19">
        <v>44</v>
      </c>
      <c r="B57" s="29" t="s">
        <v>91</v>
      </c>
      <c r="C57" s="21" t="s">
        <v>22</v>
      </c>
      <c r="D57" s="17">
        <v>1</v>
      </c>
      <c r="E57" s="22">
        <v>2900</v>
      </c>
      <c r="F57" s="22">
        <f t="shared" si="0"/>
        <v>551</v>
      </c>
      <c r="G57" s="17">
        <f t="shared" si="1"/>
        <v>3451</v>
      </c>
      <c r="H57" s="17">
        <f t="shared" si="2"/>
        <v>3451</v>
      </c>
      <c r="I57" s="17"/>
      <c r="J57" s="1"/>
      <c r="K57" s="1"/>
      <c r="L57" s="1"/>
      <c r="M57" s="1"/>
      <c r="N57" s="1"/>
      <c r="O57" s="1"/>
      <c r="P57" s="1"/>
      <c r="Q57" s="1"/>
      <c r="R57" s="1"/>
      <c r="S57" s="1"/>
      <c r="T57" s="1"/>
      <c r="U57" s="1"/>
      <c r="V57" s="1"/>
      <c r="W57" s="1"/>
      <c r="X57" s="1"/>
      <c r="Y57" s="1"/>
      <c r="Z57" s="1"/>
      <c r="AA57" s="1"/>
      <c r="AB57" s="1"/>
      <c r="AC57" s="1"/>
      <c r="AD57" s="1"/>
    </row>
    <row r="58" spans="1:30" ht="15.75" x14ac:dyDescent="0.3">
      <c r="A58" s="19">
        <v>45</v>
      </c>
      <c r="B58" s="29" t="s">
        <v>92</v>
      </c>
      <c r="C58" s="21" t="s">
        <v>22</v>
      </c>
      <c r="D58" s="17">
        <v>1</v>
      </c>
      <c r="E58" s="22">
        <v>9500</v>
      </c>
      <c r="F58" s="22">
        <f t="shared" si="0"/>
        <v>1805</v>
      </c>
      <c r="G58" s="17">
        <f t="shared" si="1"/>
        <v>11305</v>
      </c>
      <c r="H58" s="17">
        <f t="shared" si="2"/>
        <v>11305</v>
      </c>
      <c r="I58" s="17"/>
      <c r="J58" s="1"/>
      <c r="K58" s="1"/>
      <c r="L58" s="1"/>
      <c r="M58" s="1"/>
      <c r="N58" s="1"/>
      <c r="O58" s="1"/>
      <c r="P58" s="1"/>
      <c r="Q58" s="1"/>
      <c r="R58" s="1"/>
      <c r="S58" s="1"/>
      <c r="T58" s="1"/>
      <c r="U58" s="1"/>
      <c r="V58" s="1"/>
      <c r="W58" s="1"/>
      <c r="X58" s="1"/>
      <c r="Y58" s="1"/>
      <c r="Z58" s="1"/>
      <c r="AA58" s="1"/>
      <c r="AB58" s="1"/>
      <c r="AC58" s="1"/>
      <c r="AD58" s="1"/>
    </row>
    <row r="59" spans="1:30" ht="16.5" thickBot="1" x14ac:dyDescent="0.35">
      <c r="A59" s="19">
        <v>46</v>
      </c>
      <c r="B59" s="29" t="s">
        <v>93</v>
      </c>
      <c r="C59" s="21" t="s">
        <v>22</v>
      </c>
      <c r="D59" s="17">
        <v>1</v>
      </c>
      <c r="E59" s="22">
        <v>2800</v>
      </c>
      <c r="F59" s="22">
        <f t="shared" si="0"/>
        <v>532</v>
      </c>
      <c r="G59" s="17">
        <f t="shared" si="1"/>
        <v>3332</v>
      </c>
      <c r="H59" s="17">
        <f t="shared" si="2"/>
        <v>3332</v>
      </c>
      <c r="I59" s="17"/>
      <c r="J59" s="1"/>
      <c r="K59" s="1"/>
      <c r="L59" s="1"/>
      <c r="M59" s="1"/>
      <c r="N59" s="1"/>
      <c r="O59" s="1"/>
      <c r="P59" s="1"/>
      <c r="Q59" s="1"/>
      <c r="R59" s="1"/>
      <c r="S59" s="1"/>
      <c r="T59" s="1"/>
      <c r="U59" s="1"/>
      <c r="V59" s="1"/>
      <c r="W59" s="1"/>
      <c r="X59" s="1"/>
      <c r="Y59" s="1"/>
      <c r="Z59" s="1"/>
      <c r="AA59" s="1"/>
      <c r="AB59" s="1"/>
      <c r="AC59" s="1"/>
      <c r="AD59" s="1"/>
    </row>
    <row r="60" spans="1:30" ht="15.75" thickBot="1" x14ac:dyDescent="0.3">
      <c r="A60" s="19">
        <v>47</v>
      </c>
      <c r="B60" s="31" t="s">
        <v>95</v>
      </c>
      <c r="C60" s="33" t="s">
        <v>22</v>
      </c>
      <c r="D60" s="17">
        <v>1</v>
      </c>
      <c r="E60" s="22">
        <v>1400</v>
      </c>
      <c r="F60" s="22">
        <f t="shared" si="0"/>
        <v>266</v>
      </c>
      <c r="G60" s="17">
        <f t="shared" si="1"/>
        <v>1666</v>
      </c>
      <c r="H60" s="17">
        <f t="shared" si="2"/>
        <v>1666</v>
      </c>
      <c r="I60" s="17"/>
      <c r="J60" s="1"/>
      <c r="K60" s="1"/>
      <c r="L60" s="1"/>
      <c r="M60" s="1"/>
      <c r="N60" s="1"/>
      <c r="O60" s="1"/>
      <c r="P60" s="1"/>
      <c r="Q60" s="1"/>
      <c r="R60" s="1"/>
      <c r="S60" s="1"/>
      <c r="T60" s="1"/>
      <c r="U60" s="1"/>
      <c r="V60" s="1"/>
      <c r="W60" s="1"/>
      <c r="X60" s="1"/>
      <c r="Y60" s="1"/>
      <c r="Z60" s="1"/>
      <c r="AA60" s="1"/>
      <c r="AB60" s="1"/>
      <c r="AC60" s="1"/>
      <c r="AD60" s="1"/>
    </row>
    <row r="61" spans="1:30" ht="15.75" thickBot="1" x14ac:dyDescent="0.3">
      <c r="A61" s="19">
        <v>48</v>
      </c>
      <c r="B61" s="32" t="s">
        <v>96</v>
      </c>
      <c r="C61" s="34" t="s">
        <v>22</v>
      </c>
      <c r="D61" s="17">
        <v>1</v>
      </c>
      <c r="E61" s="22">
        <v>900</v>
      </c>
      <c r="F61" s="22">
        <f t="shared" si="0"/>
        <v>171</v>
      </c>
      <c r="G61" s="17">
        <f t="shared" si="1"/>
        <v>1071</v>
      </c>
      <c r="H61" s="17">
        <f t="shared" si="2"/>
        <v>1071</v>
      </c>
      <c r="I61" s="17"/>
      <c r="J61" s="1"/>
      <c r="K61" s="1"/>
      <c r="L61" s="1"/>
      <c r="M61" s="1"/>
      <c r="N61" s="1"/>
      <c r="O61" s="1"/>
      <c r="P61" s="1"/>
      <c r="Q61" s="1"/>
      <c r="R61" s="1"/>
      <c r="S61" s="1"/>
      <c r="T61" s="1"/>
      <c r="U61" s="1"/>
      <c r="V61" s="1"/>
      <c r="W61" s="1"/>
      <c r="X61" s="1"/>
      <c r="Y61" s="1"/>
      <c r="Z61" s="1"/>
      <c r="AA61" s="1"/>
      <c r="AB61" s="1"/>
      <c r="AC61" s="1"/>
      <c r="AD61" s="1"/>
    </row>
    <row r="62" spans="1:30" ht="15.75" thickBot="1" x14ac:dyDescent="0.3">
      <c r="A62" s="19">
        <v>49</v>
      </c>
      <c r="B62" s="32" t="s">
        <v>97</v>
      </c>
      <c r="C62" s="34" t="s">
        <v>45</v>
      </c>
      <c r="D62" s="17">
        <v>1</v>
      </c>
      <c r="E62" s="22">
        <v>35000</v>
      </c>
      <c r="F62" s="22">
        <f t="shared" si="0"/>
        <v>6650</v>
      </c>
      <c r="G62" s="17">
        <f t="shared" si="1"/>
        <v>41650</v>
      </c>
      <c r="H62" s="17">
        <f t="shared" si="2"/>
        <v>41650</v>
      </c>
      <c r="I62" s="17"/>
      <c r="J62" s="1"/>
      <c r="K62" s="1"/>
      <c r="L62" s="1"/>
      <c r="M62" s="1"/>
      <c r="N62" s="1"/>
      <c r="O62" s="1"/>
      <c r="P62" s="1"/>
      <c r="Q62" s="1"/>
      <c r="R62" s="1"/>
      <c r="S62" s="1"/>
      <c r="T62" s="1"/>
      <c r="U62" s="1"/>
      <c r="V62" s="1"/>
      <c r="W62" s="1"/>
      <c r="X62" s="1"/>
      <c r="Y62" s="1"/>
      <c r="Z62" s="1"/>
      <c r="AA62" s="1"/>
      <c r="AB62" s="1"/>
      <c r="AC62" s="1"/>
      <c r="AD62" s="1"/>
    </row>
    <row r="63" spans="1:30" ht="15.75" thickBot="1" x14ac:dyDescent="0.3">
      <c r="A63" s="19">
        <v>50</v>
      </c>
      <c r="B63" s="32" t="s">
        <v>98</v>
      </c>
      <c r="C63" s="34" t="s">
        <v>22</v>
      </c>
      <c r="D63" s="17">
        <v>1</v>
      </c>
      <c r="E63" s="22">
        <v>18000</v>
      </c>
      <c r="F63" s="22">
        <f t="shared" si="0"/>
        <v>3420</v>
      </c>
      <c r="G63" s="17">
        <f t="shared" si="1"/>
        <v>21420</v>
      </c>
      <c r="H63" s="17">
        <f t="shared" si="2"/>
        <v>21420</v>
      </c>
      <c r="I63" s="17"/>
      <c r="J63" s="1"/>
      <c r="K63" s="1"/>
      <c r="L63" s="1"/>
      <c r="M63" s="1"/>
      <c r="N63" s="1"/>
      <c r="O63" s="1"/>
      <c r="P63" s="1"/>
      <c r="Q63" s="1"/>
      <c r="R63" s="1"/>
      <c r="S63" s="1"/>
      <c r="T63" s="1"/>
      <c r="U63" s="1"/>
      <c r="V63" s="1"/>
      <c r="W63" s="1"/>
      <c r="X63" s="1"/>
      <c r="Y63" s="1"/>
      <c r="Z63" s="1"/>
      <c r="AA63" s="1"/>
      <c r="AB63" s="1"/>
      <c r="AC63" s="1"/>
      <c r="AD63" s="1"/>
    </row>
    <row r="64" spans="1:30" ht="15.75" thickBot="1" x14ac:dyDescent="0.3">
      <c r="A64" s="19">
        <v>51</v>
      </c>
      <c r="B64" s="32" t="s">
        <v>99</v>
      </c>
      <c r="C64" s="34" t="s">
        <v>45</v>
      </c>
      <c r="D64" s="17">
        <v>1</v>
      </c>
      <c r="E64" s="22">
        <v>13000</v>
      </c>
      <c r="F64" s="22">
        <f t="shared" si="0"/>
        <v>2470</v>
      </c>
      <c r="G64" s="17">
        <f t="shared" si="1"/>
        <v>15470</v>
      </c>
      <c r="H64" s="17">
        <f t="shared" si="2"/>
        <v>15470</v>
      </c>
      <c r="I64" s="17"/>
      <c r="J64" s="1"/>
      <c r="K64" s="1"/>
      <c r="L64" s="1"/>
      <c r="M64" s="1"/>
      <c r="N64" s="1"/>
      <c r="O64" s="1"/>
      <c r="P64" s="1"/>
      <c r="Q64" s="1"/>
      <c r="R64" s="1"/>
      <c r="S64" s="1"/>
      <c r="T64" s="1"/>
      <c r="U64" s="1"/>
      <c r="V64" s="1"/>
      <c r="W64" s="1"/>
      <c r="X64" s="1"/>
      <c r="Y64" s="1"/>
      <c r="Z64" s="1"/>
      <c r="AA64" s="1"/>
      <c r="AB64" s="1"/>
      <c r="AC64" s="1"/>
      <c r="AD64" s="1"/>
    </row>
    <row r="65" spans="1:30" ht="15.75" thickBot="1" x14ac:dyDescent="0.3">
      <c r="A65" s="19">
        <v>52</v>
      </c>
      <c r="B65" s="32" t="s">
        <v>100</v>
      </c>
      <c r="C65" s="34" t="s">
        <v>104</v>
      </c>
      <c r="D65" s="17">
        <v>1</v>
      </c>
      <c r="E65" s="22">
        <v>14500</v>
      </c>
      <c r="F65" s="22">
        <f t="shared" si="0"/>
        <v>2755</v>
      </c>
      <c r="G65" s="17">
        <f t="shared" si="1"/>
        <v>17255</v>
      </c>
      <c r="H65" s="17">
        <f t="shared" si="2"/>
        <v>17255</v>
      </c>
      <c r="I65" s="17"/>
      <c r="J65" s="1"/>
      <c r="K65" s="1"/>
      <c r="L65" s="1"/>
      <c r="M65" s="1"/>
      <c r="N65" s="1"/>
      <c r="O65" s="1"/>
      <c r="P65" s="1"/>
      <c r="Q65" s="1"/>
      <c r="R65" s="1"/>
      <c r="S65" s="1"/>
      <c r="T65" s="1"/>
      <c r="U65" s="1"/>
      <c r="V65" s="1"/>
      <c r="W65" s="1"/>
      <c r="X65" s="1"/>
      <c r="Y65" s="1"/>
      <c r="Z65" s="1"/>
      <c r="AA65" s="1"/>
      <c r="AB65" s="1"/>
      <c r="AC65" s="1"/>
      <c r="AD65" s="1"/>
    </row>
    <row r="66" spans="1:30" ht="15.75" thickBot="1" x14ac:dyDescent="0.3">
      <c r="A66" s="19">
        <v>53</v>
      </c>
      <c r="B66" s="32" t="s">
        <v>101</v>
      </c>
      <c r="C66" s="34" t="s">
        <v>22</v>
      </c>
      <c r="D66" s="17">
        <v>1</v>
      </c>
      <c r="E66" s="22">
        <v>2900</v>
      </c>
      <c r="F66" s="22">
        <f t="shared" si="0"/>
        <v>551</v>
      </c>
      <c r="G66" s="17">
        <f t="shared" si="1"/>
        <v>3451</v>
      </c>
      <c r="H66" s="17">
        <f t="shared" si="2"/>
        <v>3451</v>
      </c>
      <c r="I66" s="17"/>
      <c r="J66" s="1"/>
      <c r="K66" s="1"/>
      <c r="L66" s="1"/>
      <c r="M66" s="1"/>
      <c r="N66" s="1"/>
      <c r="O66" s="1"/>
      <c r="P66" s="1"/>
      <c r="Q66" s="1"/>
      <c r="R66" s="1"/>
      <c r="S66" s="1"/>
      <c r="T66" s="1"/>
      <c r="U66" s="1"/>
      <c r="V66" s="1"/>
      <c r="W66" s="1"/>
      <c r="X66" s="1"/>
      <c r="Y66" s="1"/>
      <c r="Z66" s="1"/>
      <c r="AA66" s="1"/>
      <c r="AB66" s="1"/>
      <c r="AC66" s="1"/>
      <c r="AD66" s="1"/>
    </row>
    <row r="67" spans="1:30" ht="15.75" thickBot="1" x14ac:dyDescent="0.3">
      <c r="A67" s="19">
        <v>54</v>
      </c>
      <c r="B67" s="32" t="s">
        <v>102</v>
      </c>
      <c r="C67" s="34" t="s">
        <v>105</v>
      </c>
      <c r="D67" s="17">
        <v>1</v>
      </c>
      <c r="E67" s="22">
        <v>14000</v>
      </c>
      <c r="F67" s="22">
        <f t="shared" si="0"/>
        <v>2660</v>
      </c>
      <c r="G67" s="17">
        <f t="shared" si="1"/>
        <v>16660</v>
      </c>
      <c r="H67" s="17">
        <f t="shared" si="2"/>
        <v>16660</v>
      </c>
      <c r="I67" s="17"/>
      <c r="J67" s="1"/>
      <c r="K67" s="1"/>
      <c r="L67" s="1"/>
      <c r="M67" s="1"/>
      <c r="N67" s="1"/>
      <c r="O67" s="1"/>
      <c r="P67" s="1"/>
      <c r="Q67" s="1"/>
      <c r="R67" s="1"/>
      <c r="S67" s="1"/>
      <c r="T67" s="1"/>
      <c r="U67" s="1"/>
      <c r="V67" s="1"/>
      <c r="W67" s="1"/>
      <c r="X67" s="1"/>
      <c r="Y67" s="1"/>
      <c r="Z67" s="1"/>
      <c r="AA67" s="1"/>
      <c r="AB67" s="1"/>
      <c r="AC67" s="1"/>
      <c r="AD67" s="1"/>
    </row>
    <row r="68" spans="1:30" ht="15.75" thickBot="1" x14ac:dyDescent="0.3">
      <c r="A68" s="19">
        <v>55</v>
      </c>
      <c r="B68" s="32" t="s">
        <v>103</v>
      </c>
      <c r="C68" s="34" t="s">
        <v>106</v>
      </c>
      <c r="D68" s="17">
        <v>1</v>
      </c>
      <c r="E68" s="22">
        <v>6000</v>
      </c>
      <c r="F68" s="22">
        <f t="shared" si="0"/>
        <v>1140</v>
      </c>
      <c r="G68" s="17">
        <f t="shared" si="1"/>
        <v>7140</v>
      </c>
      <c r="H68" s="17">
        <f t="shared" si="2"/>
        <v>7140</v>
      </c>
      <c r="I68" s="17"/>
      <c r="J68" s="1"/>
      <c r="K68" s="1"/>
      <c r="L68" s="1"/>
      <c r="M68" s="1"/>
      <c r="N68" s="1"/>
      <c r="O68" s="1"/>
      <c r="P68" s="1"/>
      <c r="Q68" s="1"/>
      <c r="R68" s="1"/>
      <c r="S68" s="1"/>
      <c r="T68" s="1"/>
      <c r="U68" s="1"/>
      <c r="V68" s="1"/>
      <c r="W68" s="1"/>
      <c r="X68" s="1"/>
      <c r="Y68" s="1"/>
      <c r="Z68" s="1"/>
      <c r="AA68" s="1"/>
      <c r="AB68" s="1"/>
      <c r="AC68" s="1"/>
      <c r="AD68" s="1"/>
    </row>
    <row r="69" spans="1:30" ht="15.75" x14ac:dyDescent="0.3">
      <c r="A69" s="19">
        <v>56</v>
      </c>
      <c r="B69" s="29" t="s">
        <v>94</v>
      </c>
      <c r="C69" s="21" t="s">
        <v>22</v>
      </c>
      <c r="D69" s="17">
        <v>1</v>
      </c>
      <c r="E69" s="22">
        <v>20000</v>
      </c>
      <c r="F69" s="22">
        <f t="shared" si="0"/>
        <v>3800</v>
      </c>
      <c r="G69" s="17">
        <f t="shared" si="1"/>
        <v>23800</v>
      </c>
      <c r="H69" s="17">
        <f t="shared" si="2"/>
        <v>23800</v>
      </c>
      <c r="I69" s="17"/>
      <c r="J69" s="1"/>
      <c r="K69" s="1"/>
      <c r="L69" s="1"/>
      <c r="M69" s="1"/>
      <c r="N69" s="1"/>
      <c r="O69" s="1"/>
      <c r="P69" s="1"/>
      <c r="Q69" s="1"/>
      <c r="R69" s="1"/>
      <c r="S69" s="1"/>
      <c r="T69" s="1"/>
      <c r="U69" s="1"/>
      <c r="V69" s="1"/>
      <c r="W69" s="1"/>
      <c r="X69" s="1"/>
      <c r="Y69" s="1"/>
      <c r="Z69" s="1"/>
      <c r="AA69" s="1"/>
      <c r="AB69" s="1"/>
      <c r="AC69" s="1"/>
      <c r="AD69" s="1"/>
    </row>
    <row r="70" spans="1:30" x14ac:dyDescent="0.25">
      <c r="A70" s="19">
        <v>57</v>
      </c>
      <c r="B70" s="25" t="s">
        <v>64</v>
      </c>
      <c r="C70" s="21" t="s">
        <v>45</v>
      </c>
      <c r="D70" s="17">
        <v>1</v>
      </c>
      <c r="E70" s="22">
        <v>3500</v>
      </c>
      <c r="F70" s="22">
        <f t="shared" si="0"/>
        <v>665</v>
      </c>
      <c r="G70" s="17">
        <f t="shared" si="1"/>
        <v>4165</v>
      </c>
      <c r="H70" s="17">
        <f t="shared" si="2"/>
        <v>4165</v>
      </c>
      <c r="I70" s="17"/>
      <c r="J70" s="1"/>
      <c r="K70" s="1"/>
      <c r="L70" s="1"/>
      <c r="M70" s="1"/>
      <c r="N70" s="1"/>
      <c r="O70" s="1"/>
      <c r="P70" s="1"/>
      <c r="Q70" s="1"/>
      <c r="R70" s="1"/>
      <c r="S70" s="1"/>
      <c r="T70" s="1"/>
      <c r="U70" s="1"/>
      <c r="V70" s="1"/>
      <c r="W70" s="1"/>
      <c r="X70" s="1"/>
      <c r="Y70" s="1"/>
      <c r="Z70" s="1"/>
      <c r="AA70" s="1"/>
      <c r="AB70" s="1"/>
      <c r="AC70" s="1"/>
      <c r="AD70" s="1"/>
    </row>
    <row r="71" spans="1:30" ht="15.75" x14ac:dyDescent="0.3">
      <c r="A71" s="19">
        <v>58</v>
      </c>
      <c r="B71" s="36" t="s">
        <v>118</v>
      </c>
      <c r="C71" s="21" t="s">
        <v>73</v>
      </c>
      <c r="D71" s="17">
        <v>1</v>
      </c>
      <c r="E71" s="22">
        <v>35000</v>
      </c>
      <c r="F71" s="22">
        <f t="shared" si="0"/>
        <v>6650</v>
      </c>
      <c r="G71" s="17">
        <f t="shared" si="1"/>
        <v>41650</v>
      </c>
      <c r="H71" s="17">
        <f t="shared" si="2"/>
        <v>41650</v>
      </c>
      <c r="I71" s="17"/>
      <c r="J71" s="1"/>
      <c r="K71" s="1"/>
      <c r="L71" s="1"/>
      <c r="M71" s="1"/>
      <c r="N71" s="1"/>
      <c r="O71" s="1"/>
      <c r="P71" s="1"/>
      <c r="Q71" s="1"/>
      <c r="R71" s="1"/>
      <c r="S71" s="1"/>
      <c r="T71" s="1"/>
      <c r="U71" s="1"/>
      <c r="V71" s="1"/>
      <c r="W71" s="1"/>
      <c r="X71" s="1"/>
      <c r="Y71" s="1"/>
      <c r="Z71" s="1"/>
      <c r="AA71" s="1"/>
      <c r="AB71" s="1"/>
      <c r="AC71" s="1"/>
      <c r="AD71" s="1"/>
    </row>
    <row r="72" spans="1:30" ht="15.75" x14ac:dyDescent="0.3">
      <c r="A72" s="19">
        <v>59</v>
      </c>
      <c r="B72" s="36" t="s">
        <v>119</v>
      </c>
      <c r="C72" s="21" t="s">
        <v>45</v>
      </c>
      <c r="D72" s="17">
        <v>1</v>
      </c>
      <c r="E72" s="22">
        <v>9500</v>
      </c>
      <c r="F72" s="22">
        <f t="shared" si="0"/>
        <v>1805</v>
      </c>
      <c r="G72" s="17">
        <f t="shared" si="1"/>
        <v>11305</v>
      </c>
      <c r="H72" s="17">
        <f t="shared" si="2"/>
        <v>11305</v>
      </c>
      <c r="I72" s="17"/>
      <c r="J72" s="1"/>
      <c r="K72" s="1"/>
      <c r="L72" s="1"/>
      <c r="M72" s="1"/>
      <c r="N72" s="1"/>
      <c r="O72" s="1"/>
      <c r="P72" s="1"/>
      <c r="Q72" s="1"/>
      <c r="R72" s="1"/>
      <c r="S72" s="1"/>
      <c r="T72" s="1"/>
      <c r="U72" s="1"/>
      <c r="V72" s="1"/>
      <c r="W72" s="1"/>
      <c r="X72" s="1"/>
      <c r="Y72" s="1"/>
      <c r="Z72" s="1"/>
      <c r="AA72" s="1"/>
      <c r="AB72" s="1"/>
      <c r="AC72" s="1"/>
      <c r="AD72" s="1"/>
    </row>
    <row r="73" spans="1:30" ht="15.75" x14ac:dyDescent="0.3">
      <c r="A73" s="19">
        <v>60</v>
      </c>
      <c r="B73" s="50" t="s">
        <v>120</v>
      </c>
      <c r="C73" s="21" t="s">
        <v>73</v>
      </c>
      <c r="D73" s="17">
        <v>1</v>
      </c>
      <c r="E73" s="22">
        <v>11000</v>
      </c>
      <c r="F73" s="22">
        <f t="shared" si="0"/>
        <v>2090</v>
      </c>
      <c r="G73" s="17">
        <f t="shared" si="1"/>
        <v>13090</v>
      </c>
      <c r="H73" s="17">
        <f t="shared" si="2"/>
        <v>13090</v>
      </c>
      <c r="I73" s="17"/>
      <c r="J73" s="1"/>
      <c r="K73" s="1"/>
      <c r="L73" s="1"/>
      <c r="M73" s="1"/>
      <c r="N73" s="1"/>
      <c r="O73" s="1"/>
      <c r="P73" s="1"/>
      <c r="Q73" s="1"/>
      <c r="R73" s="1"/>
      <c r="S73" s="1"/>
      <c r="T73" s="1"/>
      <c r="U73" s="1"/>
      <c r="V73" s="1"/>
      <c r="W73" s="1"/>
      <c r="X73" s="1"/>
      <c r="Y73" s="1"/>
      <c r="Z73" s="1"/>
      <c r="AA73" s="1"/>
      <c r="AB73" s="1"/>
      <c r="AC73" s="1"/>
      <c r="AD73" s="1"/>
    </row>
    <row r="74" spans="1:30" x14ac:dyDescent="0.25">
      <c r="A74" s="19">
        <v>61</v>
      </c>
      <c r="B74" s="25" t="s">
        <v>121</v>
      </c>
      <c r="C74" s="21" t="s">
        <v>73</v>
      </c>
      <c r="D74" s="17">
        <v>1</v>
      </c>
      <c r="E74" s="22">
        <v>630000</v>
      </c>
      <c r="F74" s="22">
        <f t="shared" si="0"/>
        <v>119700</v>
      </c>
      <c r="G74" s="17">
        <f t="shared" si="1"/>
        <v>749700</v>
      </c>
      <c r="H74" s="17">
        <f t="shared" si="2"/>
        <v>749700</v>
      </c>
      <c r="I74" s="17"/>
      <c r="J74" s="1"/>
      <c r="K74" s="1"/>
      <c r="L74" s="1"/>
      <c r="M74" s="1"/>
      <c r="N74" s="1"/>
      <c r="O74" s="1"/>
      <c r="P74" s="1"/>
      <c r="Q74" s="1"/>
      <c r="R74" s="1"/>
      <c r="S74" s="1"/>
      <c r="T74" s="1"/>
      <c r="U74" s="1"/>
      <c r="V74" s="1"/>
      <c r="W74" s="1"/>
      <c r="X74" s="1"/>
      <c r="Y74" s="1"/>
      <c r="Z74" s="1"/>
      <c r="AA74" s="1"/>
      <c r="AB74" s="1"/>
      <c r="AC74" s="1"/>
      <c r="AD74" s="1"/>
    </row>
    <row r="75" spans="1:30" x14ac:dyDescent="0.25">
      <c r="A75" s="19">
        <v>62</v>
      </c>
      <c r="B75" s="25" t="s">
        <v>122</v>
      </c>
      <c r="C75" s="21" t="s">
        <v>73</v>
      </c>
      <c r="D75" s="17">
        <v>1</v>
      </c>
      <c r="E75" s="22">
        <v>169000</v>
      </c>
      <c r="F75" s="22">
        <f t="shared" si="0"/>
        <v>32110</v>
      </c>
      <c r="G75" s="17">
        <f t="shared" si="1"/>
        <v>201110</v>
      </c>
      <c r="H75" s="17">
        <f t="shared" si="2"/>
        <v>201110</v>
      </c>
      <c r="I75" s="17"/>
      <c r="J75" s="1"/>
      <c r="K75" s="1"/>
      <c r="L75" s="1"/>
      <c r="M75" s="1"/>
      <c r="N75" s="1"/>
      <c r="O75" s="1"/>
      <c r="P75" s="1"/>
      <c r="Q75" s="1"/>
      <c r="R75" s="1"/>
      <c r="S75" s="1"/>
      <c r="T75" s="1"/>
      <c r="U75" s="1"/>
      <c r="V75" s="1"/>
      <c r="W75" s="1"/>
      <c r="X75" s="1"/>
      <c r="Y75" s="1"/>
      <c r="Z75" s="1"/>
      <c r="AA75" s="1"/>
      <c r="AB75" s="1"/>
      <c r="AC75" s="1"/>
      <c r="AD75" s="1"/>
    </row>
    <row r="76" spans="1:30" x14ac:dyDescent="0.25">
      <c r="A76" s="19">
        <v>63</v>
      </c>
      <c r="B76" s="25" t="s">
        <v>123</v>
      </c>
      <c r="C76" s="21" t="s">
        <v>73</v>
      </c>
      <c r="D76" s="17">
        <v>1</v>
      </c>
      <c r="E76" s="22">
        <v>12000</v>
      </c>
      <c r="F76" s="22">
        <f t="shared" si="0"/>
        <v>2280</v>
      </c>
      <c r="G76" s="17">
        <f t="shared" si="1"/>
        <v>14280</v>
      </c>
      <c r="H76" s="17">
        <f t="shared" si="2"/>
        <v>14280</v>
      </c>
      <c r="I76" s="17"/>
      <c r="J76" s="1"/>
      <c r="K76" s="1"/>
      <c r="L76" s="1"/>
      <c r="M76" s="1"/>
      <c r="N76" s="1"/>
      <c r="O76" s="1"/>
      <c r="P76" s="1"/>
      <c r="Q76" s="1"/>
      <c r="R76" s="1"/>
      <c r="S76" s="1"/>
      <c r="T76" s="1"/>
      <c r="U76" s="1"/>
      <c r="V76" s="1"/>
      <c r="W76" s="1"/>
      <c r="X76" s="1"/>
      <c r="Y76" s="1"/>
      <c r="Z76" s="1"/>
      <c r="AA76" s="1"/>
      <c r="AB76" s="1"/>
      <c r="AC76" s="1"/>
      <c r="AD76" s="1"/>
    </row>
    <row r="77" spans="1:30" x14ac:dyDescent="0.25">
      <c r="A77" s="19">
        <v>64</v>
      </c>
      <c r="B77" s="49" t="s">
        <v>65</v>
      </c>
      <c r="C77" s="21" t="s">
        <v>22</v>
      </c>
      <c r="D77" s="17">
        <v>1</v>
      </c>
      <c r="E77" s="22">
        <v>1600000</v>
      </c>
      <c r="F77" s="22">
        <f t="shared" si="0"/>
        <v>304000</v>
      </c>
      <c r="G77" s="17">
        <f t="shared" si="1"/>
        <v>1904000</v>
      </c>
      <c r="H77" s="17">
        <f t="shared" si="2"/>
        <v>1904000</v>
      </c>
      <c r="I77" s="17"/>
      <c r="J77" s="1"/>
      <c r="K77" s="1"/>
      <c r="L77" s="1"/>
      <c r="M77" s="1"/>
      <c r="N77" s="1"/>
      <c r="O77" s="1"/>
      <c r="P77" s="1"/>
      <c r="Q77" s="1"/>
      <c r="R77" s="1"/>
      <c r="S77" s="1"/>
      <c r="T77" s="1"/>
      <c r="U77" s="1"/>
      <c r="V77" s="1"/>
      <c r="W77" s="1"/>
      <c r="X77" s="1"/>
      <c r="Y77" s="1"/>
      <c r="Z77" s="1"/>
      <c r="AA77" s="1"/>
      <c r="AB77" s="1"/>
      <c r="AC77" s="1"/>
      <c r="AD77" s="1"/>
    </row>
    <row r="78" spans="1:30" x14ac:dyDescent="0.25">
      <c r="A78" s="19">
        <v>65</v>
      </c>
      <c r="B78" s="25" t="s">
        <v>66</v>
      </c>
      <c r="C78" s="21" t="s">
        <v>31</v>
      </c>
      <c r="D78" s="17">
        <v>1</v>
      </c>
      <c r="E78" s="22">
        <v>564000</v>
      </c>
      <c r="F78" s="22">
        <f t="shared" si="0"/>
        <v>107160</v>
      </c>
      <c r="G78" s="17">
        <f t="shared" si="1"/>
        <v>671160</v>
      </c>
      <c r="H78" s="17">
        <f t="shared" si="2"/>
        <v>671160</v>
      </c>
      <c r="I78" s="17"/>
      <c r="J78" s="1"/>
      <c r="K78" s="1"/>
      <c r="L78" s="1"/>
      <c r="M78" s="1"/>
      <c r="N78" s="1"/>
      <c r="O78" s="1"/>
      <c r="P78" s="1"/>
      <c r="Q78" s="1"/>
      <c r="R78" s="1"/>
      <c r="S78" s="1"/>
      <c r="T78" s="1"/>
      <c r="U78" s="1"/>
      <c r="V78" s="1"/>
      <c r="W78" s="1"/>
      <c r="X78" s="1"/>
      <c r="Y78" s="1"/>
      <c r="Z78" s="1"/>
      <c r="AA78" s="1"/>
      <c r="AB78" s="1"/>
      <c r="AC78" s="1"/>
      <c r="AD78" s="1"/>
    </row>
    <row r="79" spans="1:30" x14ac:dyDescent="0.25">
      <c r="A79" s="19">
        <v>66</v>
      </c>
      <c r="B79" s="25" t="s">
        <v>67</v>
      </c>
      <c r="C79" s="21" t="s">
        <v>22</v>
      </c>
      <c r="D79" s="17">
        <v>1</v>
      </c>
      <c r="E79" s="22">
        <v>280000</v>
      </c>
      <c r="F79" s="22">
        <f t="shared" ref="F79:F97" si="3">+E79*19%</f>
        <v>53200</v>
      </c>
      <c r="G79" s="17">
        <f t="shared" si="1"/>
        <v>333200</v>
      </c>
      <c r="H79" s="17">
        <f t="shared" si="2"/>
        <v>333200</v>
      </c>
      <c r="I79" s="17"/>
      <c r="J79" s="1"/>
      <c r="K79" s="1"/>
      <c r="L79" s="1"/>
      <c r="M79" s="1"/>
      <c r="N79" s="1"/>
      <c r="O79" s="1"/>
      <c r="P79" s="1"/>
      <c r="Q79" s="1"/>
      <c r="R79" s="1"/>
      <c r="S79" s="1"/>
      <c r="T79" s="1"/>
      <c r="U79" s="1"/>
      <c r="V79" s="1"/>
      <c r="W79" s="1"/>
      <c r="X79" s="1"/>
      <c r="Y79" s="1"/>
      <c r="Z79" s="1"/>
      <c r="AA79" s="1"/>
      <c r="AB79" s="1"/>
      <c r="AC79" s="1"/>
      <c r="AD79" s="1"/>
    </row>
    <row r="80" spans="1:30" x14ac:dyDescent="0.25">
      <c r="A80" s="19">
        <v>67</v>
      </c>
      <c r="B80" s="25" t="s">
        <v>68</v>
      </c>
      <c r="C80" s="21" t="s">
        <v>31</v>
      </c>
      <c r="D80" s="17">
        <v>1</v>
      </c>
      <c r="E80" s="22">
        <v>1700000</v>
      </c>
      <c r="F80" s="22">
        <f t="shared" si="3"/>
        <v>323000</v>
      </c>
      <c r="G80" s="17">
        <f t="shared" si="1"/>
        <v>2023000</v>
      </c>
      <c r="H80" s="17">
        <f t="shared" si="2"/>
        <v>2023000</v>
      </c>
      <c r="I80" s="17"/>
      <c r="J80" s="1"/>
      <c r="K80" s="1"/>
      <c r="L80" s="1"/>
      <c r="M80" s="1"/>
      <c r="N80" s="1"/>
      <c r="O80" s="1"/>
      <c r="P80" s="1"/>
      <c r="Q80" s="1"/>
      <c r="R80" s="1"/>
      <c r="S80" s="1"/>
      <c r="T80" s="1"/>
      <c r="U80" s="1"/>
      <c r="V80" s="1"/>
      <c r="W80" s="1"/>
      <c r="X80" s="1"/>
      <c r="Y80" s="1"/>
      <c r="Z80" s="1"/>
      <c r="AA80" s="1"/>
      <c r="AB80" s="1"/>
      <c r="AC80" s="1"/>
      <c r="AD80" s="1"/>
    </row>
    <row r="81" spans="1:30" x14ac:dyDescent="0.25">
      <c r="A81" s="19">
        <v>68</v>
      </c>
      <c r="B81" s="25" t="s">
        <v>69</v>
      </c>
      <c r="C81" s="21" t="s">
        <v>22</v>
      </c>
      <c r="D81" s="17">
        <v>1</v>
      </c>
      <c r="E81" s="22">
        <v>920000</v>
      </c>
      <c r="F81" s="22">
        <f t="shared" si="3"/>
        <v>174800</v>
      </c>
      <c r="G81" s="17">
        <f t="shared" si="1"/>
        <v>1094800</v>
      </c>
      <c r="H81" s="17">
        <f t="shared" si="2"/>
        <v>1094800</v>
      </c>
      <c r="I81" s="17"/>
      <c r="J81" s="1"/>
      <c r="K81" s="1"/>
      <c r="L81" s="1"/>
      <c r="M81" s="1"/>
      <c r="N81" s="1"/>
      <c r="O81" s="1"/>
      <c r="P81" s="1"/>
      <c r="Q81" s="1"/>
      <c r="R81" s="1"/>
      <c r="S81" s="1"/>
      <c r="T81" s="1"/>
      <c r="U81" s="1"/>
      <c r="V81" s="1"/>
      <c r="W81" s="1"/>
      <c r="X81" s="1"/>
      <c r="Y81" s="1"/>
      <c r="Z81" s="1"/>
      <c r="AA81" s="1"/>
      <c r="AB81" s="1"/>
      <c r="AC81" s="1"/>
      <c r="AD81" s="1"/>
    </row>
    <row r="82" spans="1:30" x14ac:dyDescent="0.25">
      <c r="A82" s="19">
        <v>69</v>
      </c>
      <c r="B82" s="25" t="s">
        <v>77</v>
      </c>
      <c r="C82" s="21" t="s">
        <v>22</v>
      </c>
      <c r="D82" s="17">
        <v>1</v>
      </c>
      <c r="E82" s="22">
        <v>760000</v>
      </c>
      <c r="F82" s="22">
        <f t="shared" si="3"/>
        <v>144400</v>
      </c>
      <c r="G82" s="17">
        <f t="shared" si="1"/>
        <v>904400</v>
      </c>
      <c r="H82" s="17">
        <f t="shared" si="2"/>
        <v>904400</v>
      </c>
      <c r="I82" s="17"/>
      <c r="J82" s="1"/>
      <c r="K82" s="1"/>
      <c r="L82" s="1"/>
      <c r="M82" s="1"/>
      <c r="N82" s="1"/>
      <c r="O82" s="1"/>
      <c r="P82" s="1"/>
      <c r="Q82" s="1"/>
      <c r="R82" s="1"/>
      <c r="S82" s="1"/>
      <c r="T82" s="1"/>
      <c r="U82" s="1"/>
      <c r="V82" s="1"/>
      <c r="W82" s="1"/>
      <c r="X82" s="1"/>
      <c r="Y82" s="1"/>
      <c r="Z82" s="1"/>
      <c r="AA82" s="1"/>
      <c r="AB82" s="1"/>
      <c r="AC82" s="1"/>
      <c r="AD82" s="1"/>
    </row>
    <row r="83" spans="1:30" x14ac:dyDescent="0.25">
      <c r="A83" s="19">
        <v>70</v>
      </c>
      <c r="B83" s="30" t="s">
        <v>78</v>
      </c>
      <c r="C83" s="21" t="s">
        <v>22</v>
      </c>
      <c r="D83" s="17">
        <v>1</v>
      </c>
      <c r="E83" s="22">
        <v>1750000</v>
      </c>
      <c r="F83" s="22">
        <f t="shared" si="3"/>
        <v>332500</v>
      </c>
      <c r="G83" s="17">
        <f t="shared" si="1"/>
        <v>2082500</v>
      </c>
      <c r="H83" s="17">
        <f t="shared" si="2"/>
        <v>2082500</v>
      </c>
      <c r="I83" s="17"/>
      <c r="J83" s="1"/>
      <c r="K83" s="1"/>
      <c r="L83" s="1"/>
      <c r="M83" s="1"/>
      <c r="N83" s="1"/>
      <c r="O83" s="1"/>
      <c r="P83" s="1"/>
      <c r="Q83" s="1"/>
      <c r="R83" s="1"/>
      <c r="S83" s="1"/>
      <c r="T83" s="1"/>
      <c r="U83" s="1"/>
      <c r="V83" s="1"/>
      <c r="W83" s="1"/>
      <c r="X83" s="1"/>
      <c r="Y83" s="1"/>
      <c r="Z83" s="1"/>
      <c r="AA83" s="1"/>
      <c r="AB83" s="1"/>
      <c r="AC83" s="1"/>
      <c r="AD83" s="1"/>
    </row>
    <row r="84" spans="1:30" ht="81.75" customHeight="1" x14ac:dyDescent="0.3">
      <c r="A84" s="19">
        <v>71</v>
      </c>
      <c r="B84" s="26" t="s">
        <v>74</v>
      </c>
      <c r="C84" s="21" t="s">
        <v>22</v>
      </c>
      <c r="D84" s="17">
        <v>1</v>
      </c>
      <c r="E84" s="22">
        <v>340000</v>
      </c>
      <c r="F84" s="22">
        <f t="shared" si="3"/>
        <v>64600</v>
      </c>
      <c r="G84" s="17">
        <f t="shared" si="1"/>
        <v>404600</v>
      </c>
      <c r="H84" s="17">
        <f t="shared" si="2"/>
        <v>404600</v>
      </c>
      <c r="I84" s="17"/>
      <c r="J84" s="1"/>
      <c r="K84" s="1"/>
      <c r="L84" s="1"/>
      <c r="M84" s="1"/>
      <c r="N84" s="1"/>
      <c r="O84" s="1"/>
      <c r="P84" s="1"/>
      <c r="Q84" s="1"/>
      <c r="R84" s="1"/>
      <c r="S84" s="1"/>
      <c r="T84" s="1"/>
      <c r="U84" s="1"/>
      <c r="V84" s="1"/>
      <c r="W84" s="1"/>
      <c r="X84" s="1"/>
      <c r="Y84" s="1"/>
      <c r="Z84" s="1"/>
      <c r="AA84" s="1"/>
      <c r="AB84" s="1"/>
      <c r="AC84" s="1"/>
      <c r="AD84" s="1"/>
    </row>
    <row r="85" spans="1:30" ht="57" x14ac:dyDescent="0.3">
      <c r="A85" s="39">
        <v>72</v>
      </c>
      <c r="B85" s="40" t="s">
        <v>75</v>
      </c>
      <c r="C85" s="41" t="s">
        <v>22</v>
      </c>
      <c r="D85" s="23">
        <v>1</v>
      </c>
      <c r="E85" s="42">
        <v>750000</v>
      </c>
      <c r="F85" s="22">
        <f t="shared" si="3"/>
        <v>142500</v>
      </c>
      <c r="G85" s="23">
        <f t="shared" si="1"/>
        <v>892500</v>
      </c>
      <c r="H85" s="23">
        <f t="shared" si="2"/>
        <v>892500</v>
      </c>
      <c r="I85" s="23"/>
      <c r="J85" s="1"/>
      <c r="K85" s="1"/>
      <c r="L85" s="1"/>
      <c r="M85" s="1"/>
      <c r="N85" s="1"/>
      <c r="O85" s="1"/>
      <c r="P85" s="1"/>
      <c r="Q85" s="1"/>
      <c r="R85" s="1"/>
      <c r="S85" s="1"/>
      <c r="T85" s="1"/>
      <c r="U85" s="1"/>
      <c r="V85" s="1"/>
      <c r="W85" s="1"/>
      <c r="X85" s="1"/>
      <c r="Y85" s="1"/>
      <c r="Z85" s="1"/>
      <c r="AA85" s="1"/>
      <c r="AB85" s="1"/>
      <c r="AC85" s="1"/>
      <c r="AD85" s="1"/>
    </row>
    <row r="86" spans="1:30" ht="15.75" x14ac:dyDescent="0.3">
      <c r="A86" s="19">
        <v>73</v>
      </c>
      <c r="B86" s="28" t="s">
        <v>76</v>
      </c>
      <c r="C86" s="21" t="s">
        <v>22</v>
      </c>
      <c r="D86" s="43">
        <v>1</v>
      </c>
      <c r="E86" s="48">
        <v>15000</v>
      </c>
      <c r="F86" s="22">
        <f t="shared" si="3"/>
        <v>2850</v>
      </c>
      <c r="G86" s="23">
        <f t="shared" si="1"/>
        <v>17850</v>
      </c>
      <c r="H86" s="23">
        <f t="shared" si="2"/>
        <v>17850</v>
      </c>
      <c r="I86" s="44"/>
      <c r="J86" s="44"/>
      <c r="K86" s="1"/>
      <c r="L86" s="1"/>
      <c r="M86" s="1"/>
      <c r="N86" s="1"/>
      <c r="O86" s="1"/>
      <c r="P86" s="1"/>
      <c r="Q86" s="1"/>
      <c r="R86" s="1"/>
      <c r="S86" s="1"/>
      <c r="T86" s="1"/>
      <c r="U86" s="1"/>
      <c r="V86" s="1"/>
      <c r="W86" s="1"/>
      <c r="X86" s="1"/>
      <c r="Y86" s="1"/>
      <c r="Z86" s="1"/>
      <c r="AA86" s="1"/>
      <c r="AB86" s="1"/>
      <c r="AC86" s="1"/>
      <c r="AD86" s="1"/>
    </row>
    <row r="87" spans="1:30" x14ac:dyDescent="0.25">
      <c r="A87" s="19"/>
      <c r="B87" s="45" t="s">
        <v>107</v>
      </c>
      <c r="C87" s="21"/>
      <c r="D87" s="43"/>
      <c r="E87" s="48"/>
      <c r="F87" s="22">
        <f t="shared" si="3"/>
        <v>0</v>
      </c>
      <c r="G87" s="23">
        <f t="shared" ref="G87:G97" si="4">+E87+F87</f>
        <v>0</v>
      </c>
      <c r="H87" s="23">
        <f t="shared" ref="H87:H97" si="5">+D87*G87</f>
        <v>0</v>
      </c>
      <c r="I87" s="44"/>
      <c r="J87" s="44"/>
      <c r="K87" s="1"/>
      <c r="L87" s="1"/>
      <c r="M87" s="1"/>
      <c r="N87" s="1"/>
      <c r="O87" s="1"/>
      <c r="P87" s="1"/>
      <c r="Q87" s="1"/>
      <c r="R87" s="1"/>
      <c r="S87" s="1"/>
      <c r="T87" s="1"/>
      <c r="U87" s="1"/>
      <c r="V87" s="1"/>
      <c r="W87" s="1"/>
      <c r="X87" s="1"/>
      <c r="Y87" s="1"/>
      <c r="Z87" s="1"/>
      <c r="AA87" s="1"/>
      <c r="AB87" s="1"/>
      <c r="AC87" s="1"/>
      <c r="AD87" s="1"/>
    </row>
    <row r="88" spans="1:30" ht="71.25" x14ac:dyDescent="0.25">
      <c r="A88" s="19">
        <v>74</v>
      </c>
      <c r="B88" s="46" t="s">
        <v>108</v>
      </c>
      <c r="C88" s="21" t="s">
        <v>73</v>
      </c>
      <c r="D88" s="43">
        <v>455</v>
      </c>
      <c r="E88" s="48">
        <v>4800</v>
      </c>
      <c r="F88" s="22"/>
      <c r="G88" s="23">
        <f t="shared" si="4"/>
        <v>4800</v>
      </c>
      <c r="H88" s="23">
        <f t="shared" si="5"/>
        <v>2184000</v>
      </c>
      <c r="I88" s="44"/>
      <c r="J88" s="44"/>
      <c r="K88" s="1"/>
      <c r="L88" s="1"/>
      <c r="M88" s="1"/>
      <c r="N88" s="1"/>
      <c r="O88" s="1"/>
      <c r="P88" s="1"/>
      <c r="Q88" s="1"/>
      <c r="R88" s="1"/>
      <c r="S88" s="1"/>
      <c r="T88" s="1"/>
      <c r="U88" s="1"/>
      <c r="V88" s="1"/>
      <c r="W88" s="1"/>
      <c r="X88" s="1"/>
      <c r="Y88" s="1"/>
      <c r="Z88" s="1"/>
      <c r="AA88" s="1"/>
      <c r="AB88" s="1"/>
      <c r="AC88" s="1"/>
      <c r="AD88" s="1"/>
    </row>
    <row r="89" spans="1:30" ht="132" customHeight="1" x14ac:dyDescent="0.3">
      <c r="A89" s="19">
        <v>75</v>
      </c>
      <c r="B89" s="27" t="s">
        <v>109</v>
      </c>
      <c r="C89" s="21" t="s">
        <v>73</v>
      </c>
      <c r="D89" s="43">
        <v>65</v>
      </c>
      <c r="E89" s="48">
        <v>17000</v>
      </c>
      <c r="F89" s="22"/>
      <c r="G89" s="23">
        <f t="shared" si="4"/>
        <v>17000</v>
      </c>
      <c r="H89" s="23">
        <f t="shared" si="5"/>
        <v>1105000</v>
      </c>
      <c r="I89" s="44"/>
      <c r="J89" s="44"/>
      <c r="K89" s="1"/>
      <c r="L89" s="1"/>
      <c r="M89" s="1"/>
      <c r="N89" s="1"/>
      <c r="O89" s="1"/>
      <c r="P89" s="1"/>
      <c r="Q89" s="1"/>
      <c r="R89" s="1"/>
      <c r="S89" s="1"/>
      <c r="T89" s="1"/>
      <c r="U89" s="1"/>
      <c r="V89" s="1"/>
      <c r="W89" s="1"/>
      <c r="X89" s="1"/>
      <c r="Y89" s="1"/>
      <c r="Z89" s="1"/>
      <c r="AA89" s="1"/>
      <c r="AB89" s="1"/>
      <c r="AC89" s="1"/>
      <c r="AD89" s="1"/>
    </row>
    <row r="90" spans="1:30" ht="114" x14ac:dyDescent="0.3">
      <c r="A90" s="19">
        <v>76</v>
      </c>
      <c r="B90" s="27" t="s">
        <v>110</v>
      </c>
      <c r="C90" s="21" t="s">
        <v>73</v>
      </c>
      <c r="D90" s="43">
        <v>65</v>
      </c>
      <c r="E90" s="48">
        <v>950</v>
      </c>
      <c r="F90" s="22"/>
      <c r="G90" s="23">
        <f t="shared" si="4"/>
        <v>950</v>
      </c>
      <c r="H90" s="23">
        <f t="shared" si="5"/>
        <v>61750</v>
      </c>
      <c r="I90" s="44"/>
      <c r="J90" s="44"/>
      <c r="K90" s="1"/>
      <c r="L90" s="1"/>
      <c r="M90" s="1"/>
      <c r="N90" s="1"/>
      <c r="O90" s="1"/>
      <c r="P90" s="1"/>
      <c r="Q90" s="1"/>
      <c r="R90" s="1"/>
      <c r="S90" s="1"/>
      <c r="T90" s="1"/>
      <c r="U90" s="1"/>
      <c r="V90" s="1"/>
      <c r="W90" s="1"/>
      <c r="X90" s="1"/>
      <c r="Y90" s="1"/>
      <c r="Z90" s="1"/>
      <c r="AA90" s="1"/>
      <c r="AB90" s="1"/>
      <c r="AC90" s="1"/>
      <c r="AD90" s="1"/>
    </row>
    <row r="91" spans="1:30" ht="185.25" x14ac:dyDescent="0.3">
      <c r="A91" s="19">
        <v>77</v>
      </c>
      <c r="B91" s="27" t="s">
        <v>111</v>
      </c>
      <c r="C91" s="21" t="s">
        <v>73</v>
      </c>
      <c r="D91" s="43">
        <v>65</v>
      </c>
      <c r="E91" s="48">
        <v>7000</v>
      </c>
      <c r="F91" s="22">
        <f t="shared" si="3"/>
        <v>1330</v>
      </c>
      <c r="G91" s="23">
        <f t="shared" si="4"/>
        <v>8330</v>
      </c>
      <c r="H91" s="23">
        <f t="shared" si="5"/>
        <v>541450</v>
      </c>
      <c r="I91" s="44"/>
      <c r="J91" s="44"/>
      <c r="K91" s="1"/>
      <c r="L91" s="1"/>
      <c r="M91" s="1"/>
      <c r="N91" s="1"/>
      <c r="O91" s="1"/>
      <c r="P91" s="1"/>
      <c r="Q91" s="1"/>
      <c r="R91" s="1"/>
      <c r="S91" s="1"/>
      <c r="T91" s="1"/>
      <c r="U91" s="1"/>
      <c r="V91" s="1"/>
      <c r="W91" s="1"/>
      <c r="X91" s="1"/>
      <c r="Y91" s="1"/>
      <c r="Z91" s="1"/>
      <c r="AA91" s="1"/>
      <c r="AB91" s="1"/>
      <c r="AC91" s="1"/>
      <c r="AD91" s="1"/>
    </row>
    <row r="92" spans="1:30" ht="142.5" x14ac:dyDescent="0.3">
      <c r="A92" s="19">
        <v>78</v>
      </c>
      <c r="B92" s="27" t="s">
        <v>112</v>
      </c>
      <c r="C92" s="21" t="s">
        <v>73</v>
      </c>
      <c r="D92" s="43">
        <v>65</v>
      </c>
      <c r="E92" s="48">
        <v>900</v>
      </c>
      <c r="F92" s="22">
        <f t="shared" si="3"/>
        <v>171</v>
      </c>
      <c r="G92" s="23">
        <f t="shared" si="4"/>
        <v>1071</v>
      </c>
      <c r="H92" s="23">
        <f t="shared" si="5"/>
        <v>69615</v>
      </c>
      <c r="I92" s="44"/>
      <c r="J92" s="44"/>
      <c r="K92" s="1"/>
      <c r="L92" s="1"/>
      <c r="M92" s="1"/>
      <c r="N92" s="1"/>
      <c r="O92" s="1"/>
      <c r="P92" s="1"/>
      <c r="Q92" s="1"/>
      <c r="R92" s="1"/>
      <c r="S92" s="1"/>
      <c r="T92" s="1"/>
      <c r="U92" s="1"/>
      <c r="V92" s="1"/>
      <c r="W92" s="1"/>
      <c r="X92" s="1"/>
      <c r="Y92" s="1"/>
      <c r="Z92" s="1"/>
      <c r="AA92" s="1"/>
      <c r="AB92" s="1"/>
      <c r="AC92" s="1"/>
      <c r="AD92" s="1"/>
    </row>
    <row r="93" spans="1:30" ht="69.75" customHeight="1" x14ac:dyDescent="0.3">
      <c r="A93" s="19">
        <v>79</v>
      </c>
      <c r="B93" s="27" t="s">
        <v>113</v>
      </c>
      <c r="C93" s="21" t="s">
        <v>73</v>
      </c>
      <c r="D93" s="43">
        <v>65</v>
      </c>
      <c r="E93" s="48">
        <v>12000</v>
      </c>
      <c r="F93" s="22">
        <f t="shared" si="3"/>
        <v>2280</v>
      </c>
      <c r="G93" s="23">
        <f t="shared" si="4"/>
        <v>14280</v>
      </c>
      <c r="H93" s="23">
        <f t="shared" si="5"/>
        <v>928200</v>
      </c>
      <c r="I93" s="44"/>
      <c r="J93" s="44"/>
      <c r="K93" s="1"/>
      <c r="L93" s="1"/>
      <c r="M93" s="1"/>
      <c r="N93" s="1"/>
      <c r="O93" s="1"/>
      <c r="P93" s="1"/>
      <c r="Q93" s="1"/>
      <c r="R93" s="1"/>
      <c r="S93" s="1"/>
      <c r="T93" s="1"/>
      <c r="U93" s="1"/>
      <c r="V93" s="1"/>
      <c r="W93" s="1"/>
      <c r="X93" s="1"/>
      <c r="Y93" s="1"/>
      <c r="Z93" s="1"/>
      <c r="AA93" s="1"/>
      <c r="AB93" s="1"/>
      <c r="AC93" s="1"/>
      <c r="AD93" s="1"/>
    </row>
    <row r="94" spans="1:30" ht="57" x14ac:dyDescent="0.3">
      <c r="A94" s="19">
        <v>80</v>
      </c>
      <c r="B94" s="27" t="s">
        <v>114</v>
      </c>
      <c r="C94" s="21" t="s">
        <v>73</v>
      </c>
      <c r="D94" s="43">
        <v>65</v>
      </c>
      <c r="E94" s="48">
        <v>3500</v>
      </c>
      <c r="F94" s="22">
        <f t="shared" si="3"/>
        <v>665</v>
      </c>
      <c r="G94" s="23">
        <f t="shared" si="4"/>
        <v>4165</v>
      </c>
      <c r="H94" s="23">
        <f t="shared" si="5"/>
        <v>270725</v>
      </c>
      <c r="I94" s="44"/>
      <c r="J94" s="44"/>
      <c r="K94" s="1"/>
      <c r="L94" s="1"/>
      <c r="M94" s="1"/>
      <c r="N94" s="1"/>
      <c r="O94" s="1"/>
      <c r="P94" s="1"/>
      <c r="Q94" s="1"/>
      <c r="R94" s="1"/>
      <c r="S94" s="1"/>
      <c r="T94" s="1"/>
      <c r="U94" s="1"/>
      <c r="V94" s="1"/>
      <c r="W94" s="1"/>
      <c r="X94" s="1"/>
      <c r="Y94" s="1"/>
      <c r="Z94" s="1"/>
      <c r="AA94" s="1"/>
      <c r="AB94" s="1"/>
      <c r="AC94" s="1"/>
      <c r="AD94" s="1"/>
    </row>
    <row r="95" spans="1:30" ht="128.25" x14ac:dyDescent="0.3">
      <c r="A95" s="19">
        <v>81</v>
      </c>
      <c r="B95" s="27" t="s">
        <v>115</v>
      </c>
      <c r="C95" s="21" t="s">
        <v>73</v>
      </c>
      <c r="D95" s="43">
        <v>65</v>
      </c>
      <c r="E95" s="48">
        <v>65000</v>
      </c>
      <c r="F95" s="22">
        <f t="shared" si="3"/>
        <v>12350</v>
      </c>
      <c r="G95" s="23">
        <f t="shared" si="4"/>
        <v>77350</v>
      </c>
      <c r="H95" s="23">
        <f t="shared" si="5"/>
        <v>5027750</v>
      </c>
      <c r="I95" s="44"/>
      <c r="J95" s="44"/>
      <c r="K95" s="1"/>
      <c r="L95" s="1"/>
      <c r="M95" s="1"/>
      <c r="N95" s="1"/>
      <c r="O95" s="1"/>
      <c r="P95" s="1"/>
      <c r="Q95" s="1"/>
      <c r="R95" s="1"/>
      <c r="S95" s="1"/>
      <c r="T95" s="1"/>
      <c r="U95" s="1"/>
      <c r="V95" s="1"/>
      <c r="W95" s="1"/>
      <c r="X95" s="1"/>
      <c r="Y95" s="1"/>
      <c r="Z95" s="1"/>
      <c r="AA95" s="1"/>
      <c r="AB95" s="1"/>
      <c r="AC95" s="1"/>
      <c r="AD95" s="1"/>
    </row>
    <row r="96" spans="1:30" ht="28.5" x14ac:dyDescent="0.3">
      <c r="A96" s="19">
        <v>82</v>
      </c>
      <c r="B96" s="27" t="s">
        <v>124</v>
      </c>
      <c r="C96" s="21" t="s">
        <v>116</v>
      </c>
      <c r="D96" s="43">
        <v>65</v>
      </c>
      <c r="E96" s="48">
        <v>13000</v>
      </c>
      <c r="F96" s="22">
        <f t="shared" si="3"/>
        <v>2470</v>
      </c>
      <c r="G96" s="23">
        <f t="shared" si="4"/>
        <v>15470</v>
      </c>
      <c r="H96" s="23">
        <f t="shared" si="5"/>
        <v>1005550</v>
      </c>
      <c r="I96" s="44"/>
      <c r="J96" s="44"/>
      <c r="K96" s="1"/>
      <c r="L96" s="1"/>
      <c r="M96" s="1"/>
      <c r="N96" s="1"/>
      <c r="O96" s="1"/>
      <c r="P96" s="1"/>
      <c r="Q96" s="1"/>
      <c r="R96" s="1"/>
      <c r="S96" s="1"/>
      <c r="T96" s="1"/>
      <c r="U96" s="1"/>
      <c r="V96" s="1"/>
      <c r="W96" s="1"/>
      <c r="X96" s="1"/>
      <c r="Y96" s="1"/>
      <c r="Z96" s="1"/>
      <c r="AA96" s="1"/>
      <c r="AB96" s="1"/>
      <c r="AC96" s="1"/>
      <c r="AD96" s="1"/>
    </row>
    <row r="97" spans="1:30" x14ac:dyDescent="0.25">
      <c r="A97" s="19">
        <v>83</v>
      </c>
      <c r="B97" s="47" t="s">
        <v>117</v>
      </c>
      <c r="C97" s="21" t="s">
        <v>73</v>
      </c>
      <c r="D97" s="43">
        <v>65</v>
      </c>
      <c r="E97" s="48">
        <v>2300</v>
      </c>
      <c r="F97" s="22">
        <f t="shared" si="3"/>
        <v>437</v>
      </c>
      <c r="G97" s="23">
        <f t="shared" si="4"/>
        <v>2737</v>
      </c>
      <c r="H97" s="23">
        <f t="shared" si="5"/>
        <v>177905</v>
      </c>
      <c r="I97" s="44"/>
      <c r="J97" s="44"/>
      <c r="K97" s="1"/>
      <c r="L97" s="1"/>
      <c r="M97" s="1"/>
      <c r="N97" s="1"/>
      <c r="O97" s="1"/>
      <c r="P97" s="1"/>
      <c r="Q97" s="1"/>
      <c r="R97" s="1"/>
      <c r="S97" s="1"/>
      <c r="T97" s="1"/>
      <c r="U97" s="1"/>
      <c r="V97" s="1"/>
      <c r="W97" s="1"/>
      <c r="X97" s="1"/>
      <c r="Y97" s="1"/>
      <c r="Z97" s="1"/>
      <c r="AA97" s="1"/>
      <c r="AB97" s="1"/>
      <c r="AC97" s="1"/>
      <c r="AD97" s="1"/>
    </row>
    <row r="98" spans="1:30" ht="15.75" x14ac:dyDescent="0.3">
      <c r="A98" s="35"/>
      <c r="B98" s="36"/>
      <c r="C98" s="37"/>
      <c r="D98" s="38"/>
      <c r="E98" s="1"/>
      <c r="F98" s="1"/>
      <c r="G98" s="1"/>
      <c r="H98" s="52">
        <f>SUM(H14:H97)</f>
        <v>24378288</v>
      </c>
      <c r="I98" s="1"/>
      <c r="J98" s="1"/>
      <c r="K98" s="1"/>
      <c r="L98" s="1"/>
      <c r="M98" s="1"/>
      <c r="N98" s="1"/>
      <c r="O98" s="1"/>
      <c r="P98" s="1"/>
      <c r="Q98" s="1"/>
      <c r="R98" s="1"/>
      <c r="S98" s="1"/>
      <c r="T98" s="1"/>
      <c r="U98" s="1"/>
      <c r="V98" s="1"/>
      <c r="W98" s="1"/>
      <c r="X98" s="1"/>
      <c r="Y98" s="1"/>
      <c r="Z98" s="1"/>
      <c r="AA98" s="1"/>
      <c r="AB98" s="1"/>
      <c r="AC98" s="1"/>
      <c r="AD98" s="1"/>
    </row>
    <row r="99" spans="1:30" ht="114.75" customHeight="1" x14ac:dyDescent="0.25">
      <c r="A99" s="63" t="s">
        <v>23</v>
      </c>
      <c r="B99" s="64"/>
      <c r="C99" s="54"/>
      <c r="D99" s="54"/>
      <c r="E99" s="54"/>
      <c r="F99" s="54"/>
      <c r="G99" s="54"/>
      <c r="H99" s="54"/>
      <c r="I99" s="55"/>
      <c r="J99" s="1"/>
      <c r="K99" s="1"/>
      <c r="L99" s="1"/>
      <c r="M99" s="1"/>
      <c r="N99" s="1"/>
      <c r="O99" s="1"/>
      <c r="P99" s="1"/>
      <c r="Q99" s="1"/>
      <c r="R99" s="1"/>
      <c r="S99" s="1"/>
      <c r="T99" s="1"/>
      <c r="U99" s="1"/>
      <c r="V99" s="1"/>
      <c r="W99" s="1"/>
      <c r="X99" s="1"/>
      <c r="Y99" s="1"/>
      <c r="Z99" s="1"/>
      <c r="AA99" s="1"/>
      <c r="AB99" s="1"/>
      <c r="AC99" s="1"/>
      <c r="AD99" s="1"/>
    </row>
    <row r="100" spans="1:30"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row>
    <row r="101" spans="1:30" ht="75.75" customHeight="1" x14ac:dyDescent="0.25">
      <c r="A101" s="53" t="s">
        <v>24</v>
      </c>
      <c r="B101" s="54"/>
      <c r="C101" s="54"/>
      <c r="D101" s="54"/>
      <c r="E101" s="54"/>
      <c r="F101" s="54"/>
      <c r="G101" s="54"/>
      <c r="H101" s="54"/>
      <c r="I101" s="55"/>
      <c r="J101" s="1"/>
      <c r="K101" s="1"/>
      <c r="L101" s="1"/>
      <c r="M101" s="1"/>
      <c r="N101" s="1"/>
      <c r="O101" s="1"/>
      <c r="P101" s="1"/>
      <c r="Q101" s="1"/>
      <c r="R101" s="1"/>
      <c r="S101" s="1"/>
      <c r="T101" s="1"/>
      <c r="U101" s="1"/>
      <c r="V101" s="1"/>
      <c r="W101" s="1"/>
      <c r="X101" s="1"/>
      <c r="Y101" s="1"/>
      <c r="Z101" s="1"/>
      <c r="AA101" s="1"/>
      <c r="AB101" s="1"/>
      <c r="AC101" s="1"/>
      <c r="AD101" s="1"/>
    </row>
    <row r="102" spans="1:30"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row>
    <row r="103" spans="1:30" ht="57" customHeight="1" x14ac:dyDescent="0.25">
      <c r="A103" s="53" t="s">
        <v>25</v>
      </c>
      <c r="B103" s="54"/>
      <c r="C103" s="54"/>
      <c r="D103" s="54"/>
      <c r="E103" s="54"/>
      <c r="F103" s="54"/>
      <c r="G103" s="54"/>
      <c r="H103" s="54"/>
      <c r="I103" s="55"/>
      <c r="J103" s="1"/>
      <c r="K103" s="1"/>
      <c r="L103" s="1"/>
      <c r="M103" s="1"/>
      <c r="N103" s="1"/>
      <c r="O103" s="1"/>
      <c r="P103" s="1"/>
      <c r="Q103" s="1"/>
      <c r="R103" s="1"/>
      <c r="S103" s="1"/>
      <c r="T103" s="1"/>
      <c r="U103" s="1"/>
      <c r="V103" s="1"/>
      <c r="W103" s="1"/>
      <c r="X103" s="1"/>
      <c r="Y103" s="1"/>
      <c r="Z103" s="1"/>
      <c r="AA103" s="1"/>
      <c r="AB103" s="1"/>
      <c r="AC103" s="1"/>
      <c r="AD103" s="1"/>
    </row>
    <row r="104" spans="1:30"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row>
    <row r="105" spans="1:30" ht="60.75" customHeight="1" x14ac:dyDescent="0.25">
      <c r="A105" s="18"/>
      <c r="B105" s="18"/>
      <c r="C105" s="18"/>
      <c r="D105" s="18"/>
      <c r="E105" s="18"/>
      <c r="F105" s="18"/>
      <c r="G105" s="18"/>
      <c r="H105" s="18"/>
      <c r="I105" s="18"/>
      <c r="J105" s="1"/>
      <c r="K105" s="1"/>
      <c r="L105" s="1"/>
      <c r="M105" s="1"/>
      <c r="N105" s="1"/>
      <c r="O105" s="1"/>
      <c r="P105" s="1"/>
      <c r="Q105" s="1"/>
      <c r="R105" s="1"/>
      <c r="S105" s="1"/>
      <c r="T105" s="1"/>
      <c r="U105" s="1"/>
      <c r="V105" s="1"/>
      <c r="W105" s="1"/>
      <c r="X105" s="1"/>
      <c r="Y105" s="1"/>
      <c r="Z105" s="1"/>
      <c r="AA105" s="1"/>
      <c r="AB105" s="1"/>
      <c r="AC105" s="1"/>
      <c r="AD105" s="1"/>
    </row>
    <row r="106" spans="1:30"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row>
    <row r="107" spans="1:30"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row>
    <row r="108" spans="1:30"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row>
    <row r="109" spans="1:30"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row>
    <row r="110" spans="1:30"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row>
    <row r="111" spans="1:30"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row>
    <row r="112" spans="1:30"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row>
    <row r="113" spans="1:30"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row>
    <row r="114" spans="1:30"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row>
    <row r="115" spans="1:30"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row>
    <row r="116" spans="1:30"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row>
    <row r="117" spans="1:30"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row>
    <row r="118" spans="1:30"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row>
    <row r="119" spans="1:30"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row>
    <row r="120" spans="1:30"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row>
    <row r="121" spans="1:30"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row>
    <row r="122" spans="1:30"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row>
    <row r="123" spans="1:30"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row>
    <row r="124" spans="1:30"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row>
    <row r="125" spans="1:30"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row>
    <row r="126" spans="1:30"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row>
    <row r="127" spans="1:30"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row>
    <row r="128" spans="1:30"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row>
    <row r="129" spans="1:30"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row>
    <row r="130" spans="1:30"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row>
    <row r="131" spans="1:30"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row>
    <row r="132" spans="1:30"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row>
    <row r="133" spans="1:30"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row>
    <row r="134" spans="1:30"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row>
    <row r="135" spans="1:30"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row>
    <row r="136" spans="1:30"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row>
    <row r="137" spans="1:30"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row>
    <row r="138" spans="1:30"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row>
    <row r="139" spans="1:30"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row>
    <row r="140" spans="1:30"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row>
    <row r="141" spans="1:30"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row>
    <row r="142" spans="1:30"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row>
    <row r="143" spans="1:30"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row>
    <row r="144" spans="1:30"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row>
    <row r="145" spans="1:30"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row>
    <row r="146" spans="1:30"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row>
    <row r="147" spans="1:30"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row>
    <row r="148" spans="1:30"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row>
    <row r="149" spans="1:30"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row>
    <row r="150" spans="1:30"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row>
    <row r="151" spans="1:30"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row>
    <row r="152" spans="1:30"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row>
    <row r="153" spans="1:30"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row>
    <row r="154" spans="1:30"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row>
    <row r="155" spans="1:30"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row>
    <row r="156" spans="1:30"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row>
    <row r="157" spans="1:30"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row>
    <row r="158" spans="1:30"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row>
    <row r="159" spans="1:30"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row>
    <row r="160" spans="1:30"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row>
    <row r="161" spans="1:30"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row>
    <row r="162" spans="1:30"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row>
    <row r="163" spans="1:30"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row>
    <row r="164" spans="1:30"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row>
    <row r="165" spans="1:30"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row>
    <row r="166" spans="1:30"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row>
    <row r="167" spans="1:30"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row>
    <row r="168" spans="1:30"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row>
    <row r="169" spans="1:30"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row>
    <row r="170" spans="1:30"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row>
    <row r="171" spans="1:30"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row>
    <row r="172" spans="1:30"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row>
    <row r="173" spans="1:30"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row>
    <row r="174" spans="1:30"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row>
    <row r="175" spans="1:30"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row>
    <row r="176" spans="1:30"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row>
    <row r="177" spans="1:30"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row>
    <row r="178" spans="1:30"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row>
    <row r="179" spans="1:30"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row>
    <row r="180" spans="1:30"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row>
    <row r="181" spans="1:30"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row>
    <row r="182" spans="1:30"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row>
    <row r="183" spans="1:30"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row>
    <row r="184" spans="1:30"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row>
    <row r="185" spans="1:30"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row>
    <row r="186" spans="1:30"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row>
    <row r="187" spans="1:30"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row>
    <row r="188" spans="1:30"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row>
    <row r="189" spans="1:30"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row>
    <row r="190" spans="1:30"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row>
    <row r="191" spans="1:30"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row>
    <row r="192" spans="1:30"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row>
    <row r="193" spans="1:30"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row>
    <row r="194" spans="1:30"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row>
    <row r="195" spans="1:30"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row>
    <row r="196" spans="1:30"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row>
    <row r="197" spans="1:30"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row>
    <row r="198" spans="1:30"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row>
    <row r="199" spans="1:30"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row>
    <row r="200" spans="1:30"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row>
    <row r="201" spans="1:30"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row>
    <row r="202" spans="1:30"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row>
    <row r="203" spans="1:30"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row>
    <row r="204" spans="1:30"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row>
    <row r="205" spans="1:30"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row>
    <row r="206" spans="1:30"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row>
    <row r="207" spans="1:30"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row>
    <row r="208" spans="1:30"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row>
    <row r="209" spans="1:30"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row>
    <row r="210" spans="1:30"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row>
    <row r="211" spans="1:30"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row>
    <row r="212" spans="1:30"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row>
    <row r="213" spans="1:30"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row>
    <row r="214" spans="1:30"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row>
    <row r="215" spans="1:30"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row>
    <row r="216" spans="1:30"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row>
    <row r="217" spans="1:30"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row>
    <row r="218" spans="1:30"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row>
    <row r="219" spans="1:30"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row>
    <row r="220" spans="1:30"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row>
    <row r="221" spans="1:30"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row>
    <row r="222" spans="1:30"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row>
    <row r="223" spans="1:30"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row>
    <row r="224" spans="1:30"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row>
    <row r="225" spans="1:30"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row>
    <row r="226" spans="1:30"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row>
    <row r="227" spans="1:30"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row>
    <row r="228" spans="1:30"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row>
    <row r="229" spans="1:30"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row>
    <row r="230" spans="1:30"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row>
    <row r="231" spans="1:30"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row>
    <row r="232" spans="1:30"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row>
    <row r="233" spans="1:30"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row>
    <row r="234" spans="1:30"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row>
    <row r="235" spans="1:30"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row>
    <row r="236" spans="1:30"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row>
    <row r="237" spans="1:30"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row>
    <row r="238" spans="1:30"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row>
    <row r="239" spans="1:30"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row>
    <row r="240" spans="1:30"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row>
    <row r="241" spans="1:30"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row>
    <row r="242" spans="1:30"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spans="1:30"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spans="1:30"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spans="1:30"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spans="1:30"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spans="1:30"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spans="1:30"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spans="1:30"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spans="1:30"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spans="1:30"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spans="1:30"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spans="1:30"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spans="1:30"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spans="1:30"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spans="1:30"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spans="1:30"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spans="1:30"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spans="1:30"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spans="1:30"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spans="1:30"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spans="1:30"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spans="1:30"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spans="1:30"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spans="1:30"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spans="1:30"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spans="1:30"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spans="1:30"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spans="1:30"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spans="1:30"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spans="1:30"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spans="1:30"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spans="1:30"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spans="1:30"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spans="1:30"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spans="1:30"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spans="1:30"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spans="1:30"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spans="1:30"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spans="1:30"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spans="1:30"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spans="1:30"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spans="1:30"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spans="1:30"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spans="1:30"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spans="1:30"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spans="1:30"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spans="1:30"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spans="1:30"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spans="1:30"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spans="1:30"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spans="1:30"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spans="1:30"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spans="1:30"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spans="1:30"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spans="1:30"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spans="1:30"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spans="1:30"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spans="1:30"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spans="1:30"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spans="1:30"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spans="1:30"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spans="1:30"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spans="1:30"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spans="1:30"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spans="1:30"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spans="1:30"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spans="1:30"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spans="1:30"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spans="1:30"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spans="1:30"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spans="1:30"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spans="1:30"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spans="1:30"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spans="1:30"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spans="1:30"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spans="1:30"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spans="1:30"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spans="1:30"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spans="1:30"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spans="1:30"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spans="1:30"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spans="1:30"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spans="1:30"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spans="1:30"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spans="1:30"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spans="1:30"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spans="1:30"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spans="1:30"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spans="1:30"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spans="1:30"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spans="1:30"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spans="1:30"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spans="1:30"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spans="1:30"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spans="1:30"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spans="1:30"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spans="1:30"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spans="1:30"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spans="1:30"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spans="1:30"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spans="1:30"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spans="1:30"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spans="1:30"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spans="1:30"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spans="1:30"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spans="1:30"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spans="1:30"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spans="1:30"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spans="1:30"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spans="1:30"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spans="1:30"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spans="1:30"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spans="1:30"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spans="1:30"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spans="1:30"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spans="1:30"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spans="1:30"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spans="1:30"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spans="1:30"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spans="1:30"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spans="1:30"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spans="1:30"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spans="1:30"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spans="1:30"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spans="1:30"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spans="1:30"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spans="1:30"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spans="1:30"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spans="1:30"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spans="1:30"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spans="1:30"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spans="1:30"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spans="1:30"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spans="1:30"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spans="1:30"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spans="1:30"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spans="1:30"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spans="1:30"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spans="1:30"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spans="1:30"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spans="1:30"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spans="1:30"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spans="1:30"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spans="1:30"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spans="1:30"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spans="1:30"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spans="1:30"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spans="1:30"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spans="1:30"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spans="1:30"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spans="1:30"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spans="1:30"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spans="1:30"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spans="1:30"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spans="1:30"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spans="1:30"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spans="1:30"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spans="1:30"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spans="1:30"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spans="1:30"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spans="1:30"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spans="1:30"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spans="1:30"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spans="1:30"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spans="1:30"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spans="1:30"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spans="1:30"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spans="1:30"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spans="1:30"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spans="1:30"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spans="1:30"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spans="1:30"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spans="1:30"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spans="1:30"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spans="1:30"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spans="1:30"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spans="1:30"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spans="1:30"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spans="1:30"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spans="1:30"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spans="1:30"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spans="1:30"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spans="1:30"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spans="1:30"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spans="1:30"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spans="1:30"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spans="1:30"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spans="1:30"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spans="1:30"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spans="1:30"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spans="1:30"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spans="1:30"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spans="1:30"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spans="1:30"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spans="1:30"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spans="1:30"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spans="1:30"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spans="1:30"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spans="1:30"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spans="1:30"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spans="1:30"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spans="1:30"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spans="1:30"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spans="1:30"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spans="1:30"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spans="1:30"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spans="1:30"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spans="1:30"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spans="1:30"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spans="1:30"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spans="1:30"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spans="1:30"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spans="1:30"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spans="1:30"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spans="1:30"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spans="1:30"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spans="1:30"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spans="1:30"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spans="1:30"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spans="1:30"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spans="1:30"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spans="1:30"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spans="1:30"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spans="1:30"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spans="1:30"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spans="1:30"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spans="1:30"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spans="1:30"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spans="1:30"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spans="1:30"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spans="1:30"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spans="1:30"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spans="1:30"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spans="1:30"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spans="1:30"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spans="1:30"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spans="1:30"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spans="1:30"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spans="1:30"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spans="1:30"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spans="1:30"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spans="1:30"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spans="1:30"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spans="1:30"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spans="1:30"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spans="1:30"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spans="1:30"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spans="1:30"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spans="1:30"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spans="1:30"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spans="1:30"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spans="1:30"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spans="1:30"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spans="1:30"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spans="1:30"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spans="1:30"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spans="1:30"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spans="1:30"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spans="1:30"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spans="1:30"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spans="1:30"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spans="1:30"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spans="1:30"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spans="1:30"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spans="1:30"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spans="1:30"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spans="1:30"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spans="1:30"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spans="1:30"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spans="1:30"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spans="1:30"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spans="1:30"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spans="1:30"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spans="1:30"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spans="1:30"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spans="1:30"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spans="1:30"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spans="1:30"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spans="1:30"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spans="1:30"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spans="1:30"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spans="1:30"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spans="1:30"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spans="1:30"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spans="1:30"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spans="1:30"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spans="1:30"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spans="1:30"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spans="1:30"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spans="1:30"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spans="1:30"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spans="1:30"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spans="1:30"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spans="1:30"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spans="1:30"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spans="1:30"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spans="1:30"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spans="1:30"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spans="1:30"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spans="1:30"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spans="1:30"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spans="1:30"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spans="1:30"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spans="1:30"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spans="1:30"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spans="1:30"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spans="1:30"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spans="1:30"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spans="1:30"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spans="1:30"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spans="1:30"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spans="1:30"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spans="1:30"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spans="1:30"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spans="1:30"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spans="1:30"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spans="1:30"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spans="1:30"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spans="1:30"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spans="1:30"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spans="1:30"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spans="1:30"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spans="1:30"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spans="1:30"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spans="1:30"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spans="1:30"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spans="1:30"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spans="1:30"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spans="1:30"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spans="1:30"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spans="1:30"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spans="1:30"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spans="1:30"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spans="1:30"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spans="1:30"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spans="1:30"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spans="1:30"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spans="1:30"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spans="1:30"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spans="1:30"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spans="1:30"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spans="1:30"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spans="1:30"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spans="1:30"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spans="1:30"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spans="1:30"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spans="1:30"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spans="1:30"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spans="1:30"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spans="1:30"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spans="1:30"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spans="1:30"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spans="1:30"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spans="1:30"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spans="1:30"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spans="1:30"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spans="1:30"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spans="1:30"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spans="1:30"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spans="1:30"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spans="1:30"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spans="1:30"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spans="1:30"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spans="1:30"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spans="1:30"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spans="1:30"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spans="1:30"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spans="1:30"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spans="1:30"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spans="1:30"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spans="1:30"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spans="1:30"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spans="1:30"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spans="1:30"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spans="1:30"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spans="1:30"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spans="1:30"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spans="1:30"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spans="1:30"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spans="1:30"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spans="1:30"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spans="1:30"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spans="1:30"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spans="1:30"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spans="1:30"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spans="1:30"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spans="1:30"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spans="1:30"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spans="1:30"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spans="1:30"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spans="1:30"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spans="1:30"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spans="1:30"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spans="1:30"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spans="1:30"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spans="1:30"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spans="1:30"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spans="1:30"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spans="1:30"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spans="1:30"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spans="1:30"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spans="1:30"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spans="1:30"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spans="1:30"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spans="1:30"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spans="1:30"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spans="1:30"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spans="1:30"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spans="1:30"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spans="1:30"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spans="1:30"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spans="1:30"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spans="1:30"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spans="1:30"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spans="1:30"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spans="1:30"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spans="1:30"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spans="1:30"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spans="1:30"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spans="1:30"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spans="1:30"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spans="1:30"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spans="1:30"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spans="1:30"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spans="1:30"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spans="1:30"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spans="1:30"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spans="1:30"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spans="1:30"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spans="1:30"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spans="1:30"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spans="1:30"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spans="1:30"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spans="1:30"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spans="1:30"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spans="1:30"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spans="1:30"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spans="1:30"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spans="1:30"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spans="1:30"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spans="1:30"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spans="1:30"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spans="1:30"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spans="1:30"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spans="1:30"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spans="1:30"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spans="1:30"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spans="1:30"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spans="1:30"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spans="1:30"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spans="1:30"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spans="1:30"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spans="1:30"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spans="1:30"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spans="1:30"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spans="1:30"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spans="1:30"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spans="1:30"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spans="1:30"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spans="1:30"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spans="1:30"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spans="1:30"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spans="1:30"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spans="1:30"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spans="1:30"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spans="1:30"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spans="1:30"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spans="1:30"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spans="1:30"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spans="1:30"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spans="1:30"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spans="1:30"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spans="1:30"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spans="1:30"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spans="1:30"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spans="1:30"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spans="1:30"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spans="1:30"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spans="1:30"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spans="1:30"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spans="1:30"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spans="1:30"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spans="1:30"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spans="1:30"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spans="1:30"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spans="1:30"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spans="1:30"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spans="1:30"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spans="1:30"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spans="1:30"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spans="1:30"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spans="1:30"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spans="1:30"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spans="1:30"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spans="1:30"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spans="1:30"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spans="1:30"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spans="1:30"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spans="1:30"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spans="1:30"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spans="1:30"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spans="1:30"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spans="1:30"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spans="1:30"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spans="1:30"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spans="1:30"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spans="1:30"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spans="1:30"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spans="1:30"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spans="1:30"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spans="1:30"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spans="1:30"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spans="1:30"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spans="1:30"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spans="1:30"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spans="1:30"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spans="1:30"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spans="1:30"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spans="1:30"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spans="1:30"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spans="1:30"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spans="1:30"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spans="1:30"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spans="1:30"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spans="1:30"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spans="1:30"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spans="1:30"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spans="1:30"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spans="1:30"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spans="1:30"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spans="1:30"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spans="1:30"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spans="1:30"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spans="1:30"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spans="1:30"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spans="1:30"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spans="1:30"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spans="1:30"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spans="1:30"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spans="1:30"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spans="1:30"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spans="1:30"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spans="1:30"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spans="1:30"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spans="1:30"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spans="1:30"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spans="1:30"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spans="1:30"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spans="1:30"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spans="1:30"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spans="1:30"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spans="1:30"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spans="1:30"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spans="1:30"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spans="1:30"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spans="1:30"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spans="1:30"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spans="1:30"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spans="1:30"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spans="1:30"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spans="1:30"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spans="1:30"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spans="1:30"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spans="1:30"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spans="1:30"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spans="1:30"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spans="1:30"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spans="1:30"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spans="1:30"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spans="1:30"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spans="1:30"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spans="1:30"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spans="1:30"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spans="1:30"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spans="1:30"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spans="1:30"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spans="1:30"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spans="1:30"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spans="1:30"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spans="1:30"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spans="1:30"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spans="1:30"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spans="1:30"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spans="1:30"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spans="1:30"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spans="1:30"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spans="1:30"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spans="1:30"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spans="1:30"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spans="1:30"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spans="1:30"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spans="1:30"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spans="1:30"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spans="1:30"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spans="1:30"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spans="1:30"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spans="1:30"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spans="1:30"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spans="1:30"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spans="1:30"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spans="1:30"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spans="1:30"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spans="1:30"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spans="1:30"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spans="1:30"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spans="1:30"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spans="1:30"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spans="1:30"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spans="1:30"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spans="1:30"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spans="1:30"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spans="1:30"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spans="1:30"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spans="1:30"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spans="1:30"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spans="1:30"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spans="1:30"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spans="1:30"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spans="1:30"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spans="1:30"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spans="1:30"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spans="1:30"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spans="1:30"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spans="1:30"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spans="1:30"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spans="1:30"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spans="1:30"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spans="1:30"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spans="1:30"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spans="1:30"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spans="1:30"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spans="1:30"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spans="1:30"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spans="1:30"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spans="1:30"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spans="1:30"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spans="1:30"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spans="1:30"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spans="1:30"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spans="1:30"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spans="1:30"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spans="1:30"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spans="1:30"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spans="1:30"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spans="1:30"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spans="1:30"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spans="1:30"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spans="1:30"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spans="1:30"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spans="1:30"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spans="1:30"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spans="1:30"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spans="1:30"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spans="1:30"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spans="1:30"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spans="1:30"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spans="1:30"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spans="1:30"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spans="1:30"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spans="1:30"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spans="1:30"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spans="1:30"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spans="1:30"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spans="1:30"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spans="1:30"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spans="1:30"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spans="1:30"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spans="1:30"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spans="1:30"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spans="1:30"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spans="1:30"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spans="1:30"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spans="1:30"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spans="1:30"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spans="1:30"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spans="1:30"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spans="1:30"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spans="1:30"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spans="1:30"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spans="1:30"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spans="1:30"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spans="1:30"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spans="1:30"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spans="1:30"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spans="1:30"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spans="1:30"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spans="1:30"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spans="1:30"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spans="1:30"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spans="1:30"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spans="1:30"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spans="1:30"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spans="1:30"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spans="1:30"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spans="1:30"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spans="1:30"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spans="1:30"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row>
    <row r="993" spans="1:30"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row>
    <row r="994" spans="1:30"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row>
    <row r="995" spans="1:30"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row>
    <row r="996" spans="1:30"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row>
    <row r="997" spans="1:30"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row>
    <row r="998" spans="1:30"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row>
    <row r="999" spans="1:30"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row>
    <row r="1000" spans="1:30" ht="15.7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row>
    <row r="1001" spans="1:30" ht="15.75" customHeight="1" x14ac:dyDescent="0.2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row>
    <row r="1002" spans="1:30" ht="15.75" customHeight="1" x14ac:dyDescent="0.2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row>
    <row r="1003" spans="1:30" ht="15.75" customHeight="1" x14ac:dyDescent="0.25">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row>
    <row r="1004" spans="1:30" ht="15.75" customHeight="1" x14ac:dyDescent="0.25">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row>
    <row r="1005" spans="1:30" ht="15.75" customHeight="1" x14ac:dyDescent="0.25">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row>
    <row r="1006" spans="1:30" ht="15.75" customHeight="1" x14ac:dyDescent="0.25">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row>
    <row r="1007" spans="1:30" ht="15.75" customHeight="1" x14ac:dyDescent="0.25">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c r="AD1007" s="1"/>
    </row>
    <row r="1008" spans="1:30" ht="15.75" customHeight="1" x14ac:dyDescent="0.25">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c r="AD1008" s="1"/>
    </row>
    <row r="1009" spans="1:30" ht="15.75" customHeight="1" x14ac:dyDescent="0.25">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c r="AD1009" s="1"/>
    </row>
    <row r="1010" spans="1:30" ht="15.75" customHeight="1" x14ac:dyDescent="0.25">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c r="AC1010" s="1"/>
      <c r="AD1010" s="1"/>
    </row>
    <row r="1011" spans="1:30" ht="15.75" customHeight="1" x14ac:dyDescent="0.25">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c r="AC1011" s="1"/>
      <c r="AD1011" s="1"/>
    </row>
    <row r="1012" spans="1:30" ht="15.75" customHeight="1" x14ac:dyDescent="0.25">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c r="AC1012" s="1"/>
      <c r="AD1012" s="1"/>
    </row>
    <row r="1013" spans="1:30" ht="15.75" customHeight="1" x14ac:dyDescent="0.25">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c r="AB1013" s="1"/>
      <c r="AC1013" s="1"/>
      <c r="AD1013" s="1"/>
    </row>
    <row r="1014" spans="1:30" ht="15.75" customHeight="1" x14ac:dyDescent="0.25">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c r="AC1014" s="1"/>
      <c r="AD1014" s="1"/>
    </row>
    <row r="1015" spans="1:30" ht="15.75" customHeight="1" x14ac:dyDescent="0.25">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c r="AC1015" s="1"/>
      <c r="AD1015" s="1"/>
    </row>
    <row r="1016" spans="1:30" ht="15.75" customHeight="1" x14ac:dyDescent="0.25">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c r="AC1016" s="1"/>
      <c r="AD1016" s="1"/>
    </row>
    <row r="1017" spans="1:30" ht="15.75" customHeight="1" x14ac:dyDescent="0.25">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c r="AB1017" s="1"/>
      <c r="AC1017" s="1"/>
      <c r="AD1017" s="1"/>
    </row>
    <row r="1018" spans="1:30" ht="15.75" customHeight="1" x14ac:dyDescent="0.25">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c r="AB1018" s="1"/>
      <c r="AC1018" s="1"/>
      <c r="AD1018" s="1"/>
    </row>
    <row r="1019" spans="1:30" ht="15.75" customHeight="1" x14ac:dyDescent="0.25">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c r="AB1019" s="1"/>
      <c r="AC1019" s="1"/>
      <c r="AD1019" s="1"/>
    </row>
    <row r="1020" spans="1:30" ht="15.75" customHeight="1" x14ac:dyDescent="0.25">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c r="AB1020" s="1"/>
      <c r="AC1020" s="1"/>
      <c r="AD1020" s="1"/>
    </row>
    <row r="1021" spans="1:30" ht="15.75" customHeight="1" x14ac:dyDescent="0.25">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c r="AB1021" s="1"/>
      <c r="AC1021" s="1"/>
      <c r="AD1021" s="1"/>
    </row>
    <row r="1022" spans="1:30" ht="15.75" customHeight="1" x14ac:dyDescent="0.25">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c r="AB1022" s="1"/>
      <c r="AC1022" s="1"/>
      <c r="AD1022" s="1"/>
    </row>
    <row r="1023" spans="1:30" ht="15.75" customHeight="1" x14ac:dyDescent="0.25">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c r="AB1023" s="1"/>
      <c r="AC1023" s="1"/>
      <c r="AD1023" s="1"/>
    </row>
    <row r="1024" spans="1:30" ht="15.75" customHeight="1" x14ac:dyDescent="0.25">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c r="AB1024" s="1"/>
      <c r="AC1024" s="1"/>
      <c r="AD1024" s="1"/>
    </row>
    <row r="1025" spans="1:30" ht="15.75" customHeight="1" x14ac:dyDescent="0.25">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c r="AB1025" s="1"/>
      <c r="AC1025" s="1"/>
      <c r="AD1025" s="1"/>
    </row>
    <row r="1026" spans="1:30" ht="15.75" customHeight="1" x14ac:dyDescent="0.25">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c r="AB1026" s="1"/>
      <c r="AC1026" s="1"/>
      <c r="AD1026" s="1"/>
    </row>
    <row r="1027" spans="1:30" ht="15.75" customHeight="1" x14ac:dyDescent="0.25">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c r="AB1027" s="1"/>
      <c r="AC1027" s="1"/>
      <c r="AD1027" s="1"/>
    </row>
    <row r="1028" spans="1:30" ht="15.75" customHeight="1" x14ac:dyDescent="0.25">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c r="AB1028" s="1"/>
      <c r="AC1028" s="1"/>
      <c r="AD1028" s="1"/>
    </row>
    <row r="1029" spans="1:30" ht="15.75" customHeight="1" x14ac:dyDescent="0.25">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c r="AA1029" s="1"/>
      <c r="AB1029" s="1"/>
      <c r="AC1029" s="1"/>
      <c r="AD1029" s="1"/>
    </row>
    <row r="1030" spans="1:30" ht="15.75" customHeight="1" x14ac:dyDescent="0.25">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c r="AB1030" s="1"/>
      <c r="AC1030" s="1"/>
      <c r="AD1030" s="1"/>
    </row>
    <row r="1031" spans="1:30" ht="15.75" customHeight="1" x14ac:dyDescent="0.25">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c r="AA1031" s="1"/>
      <c r="AB1031" s="1"/>
      <c r="AC1031" s="1"/>
      <c r="AD1031" s="1"/>
    </row>
    <row r="1032" spans="1:30" ht="15.75" customHeight="1" x14ac:dyDescent="0.25">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c r="AA1032" s="1"/>
      <c r="AB1032" s="1"/>
      <c r="AC1032" s="1"/>
      <c r="AD1032" s="1"/>
    </row>
    <row r="1033" spans="1:30" ht="15.75" customHeight="1" x14ac:dyDescent="0.25">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c r="AA1033" s="1"/>
      <c r="AB1033" s="1"/>
      <c r="AC1033" s="1"/>
      <c r="AD1033" s="1"/>
    </row>
    <row r="1034" spans="1:30" ht="15.75" customHeight="1" x14ac:dyDescent="0.25">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c r="AA1034" s="1"/>
      <c r="AB1034" s="1"/>
      <c r="AC1034" s="1"/>
      <c r="AD1034" s="1"/>
    </row>
    <row r="1035" spans="1:30" ht="15.75" customHeight="1" x14ac:dyDescent="0.25">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c r="AA1035" s="1"/>
      <c r="AB1035" s="1"/>
      <c r="AC1035" s="1"/>
      <c r="AD1035" s="1"/>
    </row>
    <row r="1036" spans="1:30" ht="15.75" customHeight="1" x14ac:dyDescent="0.25">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c r="AA1036" s="1"/>
      <c r="AB1036" s="1"/>
      <c r="AC1036" s="1"/>
      <c r="AD1036" s="1"/>
    </row>
    <row r="1037" spans="1:30" ht="15.75" customHeight="1" x14ac:dyDescent="0.25">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c r="AA1037" s="1"/>
      <c r="AB1037" s="1"/>
      <c r="AC1037" s="1"/>
      <c r="AD1037" s="1"/>
    </row>
    <row r="1038" spans="1:30" ht="15.75" customHeight="1" x14ac:dyDescent="0.25">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c r="AA1038" s="1"/>
      <c r="AB1038" s="1"/>
      <c r="AC1038" s="1"/>
      <c r="AD1038" s="1"/>
    </row>
    <row r="1039" spans="1:30" ht="15.75" customHeight="1" x14ac:dyDescent="0.25">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c r="AA1039" s="1"/>
      <c r="AB1039" s="1"/>
      <c r="AC1039" s="1"/>
      <c r="AD1039" s="1"/>
    </row>
    <row r="1040" spans="1:30" ht="15.75" customHeight="1" x14ac:dyDescent="0.25">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c r="AA1040" s="1"/>
      <c r="AB1040" s="1"/>
      <c r="AC1040" s="1"/>
      <c r="AD1040" s="1"/>
    </row>
    <row r="1041" spans="1:30" ht="15.75" customHeight="1" x14ac:dyDescent="0.25">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c r="AA1041" s="1"/>
      <c r="AB1041" s="1"/>
      <c r="AC1041" s="1"/>
      <c r="AD1041" s="1"/>
    </row>
    <row r="1042" spans="1:30" ht="15.75" customHeight="1" x14ac:dyDescent="0.25">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c r="AA1042" s="1"/>
      <c r="AB1042" s="1"/>
      <c r="AC1042" s="1"/>
      <c r="AD1042" s="1"/>
    </row>
    <row r="1043" spans="1:30" ht="15.75" customHeight="1" x14ac:dyDescent="0.25">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c r="AA1043" s="1"/>
      <c r="AB1043" s="1"/>
      <c r="AC1043" s="1"/>
      <c r="AD1043" s="1"/>
    </row>
    <row r="1044" spans="1:30" ht="15.75" customHeight="1" x14ac:dyDescent="0.25">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c r="AA1044" s="1"/>
      <c r="AB1044" s="1"/>
      <c r="AC1044" s="1"/>
      <c r="AD1044" s="1"/>
    </row>
    <row r="1045" spans="1:30" ht="15.75" customHeight="1" x14ac:dyDescent="0.25">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c r="AA1045" s="1"/>
      <c r="AB1045" s="1"/>
      <c r="AC1045" s="1"/>
      <c r="AD1045" s="1"/>
    </row>
    <row r="1046" spans="1:30" ht="15.75" customHeight="1" x14ac:dyDescent="0.25">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c r="AA1046" s="1"/>
      <c r="AB1046" s="1"/>
      <c r="AC1046" s="1"/>
      <c r="AD1046" s="1"/>
    </row>
    <row r="1047" spans="1:30" ht="15.75" customHeight="1" x14ac:dyDescent="0.25">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c r="AA1047" s="1"/>
      <c r="AB1047" s="1"/>
      <c r="AC1047" s="1"/>
      <c r="AD1047" s="1"/>
    </row>
    <row r="1048" spans="1:30" ht="15.75" customHeight="1" x14ac:dyDescent="0.25">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c r="AA1048" s="1"/>
      <c r="AB1048" s="1"/>
      <c r="AC1048" s="1"/>
      <c r="AD1048" s="1"/>
    </row>
    <row r="1049" spans="1:30" ht="15.75" customHeight="1" x14ac:dyDescent="0.25">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c r="AA1049" s="1"/>
      <c r="AB1049" s="1"/>
      <c r="AC1049" s="1"/>
      <c r="AD1049" s="1"/>
    </row>
    <row r="1050" spans="1:30" ht="15.75" customHeight="1" x14ac:dyDescent="0.25">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c r="AA1050" s="1"/>
      <c r="AB1050" s="1"/>
      <c r="AC1050" s="1"/>
      <c r="AD1050" s="1"/>
    </row>
    <row r="1051" spans="1:30" ht="15.75" customHeight="1" x14ac:dyDescent="0.25">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c r="AA1051" s="1"/>
      <c r="AB1051" s="1"/>
      <c r="AC1051" s="1"/>
      <c r="AD1051" s="1"/>
    </row>
    <row r="1052" spans="1:30" ht="15.75" customHeight="1" x14ac:dyDescent="0.25">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c r="AA1052" s="1"/>
      <c r="AB1052" s="1"/>
      <c r="AC1052" s="1"/>
      <c r="AD1052" s="1"/>
    </row>
    <row r="1053" spans="1:30" ht="15.75" customHeight="1" x14ac:dyDescent="0.25">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c r="AA1053" s="1"/>
      <c r="AB1053" s="1"/>
      <c r="AC1053" s="1"/>
      <c r="AD1053" s="1"/>
    </row>
    <row r="1054" spans="1:30" ht="15.75" customHeight="1" x14ac:dyDescent="0.25">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c r="AA1054" s="1"/>
      <c r="AB1054" s="1"/>
      <c r="AC1054" s="1"/>
      <c r="AD1054" s="1"/>
    </row>
    <row r="1055" spans="1:30" ht="15.75" customHeight="1" x14ac:dyDescent="0.25">
      <c r="A1055" s="1"/>
      <c r="B1055" s="1"/>
      <c r="C1055" s="1"/>
      <c r="D1055" s="1"/>
      <c r="E1055" s="1"/>
      <c r="F1055" s="1"/>
      <c r="G1055" s="1"/>
      <c r="H1055" s="1"/>
      <c r="I1055" s="1"/>
      <c r="J1055" s="1"/>
      <c r="K1055" s="1"/>
      <c r="L1055" s="1"/>
      <c r="M1055" s="1"/>
      <c r="N1055" s="1"/>
      <c r="O1055" s="1"/>
      <c r="P1055" s="1"/>
      <c r="Q1055" s="1"/>
      <c r="R1055" s="1"/>
      <c r="S1055" s="1"/>
      <c r="T1055" s="1"/>
      <c r="U1055" s="1"/>
      <c r="V1055" s="1"/>
      <c r="W1055" s="1"/>
      <c r="X1055" s="1"/>
      <c r="Y1055" s="1"/>
      <c r="Z1055" s="1"/>
      <c r="AA1055" s="1"/>
      <c r="AB1055" s="1"/>
      <c r="AC1055" s="1"/>
      <c r="AD1055" s="1"/>
    </row>
    <row r="1056" spans="1:30" ht="15.75" customHeight="1" x14ac:dyDescent="0.25">
      <c r="A1056" s="1"/>
      <c r="B1056" s="1"/>
      <c r="C1056" s="1"/>
      <c r="D1056" s="1"/>
      <c r="E1056" s="1"/>
      <c r="F1056" s="1"/>
      <c r="G1056" s="1"/>
      <c r="H1056" s="1"/>
      <c r="I1056" s="1"/>
      <c r="J1056" s="1"/>
      <c r="K1056" s="1"/>
      <c r="L1056" s="1"/>
      <c r="M1056" s="1"/>
      <c r="N1056" s="1"/>
      <c r="O1056" s="1"/>
      <c r="P1056" s="1"/>
      <c r="Q1056" s="1"/>
      <c r="R1056" s="1"/>
      <c r="S1056" s="1"/>
      <c r="T1056" s="1"/>
      <c r="U1056" s="1"/>
      <c r="V1056" s="1"/>
      <c r="W1056" s="1"/>
      <c r="X1056" s="1"/>
      <c r="Y1056" s="1"/>
      <c r="Z1056" s="1"/>
      <c r="AA1056" s="1"/>
      <c r="AB1056" s="1"/>
      <c r="AC1056" s="1"/>
      <c r="AD1056" s="1"/>
    </row>
    <row r="1057" spans="1:30" ht="15.75" customHeight="1" x14ac:dyDescent="0.25">
      <c r="A1057" s="1"/>
      <c r="B1057" s="1"/>
      <c r="C1057" s="1"/>
      <c r="D1057" s="1"/>
      <c r="E1057" s="1"/>
      <c r="F1057" s="1"/>
      <c r="G1057" s="1"/>
      <c r="H1057" s="1"/>
      <c r="I1057" s="1"/>
      <c r="J1057" s="1"/>
      <c r="K1057" s="1"/>
      <c r="L1057" s="1"/>
      <c r="M1057" s="1"/>
      <c r="N1057" s="1"/>
      <c r="O1057" s="1"/>
      <c r="P1057" s="1"/>
      <c r="Q1057" s="1"/>
      <c r="R1057" s="1"/>
      <c r="S1057" s="1"/>
      <c r="T1057" s="1"/>
      <c r="U1057" s="1"/>
      <c r="V1057" s="1"/>
      <c r="W1057" s="1"/>
      <c r="X1057" s="1"/>
      <c r="Y1057" s="1"/>
      <c r="Z1057" s="1"/>
      <c r="AA1057" s="1"/>
      <c r="AB1057" s="1"/>
      <c r="AC1057" s="1"/>
      <c r="AD1057" s="1"/>
    </row>
    <row r="1058" spans="1:30" ht="15.75" customHeight="1" x14ac:dyDescent="0.25">
      <c r="A1058" s="1"/>
      <c r="B1058" s="1"/>
      <c r="C1058" s="1"/>
      <c r="D1058" s="1"/>
      <c r="E1058" s="1"/>
      <c r="F1058" s="1"/>
      <c r="G1058" s="1"/>
      <c r="H1058" s="1"/>
      <c r="I1058" s="1"/>
      <c r="J1058" s="1"/>
      <c r="K1058" s="1"/>
      <c r="L1058" s="1"/>
      <c r="M1058" s="1"/>
      <c r="N1058" s="1"/>
      <c r="O1058" s="1"/>
      <c r="P1058" s="1"/>
      <c r="Q1058" s="1"/>
      <c r="R1058" s="1"/>
      <c r="S1058" s="1"/>
      <c r="T1058" s="1"/>
      <c r="U1058" s="1"/>
      <c r="V1058" s="1"/>
      <c r="W1058" s="1"/>
      <c r="X1058" s="1"/>
      <c r="Y1058" s="1"/>
      <c r="Z1058" s="1"/>
      <c r="AA1058" s="1"/>
      <c r="AB1058" s="1"/>
      <c r="AC1058" s="1"/>
      <c r="AD1058" s="1"/>
    </row>
    <row r="1059" spans="1:30" ht="15.75" customHeight="1" x14ac:dyDescent="0.25">
      <c r="A1059" s="1"/>
      <c r="B1059" s="1"/>
      <c r="C1059" s="1"/>
      <c r="D1059" s="1"/>
      <c r="E1059" s="1"/>
      <c r="F1059" s="1"/>
      <c r="G1059" s="1"/>
      <c r="H1059" s="1"/>
      <c r="I1059" s="1"/>
      <c r="J1059" s="1"/>
      <c r="K1059" s="1"/>
      <c r="L1059" s="1"/>
      <c r="M1059" s="1"/>
      <c r="N1059" s="1"/>
      <c r="O1059" s="1"/>
      <c r="P1059" s="1"/>
      <c r="Q1059" s="1"/>
      <c r="R1059" s="1"/>
      <c r="S1059" s="1"/>
      <c r="T1059" s="1"/>
      <c r="U1059" s="1"/>
      <c r="V1059" s="1"/>
      <c r="W1059" s="1"/>
      <c r="X1059" s="1"/>
      <c r="Y1059" s="1"/>
      <c r="Z1059" s="1"/>
      <c r="AA1059" s="1"/>
      <c r="AB1059" s="1"/>
      <c r="AC1059" s="1"/>
      <c r="AD1059" s="1"/>
    </row>
    <row r="1060" spans="1:30" ht="15.75" customHeight="1" x14ac:dyDescent="0.25">
      <c r="A1060" s="1"/>
      <c r="B1060" s="1"/>
      <c r="C1060" s="1"/>
      <c r="D1060" s="1"/>
      <c r="E1060" s="1"/>
      <c r="F1060" s="1"/>
      <c r="G1060" s="1"/>
      <c r="H1060" s="1"/>
      <c r="I1060" s="1"/>
      <c r="J1060" s="1"/>
      <c r="K1060" s="1"/>
      <c r="L1060" s="1"/>
      <c r="M1060" s="1"/>
      <c r="N1060" s="1"/>
      <c r="O1060" s="1"/>
      <c r="P1060" s="1"/>
      <c r="Q1060" s="1"/>
      <c r="R1060" s="1"/>
      <c r="S1060" s="1"/>
      <c r="T1060" s="1"/>
      <c r="U1060" s="1"/>
      <c r="V1060" s="1"/>
      <c r="W1060" s="1"/>
      <c r="X1060" s="1"/>
      <c r="Y1060" s="1"/>
      <c r="Z1060" s="1"/>
      <c r="AA1060" s="1"/>
      <c r="AB1060" s="1"/>
      <c r="AC1060" s="1"/>
      <c r="AD1060" s="1"/>
    </row>
    <row r="1061" spans="1:30" ht="15.75" customHeight="1" x14ac:dyDescent="0.25">
      <c r="A1061" s="1"/>
      <c r="B1061" s="1"/>
      <c r="C1061" s="1"/>
      <c r="D1061" s="1"/>
      <c r="E1061" s="1"/>
      <c r="F1061" s="1"/>
      <c r="G1061" s="1"/>
      <c r="H1061" s="1"/>
      <c r="I1061" s="1"/>
      <c r="J1061" s="1"/>
      <c r="K1061" s="1"/>
      <c r="L1061" s="1"/>
      <c r="M1061" s="1"/>
      <c r="N1061" s="1"/>
      <c r="O1061" s="1"/>
      <c r="P1061" s="1"/>
      <c r="Q1061" s="1"/>
      <c r="R1061" s="1"/>
      <c r="S1061" s="1"/>
      <c r="T1061" s="1"/>
      <c r="U1061" s="1"/>
      <c r="V1061" s="1"/>
      <c r="W1061" s="1"/>
      <c r="X1061" s="1"/>
      <c r="Y1061" s="1"/>
      <c r="Z1061" s="1"/>
      <c r="AA1061" s="1"/>
      <c r="AB1061" s="1"/>
      <c r="AC1061" s="1"/>
      <c r="AD1061" s="1"/>
    </row>
    <row r="1062" spans="1:30" ht="15.75" customHeight="1" x14ac:dyDescent="0.25">
      <c r="A1062" s="1"/>
      <c r="B1062" s="1"/>
      <c r="C1062" s="1"/>
      <c r="D1062" s="1"/>
      <c r="E1062" s="1"/>
      <c r="F1062" s="1"/>
      <c r="G1062" s="1"/>
      <c r="H1062" s="1"/>
      <c r="I1062" s="1"/>
      <c r="J1062" s="1"/>
      <c r="K1062" s="1"/>
      <c r="L1062" s="1"/>
      <c r="M1062" s="1"/>
      <c r="N1062" s="1"/>
      <c r="O1062" s="1"/>
      <c r="P1062" s="1"/>
      <c r="Q1062" s="1"/>
      <c r="R1062" s="1"/>
      <c r="S1062" s="1"/>
      <c r="T1062" s="1"/>
      <c r="U1062" s="1"/>
      <c r="V1062" s="1"/>
      <c r="W1062" s="1"/>
      <c r="X1062" s="1"/>
      <c r="Y1062" s="1"/>
      <c r="Z1062" s="1"/>
      <c r="AA1062" s="1"/>
      <c r="AB1062" s="1"/>
      <c r="AC1062" s="1"/>
      <c r="AD1062" s="1"/>
    </row>
    <row r="1063" spans="1:30" ht="15.75" customHeight="1" x14ac:dyDescent="0.25">
      <c r="A1063" s="1"/>
      <c r="B1063" s="1"/>
      <c r="C1063" s="1"/>
      <c r="D1063" s="1"/>
      <c r="E1063" s="1"/>
      <c r="F1063" s="1"/>
      <c r="G1063" s="1"/>
      <c r="H1063" s="1"/>
      <c r="I1063" s="1"/>
      <c r="J1063" s="1"/>
      <c r="K1063" s="1"/>
      <c r="L1063" s="1"/>
      <c r="M1063" s="1"/>
      <c r="N1063" s="1"/>
      <c r="O1063" s="1"/>
      <c r="P1063" s="1"/>
      <c r="Q1063" s="1"/>
      <c r="R1063" s="1"/>
      <c r="S1063" s="1"/>
      <c r="T1063" s="1"/>
      <c r="U1063" s="1"/>
      <c r="V1063" s="1"/>
      <c r="W1063" s="1"/>
      <c r="X1063" s="1"/>
      <c r="Y1063" s="1"/>
      <c r="Z1063" s="1"/>
      <c r="AA1063" s="1"/>
      <c r="AB1063" s="1"/>
      <c r="AC1063" s="1"/>
      <c r="AD1063" s="1"/>
    </row>
    <row r="1064" spans="1:30" ht="15.75" customHeight="1" x14ac:dyDescent="0.25">
      <c r="A1064" s="1"/>
      <c r="B1064" s="1"/>
      <c r="C1064" s="1"/>
      <c r="D1064" s="1"/>
      <c r="E1064" s="1"/>
      <c r="F1064" s="1"/>
      <c r="G1064" s="1"/>
      <c r="H1064" s="1"/>
      <c r="I1064" s="1"/>
      <c r="J1064" s="1"/>
      <c r="K1064" s="1"/>
      <c r="L1064" s="1"/>
      <c r="M1064" s="1"/>
      <c r="N1064" s="1"/>
      <c r="O1064" s="1"/>
      <c r="P1064" s="1"/>
      <c r="Q1064" s="1"/>
      <c r="R1064" s="1"/>
      <c r="S1064" s="1"/>
      <c r="T1064" s="1"/>
      <c r="U1064" s="1"/>
      <c r="V1064" s="1"/>
      <c r="W1064" s="1"/>
      <c r="X1064" s="1"/>
      <c r="Y1064" s="1"/>
      <c r="Z1064" s="1"/>
      <c r="AA1064" s="1"/>
      <c r="AB1064" s="1"/>
      <c r="AC1064" s="1"/>
      <c r="AD1064" s="1"/>
    </row>
    <row r="1065" spans="1:30" ht="15.75" customHeight="1" x14ac:dyDescent="0.25">
      <c r="A1065" s="1"/>
      <c r="B1065" s="1"/>
      <c r="C1065" s="1"/>
      <c r="D1065" s="1"/>
      <c r="E1065" s="1"/>
      <c r="F1065" s="1"/>
      <c r="G1065" s="1"/>
      <c r="H1065" s="1"/>
      <c r="I1065" s="1"/>
      <c r="J1065" s="1"/>
      <c r="K1065" s="1"/>
      <c r="L1065" s="1"/>
      <c r="M1065" s="1"/>
      <c r="N1065" s="1"/>
      <c r="O1065" s="1"/>
      <c r="P1065" s="1"/>
      <c r="Q1065" s="1"/>
      <c r="R1065" s="1"/>
      <c r="S1065" s="1"/>
      <c r="T1065" s="1"/>
      <c r="U1065" s="1"/>
      <c r="V1065" s="1"/>
      <c r="W1065" s="1"/>
      <c r="X1065" s="1"/>
      <c r="Y1065" s="1"/>
      <c r="Z1065" s="1"/>
      <c r="AA1065" s="1"/>
      <c r="AB1065" s="1"/>
      <c r="AC1065" s="1"/>
      <c r="AD1065" s="1"/>
    </row>
    <row r="1066" spans="1:30" ht="15.75" customHeight="1" x14ac:dyDescent="0.25">
      <c r="A1066" s="1"/>
      <c r="B1066" s="1"/>
      <c r="C1066" s="1"/>
      <c r="D1066" s="1"/>
      <c r="E1066" s="1"/>
      <c r="F1066" s="1"/>
      <c r="G1066" s="1"/>
      <c r="H1066" s="1"/>
      <c r="I1066" s="1"/>
      <c r="J1066" s="1"/>
      <c r="K1066" s="1"/>
      <c r="L1066" s="1"/>
      <c r="M1066" s="1"/>
      <c r="N1066" s="1"/>
      <c r="O1066" s="1"/>
      <c r="P1066" s="1"/>
      <c r="Q1066" s="1"/>
      <c r="R1066" s="1"/>
      <c r="S1066" s="1"/>
      <c r="T1066" s="1"/>
      <c r="U1066" s="1"/>
      <c r="V1066" s="1"/>
      <c r="W1066" s="1"/>
      <c r="X1066" s="1"/>
      <c r="Y1066" s="1"/>
      <c r="Z1066" s="1"/>
      <c r="AA1066" s="1"/>
      <c r="AB1066" s="1"/>
      <c r="AC1066" s="1"/>
      <c r="AD1066" s="1"/>
    </row>
    <row r="1067" spans="1:30" ht="15.75" customHeight="1" x14ac:dyDescent="0.25">
      <c r="A1067" s="1"/>
      <c r="B1067" s="1"/>
      <c r="C1067" s="1"/>
      <c r="D1067" s="1"/>
      <c r="E1067" s="1"/>
      <c r="F1067" s="1"/>
      <c r="G1067" s="1"/>
      <c r="H1067" s="1"/>
      <c r="I1067" s="1"/>
      <c r="J1067" s="1"/>
      <c r="K1067" s="1"/>
      <c r="L1067" s="1"/>
      <c r="M1067" s="1"/>
      <c r="N1067" s="1"/>
      <c r="O1067" s="1"/>
      <c r="P1067" s="1"/>
      <c r="Q1067" s="1"/>
      <c r="R1067" s="1"/>
      <c r="S1067" s="1"/>
      <c r="T1067" s="1"/>
      <c r="U1067" s="1"/>
      <c r="V1067" s="1"/>
      <c r="W1067" s="1"/>
      <c r="X1067" s="1"/>
      <c r="Y1067" s="1"/>
      <c r="Z1067" s="1"/>
      <c r="AA1067" s="1"/>
      <c r="AB1067" s="1"/>
      <c r="AC1067" s="1"/>
      <c r="AD1067" s="1"/>
    </row>
    <row r="1068" spans="1:30" ht="15.75" customHeight="1" x14ac:dyDescent="0.25">
      <c r="A1068" s="1"/>
      <c r="B1068" s="1"/>
      <c r="C1068" s="1"/>
      <c r="D1068" s="1"/>
      <c r="E1068" s="1"/>
      <c r="F1068" s="1"/>
      <c r="G1068" s="1"/>
      <c r="H1068" s="1"/>
      <c r="I1068" s="1"/>
      <c r="J1068" s="1"/>
      <c r="K1068" s="1"/>
      <c r="L1068" s="1"/>
      <c r="M1068" s="1"/>
      <c r="N1068" s="1"/>
      <c r="O1068" s="1"/>
      <c r="P1068" s="1"/>
      <c r="Q1068" s="1"/>
      <c r="R1068" s="1"/>
      <c r="S1068" s="1"/>
      <c r="T1068" s="1"/>
      <c r="U1068" s="1"/>
      <c r="V1068" s="1"/>
      <c r="W1068" s="1"/>
      <c r="X1068" s="1"/>
      <c r="Y1068" s="1"/>
      <c r="Z1068" s="1"/>
      <c r="AA1068" s="1"/>
      <c r="AB1068" s="1"/>
      <c r="AC1068" s="1"/>
      <c r="AD1068" s="1"/>
    </row>
    <row r="1069" spans="1:30" ht="15.75" customHeight="1" x14ac:dyDescent="0.25">
      <c r="A1069" s="1"/>
      <c r="B1069" s="1"/>
      <c r="C1069" s="1"/>
      <c r="D1069" s="1"/>
      <c r="E1069" s="1"/>
      <c r="F1069" s="1"/>
      <c r="G1069" s="1"/>
      <c r="H1069" s="1"/>
      <c r="I1069" s="1"/>
      <c r="J1069" s="1"/>
      <c r="K1069" s="1"/>
      <c r="L1069" s="1"/>
      <c r="M1069" s="1"/>
      <c r="N1069" s="1"/>
      <c r="O1069" s="1"/>
      <c r="P1069" s="1"/>
      <c r="Q1069" s="1"/>
      <c r="R1069" s="1"/>
      <c r="S1069" s="1"/>
      <c r="T1069" s="1"/>
      <c r="U1069" s="1"/>
      <c r="V1069" s="1"/>
      <c r="W1069" s="1"/>
      <c r="X1069" s="1"/>
      <c r="Y1069" s="1"/>
      <c r="Z1069" s="1"/>
      <c r="AA1069" s="1"/>
      <c r="AB1069" s="1"/>
      <c r="AC1069" s="1"/>
      <c r="AD1069" s="1"/>
    </row>
    <row r="1070" spans="1:30" ht="15.75" customHeight="1" x14ac:dyDescent="0.25">
      <c r="A1070" s="1"/>
      <c r="B1070" s="1"/>
      <c r="C1070" s="1"/>
      <c r="D1070" s="1"/>
      <c r="E1070" s="1"/>
      <c r="F1070" s="1"/>
      <c r="G1070" s="1"/>
      <c r="H1070" s="1"/>
      <c r="I1070" s="1"/>
      <c r="J1070" s="1"/>
      <c r="K1070" s="1"/>
      <c r="L1070" s="1"/>
      <c r="M1070" s="1"/>
      <c r="N1070" s="1"/>
      <c r="O1070" s="1"/>
      <c r="P1070" s="1"/>
      <c r="Q1070" s="1"/>
      <c r="R1070" s="1"/>
      <c r="S1070" s="1"/>
      <c r="T1070" s="1"/>
      <c r="U1070" s="1"/>
      <c r="V1070" s="1"/>
      <c r="W1070" s="1"/>
      <c r="X1070" s="1"/>
      <c r="Y1070" s="1"/>
      <c r="Z1070" s="1"/>
      <c r="AA1070" s="1"/>
      <c r="AB1070" s="1"/>
      <c r="AC1070" s="1"/>
      <c r="AD1070" s="1"/>
    </row>
    <row r="1071" spans="1:30" ht="15.75" customHeight="1" x14ac:dyDescent="0.25">
      <c r="A1071" s="1"/>
      <c r="B1071" s="1"/>
      <c r="C1071" s="1"/>
      <c r="D1071" s="1"/>
      <c r="E1071" s="1"/>
      <c r="F1071" s="1"/>
      <c r="G1071" s="1"/>
      <c r="H1071" s="1"/>
      <c r="I1071" s="1"/>
      <c r="J1071" s="1"/>
      <c r="K1071" s="1"/>
      <c r="L1071" s="1"/>
      <c r="M1071" s="1"/>
      <c r="N1071" s="1"/>
      <c r="O1071" s="1"/>
      <c r="P1071" s="1"/>
      <c r="Q1071" s="1"/>
      <c r="R1071" s="1"/>
      <c r="S1071" s="1"/>
      <c r="T1071" s="1"/>
      <c r="U1071" s="1"/>
      <c r="V1071" s="1"/>
      <c r="W1071" s="1"/>
      <c r="X1071" s="1"/>
      <c r="Y1071" s="1"/>
      <c r="Z1071" s="1"/>
      <c r="AA1071" s="1"/>
      <c r="AB1071" s="1"/>
      <c r="AC1071" s="1"/>
      <c r="AD1071" s="1"/>
    </row>
    <row r="1072" spans="1:30" ht="15.75" customHeight="1" x14ac:dyDescent="0.25">
      <c r="A1072" s="1"/>
      <c r="B1072" s="1"/>
      <c r="C1072" s="1"/>
      <c r="D1072" s="1"/>
      <c r="E1072" s="1"/>
      <c r="F1072" s="1"/>
      <c r="G1072" s="1"/>
      <c r="H1072" s="1"/>
      <c r="I1072" s="1"/>
      <c r="J1072" s="1"/>
      <c r="K1072" s="1"/>
      <c r="L1072" s="1"/>
      <c r="M1072" s="1"/>
      <c r="N1072" s="1"/>
      <c r="O1072" s="1"/>
      <c r="P1072" s="1"/>
      <c r="Q1072" s="1"/>
      <c r="R1072" s="1"/>
      <c r="S1072" s="1"/>
      <c r="T1072" s="1"/>
      <c r="U1072" s="1"/>
      <c r="V1072" s="1"/>
      <c r="W1072" s="1"/>
      <c r="X1072" s="1"/>
      <c r="Y1072" s="1"/>
      <c r="Z1072" s="1"/>
      <c r="AA1072" s="1"/>
      <c r="AB1072" s="1"/>
      <c r="AC1072" s="1"/>
      <c r="AD1072" s="1"/>
    </row>
    <row r="1073" spans="1:30" ht="15.75" customHeight="1" x14ac:dyDescent="0.25">
      <c r="A1073" s="1"/>
      <c r="B1073" s="1"/>
      <c r="C1073" s="1"/>
      <c r="D1073" s="1"/>
      <c r="E1073" s="1"/>
      <c r="F1073" s="1"/>
      <c r="G1073" s="1"/>
      <c r="H1073" s="1"/>
      <c r="I1073" s="1"/>
      <c r="J1073" s="1"/>
      <c r="K1073" s="1"/>
      <c r="L1073" s="1"/>
      <c r="M1073" s="1"/>
      <c r="N1073" s="1"/>
      <c r="O1073" s="1"/>
      <c r="P1073" s="1"/>
      <c r="Q1073" s="1"/>
      <c r="R1073" s="1"/>
      <c r="S1073" s="1"/>
      <c r="T1073" s="1"/>
      <c r="U1073" s="1"/>
      <c r="V1073" s="1"/>
      <c r="W1073" s="1"/>
      <c r="X1073" s="1"/>
      <c r="Y1073" s="1"/>
      <c r="Z1073" s="1"/>
      <c r="AA1073" s="1"/>
      <c r="AB1073" s="1"/>
      <c r="AC1073" s="1"/>
      <c r="AD1073" s="1"/>
    </row>
    <row r="1074" spans="1:30" ht="15.75" customHeight="1" x14ac:dyDescent="0.25">
      <c r="A1074" s="1"/>
      <c r="B1074" s="1"/>
      <c r="C1074" s="1"/>
      <c r="D1074" s="1"/>
      <c r="E1074" s="1"/>
      <c r="F1074" s="1"/>
      <c r="G1074" s="1"/>
      <c r="H1074" s="1"/>
      <c r="I1074" s="1"/>
      <c r="J1074" s="1"/>
      <c r="K1074" s="1"/>
      <c r="L1074" s="1"/>
      <c r="M1074" s="1"/>
      <c r="N1074" s="1"/>
      <c r="O1074" s="1"/>
      <c r="P1074" s="1"/>
      <c r="Q1074" s="1"/>
      <c r="R1074" s="1"/>
      <c r="S1074" s="1"/>
      <c r="T1074" s="1"/>
      <c r="U1074" s="1"/>
      <c r="V1074" s="1"/>
      <c r="W1074" s="1"/>
      <c r="X1074" s="1"/>
      <c r="Y1074" s="1"/>
      <c r="Z1074" s="1"/>
      <c r="AA1074" s="1"/>
      <c r="AB1074" s="1"/>
      <c r="AC1074" s="1"/>
      <c r="AD1074" s="1"/>
    </row>
    <row r="1075" spans="1:30" ht="15.75" customHeight="1" x14ac:dyDescent="0.25">
      <c r="A1075" s="1"/>
      <c r="B1075" s="1"/>
      <c r="C1075" s="1"/>
      <c r="D1075" s="1"/>
      <c r="E1075" s="1"/>
      <c r="F1075" s="1"/>
      <c r="G1075" s="1"/>
      <c r="H1075" s="1"/>
      <c r="I1075" s="1"/>
      <c r="J1075" s="1"/>
      <c r="K1075" s="1"/>
      <c r="L1075" s="1"/>
      <c r="M1075" s="1"/>
      <c r="N1075" s="1"/>
      <c r="O1075" s="1"/>
      <c r="P1075" s="1"/>
      <c r="Q1075" s="1"/>
      <c r="R1075" s="1"/>
      <c r="S1075" s="1"/>
      <c r="T1075" s="1"/>
      <c r="U1075" s="1"/>
      <c r="V1075" s="1"/>
      <c r="W1075" s="1"/>
      <c r="X1075" s="1"/>
      <c r="Y1075" s="1"/>
      <c r="Z1075" s="1"/>
      <c r="AA1075" s="1"/>
      <c r="AB1075" s="1"/>
      <c r="AC1075" s="1"/>
      <c r="AD1075" s="1"/>
    </row>
    <row r="1076" spans="1:30" ht="15.75" customHeight="1" x14ac:dyDescent="0.25">
      <c r="A1076" s="1"/>
      <c r="B1076" s="1"/>
      <c r="C1076" s="1"/>
      <c r="D1076" s="1"/>
      <c r="E1076" s="1"/>
      <c r="F1076" s="1"/>
      <c r="G1076" s="1"/>
      <c r="H1076" s="1"/>
      <c r="I1076" s="1"/>
      <c r="J1076" s="1"/>
      <c r="K1076" s="1"/>
      <c r="L1076" s="1"/>
      <c r="M1076" s="1"/>
      <c r="N1076" s="1"/>
      <c r="O1076" s="1"/>
      <c r="P1076" s="1"/>
      <c r="Q1076" s="1"/>
      <c r="R1076" s="1"/>
      <c r="S1076" s="1"/>
      <c r="T1076" s="1"/>
      <c r="U1076" s="1"/>
      <c r="V1076" s="1"/>
      <c r="W1076" s="1"/>
      <c r="X1076" s="1"/>
      <c r="Y1076" s="1"/>
      <c r="Z1076" s="1"/>
      <c r="AA1076" s="1"/>
      <c r="AB1076" s="1"/>
      <c r="AC1076" s="1"/>
      <c r="AD1076" s="1"/>
    </row>
    <row r="1077" spans="1:30" ht="15.75" customHeight="1" x14ac:dyDescent="0.25">
      <c r="A1077" s="1"/>
      <c r="B1077" s="1"/>
      <c r="C1077" s="1"/>
      <c r="D1077" s="1"/>
      <c r="E1077" s="1"/>
      <c r="F1077" s="1"/>
      <c r="G1077" s="1"/>
      <c r="H1077" s="1"/>
      <c r="I1077" s="1"/>
      <c r="J1077" s="1"/>
      <c r="K1077" s="1"/>
      <c r="L1077" s="1"/>
      <c r="M1077" s="1"/>
      <c r="N1077" s="1"/>
      <c r="O1077" s="1"/>
      <c r="P1077" s="1"/>
      <c r="Q1077" s="1"/>
      <c r="R1077" s="1"/>
      <c r="S1077" s="1"/>
      <c r="T1077" s="1"/>
      <c r="U1077" s="1"/>
      <c r="V1077" s="1"/>
      <c r="W1077" s="1"/>
      <c r="X1077" s="1"/>
      <c r="Y1077" s="1"/>
      <c r="Z1077" s="1"/>
      <c r="AA1077" s="1"/>
      <c r="AB1077" s="1"/>
      <c r="AC1077" s="1"/>
      <c r="AD1077" s="1"/>
    </row>
    <row r="1078" spans="1:30" ht="15.75" customHeight="1" x14ac:dyDescent="0.25">
      <c r="A1078" s="1"/>
      <c r="B1078" s="1"/>
      <c r="C1078" s="1"/>
      <c r="D1078" s="1"/>
      <c r="E1078" s="1"/>
      <c r="F1078" s="1"/>
      <c r="G1078" s="1"/>
      <c r="H1078" s="1"/>
      <c r="I1078" s="1"/>
      <c r="J1078" s="1"/>
      <c r="K1078" s="1"/>
      <c r="L1078" s="1"/>
      <c r="M1078" s="1"/>
      <c r="N1078" s="1"/>
      <c r="O1078" s="1"/>
      <c r="P1078" s="1"/>
      <c r="Q1078" s="1"/>
      <c r="R1078" s="1"/>
      <c r="S1078" s="1"/>
      <c r="T1078" s="1"/>
      <c r="U1078" s="1"/>
      <c r="V1078" s="1"/>
      <c r="W1078" s="1"/>
      <c r="X1078" s="1"/>
      <c r="Y1078" s="1"/>
      <c r="Z1078" s="1"/>
      <c r="AA1078" s="1"/>
      <c r="AB1078" s="1"/>
      <c r="AC1078" s="1"/>
      <c r="AD1078" s="1"/>
    </row>
    <row r="1079" spans="1:30" ht="15.75" customHeight="1" x14ac:dyDescent="0.25">
      <c r="A1079" s="1"/>
      <c r="B1079" s="1"/>
      <c r="C1079" s="1"/>
      <c r="D1079" s="1"/>
      <c r="E1079" s="1"/>
      <c r="F1079" s="1"/>
      <c r="G1079" s="1"/>
      <c r="H1079" s="1"/>
      <c r="I1079" s="1"/>
      <c r="J1079" s="1"/>
      <c r="K1079" s="1"/>
      <c r="L1079" s="1"/>
      <c r="M1079" s="1"/>
      <c r="N1079" s="1"/>
      <c r="O1079" s="1"/>
      <c r="P1079" s="1"/>
      <c r="Q1079" s="1"/>
      <c r="R1079" s="1"/>
      <c r="S1079" s="1"/>
      <c r="T1079" s="1"/>
      <c r="U1079" s="1"/>
      <c r="V1079" s="1"/>
      <c r="W1079" s="1"/>
      <c r="X1079" s="1"/>
      <c r="Y1079" s="1"/>
      <c r="Z1079" s="1"/>
      <c r="AA1079" s="1"/>
      <c r="AB1079" s="1"/>
      <c r="AC1079" s="1"/>
      <c r="AD1079" s="1"/>
    </row>
  </sheetData>
  <autoFilter ref="A13:I85"/>
  <mergeCells count="9">
    <mergeCell ref="A101:I101"/>
    <mergeCell ref="A103:I103"/>
    <mergeCell ref="A11:B11"/>
    <mergeCell ref="B12:E12"/>
    <mergeCell ref="A1:J1"/>
    <mergeCell ref="A2:J2"/>
    <mergeCell ref="A8:J8"/>
    <mergeCell ref="A9:J9"/>
    <mergeCell ref="A99:I99"/>
  </mergeCells>
  <hyperlinks>
    <hyperlink ref="B6" r:id="rId1"/>
  </hyperlinks>
  <pageMargins left="0.7" right="0.7" top="0.75" bottom="0.75" header="0" footer="0"/>
  <pageSetup scale="36" orientation="portrait"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COTIZACIÓN 2024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Marina Fonseca Avella</dc:creator>
  <cp:lastModifiedBy>Consuelo Cabezas</cp:lastModifiedBy>
  <dcterms:created xsi:type="dcterms:W3CDTF">2018-02-07T15:22:34Z</dcterms:created>
  <dcterms:modified xsi:type="dcterms:W3CDTF">2026-03-12T15:43:39Z</dcterms:modified>
</cp:coreProperties>
</file>