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1"/>
  <workbookPr/>
  <mc:AlternateContent xmlns:mc="http://schemas.openxmlformats.org/markup-compatibility/2006">
    <mc:Choice Requires="x15">
      <x15ac:absPath xmlns:x15ac="http://schemas.microsoft.com/office/spreadsheetml/2010/11/ac" url="https://d.docs.live.net/49af1013d5411ce9/SERVICIO GEOLOGICO/PROCESOS/LP VIGILANCIA/EVALUACION/EVALUACION DEFINITIVA 1/"/>
    </mc:Choice>
  </mc:AlternateContent>
  <xr:revisionPtr revIDLastSave="0" documentId="8_{82CBC516-52CE-934C-B464-0D0CE14289EC}" xr6:coauthVersionLast="47" xr6:coauthVersionMax="47" xr10:uidLastSave="{00000000-0000-0000-0000-000000000000}"/>
  <bookViews>
    <workbookView xWindow="1840" yWindow="840" windowWidth="27280" windowHeight="18280" activeTab="1" xr2:uid="{00000000-000D-0000-FFFF-FFFF00000000}"/>
  </bookViews>
  <sheets>
    <sheet name="CONSOLIDADO" sheetId="1" r:id="rId1"/>
    <sheet name="PONDERABLES PRELIMINA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1" i="2" l="1"/>
  <c r="I52" i="2"/>
  <c r="I53" i="2"/>
  <c r="I54" i="2"/>
  <c r="I50" i="2"/>
  <c r="I46" i="2"/>
  <c r="I47" i="2"/>
  <c r="I48" i="2"/>
  <c r="I45" i="2"/>
  <c r="I39" i="2"/>
  <c r="I40" i="2"/>
  <c r="I41" i="2"/>
  <c r="I42" i="2"/>
  <c r="I43" i="2"/>
  <c r="I38" i="2"/>
  <c r="I35" i="2"/>
  <c r="I29" i="2"/>
  <c r="I30" i="2"/>
  <c r="I31" i="2"/>
  <c r="I32" i="2"/>
  <c r="I33" i="2"/>
  <c r="I28" i="2"/>
  <c r="I26" i="2"/>
  <c r="I21" i="2"/>
  <c r="I22" i="2"/>
  <c r="I23" i="2"/>
  <c r="I24" i="2"/>
  <c r="I16" i="2"/>
  <c r="I17" i="2"/>
  <c r="I15" i="2"/>
  <c r="I12" i="2"/>
  <c r="I11" i="2"/>
  <c r="I10" i="2"/>
  <c r="I8" i="2"/>
  <c r="I20" i="2"/>
  <c r="I14" i="2"/>
</calcChain>
</file>

<file path=xl/sharedStrings.xml><?xml version="1.0" encoding="utf-8"?>
<sst xmlns="http://schemas.openxmlformats.org/spreadsheetml/2006/main" count="325" uniqueCount="69">
  <si>
    <t>OBJETO</t>
  </si>
  <si>
    <t>PRESUPUESTO</t>
  </si>
  <si>
    <t>FECHA DE CIERRE</t>
  </si>
  <si>
    <t xml:space="preserve">No. </t>
  </si>
  <si>
    <t>LISTADO DE OFERTAS</t>
  </si>
  <si>
    <t>EVALUACIÓN JURÍDICA</t>
  </si>
  <si>
    <t>EVALUACIÓN TÉCNICA</t>
  </si>
  <si>
    <t>EVALUACIÓN FINANCIERA</t>
  </si>
  <si>
    <t>HABILITADO</t>
  </si>
  <si>
    <t>RESULTADO</t>
  </si>
  <si>
    <t>PONDERABLE TÉCNICO</t>
  </si>
  <si>
    <t>MIPYME</t>
  </si>
  <si>
    <t>EMPRENDIMIENTO MUJERES</t>
  </si>
  <si>
    <t>APOYO INDUSTRIA NACIONAL</t>
  </si>
  <si>
    <t>TOTAL</t>
  </si>
  <si>
    <t>DISCAPACIDAD</t>
  </si>
  <si>
    <t>Contratar la prestación del servicio de vigilancia y seguridad privada, en la modalidad fija, con y sin armas de fuego, con medios de apoyo humano, canino y tecnológico, para las diferentes sedes del Servicio Geológico Colombiano o de aquellas por las cuales llegare a ser responsable</t>
  </si>
  <si>
    <t>COSEQUIN LTDA.</t>
  </si>
  <si>
    <t>SVS LTDA</t>
  </si>
  <si>
    <t>UT BUFFWAS</t>
  </si>
  <si>
    <t>UT HAE SGC 2026</t>
  </si>
  <si>
    <t>RONDACOL LTDA.</t>
  </si>
  <si>
    <t>UNION TEMPORAL SS GEO 2026</t>
  </si>
  <si>
    <t>UT VIGAMELUB-GEO 2026</t>
  </si>
  <si>
    <t>UNION TEMPORAL TAC CENTRAL GEOLOGICO 2026</t>
  </si>
  <si>
    <t>UT A&amp;A 2026</t>
  </si>
  <si>
    <t>UNION TEMPORAL NS</t>
  </si>
  <si>
    <t>UNIÓN TEMPORAL SGC 2026-1</t>
  </si>
  <si>
    <t>UNION TEMPORAL GEOLOGICO 2026</t>
  </si>
  <si>
    <t>UNIÓN TEMPORAL GAC COLOMBIANO</t>
  </si>
  <si>
    <t>UNION TEMPORAL VSD</t>
  </si>
  <si>
    <t>UT GEOSS 2026</t>
  </si>
  <si>
    <t>UNION TEMPORAL TVG 2026</t>
  </si>
  <si>
    <t>UNIÓN TEMPORAL SGC CS 26</t>
  </si>
  <si>
    <t>UNION TEMPORAL GEOLOGICO SA-2026</t>
  </si>
  <si>
    <t>UNION TEMPORAL IM</t>
  </si>
  <si>
    <t>UT SB-PPH Seguridad Integral</t>
  </si>
  <si>
    <t>UT CONAP SGC 2026</t>
  </si>
  <si>
    <t>U.T GEOPENAT</t>
  </si>
  <si>
    <t>UNION TEMPORAL SGC COO365 2026</t>
  </si>
  <si>
    <t>UT VISAN-SUPREMA</t>
  </si>
  <si>
    <t>UNION TEMPORAL SHENZHEN</t>
  </si>
  <si>
    <t>UNIÓN TEMPORAL COVISUR ÉXITO 2026</t>
  </si>
  <si>
    <t>UNION TEMPORAL EGP SEGURIDAD</t>
  </si>
  <si>
    <t>UT AS GEOLOGICO</t>
  </si>
  <si>
    <t>UNION TEMPORAL ALIANZA 3</t>
  </si>
  <si>
    <t>UNION TEMPORAL ULTRASER 2026</t>
  </si>
  <si>
    <t>UNION TEMPORAL GEOLOGICO GMPS</t>
  </si>
  <si>
    <t>UNION TEMPORAL AFL GEOSEG</t>
  </si>
  <si>
    <t>UT GEOLOGICO PROIS</t>
  </si>
  <si>
    <t>UNION TEMPORAL SEGURIDAD SGC 2026</t>
  </si>
  <si>
    <t>UNION TEMPORAL GEOLOGICA VT 2026</t>
  </si>
  <si>
    <t>EMPRESA DE SEGURIDAD Y VIGILANCIA SERVICONFOR LIMITADA</t>
  </si>
  <si>
    <t>UNIÓN TEMPORAL SERACUIDAR</t>
  </si>
  <si>
    <t>UNION TEMPORAL SHM</t>
  </si>
  <si>
    <t>UT RESJAC</t>
  </si>
  <si>
    <t>UNIÓN TEMPORAL SEVICOL-SERVIBOY</t>
  </si>
  <si>
    <t>UT AH SGC 2026</t>
  </si>
  <si>
    <t>UNION TEMPORAL SERVICIO GEOLOGICO SEGURO</t>
  </si>
  <si>
    <t>UNIÓN TEMPORAL RAMCOV GEOLOGICO</t>
  </si>
  <si>
    <t>UNIÓN TEMPORAL SEGURIDAD SGC 2026</t>
  </si>
  <si>
    <t>UT CEN-TILLA 2026</t>
  </si>
  <si>
    <t>UNION TEMPORAL ALTUM 2026</t>
  </si>
  <si>
    <t>UNIÓN TEMPORAL COA - ESEC</t>
  </si>
  <si>
    <t xml:space="preserve"> CONSOLIDADO 
VERIFICACIÓN PRELIMINAR DE LAS PROPUESTAS SGC-LP-01-2026</t>
  </si>
  <si>
    <t>RECHAZADO</t>
  </si>
  <si>
    <t xml:space="preserve"> CONSOLIDADO PONDERABLE
VERIFICACIÓN PRELIMINAR DE LAS PROPUESTAS SGC-LP-001-2026</t>
  </si>
  <si>
    <t>UNIÓN TEMPORAL STARPRO 2026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</si>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</sst>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Verdana"/>
      <family val="2"/>
    </font>
    <font>
      <b/>
      <sz val="9"/>
      <color theme="1"/>
      <name val="Verdana"/>
      <family val="2"/>
    </font>
    <font>
      <sz val="10"/>
      <name val="Times New Roman"/>
      <family val="1"/>
    </font>
    <font>
      <sz val="8"/>
      <color rgb="FF000000"/>
      <name val="Verdana"/>
      <family val="2"/>
    </font>
    <font>
      <sz val="8"/>
      <color theme="1"/>
      <name val="Verdana"/>
      <family val="2"/>
    </font>
    <font>
      <b/>
      <sz val="9"/>
      <color rgb="FF000000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sz val="9"/>
      <name val="Verdana"/>
      <family val="2"/>
    </font>
    <font>
      <sz val="8"/>
      <name val="Calibri"/>
      <family val="2"/>
      <scheme val="minor"/>
    </font>
    <font>
      <sz val="11"/>
      <color theme="1"/>
      <name val="Verdana"/>
      <family val="2"/>
    </font>
    <font>
      <b/>
      <sz val="9"/>
      <color rgb="FFFF0000"/>
      <name val="Verdana"/>
      <family val="2"/>
    </font>
    <font>
      <b/>
      <sz val="11"/>
      <color rgb="FFFF0000"/>
      <name val="Calibri"/>
      <family val="2"/>
      <scheme val="minor"/>
    </font>
    <font>
      <sz val="9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9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8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3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5" fillId="4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Fill="1" applyBorder="1"/>
    <xf numFmtId="0" fontId="12" fillId="0" borderId="1" xfId="0" applyFont="1" applyFill="1" applyBorder="1"/>
    <xf numFmtId="0" fontId="0" fillId="0" borderId="0" xfId="0" applyFill="1" applyAlignment="1">
      <alignment horizontal="left" vertical="top"/>
    </xf>
    <xf numFmtId="0" fontId="1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2" fillId="2" borderId="6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857250</xdr:colOff>
      <xdr:row>1</xdr:row>
      <xdr:rowOff>95250</xdr:rowOff>
    </xdr:from>
    <xdr:to>
      <xdr:col>3</xdr:col>
      <xdr:colOff>675640</xdr:colOff>
      <xdr:row>2</xdr:row>
      <xdr:rowOff>606425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95825" y="257175"/>
          <a:ext cx="1590040" cy="67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7"/>
  <sheetViews>
    <sheetView topLeftCell="A12" zoomScale="130" zoomScaleNormal="130" workbookViewId="0">
      <selection activeCell="B22" sqref="B22"/>
    </sheetView>
  </sheetViews>
  <sheetFormatPr baseColWidth="10" defaultColWidth="12.5" defaultRowHeight="15" x14ac:dyDescent="0.2"/>
  <cols>
    <col min="1" max="1" width="4.33203125" style="1" customWidth="1"/>
    <col min="2" max="2" width="54" style="1" customWidth="1"/>
    <col min="3" max="3" width="26.5" style="20" customWidth="1"/>
    <col min="4" max="6" width="26.5" style="1" customWidth="1"/>
    <col min="7" max="26" width="9.1640625" style="1" customWidth="1"/>
    <col min="27" max="16384" width="12.5" style="1"/>
  </cols>
  <sheetData>
    <row r="1" spans="1:26" ht="12.75" customHeight="1" x14ac:dyDescent="0.2">
      <c r="A1" s="25"/>
      <c r="B1" s="25"/>
      <c r="C1" s="25"/>
      <c r="D1" s="25"/>
      <c r="E1" s="25"/>
      <c r="F1" s="25"/>
    </row>
    <row r="2" spans="1:26" ht="12.75" customHeight="1" x14ac:dyDescent="0.2">
      <c r="A2" s="25"/>
      <c r="B2" s="25"/>
      <c r="C2" s="25"/>
      <c r="D2" s="25"/>
      <c r="E2" s="25"/>
      <c r="F2" s="25"/>
    </row>
    <row r="3" spans="1:26" ht="70.5" customHeight="1" x14ac:dyDescent="0.2">
      <c r="A3" s="25"/>
      <c r="B3" s="25"/>
      <c r="C3" s="25"/>
      <c r="D3" s="25"/>
      <c r="E3" s="25"/>
      <c r="F3" s="25"/>
    </row>
    <row r="4" spans="1:26" ht="30" customHeight="1" x14ac:dyDescent="0.2">
      <c r="A4" s="28" t="s">
        <v>64</v>
      </c>
      <c r="B4" s="28"/>
      <c r="C4" s="28"/>
      <c r="D4" s="28"/>
      <c r="E4" s="28"/>
      <c r="F4" s="28"/>
    </row>
    <row r="5" spans="1:26" ht="18.75" customHeight="1" x14ac:dyDescent="0.2">
      <c r="A5" s="28"/>
      <c r="B5" s="28"/>
      <c r="C5" s="28"/>
      <c r="D5" s="28"/>
      <c r="E5" s="28"/>
      <c r="F5" s="28"/>
    </row>
    <row r="6" spans="1:26" ht="47.25" customHeight="1" x14ac:dyDescent="0.2">
      <c r="A6" s="26" t="s">
        <v>0</v>
      </c>
      <c r="B6" s="27"/>
      <c r="C6" s="29" t="s">
        <v>16</v>
      </c>
      <c r="D6" s="29"/>
      <c r="E6" s="29"/>
      <c r="F6" s="29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 x14ac:dyDescent="0.2">
      <c r="A7" s="26" t="s">
        <v>1</v>
      </c>
      <c r="B7" s="27"/>
      <c r="C7" s="30">
        <v>3727971100.1799998</v>
      </c>
      <c r="D7" s="31"/>
      <c r="E7" s="31"/>
      <c r="F7" s="3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">
      <c r="A8" s="26" t="s">
        <v>2</v>
      </c>
      <c r="B8" s="27"/>
      <c r="C8" s="33">
        <v>46101</v>
      </c>
      <c r="D8" s="34"/>
      <c r="E8" s="34"/>
      <c r="F8" s="3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15">
      <c r="A9" s="7" t="s">
        <v>3</v>
      </c>
      <c r="B9" s="8" t="s">
        <v>4</v>
      </c>
      <c r="C9" s="3" t="s">
        <v>5</v>
      </c>
      <c r="D9" s="4" t="s">
        <v>6</v>
      </c>
      <c r="E9" s="4" t="s">
        <v>7</v>
      </c>
      <c r="F9" s="3" t="s">
        <v>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" customHeight="1" x14ac:dyDescent="0.15">
      <c r="A10" s="17">
        <v>1</v>
      </c>
      <c r="B10" s="16" t="s">
        <v>20</v>
      </c>
      <c r="C10" s="48" t="s">
        <v>65</v>
      </c>
      <c r="D10" s="48" t="s">
        <v>65</v>
      </c>
      <c r="E10" s="6" t="s">
        <v>8</v>
      </c>
      <c r="F10" s="21" t="s">
        <v>65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" customHeight="1" x14ac:dyDescent="0.15">
      <c r="A11" s="17">
        <v>2</v>
      </c>
      <c r="B11" s="16" t="s">
        <v>21</v>
      </c>
      <c r="C11" s="6" t="s">
        <v>8</v>
      </c>
      <c r="D11" s="6" t="s">
        <v>8</v>
      </c>
      <c r="E11" s="6" t="s">
        <v>8</v>
      </c>
      <c r="F11" s="6" t="s">
        <v>8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 x14ac:dyDescent="0.15">
      <c r="A12" s="17">
        <v>3</v>
      </c>
      <c r="B12" s="16" t="s">
        <v>22</v>
      </c>
      <c r="C12" s="6" t="s">
        <v>8</v>
      </c>
      <c r="D12" s="48" t="s">
        <v>65</v>
      </c>
      <c r="E12" s="48" t="s">
        <v>65</v>
      </c>
      <c r="F12" s="21" t="s">
        <v>65</v>
      </c>
    </row>
    <row r="13" spans="1:26" ht="15.5" customHeight="1" x14ac:dyDescent="0.15">
      <c r="A13" s="17">
        <v>4</v>
      </c>
      <c r="B13" s="16" t="s">
        <v>23</v>
      </c>
      <c r="C13" s="6" t="s">
        <v>8</v>
      </c>
      <c r="D13" s="6" t="s">
        <v>8</v>
      </c>
      <c r="E13" s="6" t="s">
        <v>8</v>
      </c>
      <c r="F13" s="12" t="s">
        <v>8</v>
      </c>
    </row>
    <row r="14" spans="1:26" ht="12.75" customHeight="1" x14ac:dyDescent="0.15">
      <c r="A14" s="17">
        <v>5</v>
      </c>
      <c r="B14" s="16" t="s">
        <v>24</v>
      </c>
      <c r="C14" s="6" t="s">
        <v>8</v>
      </c>
      <c r="D14" s="41" t="s">
        <v>8</v>
      </c>
      <c r="E14" s="6" t="s">
        <v>8</v>
      </c>
      <c r="F14" s="12" t="s">
        <v>8</v>
      </c>
    </row>
    <row r="15" spans="1:26" ht="12.75" customHeight="1" x14ac:dyDescent="0.15">
      <c r="A15" s="17">
        <v>6</v>
      </c>
      <c r="B15" s="16" t="s">
        <v>17</v>
      </c>
      <c r="C15" s="6" t="s">
        <v>8</v>
      </c>
      <c r="D15" s="41" t="s">
        <v>8</v>
      </c>
      <c r="E15" s="6" t="s">
        <v>8</v>
      </c>
      <c r="F15" s="12" t="s">
        <v>8</v>
      </c>
    </row>
    <row r="16" spans="1:26" ht="12.75" customHeight="1" x14ac:dyDescent="0.15">
      <c r="A16" s="17">
        <v>7</v>
      </c>
      <c r="B16" s="16" t="s">
        <v>25</v>
      </c>
      <c r="C16" s="6" t="s">
        <v>8</v>
      </c>
      <c r="D16" s="41" t="s">
        <v>8</v>
      </c>
      <c r="E16" s="15" t="s">
        <v>65</v>
      </c>
      <c r="F16" s="21" t="s">
        <v>65</v>
      </c>
    </row>
    <row r="17" spans="1:6" ht="12.75" customHeight="1" x14ac:dyDescent="0.15">
      <c r="A17" s="17">
        <v>8</v>
      </c>
      <c r="B17" s="16" t="s">
        <v>26</v>
      </c>
      <c r="C17" s="6" t="s">
        <v>8</v>
      </c>
      <c r="D17" s="41" t="s">
        <v>8</v>
      </c>
      <c r="E17" s="6" t="s">
        <v>8</v>
      </c>
      <c r="F17" s="6" t="s">
        <v>8</v>
      </c>
    </row>
    <row r="18" spans="1:6" ht="12.75" customHeight="1" x14ac:dyDescent="0.15">
      <c r="A18" s="17">
        <v>9</v>
      </c>
      <c r="B18" s="16" t="s">
        <v>27</v>
      </c>
      <c r="C18" s="6" t="s">
        <v>8</v>
      </c>
      <c r="D18" s="6" t="s">
        <v>8</v>
      </c>
      <c r="E18" s="6" t="s">
        <v>8</v>
      </c>
      <c r="F18" s="6" t="s">
        <v>8</v>
      </c>
    </row>
    <row r="19" spans="1:6" ht="12.75" customHeight="1" x14ac:dyDescent="0.15">
      <c r="A19" s="17">
        <v>10</v>
      </c>
      <c r="B19" s="16" t="s">
        <v>28</v>
      </c>
      <c r="C19" s="44" t="s">
        <v>8</v>
      </c>
      <c r="D19" s="6" t="s">
        <v>8</v>
      </c>
      <c r="E19" s="6" t="s">
        <v>8</v>
      </c>
      <c r="F19" s="6" t="s">
        <v>8</v>
      </c>
    </row>
    <row r="20" spans="1:6" ht="12.75" customHeight="1" x14ac:dyDescent="0.15">
      <c r="A20" s="17">
        <v>11</v>
      </c>
      <c r="B20" s="16" t="s">
        <v>29</v>
      </c>
      <c r="C20" s="6" t="s">
        <v>8</v>
      </c>
      <c r="D20" s="6" t="s">
        <v>8</v>
      </c>
      <c r="E20" s="6" t="s">
        <v>8</v>
      </c>
      <c r="F20" s="6" t="s">
        <v>8</v>
      </c>
    </row>
    <row r="21" spans="1:6" ht="12.75" customHeight="1" x14ac:dyDescent="0.15">
      <c r="A21" s="17">
        <v>12</v>
      </c>
      <c r="B21" s="16" t="s">
        <v>30</v>
      </c>
      <c r="C21" s="15" t="s">
        <v>65</v>
      </c>
      <c r="D21" s="15" t="s">
        <v>65</v>
      </c>
      <c r="E21" s="6" t="s">
        <v>8</v>
      </c>
      <c r="F21" s="21" t="s">
        <v>65</v>
      </c>
    </row>
    <row r="22" spans="1:6" ht="12.75" customHeight="1" x14ac:dyDescent="0.15">
      <c r="A22" s="17">
        <v>13</v>
      </c>
      <c r="B22" s="16" t="s">
        <v>67</v>
      </c>
      <c r="C22" s="6" t="s">
        <v>8</v>
      </c>
      <c r="D22" s="15" t="s">
        <v>65</v>
      </c>
      <c r="E22" s="6" t="s">
        <v>8</v>
      </c>
      <c r="F22" s="21" t="s">
        <v>65</v>
      </c>
    </row>
    <row r="23" spans="1:6" ht="12.75" customHeight="1" x14ac:dyDescent="0.15">
      <c r="A23" s="17">
        <v>14</v>
      </c>
      <c r="B23" s="16" t="s">
        <v>31</v>
      </c>
      <c r="C23" s="6" t="s">
        <v>8</v>
      </c>
      <c r="D23" s="6" t="s">
        <v>8</v>
      </c>
      <c r="E23" s="6" t="s">
        <v>8</v>
      </c>
      <c r="F23" s="19" t="s">
        <v>8</v>
      </c>
    </row>
    <row r="24" spans="1:6" ht="12.75" customHeight="1" x14ac:dyDescent="0.15">
      <c r="A24" s="17">
        <v>15</v>
      </c>
      <c r="B24" s="16" t="s">
        <v>32</v>
      </c>
      <c r="C24" s="6" t="s">
        <v>8</v>
      </c>
      <c r="D24" s="6" t="s">
        <v>8</v>
      </c>
      <c r="E24" s="6" t="s">
        <v>8</v>
      </c>
      <c r="F24" s="19" t="s">
        <v>8</v>
      </c>
    </row>
    <row r="25" spans="1:6" ht="12.75" customHeight="1" x14ac:dyDescent="0.15">
      <c r="A25" s="17">
        <v>16</v>
      </c>
      <c r="B25" s="16" t="s">
        <v>33</v>
      </c>
      <c r="C25" s="6" t="s">
        <v>8</v>
      </c>
      <c r="D25" s="6" t="s">
        <v>8</v>
      </c>
      <c r="E25" s="6" t="s">
        <v>8</v>
      </c>
      <c r="F25" s="19" t="s">
        <v>8</v>
      </c>
    </row>
    <row r="26" spans="1:6" ht="12.75" customHeight="1" x14ac:dyDescent="0.15">
      <c r="A26" s="17">
        <v>17</v>
      </c>
      <c r="B26" s="16" t="s">
        <v>34</v>
      </c>
      <c r="C26" s="6" t="s">
        <v>8</v>
      </c>
      <c r="D26" s="6" t="s">
        <v>8</v>
      </c>
      <c r="E26" s="6" t="s">
        <v>8</v>
      </c>
      <c r="F26" s="6" t="s">
        <v>8</v>
      </c>
    </row>
    <row r="27" spans="1:6" ht="12.75" customHeight="1" x14ac:dyDescent="0.15">
      <c r="A27" s="17">
        <v>18</v>
      </c>
      <c r="B27" s="16" t="s">
        <v>35</v>
      </c>
      <c r="C27" s="6" t="s">
        <v>8</v>
      </c>
      <c r="D27" s="6" t="s">
        <v>8</v>
      </c>
      <c r="E27" s="6" t="s">
        <v>8</v>
      </c>
      <c r="F27" s="6" t="s">
        <v>8</v>
      </c>
    </row>
    <row r="28" spans="1:6" ht="12.75" customHeight="1" x14ac:dyDescent="0.15">
      <c r="A28" s="17">
        <v>19</v>
      </c>
      <c r="B28" s="16" t="s">
        <v>36</v>
      </c>
      <c r="C28" s="15" t="s">
        <v>65</v>
      </c>
      <c r="D28" s="6" t="s">
        <v>8</v>
      </c>
      <c r="E28" s="6" t="s">
        <v>8</v>
      </c>
      <c r="F28" s="21" t="s">
        <v>65</v>
      </c>
    </row>
    <row r="29" spans="1:6" ht="12.75" customHeight="1" x14ac:dyDescent="0.15">
      <c r="A29" s="17">
        <v>20</v>
      </c>
      <c r="B29" s="16" t="s">
        <v>37</v>
      </c>
      <c r="C29" s="6" t="s">
        <v>8</v>
      </c>
      <c r="D29" s="6" t="s">
        <v>8</v>
      </c>
      <c r="E29" s="6" t="s">
        <v>8</v>
      </c>
      <c r="F29" s="6" t="s">
        <v>8</v>
      </c>
    </row>
    <row r="30" spans="1:6" ht="12.75" customHeight="1" x14ac:dyDescent="0.15">
      <c r="A30" s="17">
        <v>21</v>
      </c>
      <c r="B30" s="16" t="s">
        <v>38</v>
      </c>
      <c r="C30" s="6" t="s">
        <v>8</v>
      </c>
      <c r="D30" s="15" t="s">
        <v>65</v>
      </c>
      <c r="E30" s="6" t="s">
        <v>8</v>
      </c>
      <c r="F30" s="21" t="s">
        <v>65</v>
      </c>
    </row>
    <row r="31" spans="1:6" ht="12.75" customHeight="1" x14ac:dyDescent="0.15">
      <c r="A31" s="17">
        <v>22</v>
      </c>
      <c r="B31" s="16" t="s">
        <v>39</v>
      </c>
      <c r="C31" s="6" t="s">
        <v>8</v>
      </c>
      <c r="D31" s="6" t="s">
        <v>8</v>
      </c>
      <c r="E31" s="6" t="s">
        <v>8</v>
      </c>
      <c r="F31" s="19" t="s">
        <v>8</v>
      </c>
    </row>
    <row r="32" spans="1:6" ht="12.75" customHeight="1" x14ac:dyDescent="0.15">
      <c r="A32" s="17">
        <v>23</v>
      </c>
      <c r="B32" s="16" t="s">
        <v>40</v>
      </c>
      <c r="C32" s="6" t="s">
        <v>8</v>
      </c>
      <c r="D32" s="6" t="s">
        <v>8</v>
      </c>
      <c r="E32" s="6" t="s">
        <v>8</v>
      </c>
      <c r="F32" s="19" t="s">
        <v>8</v>
      </c>
    </row>
    <row r="33" spans="1:6" ht="12.75" customHeight="1" x14ac:dyDescent="0.15">
      <c r="A33" s="17">
        <v>24</v>
      </c>
      <c r="B33" s="16" t="s">
        <v>41</v>
      </c>
      <c r="C33" s="6" t="s">
        <v>8</v>
      </c>
      <c r="D33" s="6" t="s">
        <v>8</v>
      </c>
      <c r="E33" s="6" t="s">
        <v>8</v>
      </c>
      <c r="F33" s="19" t="s">
        <v>8</v>
      </c>
    </row>
    <row r="34" spans="1:6" ht="12.75" customHeight="1" x14ac:dyDescent="0.15">
      <c r="A34" s="17">
        <v>25</v>
      </c>
      <c r="B34" s="16" t="s">
        <v>42</v>
      </c>
      <c r="C34" s="6" t="s">
        <v>8</v>
      </c>
      <c r="D34" s="6" t="s">
        <v>8</v>
      </c>
      <c r="E34" s="6" t="s">
        <v>8</v>
      </c>
      <c r="F34" s="19" t="s">
        <v>8</v>
      </c>
    </row>
    <row r="35" spans="1:6" ht="12.75" customHeight="1" x14ac:dyDescent="0.15">
      <c r="A35" s="17">
        <v>26</v>
      </c>
      <c r="B35" s="16" t="s">
        <v>43</v>
      </c>
      <c r="C35" s="6" t="s">
        <v>8</v>
      </c>
      <c r="D35" s="6" t="s">
        <v>8</v>
      </c>
      <c r="E35" s="6" t="s">
        <v>8</v>
      </c>
      <c r="F35" s="19" t="s">
        <v>8</v>
      </c>
    </row>
    <row r="36" spans="1:6" ht="12.75" customHeight="1" x14ac:dyDescent="0.15">
      <c r="A36" s="17">
        <v>27</v>
      </c>
      <c r="B36" s="16" t="s">
        <v>44</v>
      </c>
      <c r="C36" s="6" t="s">
        <v>8</v>
      </c>
      <c r="D36" s="9" t="s">
        <v>8</v>
      </c>
      <c r="E36" s="6" t="s">
        <v>8</v>
      </c>
      <c r="F36" s="19" t="s">
        <v>8</v>
      </c>
    </row>
    <row r="37" spans="1:6" ht="12.75" customHeight="1" x14ac:dyDescent="0.15">
      <c r="A37" s="17">
        <v>28</v>
      </c>
      <c r="B37" s="16" t="s">
        <v>45</v>
      </c>
      <c r="C37" s="15" t="s">
        <v>65</v>
      </c>
      <c r="D37" s="15" t="s">
        <v>65</v>
      </c>
      <c r="E37" s="15" t="s">
        <v>65</v>
      </c>
      <c r="F37" s="21" t="s">
        <v>65</v>
      </c>
    </row>
    <row r="38" spans="1:6" ht="12.75" customHeight="1" x14ac:dyDescent="0.15">
      <c r="A38" s="17">
        <v>29</v>
      </c>
      <c r="B38" s="16" t="s">
        <v>46</v>
      </c>
      <c r="C38" s="6" t="s">
        <v>8</v>
      </c>
      <c r="D38" s="6" t="s">
        <v>8</v>
      </c>
      <c r="E38" s="6" t="s">
        <v>8</v>
      </c>
      <c r="F38" s="19" t="s">
        <v>8</v>
      </c>
    </row>
    <row r="39" spans="1:6" ht="12.75" customHeight="1" x14ac:dyDescent="0.15">
      <c r="A39" s="17">
        <v>30</v>
      </c>
      <c r="B39" s="16" t="s">
        <v>47</v>
      </c>
      <c r="C39" s="6" t="s">
        <v>8</v>
      </c>
      <c r="D39" s="15" t="s">
        <v>65</v>
      </c>
      <c r="E39" s="15" t="s">
        <v>65</v>
      </c>
      <c r="F39" s="21" t="s">
        <v>65</v>
      </c>
    </row>
    <row r="40" spans="1:6" ht="12.75" customHeight="1" x14ac:dyDescent="0.15">
      <c r="A40" s="17">
        <v>31</v>
      </c>
      <c r="B40" s="16" t="s">
        <v>19</v>
      </c>
      <c r="C40" s="6" t="s">
        <v>8</v>
      </c>
      <c r="D40" s="15" t="s">
        <v>65</v>
      </c>
      <c r="E40" s="15" t="s">
        <v>65</v>
      </c>
      <c r="F40" s="21" t="s">
        <v>65</v>
      </c>
    </row>
    <row r="41" spans="1:6" ht="12.75" customHeight="1" x14ac:dyDescent="0.15">
      <c r="A41" s="17">
        <v>32</v>
      </c>
      <c r="B41" s="16" t="s">
        <v>48</v>
      </c>
      <c r="C41" s="6" t="s">
        <v>8</v>
      </c>
      <c r="D41" s="6" t="s">
        <v>8</v>
      </c>
      <c r="E41" s="6" t="s">
        <v>8</v>
      </c>
      <c r="F41" s="6" t="s">
        <v>8</v>
      </c>
    </row>
    <row r="42" spans="1:6" ht="12.75" customHeight="1" x14ac:dyDescent="0.15">
      <c r="A42" s="17">
        <v>33</v>
      </c>
      <c r="B42" s="16" t="s">
        <v>49</v>
      </c>
      <c r="C42" s="6" t="s">
        <v>8</v>
      </c>
      <c r="D42" s="6" t="s">
        <v>8</v>
      </c>
      <c r="E42" s="6" t="s">
        <v>8</v>
      </c>
      <c r="F42" s="19" t="s">
        <v>8</v>
      </c>
    </row>
    <row r="43" spans="1:6" ht="12.75" customHeight="1" x14ac:dyDescent="0.15">
      <c r="A43" s="17">
        <v>34</v>
      </c>
      <c r="B43" s="16" t="s">
        <v>50</v>
      </c>
      <c r="C43" s="6" t="s">
        <v>8</v>
      </c>
      <c r="D43" s="6" t="s">
        <v>8</v>
      </c>
      <c r="E43" s="6" t="s">
        <v>8</v>
      </c>
      <c r="F43" s="19" t="s">
        <v>8</v>
      </c>
    </row>
    <row r="44" spans="1:6" ht="12.75" customHeight="1" x14ac:dyDescent="0.15">
      <c r="A44" s="17">
        <v>35</v>
      </c>
      <c r="B44" s="16" t="s">
        <v>51</v>
      </c>
      <c r="C44" s="6" t="s">
        <v>8</v>
      </c>
      <c r="D44" s="6" t="s">
        <v>8</v>
      </c>
      <c r="E44" s="6" t="s">
        <v>8</v>
      </c>
      <c r="F44" s="19" t="s">
        <v>8</v>
      </c>
    </row>
    <row r="45" spans="1:6" ht="12.75" customHeight="1" x14ac:dyDescent="0.15">
      <c r="A45" s="17">
        <v>36</v>
      </c>
      <c r="B45" s="16" t="s">
        <v>52</v>
      </c>
      <c r="C45" s="6" t="s">
        <v>8</v>
      </c>
      <c r="D45" s="6" t="s">
        <v>8</v>
      </c>
      <c r="E45" s="6" t="s">
        <v>8</v>
      </c>
      <c r="F45" s="19" t="s">
        <v>8</v>
      </c>
    </row>
    <row r="46" spans="1:6" ht="12.75" customHeight="1" x14ac:dyDescent="0.15">
      <c r="A46" s="17">
        <v>37</v>
      </c>
      <c r="B46" s="16" t="s">
        <v>53</v>
      </c>
      <c r="C46" s="6" t="s">
        <v>8</v>
      </c>
      <c r="D46" s="6" t="s">
        <v>8</v>
      </c>
      <c r="E46" s="6" t="s">
        <v>8</v>
      </c>
      <c r="F46" s="19" t="s">
        <v>8</v>
      </c>
    </row>
    <row r="47" spans="1:6" ht="12.75" customHeight="1" x14ac:dyDescent="0.15">
      <c r="A47" s="17">
        <v>38</v>
      </c>
      <c r="B47" s="16" t="s">
        <v>54</v>
      </c>
      <c r="C47" s="6" t="s">
        <v>8</v>
      </c>
      <c r="D47" s="15" t="s">
        <v>65</v>
      </c>
      <c r="E47" s="6" t="s">
        <v>8</v>
      </c>
      <c r="F47" s="21" t="s">
        <v>65</v>
      </c>
    </row>
    <row r="48" spans="1:6" ht="12.75" customHeight="1" x14ac:dyDescent="0.15">
      <c r="A48" s="17">
        <v>39</v>
      </c>
      <c r="B48" s="16" t="s">
        <v>55</v>
      </c>
      <c r="C48" s="6" t="s">
        <v>8</v>
      </c>
      <c r="D48" s="6" t="s">
        <v>8</v>
      </c>
      <c r="E48" s="6" t="s">
        <v>8</v>
      </c>
      <c r="F48" s="19" t="s">
        <v>8</v>
      </c>
    </row>
    <row r="49" spans="1:6" ht="12.75" customHeight="1" x14ac:dyDescent="0.15">
      <c r="A49" s="17">
        <v>40</v>
      </c>
      <c r="B49" s="16" t="s">
        <v>56</v>
      </c>
      <c r="C49" s="19" t="s">
        <v>8</v>
      </c>
      <c r="D49" s="6" t="s">
        <v>8</v>
      </c>
      <c r="E49" s="6" t="s">
        <v>8</v>
      </c>
      <c r="F49" s="19" t="s">
        <v>8</v>
      </c>
    </row>
    <row r="50" spans="1:6" ht="12.75" customHeight="1" x14ac:dyDescent="0.15">
      <c r="A50" s="17">
        <v>41</v>
      </c>
      <c r="B50" s="16" t="s">
        <v>18</v>
      </c>
      <c r="C50" s="19" t="s">
        <v>8</v>
      </c>
      <c r="D50" s="6" t="s">
        <v>8</v>
      </c>
      <c r="E50" s="6" t="s">
        <v>8</v>
      </c>
      <c r="F50" s="19" t="s">
        <v>8</v>
      </c>
    </row>
    <row r="51" spans="1:6" s="47" customFormat="1" ht="12.75" customHeight="1" x14ac:dyDescent="0.15">
      <c r="A51" s="45">
        <v>42</v>
      </c>
      <c r="B51" s="46" t="s">
        <v>57</v>
      </c>
      <c r="C51" s="42" t="s">
        <v>8</v>
      </c>
      <c r="D51" s="41" t="s">
        <v>8</v>
      </c>
      <c r="E51" s="41" t="s">
        <v>8</v>
      </c>
      <c r="F51" s="41" t="s">
        <v>8</v>
      </c>
    </row>
    <row r="52" spans="1:6" ht="12.75" customHeight="1" x14ac:dyDescent="0.15">
      <c r="A52" s="17">
        <v>43</v>
      </c>
      <c r="B52" s="16" t="s">
        <v>58</v>
      </c>
      <c r="C52" s="15" t="s">
        <v>65</v>
      </c>
      <c r="D52" s="6" t="s">
        <v>8</v>
      </c>
      <c r="E52" s="6" t="s">
        <v>8</v>
      </c>
      <c r="F52" s="21" t="s">
        <v>65</v>
      </c>
    </row>
    <row r="53" spans="1:6" ht="12.75" customHeight="1" x14ac:dyDescent="0.15">
      <c r="A53" s="17">
        <v>44</v>
      </c>
      <c r="B53" s="16" t="s">
        <v>59</v>
      </c>
      <c r="C53" s="42" t="s">
        <v>8</v>
      </c>
      <c r="D53" s="6" t="s">
        <v>8</v>
      </c>
      <c r="E53" s="6" t="s">
        <v>8</v>
      </c>
      <c r="F53" s="19" t="s">
        <v>8</v>
      </c>
    </row>
    <row r="54" spans="1:6" ht="12.75" customHeight="1" x14ac:dyDescent="0.15">
      <c r="A54" s="17">
        <v>45</v>
      </c>
      <c r="B54" s="16" t="s">
        <v>60</v>
      </c>
      <c r="C54" s="42" t="s">
        <v>8</v>
      </c>
      <c r="D54" s="6" t="s">
        <v>8</v>
      </c>
      <c r="E54" s="6" t="s">
        <v>8</v>
      </c>
      <c r="F54" s="19" t="s">
        <v>8</v>
      </c>
    </row>
    <row r="55" spans="1:6" ht="12.75" customHeight="1" x14ac:dyDescent="0.15">
      <c r="A55" s="17">
        <v>46</v>
      </c>
      <c r="B55" s="16" t="s">
        <v>61</v>
      </c>
      <c r="C55" s="19" t="s">
        <v>8</v>
      </c>
      <c r="D55" s="6" t="s">
        <v>8</v>
      </c>
      <c r="E55" s="6" t="s">
        <v>8</v>
      </c>
      <c r="F55" s="19" t="s">
        <v>8</v>
      </c>
    </row>
    <row r="56" spans="1:6" s="47" customFormat="1" ht="12.75" customHeight="1" x14ac:dyDescent="0.15">
      <c r="A56" s="45">
        <v>47</v>
      </c>
      <c r="B56" s="46" t="s">
        <v>62</v>
      </c>
      <c r="C56" s="42" t="s">
        <v>8</v>
      </c>
      <c r="D56" s="41" t="s">
        <v>8</v>
      </c>
      <c r="E56" s="41" t="s">
        <v>8</v>
      </c>
      <c r="F56" s="41" t="s">
        <v>8</v>
      </c>
    </row>
    <row r="57" spans="1:6" s="47" customFormat="1" ht="12.75" customHeight="1" x14ac:dyDescent="0.15">
      <c r="A57" s="45">
        <v>48</v>
      </c>
      <c r="B57" s="46" t="s">
        <v>63</v>
      </c>
      <c r="C57" s="42" t="s">
        <v>8</v>
      </c>
      <c r="D57" s="41" t="s">
        <v>8</v>
      </c>
      <c r="E57" s="41" t="s">
        <v>8</v>
      </c>
      <c r="F57" s="19" t="s">
        <v>8</v>
      </c>
    </row>
    <row r="58" spans="1:6" ht="12.75" customHeight="1" x14ac:dyDescent="0.2"/>
    <row r="59" spans="1:6" ht="12.75" customHeight="1" x14ac:dyDescent="0.2"/>
    <row r="60" spans="1:6" ht="12.75" customHeight="1" x14ac:dyDescent="0.2"/>
    <row r="61" spans="1:6" ht="12.75" customHeight="1" x14ac:dyDescent="0.2"/>
    <row r="62" spans="1:6" ht="12.75" customHeight="1" x14ac:dyDescent="0.2"/>
    <row r="63" spans="1:6" ht="12.75" customHeight="1" x14ac:dyDescent="0.2"/>
    <row r="64" spans="1:6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</sheetData>
  <mergeCells count="8">
    <mergeCell ref="A1:F3"/>
    <mergeCell ref="A8:B8"/>
    <mergeCell ref="A4:F5"/>
    <mergeCell ref="C6:F6"/>
    <mergeCell ref="C7:F7"/>
    <mergeCell ref="C8:F8"/>
    <mergeCell ref="A6:B6"/>
    <mergeCell ref="A7:B7"/>
  </mergeCell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C651-6B2B-4CA3-A1EE-2573BD78EFF1}">
  <dimension ref="A1:L54"/>
  <sheetViews>
    <sheetView tabSelected="1" topLeftCell="A13" workbookViewId="0">
      <selection activeCell="A48" sqref="A48"/>
    </sheetView>
  </sheetViews>
  <sheetFormatPr baseColWidth="10" defaultRowHeight="15" x14ac:dyDescent="0.2"/>
  <cols>
    <col min="1" max="1" width="6" customWidth="1"/>
    <col min="2" max="2" width="63.83203125" customWidth="1"/>
    <col min="3" max="3" width="19.1640625" customWidth="1"/>
    <col min="4" max="4" width="21.5" customWidth="1"/>
    <col min="5" max="5" width="14.5" customWidth="1"/>
    <col min="6" max="6" width="20.33203125" customWidth="1"/>
    <col min="7" max="7" width="38.83203125" customWidth="1"/>
    <col min="8" max="8" width="17.83203125" customWidth="1"/>
    <col min="9" max="9" width="21.83203125" customWidth="1"/>
  </cols>
  <sheetData>
    <row r="1" spans="1:12" ht="14.5" customHeight="1" x14ac:dyDescent="0.2">
      <c r="A1" s="36" t="s">
        <v>66</v>
      </c>
      <c r="B1" s="37"/>
      <c r="C1" s="37"/>
      <c r="D1" s="37"/>
      <c r="E1" s="37"/>
      <c r="F1" s="37"/>
      <c r="G1" s="37"/>
      <c r="H1" s="37"/>
      <c r="I1" s="37"/>
    </row>
    <row r="2" spans="1:12" x14ac:dyDescent="0.2">
      <c r="A2" s="36"/>
      <c r="B2" s="37"/>
      <c r="C2" s="37"/>
      <c r="D2" s="37"/>
      <c r="E2" s="37"/>
      <c r="F2" s="37"/>
      <c r="G2" s="37"/>
      <c r="H2" s="37"/>
      <c r="I2" s="37"/>
    </row>
    <row r="3" spans="1:12" ht="38" customHeight="1" x14ac:dyDescent="0.2">
      <c r="A3" s="26" t="s">
        <v>0</v>
      </c>
      <c r="B3" s="27"/>
      <c r="C3" s="49"/>
      <c r="D3" s="38" t="s">
        <v>16</v>
      </c>
      <c r="E3" s="39"/>
      <c r="F3" s="39"/>
      <c r="G3" s="39"/>
      <c r="H3" s="39"/>
      <c r="I3" s="40"/>
    </row>
    <row r="4" spans="1:12" x14ac:dyDescent="0.2">
      <c r="A4" s="26" t="s">
        <v>1</v>
      </c>
      <c r="B4" s="27"/>
      <c r="C4" s="49"/>
      <c r="D4" s="30">
        <v>3727971100.1799998</v>
      </c>
      <c r="E4" s="31"/>
      <c r="F4" s="31"/>
      <c r="G4" s="31"/>
      <c r="H4" s="31"/>
      <c r="I4" s="32"/>
    </row>
    <row r="5" spans="1:12" x14ac:dyDescent="0.2">
      <c r="A5" s="26" t="s">
        <v>2</v>
      </c>
      <c r="B5" s="27"/>
      <c r="C5" s="49"/>
      <c r="D5" s="33">
        <v>46101</v>
      </c>
      <c r="E5" s="34"/>
      <c r="F5" s="34"/>
      <c r="G5" s="34"/>
      <c r="H5" s="34"/>
      <c r="I5" s="35"/>
    </row>
    <row r="6" spans="1:12" ht="26" x14ac:dyDescent="0.2">
      <c r="A6" s="7" t="s">
        <v>3</v>
      </c>
      <c r="B6" s="8" t="s">
        <v>4</v>
      </c>
      <c r="C6" s="50" t="s">
        <v>68</v>
      </c>
      <c r="D6" s="10" t="s">
        <v>10</v>
      </c>
      <c r="E6" s="10" t="s">
        <v>11</v>
      </c>
      <c r="F6" s="10" t="s">
        <v>12</v>
      </c>
      <c r="G6" s="10" t="s">
        <v>13</v>
      </c>
      <c r="H6" s="10" t="s">
        <v>15</v>
      </c>
      <c r="I6" s="3" t="s">
        <v>14</v>
      </c>
    </row>
    <row r="7" spans="1:12" x14ac:dyDescent="0.2">
      <c r="A7" s="17">
        <v>1</v>
      </c>
      <c r="B7" s="16" t="s">
        <v>20</v>
      </c>
      <c r="C7" s="51" t="s">
        <v>65</v>
      </c>
      <c r="D7" s="52"/>
      <c r="E7" s="52"/>
      <c r="F7" s="52"/>
      <c r="G7" s="52"/>
      <c r="H7" s="52"/>
      <c r="I7" s="53"/>
    </row>
    <row r="8" spans="1:12" x14ac:dyDescent="0.2">
      <c r="A8" s="17">
        <v>2</v>
      </c>
      <c r="B8" s="16" t="s">
        <v>21</v>
      </c>
      <c r="C8" s="13">
        <v>48.48</v>
      </c>
      <c r="D8" s="13">
        <v>36</v>
      </c>
      <c r="E8" s="6">
        <v>0.25</v>
      </c>
      <c r="F8" s="6">
        <v>0.25</v>
      </c>
      <c r="G8" s="11">
        <v>10</v>
      </c>
      <c r="H8" s="18">
        <v>1</v>
      </c>
      <c r="I8" s="9">
        <f>D8+E8+F8+G8+C8+H8</f>
        <v>95.97999999999999</v>
      </c>
      <c r="K8" s="54"/>
      <c r="L8" s="55"/>
    </row>
    <row r="9" spans="1:12" x14ac:dyDescent="0.2">
      <c r="A9" s="17">
        <v>3</v>
      </c>
      <c r="B9" s="16" t="s">
        <v>22</v>
      </c>
      <c r="C9" s="51" t="s">
        <v>65</v>
      </c>
      <c r="D9" s="52"/>
      <c r="E9" s="52"/>
      <c r="F9" s="52"/>
      <c r="G9" s="52"/>
      <c r="H9" s="52"/>
      <c r="I9" s="53"/>
      <c r="K9" s="54"/>
      <c r="L9" s="54"/>
    </row>
    <row r="10" spans="1:12" x14ac:dyDescent="0.2">
      <c r="A10" s="17">
        <v>4</v>
      </c>
      <c r="B10" s="16" t="s">
        <v>23</v>
      </c>
      <c r="C10" s="13">
        <v>10.54</v>
      </c>
      <c r="D10" s="13">
        <v>36</v>
      </c>
      <c r="E10" s="6">
        <v>0.25</v>
      </c>
      <c r="F10" s="6">
        <v>0.25</v>
      </c>
      <c r="G10" s="11">
        <v>10</v>
      </c>
      <c r="H10" s="14">
        <v>1</v>
      </c>
      <c r="I10" s="9">
        <f>D10+E10+F10+G10+C10+H10</f>
        <v>58.04</v>
      </c>
      <c r="K10" s="54"/>
      <c r="L10" s="55"/>
    </row>
    <row r="11" spans="1:12" x14ac:dyDescent="0.2">
      <c r="A11" s="17">
        <v>5</v>
      </c>
      <c r="B11" s="16" t="s">
        <v>24</v>
      </c>
      <c r="C11" s="13">
        <v>43.61</v>
      </c>
      <c r="D11" s="13">
        <v>36</v>
      </c>
      <c r="E11" s="6">
        <v>0.25</v>
      </c>
      <c r="F11" s="6">
        <v>0.25</v>
      </c>
      <c r="G11" s="11">
        <v>10</v>
      </c>
      <c r="H11" s="14">
        <v>1</v>
      </c>
      <c r="I11" s="9">
        <f>D11+E11+F11+G11+C11+H11</f>
        <v>91.11</v>
      </c>
      <c r="K11" s="54"/>
      <c r="L11" s="54"/>
    </row>
    <row r="12" spans="1:12" x14ac:dyDescent="0.2">
      <c r="A12" s="17">
        <v>6</v>
      </c>
      <c r="B12" s="16" t="s">
        <v>17</v>
      </c>
      <c r="C12" s="13">
        <v>51.42</v>
      </c>
      <c r="D12" s="13">
        <v>36</v>
      </c>
      <c r="E12" s="12">
        <v>0.25</v>
      </c>
      <c r="F12" s="12">
        <v>0</v>
      </c>
      <c r="G12" s="14">
        <v>10</v>
      </c>
      <c r="H12" s="12">
        <v>1</v>
      </c>
      <c r="I12" s="9">
        <f>D12+E12+F12+G12+C12+H12</f>
        <v>98.67</v>
      </c>
      <c r="K12" s="55"/>
      <c r="L12" s="55"/>
    </row>
    <row r="13" spans="1:12" x14ac:dyDescent="0.2">
      <c r="A13" s="17">
        <v>7</v>
      </c>
      <c r="B13" s="16" t="s">
        <v>25</v>
      </c>
      <c r="C13" s="51" t="s">
        <v>65</v>
      </c>
      <c r="D13" s="52"/>
      <c r="E13" s="52"/>
      <c r="F13" s="52"/>
      <c r="G13" s="52"/>
      <c r="H13" s="52"/>
      <c r="I13" s="53"/>
      <c r="K13" s="55"/>
      <c r="L13" s="55"/>
    </row>
    <row r="14" spans="1:12" x14ac:dyDescent="0.2">
      <c r="A14" s="17">
        <v>8</v>
      </c>
      <c r="B14" s="16" t="s">
        <v>26</v>
      </c>
      <c r="C14" s="13">
        <v>26.17</v>
      </c>
      <c r="D14" s="13">
        <v>36</v>
      </c>
      <c r="E14" s="12">
        <v>0.25</v>
      </c>
      <c r="F14" s="6">
        <v>0.25</v>
      </c>
      <c r="G14" s="12">
        <v>10</v>
      </c>
      <c r="H14" s="22">
        <v>1</v>
      </c>
      <c r="I14" s="9">
        <f>H14+G14+F14+E14+D14+C14</f>
        <v>73.67</v>
      </c>
      <c r="K14" s="55"/>
      <c r="L14" s="55"/>
    </row>
    <row r="15" spans="1:12" x14ac:dyDescent="0.2">
      <c r="A15" s="17">
        <v>9</v>
      </c>
      <c r="B15" s="16" t="s">
        <v>27</v>
      </c>
      <c r="C15" s="13">
        <v>49.91</v>
      </c>
      <c r="D15" s="13">
        <v>36</v>
      </c>
      <c r="E15" s="9">
        <v>0.25</v>
      </c>
      <c r="F15" s="23">
        <v>0</v>
      </c>
      <c r="G15" s="23">
        <v>10</v>
      </c>
      <c r="H15" s="23">
        <v>1</v>
      </c>
      <c r="I15" s="9">
        <f>H15+G15+F15+E15+D15+C15</f>
        <v>97.16</v>
      </c>
      <c r="K15" s="55"/>
      <c r="L15" s="55"/>
    </row>
    <row r="16" spans="1:12" x14ac:dyDescent="0.2">
      <c r="A16" s="17">
        <v>10</v>
      </c>
      <c r="B16" s="16" t="s">
        <v>28</v>
      </c>
      <c r="C16" s="13">
        <v>50.52</v>
      </c>
      <c r="D16" s="13">
        <v>36</v>
      </c>
      <c r="E16" s="6">
        <v>0.25</v>
      </c>
      <c r="F16" s="6">
        <v>0.25</v>
      </c>
      <c r="G16" s="11">
        <v>10</v>
      </c>
      <c r="H16" s="23">
        <v>1</v>
      </c>
      <c r="I16" s="9">
        <f t="shared" ref="I16:I17" si="0">H16+G16+F16+E16+D16+C16</f>
        <v>98.02000000000001</v>
      </c>
      <c r="K16" s="55"/>
      <c r="L16" s="55"/>
    </row>
    <row r="17" spans="1:12" x14ac:dyDescent="0.2">
      <c r="A17" s="17">
        <v>11</v>
      </c>
      <c r="B17" s="16" t="s">
        <v>29</v>
      </c>
      <c r="C17" s="13">
        <v>47.92</v>
      </c>
      <c r="D17" s="13">
        <v>36</v>
      </c>
      <c r="E17" s="6">
        <v>0.25</v>
      </c>
      <c r="F17" s="6">
        <v>0.25</v>
      </c>
      <c r="G17" s="11">
        <v>10</v>
      </c>
      <c r="H17" s="23">
        <v>1</v>
      </c>
      <c r="I17" s="9">
        <f t="shared" si="0"/>
        <v>95.42</v>
      </c>
      <c r="K17" s="55"/>
      <c r="L17" s="55"/>
    </row>
    <row r="18" spans="1:12" x14ac:dyDescent="0.2">
      <c r="A18" s="17">
        <v>12</v>
      </c>
      <c r="B18" s="16" t="s">
        <v>30</v>
      </c>
      <c r="C18" s="51" t="s">
        <v>65</v>
      </c>
      <c r="D18" s="52"/>
      <c r="E18" s="52"/>
      <c r="F18" s="52"/>
      <c r="G18" s="52"/>
      <c r="H18" s="52"/>
      <c r="I18" s="53"/>
      <c r="K18" s="55"/>
      <c r="L18" s="55"/>
    </row>
    <row r="19" spans="1:12" x14ac:dyDescent="0.2">
      <c r="A19" s="17">
        <v>13</v>
      </c>
      <c r="B19" s="16" t="s">
        <v>67</v>
      </c>
      <c r="C19" s="51" t="s">
        <v>65</v>
      </c>
      <c r="D19" s="52"/>
      <c r="E19" s="52"/>
      <c r="F19" s="52"/>
      <c r="G19" s="52"/>
      <c r="H19" s="52"/>
      <c r="I19" s="53"/>
      <c r="K19" s="55"/>
      <c r="L19" s="55"/>
    </row>
    <row r="20" spans="1:12" x14ac:dyDescent="0.2">
      <c r="A20" s="17">
        <v>14</v>
      </c>
      <c r="B20" s="16" t="s">
        <v>31</v>
      </c>
      <c r="C20" s="13">
        <v>51.28</v>
      </c>
      <c r="D20" s="13">
        <v>36</v>
      </c>
      <c r="E20" s="6">
        <v>0.25</v>
      </c>
      <c r="F20" s="6">
        <v>0.25</v>
      </c>
      <c r="G20" s="23">
        <v>10</v>
      </c>
      <c r="H20" s="23">
        <v>1</v>
      </c>
      <c r="I20" s="9">
        <f>D20+E20+F20+G20+C20+H20</f>
        <v>98.78</v>
      </c>
      <c r="K20" s="55"/>
      <c r="L20" s="55"/>
    </row>
    <row r="21" spans="1:12" x14ac:dyDescent="0.2">
      <c r="A21" s="17">
        <v>15</v>
      </c>
      <c r="B21" s="16" t="s">
        <v>32</v>
      </c>
      <c r="C21" s="13">
        <v>36.39</v>
      </c>
      <c r="D21" s="13">
        <v>36</v>
      </c>
      <c r="E21" s="6">
        <v>0.25</v>
      </c>
      <c r="F21" s="6">
        <v>0.25</v>
      </c>
      <c r="G21" s="23">
        <v>0</v>
      </c>
      <c r="H21" s="23">
        <v>1</v>
      </c>
      <c r="I21" s="9">
        <f t="shared" ref="I21:I24" si="1">D21+E21+F21+G21+C21+H21</f>
        <v>73.89</v>
      </c>
      <c r="K21" s="55"/>
      <c r="L21" s="55"/>
    </row>
    <row r="22" spans="1:12" x14ac:dyDescent="0.2">
      <c r="A22" s="17">
        <v>16</v>
      </c>
      <c r="B22" s="16" t="s">
        <v>33</v>
      </c>
      <c r="C22" s="13">
        <v>52.5</v>
      </c>
      <c r="D22" s="13">
        <v>36</v>
      </c>
      <c r="E22" s="6">
        <v>0.25</v>
      </c>
      <c r="F22" s="6">
        <v>0</v>
      </c>
      <c r="G22" s="23">
        <v>10</v>
      </c>
      <c r="H22" s="23">
        <v>1</v>
      </c>
      <c r="I22" s="9">
        <f t="shared" si="1"/>
        <v>99.75</v>
      </c>
      <c r="K22" s="55"/>
      <c r="L22" s="55"/>
    </row>
    <row r="23" spans="1:12" x14ac:dyDescent="0.2">
      <c r="A23" s="17">
        <v>17</v>
      </c>
      <c r="B23" s="16" t="s">
        <v>34</v>
      </c>
      <c r="C23" s="13">
        <v>50.8</v>
      </c>
      <c r="D23" s="13">
        <v>36</v>
      </c>
      <c r="E23" s="6">
        <v>0.25</v>
      </c>
      <c r="F23" s="6">
        <v>0.25</v>
      </c>
      <c r="G23" s="23">
        <v>10</v>
      </c>
      <c r="H23" s="23">
        <v>1</v>
      </c>
      <c r="I23" s="9">
        <f t="shared" si="1"/>
        <v>98.3</v>
      </c>
      <c r="K23" s="55"/>
      <c r="L23" s="55"/>
    </row>
    <row r="24" spans="1:12" x14ac:dyDescent="0.2">
      <c r="A24" s="17">
        <v>18</v>
      </c>
      <c r="B24" s="16" t="s">
        <v>35</v>
      </c>
      <c r="C24" s="13">
        <v>17.8</v>
      </c>
      <c r="D24" s="13">
        <v>36</v>
      </c>
      <c r="E24" s="6">
        <v>0.25</v>
      </c>
      <c r="F24" s="6">
        <v>0.25</v>
      </c>
      <c r="G24" s="23">
        <v>10</v>
      </c>
      <c r="H24" s="23">
        <v>1</v>
      </c>
      <c r="I24" s="9">
        <f t="shared" si="1"/>
        <v>65.3</v>
      </c>
      <c r="K24" s="55"/>
      <c r="L24" s="55"/>
    </row>
    <row r="25" spans="1:12" x14ac:dyDescent="0.2">
      <c r="A25" s="17">
        <v>19</v>
      </c>
      <c r="B25" s="16" t="s">
        <v>36</v>
      </c>
      <c r="C25" s="51" t="s">
        <v>65</v>
      </c>
      <c r="D25" s="52"/>
      <c r="E25" s="52"/>
      <c r="F25" s="52"/>
      <c r="G25" s="52"/>
      <c r="H25" s="52"/>
      <c r="I25" s="53"/>
      <c r="K25" s="55"/>
      <c r="L25" s="55"/>
    </row>
    <row r="26" spans="1:12" x14ac:dyDescent="0.2">
      <c r="A26" s="17">
        <v>20</v>
      </c>
      <c r="B26" s="16" t="s">
        <v>37</v>
      </c>
      <c r="C26" s="13">
        <v>50.58</v>
      </c>
      <c r="D26" s="13">
        <v>36</v>
      </c>
      <c r="E26" s="6">
        <v>0.25</v>
      </c>
      <c r="F26" s="24">
        <v>0</v>
      </c>
      <c r="G26" s="11">
        <v>10</v>
      </c>
      <c r="H26" s="14">
        <v>1</v>
      </c>
      <c r="I26" s="9">
        <f>D26+E26+F26+G26+C26+H26</f>
        <v>97.83</v>
      </c>
      <c r="K26" s="55"/>
      <c r="L26" s="55"/>
    </row>
    <row r="27" spans="1:12" x14ac:dyDescent="0.2">
      <c r="A27" s="17">
        <v>21</v>
      </c>
      <c r="B27" s="16" t="s">
        <v>38</v>
      </c>
      <c r="C27" s="51" t="s">
        <v>65</v>
      </c>
      <c r="D27" s="52"/>
      <c r="E27" s="52"/>
      <c r="F27" s="52"/>
      <c r="G27" s="52"/>
      <c r="H27" s="52"/>
      <c r="I27" s="53"/>
      <c r="K27" s="55"/>
      <c r="L27" s="55"/>
    </row>
    <row r="28" spans="1:12" x14ac:dyDescent="0.2">
      <c r="A28" s="17">
        <v>22</v>
      </c>
      <c r="B28" s="16" t="s">
        <v>39</v>
      </c>
      <c r="C28" s="13">
        <v>50.96</v>
      </c>
      <c r="D28" s="13">
        <v>36</v>
      </c>
      <c r="E28" s="6">
        <v>0.25</v>
      </c>
      <c r="F28" s="6">
        <v>0.25</v>
      </c>
      <c r="G28" s="23">
        <v>10</v>
      </c>
      <c r="H28" s="23">
        <v>1</v>
      </c>
      <c r="I28" s="9">
        <f>D28+E28+F28+G28+C28+H28</f>
        <v>98.460000000000008</v>
      </c>
      <c r="K28" s="55"/>
      <c r="L28" s="55"/>
    </row>
    <row r="29" spans="1:12" x14ac:dyDescent="0.2">
      <c r="A29" s="17">
        <v>23</v>
      </c>
      <c r="B29" s="16" t="s">
        <v>40</v>
      </c>
      <c r="C29" s="13">
        <v>47.28</v>
      </c>
      <c r="D29" s="13">
        <v>36</v>
      </c>
      <c r="E29" s="6">
        <v>0.25</v>
      </c>
      <c r="F29" s="6">
        <v>0.25</v>
      </c>
      <c r="G29" s="23">
        <v>10</v>
      </c>
      <c r="H29" s="23">
        <v>1</v>
      </c>
      <c r="I29" s="9">
        <f t="shared" ref="I29:I33" si="2">D29+E29+F29+G29+C29+H29</f>
        <v>94.78</v>
      </c>
      <c r="K29" s="55"/>
      <c r="L29" s="54"/>
    </row>
    <row r="30" spans="1:12" x14ac:dyDescent="0.2">
      <c r="A30" s="17">
        <v>24</v>
      </c>
      <c r="B30" s="16" t="s">
        <v>41</v>
      </c>
      <c r="C30" s="13">
        <v>50.71</v>
      </c>
      <c r="D30" s="13">
        <v>36</v>
      </c>
      <c r="E30" s="6">
        <v>0.25</v>
      </c>
      <c r="F30" s="6">
        <v>0.25</v>
      </c>
      <c r="G30" s="11">
        <v>10</v>
      </c>
      <c r="H30" s="9">
        <v>1</v>
      </c>
      <c r="I30" s="9">
        <f t="shared" si="2"/>
        <v>98.210000000000008</v>
      </c>
      <c r="K30" s="55"/>
      <c r="L30" s="55"/>
    </row>
    <row r="31" spans="1:12" x14ac:dyDescent="0.2">
      <c r="A31" s="17">
        <v>25</v>
      </c>
      <c r="B31" s="16" t="s">
        <v>42</v>
      </c>
      <c r="C31" s="13">
        <v>49.01</v>
      </c>
      <c r="D31" s="13">
        <v>36</v>
      </c>
      <c r="E31" s="6">
        <v>0.25</v>
      </c>
      <c r="F31" s="6">
        <v>0.25</v>
      </c>
      <c r="G31" s="11">
        <v>10</v>
      </c>
      <c r="H31" s="9">
        <v>1</v>
      </c>
      <c r="I31" s="9">
        <f t="shared" si="2"/>
        <v>96.509999999999991</v>
      </c>
      <c r="K31" s="55"/>
      <c r="L31" s="55"/>
    </row>
    <row r="32" spans="1:12" x14ac:dyDescent="0.2">
      <c r="A32" s="17">
        <v>26</v>
      </c>
      <c r="B32" s="16" t="s">
        <v>43</v>
      </c>
      <c r="C32" s="13">
        <v>49.34</v>
      </c>
      <c r="D32" s="13">
        <v>36</v>
      </c>
      <c r="E32" s="6">
        <v>0.25</v>
      </c>
      <c r="F32" s="6">
        <v>0.25</v>
      </c>
      <c r="G32" s="11">
        <v>10</v>
      </c>
      <c r="H32" s="9">
        <v>1</v>
      </c>
      <c r="I32" s="9">
        <f t="shared" si="2"/>
        <v>96.84</v>
      </c>
      <c r="K32" s="55"/>
      <c r="L32" s="55"/>
    </row>
    <row r="33" spans="1:12" x14ac:dyDescent="0.2">
      <c r="A33" s="17">
        <v>27</v>
      </c>
      <c r="B33" s="16" t="s">
        <v>44</v>
      </c>
      <c r="C33" s="13">
        <v>51.3</v>
      </c>
      <c r="D33" s="13">
        <v>36</v>
      </c>
      <c r="E33" s="9">
        <v>0.25</v>
      </c>
      <c r="F33" s="23">
        <v>0</v>
      </c>
      <c r="G33" s="23">
        <v>10</v>
      </c>
      <c r="H33" s="23">
        <v>1</v>
      </c>
      <c r="I33" s="9">
        <f t="shared" si="2"/>
        <v>98.55</v>
      </c>
      <c r="K33" s="55"/>
      <c r="L33" s="55"/>
    </row>
    <row r="34" spans="1:12" x14ac:dyDescent="0.2">
      <c r="A34" s="17">
        <v>28</v>
      </c>
      <c r="B34" s="16" t="s">
        <v>45</v>
      </c>
      <c r="C34" s="51" t="s">
        <v>65</v>
      </c>
      <c r="D34" s="52"/>
      <c r="E34" s="52"/>
      <c r="F34" s="52"/>
      <c r="G34" s="52"/>
      <c r="H34" s="52"/>
      <c r="I34" s="53"/>
      <c r="K34" s="55"/>
      <c r="L34" s="55"/>
    </row>
    <row r="35" spans="1:12" x14ac:dyDescent="0.2">
      <c r="A35" s="17">
        <v>29</v>
      </c>
      <c r="B35" s="16" t="s">
        <v>46</v>
      </c>
      <c r="C35" s="13">
        <v>38.380000000000003</v>
      </c>
      <c r="D35" s="13">
        <v>36</v>
      </c>
      <c r="E35" s="9">
        <v>0.25</v>
      </c>
      <c r="F35" s="23">
        <v>0.25</v>
      </c>
      <c r="G35" s="23">
        <v>10</v>
      </c>
      <c r="H35" s="23">
        <v>1</v>
      </c>
      <c r="I35" s="9">
        <f>D35+E35+F35+G35+C35+H35</f>
        <v>85.88</v>
      </c>
      <c r="K35" s="55"/>
      <c r="L35" s="55"/>
    </row>
    <row r="36" spans="1:12" x14ac:dyDescent="0.2">
      <c r="A36" s="17">
        <v>30</v>
      </c>
      <c r="B36" s="16" t="s">
        <v>47</v>
      </c>
      <c r="C36" s="51" t="s">
        <v>65</v>
      </c>
      <c r="D36" s="52"/>
      <c r="E36" s="52"/>
      <c r="F36" s="52"/>
      <c r="G36" s="52"/>
      <c r="H36" s="52"/>
      <c r="I36" s="53"/>
      <c r="K36" s="55"/>
      <c r="L36" s="55"/>
    </row>
    <row r="37" spans="1:12" x14ac:dyDescent="0.2">
      <c r="A37" s="17">
        <v>31</v>
      </c>
      <c r="B37" s="16" t="s">
        <v>19</v>
      </c>
      <c r="C37" s="51" t="s">
        <v>65</v>
      </c>
      <c r="D37" s="52"/>
      <c r="E37" s="52"/>
      <c r="F37" s="52"/>
      <c r="G37" s="52"/>
      <c r="H37" s="52"/>
      <c r="I37" s="53"/>
      <c r="K37" s="55"/>
      <c r="L37" s="55"/>
    </row>
    <row r="38" spans="1:12" x14ac:dyDescent="0.2">
      <c r="A38" s="17">
        <v>32</v>
      </c>
      <c r="B38" s="16" t="s">
        <v>48</v>
      </c>
      <c r="C38" s="13">
        <v>46.79</v>
      </c>
      <c r="D38" s="13">
        <v>36</v>
      </c>
      <c r="E38" s="9">
        <v>0.25</v>
      </c>
      <c r="F38" s="23">
        <v>0.25</v>
      </c>
      <c r="G38" s="23">
        <v>10</v>
      </c>
      <c r="H38" s="23">
        <v>1</v>
      </c>
      <c r="I38" s="9">
        <f>D38+E38+F38+G38+C38+H38</f>
        <v>94.289999999999992</v>
      </c>
      <c r="K38" s="55"/>
      <c r="L38" s="54"/>
    </row>
    <row r="39" spans="1:12" x14ac:dyDescent="0.2">
      <c r="A39" s="17">
        <v>33</v>
      </c>
      <c r="B39" s="16" t="s">
        <v>49</v>
      </c>
      <c r="C39" s="13">
        <v>37.68</v>
      </c>
      <c r="D39" s="13">
        <v>36</v>
      </c>
      <c r="E39" s="9">
        <v>0.25</v>
      </c>
      <c r="F39" s="23">
        <v>0</v>
      </c>
      <c r="G39" s="23">
        <v>10</v>
      </c>
      <c r="H39" s="23">
        <v>1</v>
      </c>
      <c r="I39" s="9">
        <f t="shared" ref="I39:I43" si="3">D39+E39+F39+G39+C39+H39</f>
        <v>84.93</v>
      </c>
      <c r="K39" s="55"/>
      <c r="L39" s="55"/>
    </row>
    <row r="40" spans="1:12" x14ac:dyDescent="0.2">
      <c r="A40" s="17">
        <v>34</v>
      </c>
      <c r="B40" s="16" t="s">
        <v>50</v>
      </c>
      <c r="C40" s="13">
        <v>42.74</v>
      </c>
      <c r="D40" s="13">
        <v>36</v>
      </c>
      <c r="E40" s="9">
        <v>0.25</v>
      </c>
      <c r="F40" s="23">
        <v>0</v>
      </c>
      <c r="G40" s="23">
        <v>10</v>
      </c>
      <c r="H40" s="23">
        <v>1</v>
      </c>
      <c r="I40" s="9">
        <f t="shared" si="3"/>
        <v>89.990000000000009</v>
      </c>
      <c r="K40" s="55"/>
      <c r="L40" s="55"/>
    </row>
    <row r="41" spans="1:12" x14ac:dyDescent="0.2">
      <c r="A41" s="17">
        <v>35</v>
      </c>
      <c r="B41" s="16" t="s">
        <v>51</v>
      </c>
      <c r="C41" s="13">
        <v>50.16</v>
      </c>
      <c r="D41" s="13">
        <v>36</v>
      </c>
      <c r="E41" s="9">
        <v>0.25</v>
      </c>
      <c r="F41" s="23">
        <v>0.25</v>
      </c>
      <c r="G41" s="23">
        <v>10</v>
      </c>
      <c r="H41" s="23">
        <v>1</v>
      </c>
      <c r="I41" s="9">
        <f t="shared" si="3"/>
        <v>97.66</v>
      </c>
      <c r="K41" s="55"/>
      <c r="L41" s="55"/>
    </row>
    <row r="42" spans="1:12" x14ac:dyDescent="0.2">
      <c r="A42" s="17">
        <v>36</v>
      </c>
      <c r="B42" s="16" t="s">
        <v>52</v>
      </c>
      <c r="C42" s="13">
        <v>51.35</v>
      </c>
      <c r="D42" s="13">
        <v>36</v>
      </c>
      <c r="E42" s="9">
        <v>0</v>
      </c>
      <c r="F42" s="23">
        <v>0.25</v>
      </c>
      <c r="G42" s="23">
        <v>10</v>
      </c>
      <c r="H42" s="23">
        <v>1</v>
      </c>
      <c r="I42" s="9">
        <f t="shared" si="3"/>
        <v>98.6</v>
      </c>
      <c r="K42" s="55"/>
      <c r="L42" s="55"/>
    </row>
    <row r="43" spans="1:12" x14ac:dyDescent="0.2">
      <c r="A43" s="17">
        <v>37</v>
      </c>
      <c r="B43" s="16" t="s">
        <v>53</v>
      </c>
      <c r="C43" s="13">
        <v>48.36</v>
      </c>
      <c r="D43" s="13">
        <v>36</v>
      </c>
      <c r="E43" s="9">
        <v>0.25</v>
      </c>
      <c r="F43" s="23">
        <v>0.25</v>
      </c>
      <c r="G43" s="23">
        <v>10</v>
      </c>
      <c r="H43" s="23">
        <v>1</v>
      </c>
      <c r="I43" s="9">
        <f t="shared" si="3"/>
        <v>95.86</v>
      </c>
      <c r="K43" s="55"/>
      <c r="L43" s="55"/>
    </row>
    <row r="44" spans="1:12" x14ac:dyDescent="0.2">
      <c r="A44" s="17">
        <v>38</v>
      </c>
      <c r="B44" s="16" t="s">
        <v>54</v>
      </c>
      <c r="C44" s="51" t="s">
        <v>65</v>
      </c>
      <c r="D44" s="52"/>
      <c r="E44" s="52"/>
      <c r="F44" s="52"/>
      <c r="G44" s="52"/>
      <c r="H44" s="52"/>
      <c r="I44" s="53"/>
    </row>
    <row r="45" spans="1:12" x14ac:dyDescent="0.2">
      <c r="A45" s="17">
        <v>39</v>
      </c>
      <c r="B45" s="16" t="s">
        <v>55</v>
      </c>
      <c r="C45" s="13">
        <v>44.47</v>
      </c>
      <c r="D45" s="13">
        <v>36</v>
      </c>
      <c r="E45" s="9">
        <v>0.25</v>
      </c>
      <c r="F45" s="23">
        <v>0.25</v>
      </c>
      <c r="G45" s="23">
        <v>10</v>
      </c>
      <c r="H45" s="14">
        <v>1</v>
      </c>
      <c r="I45" s="9">
        <f>D45+E45+F45+G45+C45+H45</f>
        <v>91.97</v>
      </c>
    </row>
    <row r="46" spans="1:12" x14ac:dyDescent="0.2">
      <c r="A46" s="17">
        <v>40</v>
      </c>
      <c r="B46" s="16" t="s">
        <v>56</v>
      </c>
      <c r="C46" s="13">
        <v>33.44</v>
      </c>
      <c r="D46" s="13">
        <v>36</v>
      </c>
      <c r="E46" s="9">
        <v>0</v>
      </c>
      <c r="F46" s="23">
        <v>0.25</v>
      </c>
      <c r="G46" s="23">
        <v>10</v>
      </c>
      <c r="H46" s="14">
        <v>1</v>
      </c>
      <c r="I46" s="9">
        <f t="shared" ref="I46:I48" si="4">D46+E46+F46+G46+C46+H46</f>
        <v>80.69</v>
      </c>
    </row>
    <row r="47" spans="1:12" x14ac:dyDescent="0.2">
      <c r="A47" s="17">
        <v>41</v>
      </c>
      <c r="B47" s="16" t="s">
        <v>18</v>
      </c>
      <c r="C47" s="13">
        <v>52.43</v>
      </c>
      <c r="D47" s="13">
        <v>36</v>
      </c>
      <c r="E47" s="9">
        <v>0.25</v>
      </c>
      <c r="F47" s="23">
        <v>0</v>
      </c>
      <c r="G47" s="23">
        <v>10</v>
      </c>
      <c r="H47" s="23">
        <v>1</v>
      </c>
      <c r="I47" s="9">
        <f t="shared" si="4"/>
        <v>99.68</v>
      </c>
    </row>
    <row r="48" spans="1:12" x14ac:dyDescent="0.2">
      <c r="A48" s="17">
        <v>42</v>
      </c>
      <c r="B48" s="16" t="s">
        <v>57</v>
      </c>
      <c r="C48" s="13">
        <v>51.24</v>
      </c>
      <c r="D48" s="13">
        <v>36</v>
      </c>
      <c r="E48" s="9">
        <v>0.25</v>
      </c>
      <c r="F48" s="23">
        <v>0.25</v>
      </c>
      <c r="G48" s="23">
        <v>10</v>
      </c>
      <c r="H48" s="23">
        <v>1</v>
      </c>
      <c r="I48" s="9">
        <f t="shared" si="4"/>
        <v>98.740000000000009</v>
      </c>
    </row>
    <row r="49" spans="1:9" x14ac:dyDescent="0.2">
      <c r="A49" s="17">
        <v>43</v>
      </c>
      <c r="B49" s="16" t="s">
        <v>58</v>
      </c>
      <c r="C49" s="51" t="s">
        <v>65</v>
      </c>
      <c r="D49" s="52"/>
      <c r="E49" s="52"/>
      <c r="F49" s="52"/>
      <c r="G49" s="52"/>
      <c r="H49" s="52"/>
      <c r="I49" s="53"/>
    </row>
    <row r="50" spans="1:9" x14ac:dyDescent="0.2">
      <c r="A50" s="17">
        <v>44</v>
      </c>
      <c r="B50" s="16" t="s">
        <v>59</v>
      </c>
      <c r="C50" s="13">
        <v>37.49</v>
      </c>
      <c r="D50" s="13">
        <v>36</v>
      </c>
      <c r="E50" s="9">
        <v>0.25</v>
      </c>
      <c r="F50" s="23">
        <v>0.25</v>
      </c>
      <c r="G50" s="23">
        <v>10</v>
      </c>
      <c r="H50" s="43">
        <v>1</v>
      </c>
      <c r="I50" s="9">
        <f>D50+E50+F50+G50+C50+H50</f>
        <v>84.990000000000009</v>
      </c>
    </row>
    <row r="51" spans="1:9" x14ac:dyDescent="0.2">
      <c r="A51" s="17">
        <v>45</v>
      </c>
      <c r="B51" s="16" t="s">
        <v>60</v>
      </c>
      <c r="C51" s="13">
        <v>38.880000000000003</v>
      </c>
      <c r="D51" s="13">
        <v>36</v>
      </c>
      <c r="E51" s="6">
        <v>0.25</v>
      </c>
      <c r="F51" s="6">
        <v>0.25</v>
      </c>
      <c r="G51" s="11">
        <v>10</v>
      </c>
      <c r="H51" s="9">
        <v>1</v>
      </c>
      <c r="I51" s="9">
        <f t="shared" ref="I51:I54" si="5">D51+E51+F51+G51+C51+H51</f>
        <v>86.38</v>
      </c>
    </row>
    <row r="52" spans="1:9" x14ac:dyDescent="0.2">
      <c r="A52" s="17">
        <v>46</v>
      </c>
      <c r="B52" s="16" t="s">
        <v>61</v>
      </c>
      <c r="C52" s="13">
        <v>34.799999999999997</v>
      </c>
      <c r="D52" s="13">
        <v>36</v>
      </c>
      <c r="E52" s="6">
        <v>0.25</v>
      </c>
      <c r="F52" s="6">
        <v>0.25</v>
      </c>
      <c r="G52" s="11">
        <v>10</v>
      </c>
      <c r="H52" s="9">
        <v>1</v>
      </c>
      <c r="I52" s="9">
        <f t="shared" si="5"/>
        <v>82.3</v>
      </c>
    </row>
    <row r="53" spans="1:9" x14ac:dyDescent="0.2">
      <c r="A53" s="17">
        <v>47</v>
      </c>
      <c r="B53" s="16" t="s">
        <v>62</v>
      </c>
      <c r="C53" s="13">
        <v>40.83</v>
      </c>
      <c r="D53" s="13">
        <v>36</v>
      </c>
      <c r="E53" s="6">
        <v>0.25</v>
      </c>
      <c r="F53" s="6">
        <v>0</v>
      </c>
      <c r="G53" s="11">
        <v>10</v>
      </c>
      <c r="H53" s="9">
        <v>1</v>
      </c>
      <c r="I53" s="9">
        <f t="shared" si="5"/>
        <v>88.08</v>
      </c>
    </row>
    <row r="54" spans="1:9" x14ac:dyDescent="0.2">
      <c r="A54" s="17">
        <v>48</v>
      </c>
      <c r="B54" s="16" t="s">
        <v>63</v>
      </c>
      <c r="C54" s="13">
        <v>30.73</v>
      </c>
      <c r="D54" s="13">
        <v>36</v>
      </c>
      <c r="E54" s="6">
        <v>0.25</v>
      </c>
      <c r="F54" s="6">
        <v>0.25</v>
      </c>
      <c r="G54" s="11">
        <v>10</v>
      </c>
      <c r="H54" s="9">
        <v>1</v>
      </c>
      <c r="I54" s="9">
        <f t="shared" si="5"/>
        <v>78.23</v>
      </c>
    </row>
  </sheetData>
  <sortState xmlns:xlrd2="http://schemas.microsoft.com/office/spreadsheetml/2017/richdata2" ref="L8:L43">
    <sortCondition descending="1" ref="L8:L43"/>
  </sortState>
  <mergeCells count="19">
    <mergeCell ref="C44:I44"/>
    <mergeCell ref="C49:I49"/>
    <mergeCell ref="C25:I25"/>
    <mergeCell ref="C27:I27"/>
    <mergeCell ref="C34:I34"/>
    <mergeCell ref="C36:I36"/>
    <mergeCell ref="C37:I37"/>
    <mergeCell ref="C7:I7"/>
    <mergeCell ref="C9:I9"/>
    <mergeCell ref="C13:I13"/>
    <mergeCell ref="C18:I18"/>
    <mergeCell ref="C19:I19"/>
    <mergeCell ref="D5:I5"/>
    <mergeCell ref="A3:B3"/>
    <mergeCell ref="A4:B4"/>
    <mergeCell ref="A5:B5"/>
    <mergeCell ref="A1:I2"/>
    <mergeCell ref="D3:I3"/>
    <mergeCell ref="D4:I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PONDERABLES PRELIMINAR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Bernal Ariza</dc:creator>
  <cp:lastModifiedBy>Tatiana Florez</cp:lastModifiedBy>
  <dcterms:created xsi:type="dcterms:W3CDTF">2023-12-12T16:58:26Z</dcterms:created>
  <dcterms:modified xsi:type="dcterms:W3CDTF">2026-04-07T02:55:40Z</dcterms:modified>
</cp:coreProperties>
</file>