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Backup aosorio\Escritori\AOA\Interventoria Construmarca\"/>
    </mc:Choice>
  </mc:AlternateContent>
  <bookViews>
    <workbookView xWindow="0" yWindow="0" windowWidth="23040" windowHeight="10080"/>
  </bookViews>
  <sheets>
    <sheet name="Hoja1" sheetId="1" r:id="rId1"/>
  </sheets>
  <definedNames>
    <definedName name="_xlnm.Print_Area" localSheetId="0">Hoja1!$A$1:$N$15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9" i="1" l="1"/>
  <c r="F13" i="1" l="1"/>
  <c r="G12" i="1" l="1"/>
  <c r="H12" i="1" s="1"/>
  <c r="M12" i="1" s="1"/>
  <c r="G8" i="1"/>
  <c r="G11" i="1"/>
  <c r="L12" i="1"/>
  <c r="G10" i="1"/>
  <c r="H10" i="1" s="1"/>
  <c r="J12" i="1" l="1"/>
  <c r="K12" i="1"/>
  <c r="I12" i="1"/>
  <c r="H11" i="1"/>
  <c r="J11" i="1" s="1"/>
  <c r="H8" i="1"/>
  <c r="J8" i="1" s="1"/>
  <c r="G13" i="1"/>
  <c r="H13" i="1" s="1"/>
  <c r="M11" i="1"/>
  <c r="L11" i="1"/>
  <c r="J9" i="1"/>
  <c r="M9" i="1"/>
  <c r="I9" i="1"/>
  <c r="L9" i="1"/>
  <c r="K9" i="1"/>
  <c r="M10" i="1"/>
  <c r="I10" i="1"/>
  <c r="L10" i="1"/>
  <c r="K10" i="1"/>
  <c r="J10" i="1"/>
  <c r="L8" i="1" l="1"/>
  <c r="L13" i="1" s="1"/>
  <c r="K11" i="1"/>
  <c r="K13" i="1" s="1"/>
  <c r="K8" i="1"/>
  <c r="I8" i="1"/>
  <c r="M8" i="1"/>
  <c r="M13" i="1" s="1"/>
  <c r="I11" i="1"/>
  <c r="J13" i="1"/>
  <c r="I13" i="1" l="1"/>
  <c r="M14" i="1" s="1"/>
</calcChain>
</file>

<file path=xl/sharedStrings.xml><?xml version="1.0" encoding="utf-8"?>
<sst xmlns="http://schemas.openxmlformats.org/spreadsheetml/2006/main" count="33" uniqueCount="33">
  <si>
    <t>MUNICIPIO</t>
  </si>
  <si>
    <t>CONVENIO</t>
  </si>
  <si>
    <t>PROVINCIA</t>
  </si>
  <si>
    <t>No.</t>
  </si>
  <si>
    <t>CONSTRUMARCA S.A.S
NIT. 830.509.427-9</t>
  </si>
  <si>
    <t>INCIDENCIA TOTAL</t>
  </si>
  <si>
    <t>SOPORTES PAGOS DE INTERVENTORÍA</t>
  </si>
  <si>
    <t>VALOR CONTRATO DE INTERVENTORÍA</t>
  </si>
  <si>
    <t>VALOR A CANCELAR POR INTERVENTORÍA EN CADA CONTRATO DE OBRA</t>
  </si>
  <si>
    <t>VALOR A CANCELAR INTERVENTORIA EN EL HITO 1</t>
  </si>
  <si>
    <t>JERUSALEN</t>
  </si>
  <si>
    <t>CUCUNUBA</t>
  </si>
  <si>
    <t>QUEBRADA NEGRA</t>
  </si>
  <si>
    <t>VIOTA</t>
  </si>
  <si>
    <t>CAPARRAPI</t>
  </si>
  <si>
    <t>Bajo Magdalena</t>
  </si>
  <si>
    <t>Tequendama</t>
  </si>
  <si>
    <t>Alto Magdalena</t>
  </si>
  <si>
    <t>Ubaté</t>
  </si>
  <si>
    <t>Gualivá</t>
  </si>
  <si>
    <t>SHVS-LP-034-2019</t>
  </si>
  <si>
    <t>SHVS-CDCVI-026-2019</t>
  </si>
  <si>
    <t>SHVS-CDCVI-027-2019</t>
  </si>
  <si>
    <t>SHVS-CDCVI-028-2019</t>
  </si>
  <si>
    <t>SHVS-CDCVI-029-2019</t>
  </si>
  <si>
    <t>VALOR A CANCELAR INTERVENTORIA EN EL HITO 2</t>
  </si>
  <si>
    <t>VALOR A CANCELAR INTERVENTORIA EN EL HITO 3</t>
  </si>
  <si>
    <t>VALOR A CANCELAR INTERVENTORIA EN EL HITO 4</t>
  </si>
  <si>
    <t>VALOR A CANCELAR INTERVENTORIA EN EL HITO 5</t>
  </si>
  <si>
    <t>VALOR CONTRATO DE OBRA (municipio)</t>
  </si>
  <si>
    <t>Valor total Contratos</t>
  </si>
  <si>
    <t>VALOR CONTRATO INTERVENTORÍA</t>
  </si>
  <si>
    <t>MATRIZ DE PAGOS DEL CONTRATO DE INTERVENTORIA SHVS-CM-035-2019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</si>
</sst>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(&quot;$&quot;\ * #,##0.00_);_(&quot;$&quot;\ * \(#,##0.00\);_(&quot;$&quot;\ * &quot;-&quot;??_);_(@_)"/>
    <numFmt numFmtId="164" formatCode="&quot;$&quot;\ #,##0;[Red]\-&quot;$&quot;\ #,##0"/>
    <numFmt numFmtId="165" formatCode="&quot;$&quot;\ #,##0.00;[Red]\-&quot;$&quot;\ #,##0.00"/>
    <numFmt numFmtId="166" formatCode="_-&quot;$&quot;\ * #,##0_-;\-&quot;$&quot;\ * #,##0_-;_-&quot;$&quot;\ * &quot;-&quot;_-;_-@_-"/>
    <numFmt numFmtId="167" formatCode="_-&quot;$&quot;\ * #,##0.00_-;\-&quot;$&quot;\ * #,##0.00_-;_-&quot;$&quot;\ * &quot;-&quot;??_-;_-@_-"/>
    <numFmt numFmtId="168" formatCode="_-&quot;$&quot;\ * #,##0.00_-;\-&quot;$&quot;\ * #,##0.00_-;_-&quot;$&quot;\ * &quot;-&quot;_-;_-@_-"/>
    <numFmt numFmtId="169" formatCode="_-&quot;$&quot;\ * #,##0.00_-;\-&quot;$&quot;\ * #,##0.00_-;_-&quot;$&quot;\ * &quot;-&quot;??_-;_-@"/>
  </numFmts>
  <fonts count="8" x14ac:knownFonts="1">
    <font>
      <sz val="11"/>
      <color theme="1"/>
      <name val="Arial"/>
    </font>
    <font>
      <sz val="9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55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7" fontId="1" fillId="0" borderId="1" xfId="0" applyNumberFormat="1" applyFont="1" applyBorder="1" applyAlignment="1">
      <alignment horizontal="center" vertical="center" wrapText="1"/>
    </xf>
    <xf numFmtId="167" fontId="1" fillId="0" borderId="1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167" fontId="1" fillId="0" borderId="6" xfId="0" applyNumberFormat="1" applyFont="1" applyBorder="1" applyAlignment="1">
      <alignment horizontal="center" vertical="center"/>
    </xf>
    <xf numFmtId="169" fontId="0" fillId="0" borderId="0" xfId="0" applyNumberFormat="1" applyFont="1" applyAlignme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44" fontId="5" fillId="0" borderId="0" xfId="0" applyNumberFormat="1" applyFont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164" fontId="1" fillId="0" borderId="12" xfId="0" applyNumberFormat="1" applyFont="1" applyBorder="1" applyAlignment="1">
      <alignment horizontal="center" vertical="center"/>
    </xf>
    <xf numFmtId="10" fontId="1" fillId="0" borderId="11" xfId="0" applyNumberFormat="1" applyFont="1" applyBorder="1" applyAlignment="1">
      <alignment horizontal="center" vertical="center"/>
    </xf>
    <xf numFmtId="167" fontId="1" fillId="0" borderId="13" xfId="0" applyNumberFormat="1" applyFont="1" applyBorder="1" applyAlignment="1">
      <alignment horizontal="center" vertical="center" wrapText="1"/>
    </xf>
    <xf numFmtId="167" fontId="1" fillId="0" borderId="13" xfId="0" applyNumberFormat="1" applyFont="1" applyBorder="1" applyAlignment="1">
      <alignment horizontal="center" vertical="center"/>
    </xf>
    <xf numFmtId="167" fontId="1" fillId="0" borderId="14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0" fontId="1" fillId="0" borderId="1" xfId="2" applyNumberFormat="1" applyFont="1" applyBorder="1" applyAlignment="1">
      <alignment horizontal="center" vertical="center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165" fontId="3" fillId="0" borderId="17" xfId="0" applyNumberFormat="1" applyFont="1" applyBorder="1" applyAlignment="1">
      <alignment horizontal="center" vertical="center"/>
    </xf>
    <xf numFmtId="10" fontId="1" fillId="0" borderId="17" xfId="2" applyNumberFormat="1" applyFont="1" applyBorder="1" applyAlignment="1">
      <alignment horizontal="center" vertical="center"/>
    </xf>
    <xf numFmtId="167" fontId="1" fillId="0" borderId="17" xfId="0" applyNumberFormat="1" applyFont="1" applyBorder="1" applyAlignment="1">
      <alignment horizontal="center" vertical="center" wrapText="1"/>
    </xf>
    <xf numFmtId="167" fontId="1" fillId="0" borderId="17" xfId="0" applyNumberFormat="1" applyFont="1" applyBorder="1" applyAlignment="1">
      <alignment horizontal="center" vertical="center"/>
    </xf>
    <xf numFmtId="167" fontId="1" fillId="0" borderId="18" xfId="0" applyNumberFormat="1" applyFont="1" applyBorder="1" applyAlignment="1">
      <alignment horizontal="center" vertical="center"/>
    </xf>
    <xf numFmtId="167" fontId="7" fillId="0" borderId="1" xfId="0" applyNumberFormat="1" applyFont="1" applyBorder="1" applyAlignment="1">
      <alignment horizontal="center" vertical="center"/>
    </xf>
    <xf numFmtId="167" fontId="7" fillId="4" borderId="1" xfId="0" applyNumberFormat="1" applyFont="1" applyFill="1" applyBorder="1" applyAlignment="1">
      <alignment horizontal="center" vertical="center"/>
    </xf>
    <xf numFmtId="167" fontId="7" fillId="4" borderId="17" xfId="0" applyNumberFormat="1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2" borderId="8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/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168" fontId="4" fillId="3" borderId="10" xfId="1" applyNumberFormat="1" applyFont="1" applyFill="1" applyBorder="1" applyAlignment="1">
      <alignment horizontal="center" vertical="center"/>
    </xf>
    <xf numFmtId="168" fontId="4" fillId="3" borderId="3" xfId="1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243417</xdr:colOff>
      <xdr:row>3</xdr:row>
      <xdr:rowOff>95250</xdr:rowOff>
    </xdr:from>
    <xdr:to>
      <xdr:col>3</xdr:col>
      <xdr:colOff>134409</xdr:colOff>
      <xdr:row>3</xdr:row>
      <xdr:rowOff>676275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xmlns="" id="{B8242C10-AACB-4BA4-8951-89CFD548F59E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243417" y="95250"/>
          <a:ext cx="1076325" cy="581025"/>
        </a:xfrm>
        <a:prstGeom prst="rect">
          <a:avLst/>
        </a:prstGeom>
        <a:ln/>
      </xdr:spPr>
    </xdr:pic>
    <xdr:clientData/>
  </xdr:twoCellAnchor>
  <xdr:twoCellAnchor editAs="oneCell">
    <xdr:from>
      <xdr:col>6</xdr:col>
      <xdr:colOff>518584</xdr:colOff>
      <xdr:row>3</xdr:row>
      <xdr:rowOff>127000</xdr:rowOff>
    </xdr:from>
    <xdr:to>
      <xdr:col>8</xdr:col>
      <xdr:colOff>562188</xdr:colOff>
      <xdr:row>3</xdr:row>
      <xdr:rowOff>698500</xdr:rowOff>
    </xdr:to>
    <xdr:pic>
      <xdr:nvPicPr>
        <xdr:cNvPr id="3" name="image5.jpg">
          <a:extLst>
            <a:ext uri="{FF2B5EF4-FFF2-40B4-BE49-F238E27FC236}">
              <a16:creationId xmlns:a16="http://schemas.microsoft.com/office/drawing/2014/main" xmlns="" id="{5A1B21B2-1689-4124-A6FD-02D3625BCE1B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t="40315" r="658" b="34329"/>
        <a:stretch/>
      </xdr:blipFill>
      <xdr:spPr>
        <a:xfrm>
          <a:off x="5355167" y="127000"/>
          <a:ext cx="2239645" cy="571500"/>
        </a:xfrm>
        <a:prstGeom prst="rect">
          <a:avLst/>
        </a:prstGeom>
        <a:ln/>
      </xdr:spPr>
    </xdr:pic>
    <xdr:clientData/>
  </xdr:twoCellAnchor>
  <xdr:twoCellAnchor editAs="oneCell">
    <xdr:from>
      <xdr:col>8</xdr:col>
      <xdr:colOff>656167</xdr:colOff>
      <xdr:row>3</xdr:row>
      <xdr:rowOff>95250</xdr:rowOff>
    </xdr:from>
    <xdr:to>
      <xdr:col>10</xdr:col>
      <xdr:colOff>744854</xdr:colOff>
      <xdr:row>3</xdr:row>
      <xdr:rowOff>656167</xdr:rowOff>
    </xdr:to>
    <xdr:pic>
      <xdr:nvPicPr>
        <xdr:cNvPr id="4" name="image1.png">
          <a:extLst>
            <a:ext uri="{FF2B5EF4-FFF2-40B4-BE49-F238E27FC236}">
              <a16:creationId xmlns:a16="http://schemas.microsoft.com/office/drawing/2014/main" xmlns="" id="{BC3F1D30-4585-4BF2-8200-8E07278100E9}"/>
            </a:ext>
          </a:extLst>
        </xdr:cNvPr>
        <xdr:cNvPicPr/>
      </xdr:nvPicPr>
      <xdr:blipFill rotWithShape="1">
        <a:blip xmlns:r="http://schemas.openxmlformats.org/officeDocument/2006/relationships" r:embed="rId3"/>
        <a:srcRect l="42420" t="19532" r="5361" b="19575"/>
        <a:stretch/>
      </xdr:blipFill>
      <xdr:spPr>
        <a:xfrm>
          <a:off x="8276167" y="95250"/>
          <a:ext cx="2628687" cy="560917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973"/>
  <sheetViews>
    <sheetView showGridLines="0" tabSelected="1" view="pageBreakPreview" zoomScale="90" zoomScaleNormal="90" zoomScaleSheetLayoutView="90" workbookViewId="0">
      <selection activeCell="B2" sqref="B2:M2"/>
    </sheetView>
  </sheetViews>
  <sheetFormatPr baseColWidth="10" defaultColWidth="12.59765625" defaultRowHeight="15" customHeight="1" x14ac:dyDescent="0.25"/>
  <cols>
    <col min="1" max="1" width="2.3984375" customWidth="1"/>
    <col min="2" max="2" width="12" bestFit="1" customWidth="1"/>
    <col min="3" max="3" width="3.19921875" bestFit="1" customWidth="1"/>
    <col min="4" max="4" width="19.19921875" customWidth="1"/>
    <col min="5" max="5" width="14.59765625" customWidth="1"/>
    <col min="6" max="6" width="16" customWidth="1"/>
    <col min="7" max="7" width="12.19921875" bestFit="1" customWidth="1"/>
    <col min="8" max="13" width="16.59765625" customWidth="1"/>
    <col min="14" max="14" width="1.69921875" customWidth="1"/>
  </cols>
  <sheetData>
    <row r="1" spans="2:18" ht="6.75" customHeight="1" x14ac:dyDescent="0.25"/>
    <row r="2" spans="2:18" ht="15" customHeight="1" x14ac:dyDescent="0.25">
      <c r="B2" s="34" t="s">
        <v>32</v>
      </c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</row>
    <row r="3" spans="2:18" ht="6" customHeight="1" thickBot="1" x14ac:dyDescent="0.3"/>
    <row r="4" spans="2:18" ht="59.25" customHeight="1" thickBot="1" x14ac:dyDescent="0.3">
      <c r="B4" s="43" t="s">
        <v>4</v>
      </c>
      <c r="C4" s="44"/>
      <c r="D4" s="44"/>
      <c r="E4" s="44"/>
      <c r="F4" s="44"/>
      <c r="G4" s="52"/>
      <c r="H4" s="53"/>
      <c r="I4" s="53"/>
      <c r="J4" s="53"/>
      <c r="K4" s="53"/>
      <c r="L4" s="53"/>
      <c r="M4" s="54"/>
    </row>
    <row r="5" spans="2:18" ht="14.25" customHeight="1" thickBot="1" x14ac:dyDescent="0.3">
      <c r="B5" s="40" t="s">
        <v>31</v>
      </c>
      <c r="C5" s="41"/>
      <c r="D5" s="42"/>
      <c r="E5" s="47">
        <v>389830808</v>
      </c>
      <c r="F5" s="48"/>
      <c r="G5" s="49" t="s">
        <v>6</v>
      </c>
      <c r="H5" s="50"/>
      <c r="I5" s="50"/>
      <c r="J5" s="50"/>
      <c r="K5" s="50"/>
      <c r="L5" s="50"/>
      <c r="M5" s="51"/>
    </row>
    <row r="6" spans="2:18" ht="24.9" customHeight="1" x14ac:dyDescent="0.25">
      <c r="B6" s="45" t="s">
        <v>2</v>
      </c>
      <c r="C6" s="37" t="s">
        <v>3</v>
      </c>
      <c r="D6" s="37" t="s">
        <v>1</v>
      </c>
      <c r="E6" s="37" t="s">
        <v>0</v>
      </c>
      <c r="F6" s="32" t="s">
        <v>29</v>
      </c>
      <c r="G6" s="32" t="s">
        <v>5</v>
      </c>
      <c r="H6" s="32" t="s">
        <v>8</v>
      </c>
      <c r="I6" s="32" t="s">
        <v>9</v>
      </c>
      <c r="J6" s="32" t="s">
        <v>25</v>
      </c>
      <c r="K6" s="32" t="s">
        <v>26</v>
      </c>
      <c r="L6" s="32" t="s">
        <v>27</v>
      </c>
      <c r="M6" s="35" t="s">
        <v>28</v>
      </c>
    </row>
    <row r="7" spans="2:18" ht="24.9" customHeight="1" x14ac:dyDescent="0.25">
      <c r="B7" s="46"/>
      <c r="C7" s="38"/>
      <c r="D7" s="39"/>
      <c r="E7" s="38"/>
      <c r="F7" s="39"/>
      <c r="G7" s="33"/>
      <c r="H7" s="33"/>
      <c r="I7" s="33"/>
      <c r="J7" s="33"/>
      <c r="K7" s="33"/>
      <c r="L7" s="33"/>
      <c r="M7" s="36"/>
    </row>
    <row r="8" spans="2:18" ht="13.8" x14ac:dyDescent="0.25">
      <c r="B8" s="7" t="s">
        <v>17</v>
      </c>
      <c r="C8" s="2">
        <v>3</v>
      </c>
      <c r="D8" s="2" t="s">
        <v>21</v>
      </c>
      <c r="E8" s="3" t="s">
        <v>10</v>
      </c>
      <c r="F8" s="19">
        <v>411136256</v>
      </c>
      <c r="G8" s="20">
        <f>ROUND((F8/$F$13),4)</f>
        <v>7.8200000000000006E-2</v>
      </c>
      <c r="H8" s="5">
        <f>ROUND(($E$5*G8),0)</f>
        <v>30484769</v>
      </c>
      <c r="I8" s="30">
        <f>ROUND((H8*0.15),2)</f>
        <v>4572715.3499999996</v>
      </c>
      <c r="J8" s="6">
        <f>ROUND((H8*0.15),2)</f>
        <v>4572715.3499999996</v>
      </c>
      <c r="K8" s="6">
        <f>ROUND((H8*0.3),2)</f>
        <v>9145430.6999999993</v>
      </c>
      <c r="L8" s="6">
        <f>ROUND((H8*0.3),2)</f>
        <v>9145430.6999999993</v>
      </c>
      <c r="M8" s="8">
        <f>ROUND((H8*0.1),2)</f>
        <v>3048476.9</v>
      </c>
    </row>
    <row r="9" spans="2:18" ht="13.8" x14ac:dyDescent="0.25">
      <c r="B9" s="7" t="s">
        <v>18</v>
      </c>
      <c r="C9" s="2">
        <v>4</v>
      </c>
      <c r="D9" s="2" t="s">
        <v>22</v>
      </c>
      <c r="E9" s="3" t="s">
        <v>11</v>
      </c>
      <c r="F9" s="19">
        <v>123873975.45</v>
      </c>
      <c r="G9" s="20">
        <v>2.35E-2</v>
      </c>
      <c r="H9" s="5">
        <f>ROUND(($E$5*G9),0)</f>
        <v>9161024</v>
      </c>
      <c r="I9" s="29">
        <f t="shared" ref="I9:I12" si="0">ROUND((H9*0.15),2)</f>
        <v>1374153.6</v>
      </c>
      <c r="J9" s="6">
        <f t="shared" ref="J9:J12" si="1">ROUND((H9*0.15),2)</f>
        <v>1374153.6</v>
      </c>
      <c r="K9" s="6">
        <f t="shared" ref="K9:K12" si="2">ROUND((H9*0.3),2)</f>
        <v>2748307.2</v>
      </c>
      <c r="L9" s="6">
        <f t="shared" ref="L9:L12" si="3">ROUND((H9*0.3),2)</f>
        <v>2748307.2</v>
      </c>
      <c r="M9" s="8">
        <f t="shared" ref="M9:M12" si="4">ROUND((H9*0.1),2)</f>
        <v>916102.4</v>
      </c>
    </row>
    <row r="10" spans="2:18" ht="13.8" x14ac:dyDescent="0.25">
      <c r="B10" s="7" t="s">
        <v>19</v>
      </c>
      <c r="C10" s="2">
        <v>5</v>
      </c>
      <c r="D10" s="2" t="s">
        <v>23</v>
      </c>
      <c r="E10" s="3" t="s">
        <v>12</v>
      </c>
      <c r="F10" s="19">
        <v>871573536</v>
      </c>
      <c r="G10" s="20">
        <f>ROUND((F10/$F$13),4)</f>
        <v>0.16569999999999999</v>
      </c>
      <c r="H10" s="5">
        <f>ROUND(($E$5*G10),0)</f>
        <v>64594965</v>
      </c>
      <c r="I10" s="29">
        <f t="shared" si="0"/>
        <v>9689244.75</v>
      </c>
      <c r="J10" s="6">
        <f t="shared" si="1"/>
        <v>9689244.75</v>
      </c>
      <c r="K10" s="6">
        <f t="shared" si="2"/>
        <v>19378489.5</v>
      </c>
      <c r="L10" s="6">
        <f t="shared" si="3"/>
        <v>19378489.5</v>
      </c>
      <c r="M10" s="8">
        <f t="shared" si="4"/>
        <v>6459496.5</v>
      </c>
    </row>
    <row r="11" spans="2:18" ht="13.8" x14ac:dyDescent="0.25">
      <c r="B11" s="7" t="s">
        <v>16</v>
      </c>
      <c r="C11" s="2">
        <v>6</v>
      </c>
      <c r="D11" s="2" t="s">
        <v>24</v>
      </c>
      <c r="E11" s="3" t="s">
        <v>13</v>
      </c>
      <c r="F11" s="19">
        <v>2321836195</v>
      </c>
      <c r="G11" s="20">
        <f>ROUND((F11/$F$13),4)</f>
        <v>0.44140000000000001</v>
      </c>
      <c r="H11" s="5">
        <f>ROUND(($E$5*G11),0)</f>
        <v>172071319</v>
      </c>
      <c r="I11" s="30">
        <f t="shared" si="0"/>
        <v>25810697.850000001</v>
      </c>
      <c r="J11" s="6">
        <f t="shared" si="1"/>
        <v>25810697.850000001</v>
      </c>
      <c r="K11" s="6">
        <f t="shared" si="2"/>
        <v>51621395.700000003</v>
      </c>
      <c r="L11" s="6">
        <f t="shared" si="3"/>
        <v>51621395.700000003</v>
      </c>
      <c r="M11" s="8">
        <f t="shared" si="4"/>
        <v>17207131.899999999</v>
      </c>
    </row>
    <row r="12" spans="2:18" ht="14.4" thickBot="1" x14ac:dyDescent="0.3">
      <c r="B12" s="21" t="s">
        <v>15</v>
      </c>
      <c r="C12" s="22">
        <v>7</v>
      </c>
      <c r="D12" s="22" t="s">
        <v>20</v>
      </c>
      <c r="E12" s="23" t="s">
        <v>14</v>
      </c>
      <c r="F12" s="24">
        <v>1531448794</v>
      </c>
      <c r="G12" s="25">
        <f>ROUND((F12/$F$13),4)</f>
        <v>0.29120000000000001</v>
      </c>
      <c r="H12" s="26">
        <f>ROUND(($E$5*G12),0)</f>
        <v>113518731</v>
      </c>
      <c r="I12" s="31">
        <f t="shared" si="0"/>
        <v>17027809.649999999</v>
      </c>
      <c r="J12" s="27">
        <f t="shared" si="1"/>
        <v>17027809.649999999</v>
      </c>
      <c r="K12" s="27">
        <f t="shared" si="2"/>
        <v>34055619.299999997</v>
      </c>
      <c r="L12" s="27">
        <f t="shared" si="3"/>
        <v>34055619.299999997</v>
      </c>
      <c r="M12" s="28">
        <f t="shared" si="4"/>
        <v>11351873.1</v>
      </c>
    </row>
    <row r="13" spans="2:18" ht="14.4" thickBot="1" x14ac:dyDescent="0.3">
      <c r="D13" s="1"/>
      <c r="E13" s="13" t="s">
        <v>30</v>
      </c>
      <c r="F13" s="14">
        <f>SUM(F8:F12)</f>
        <v>5259868756.4499998</v>
      </c>
      <c r="G13" s="15">
        <f>ROUND((SUM(G8:G12)),2)</f>
        <v>1</v>
      </c>
      <c r="H13" s="16">
        <f>$E$5*G13</f>
        <v>389830808</v>
      </c>
      <c r="I13" s="17">
        <f>SUM(I8:I12)</f>
        <v>58474621.199999996</v>
      </c>
      <c r="J13" s="17">
        <f>SUM(J8:J12)</f>
        <v>58474621.199999996</v>
      </c>
      <c r="K13" s="17">
        <f>SUM(K8:K12)</f>
        <v>116949242.39999999</v>
      </c>
      <c r="L13" s="17">
        <f>SUM(L8:L12)</f>
        <v>116949242.39999999</v>
      </c>
      <c r="M13" s="18">
        <f>SUM(M8:M12)</f>
        <v>38983080.799999997</v>
      </c>
    </row>
    <row r="14" spans="2:18" ht="12" customHeight="1" x14ac:dyDescent="0.25">
      <c r="D14" s="4"/>
      <c r="E14" s="4"/>
      <c r="F14" s="4"/>
      <c r="G14" s="4"/>
      <c r="H14" s="4"/>
      <c r="I14" s="4"/>
      <c r="J14" s="10"/>
      <c r="K14" s="11" t="s">
        <v>7</v>
      </c>
      <c r="L14" s="10"/>
      <c r="M14" s="12">
        <f>ROUND((I13+J13+K13+L13+M13),0)</f>
        <v>389830808</v>
      </c>
      <c r="N14" s="4"/>
      <c r="R14" s="9"/>
    </row>
    <row r="15" spans="2:18" ht="12" customHeight="1" x14ac:dyDescent="0.25"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</row>
    <row r="16" spans="2:18" ht="12" customHeight="1" x14ac:dyDescent="0.25"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4:13" ht="12" customHeight="1" x14ac:dyDescent="0.25"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4:13" ht="12" customHeight="1" x14ac:dyDescent="0.25"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4:13" ht="12" customHeight="1" x14ac:dyDescent="0.25"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4:13" ht="12" customHeight="1" x14ac:dyDescent="0.25"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4:13" ht="12" customHeight="1" x14ac:dyDescent="0.25"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4:13" ht="12" customHeight="1" x14ac:dyDescent="0.25"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4:13" ht="12" customHeight="1" x14ac:dyDescent="0.25"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4:13" ht="12" customHeight="1" x14ac:dyDescent="0.25"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4:13" ht="12" customHeight="1" x14ac:dyDescent="0.25"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4:13" ht="12" customHeight="1" x14ac:dyDescent="0.25"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4:13" ht="12" customHeight="1" x14ac:dyDescent="0.25"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4:13" ht="12" customHeight="1" x14ac:dyDescent="0.25"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4:13" ht="12" customHeight="1" x14ac:dyDescent="0.25"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4:13" ht="12" customHeight="1" x14ac:dyDescent="0.25"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4:13" ht="12" customHeight="1" x14ac:dyDescent="0.25"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4:13" ht="12" customHeight="1" x14ac:dyDescent="0.25"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4:13" ht="12" customHeight="1" x14ac:dyDescent="0.25"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4:13" ht="12" customHeight="1" x14ac:dyDescent="0.25"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4:13" ht="12" customHeight="1" x14ac:dyDescent="0.25"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4:13" ht="12" customHeight="1" x14ac:dyDescent="0.25"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4:13" ht="12" customHeight="1" x14ac:dyDescent="0.25"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4:13" ht="12" customHeight="1" x14ac:dyDescent="0.25">
      <c r="D38" s="1"/>
      <c r="E38" s="1"/>
      <c r="F38" s="1"/>
      <c r="G38" s="1"/>
      <c r="H38" s="1"/>
      <c r="I38" s="1"/>
      <c r="J38" s="1"/>
      <c r="K38" s="1"/>
      <c r="L38" s="1"/>
      <c r="M38" s="1"/>
    </row>
    <row r="39" spans="4:13" ht="12" customHeight="1" x14ac:dyDescent="0.25">
      <c r="D39" s="1"/>
      <c r="E39" s="1"/>
      <c r="F39" s="1"/>
      <c r="G39" s="1"/>
      <c r="H39" s="1"/>
      <c r="I39" s="1"/>
      <c r="J39" s="1"/>
      <c r="K39" s="1"/>
      <c r="L39" s="1"/>
      <c r="M39" s="1"/>
    </row>
    <row r="40" spans="4:13" ht="12" customHeight="1" x14ac:dyDescent="0.25"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4:13" ht="12" customHeight="1" x14ac:dyDescent="0.25">
      <c r="D41" s="1"/>
      <c r="E41" s="1"/>
      <c r="F41" s="1"/>
      <c r="G41" s="1"/>
      <c r="H41" s="1"/>
      <c r="I41" s="1"/>
      <c r="J41" s="1"/>
      <c r="K41" s="1"/>
      <c r="L41" s="1"/>
      <c r="M41" s="1"/>
    </row>
    <row r="42" spans="4:13" ht="12" customHeight="1" x14ac:dyDescent="0.25">
      <c r="D42" s="1"/>
      <c r="E42" s="1"/>
      <c r="F42" s="1"/>
      <c r="G42" s="1"/>
      <c r="H42" s="1"/>
      <c r="I42" s="1"/>
      <c r="J42" s="1"/>
      <c r="K42" s="1"/>
      <c r="L42" s="1"/>
      <c r="M42" s="1"/>
    </row>
    <row r="43" spans="4:13" ht="12" customHeight="1" x14ac:dyDescent="0.25"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4:13" ht="12" customHeight="1" x14ac:dyDescent="0.25"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4:13" ht="12" customHeight="1" x14ac:dyDescent="0.25">
      <c r="D45" s="1"/>
      <c r="E45" s="1"/>
      <c r="F45" s="1"/>
      <c r="G45" s="1"/>
      <c r="H45" s="1"/>
      <c r="I45" s="1"/>
      <c r="J45" s="1"/>
      <c r="K45" s="1"/>
      <c r="L45" s="1"/>
      <c r="M45" s="1"/>
    </row>
    <row r="46" spans="4:13" ht="12" customHeight="1" x14ac:dyDescent="0.25">
      <c r="D46" s="1"/>
      <c r="E46" s="1"/>
      <c r="F46" s="1"/>
      <c r="G46" s="1"/>
      <c r="H46" s="1"/>
      <c r="I46" s="1"/>
      <c r="J46" s="1"/>
      <c r="K46" s="1"/>
      <c r="L46" s="1"/>
      <c r="M46" s="1"/>
    </row>
    <row r="47" spans="4:13" ht="12" customHeight="1" x14ac:dyDescent="0.25">
      <c r="D47" s="1"/>
      <c r="E47" s="1"/>
      <c r="F47" s="1"/>
      <c r="G47" s="1"/>
      <c r="H47" s="1"/>
      <c r="I47" s="1"/>
      <c r="J47" s="1"/>
      <c r="K47" s="1"/>
      <c r="L47" s="1"/>
      <c r="M47" s="1"/>
    </row>
    <row r="48" spans="4:13" ht="12" customHeight="1" x14ac:dyDescent="0.25">
      <c r="D48" s="1"/>
      <c r="E48" s="1"/>
      <c r="F48" s="1"/>
      <c r="G48" s="1"/>
      <c r="H48" s="1"/>
      <c r="I48" s="1"/>
      <c r="J48" s="1"/>
      <c r="K48" s="1"/>
      <c r="L48" s="1"/>
      <c r="M48" s="1"/>
    </row>
    <row r="49" spans="4:13" ht="12" customHeight="1" x14ac:dyDescent="0.25">
      <c r="D49" s="1"/>
      <c r="E49" s="1"/>
      <c r="F49" s="1"/>
      <c r="G49" s="1"/>
      <c r="H49" s="1"/>
      <c r="I49" s="1"/>
      <c r="J49" s="1"/>
      <c r="K49" s="1"/>
      <c r="L49" s="1"/>
      <c r="M49" s="1"/>
    </row>
    <row r="50" spans="4:13" ht="12" customHeight="1" x14ac:dyDescent="0.25">
      <c r="D50" s="1"/>
      <c r="E50" s="1"/>
      <c r="F50" s="1"/>
      <c r="G50" s="1"/>
      <c r="H50" s="1"/>
      <c r="I50" s="1"/>
      <c r="J50" s="1"/>
      <c r="K50" s="1"/>
      <c r="L50" s="1"/>
      <c r="M50" s="1"/>
    </row>
    <row r="51" spans="4:13" ht="12" customHeight="1" x14ac:dyDescent="0.25">
      <c r="D51" s="1"/>
      <c r="E51" s="1"/>
      <c r="F51" s="1"/>
      <c r="G51" s="1"/>
      <c r="H51" s="1"/>
      <c r="I51" s="1"/>
      <c r="J51" s="1"/>
      <c r="K51" s="1"/>
      <c r="L51" s="1"/>
      <c r="M51" s="1"/>
    </row>
    <row r="52" spans="4:13" ht="12" customHeight="1" x14ac:dyDescent="0.25">
      <c r="D52" s="1"/>
      <c r="E52" s="1"/>
      <c r="F52" s="1"/>
      <c r="G52" s="1"/>
      <c r="H52" s="1"/>
      <c r="I52" s="1"/>
      <c r="J52" s="1"/>
      <c r="K52" s="1"/>
      <c r="L52" s="1"/>
      <c r="M52" s="1"/>
    </row>
    <row r="53" spans="4:13" ht="12" customHeight="1" x14ac:dyDescent="0.25"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4:13" ht="12" customHeight="1" x14ac:dyDescent="0.25"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4:13" ht="12" customHeight="1" x14ac:dyDescent="0.25">
      <c r="D55" s="1"/>
      <c r="E55" s="1"/>
      <c r="F55" s="1"/>
      <c r="G55" s="1"/>
      <c r="H55" s="1"/>
      <c r="I55" s="1"/>
      <c r="J55" s="1"/>
      <c r="K55" s="1"/>
      <c r="L55" s="1"/>
      <c r="M55" s="1"/>
    </row>
    <row r="56" spans="4:13" ht="12" customHeight="1" x14ac:dyDescent="0.25">
      <c r="D56" s="1"/>
      <c r="E56" s="1"/>
      <c r="F56" s="1"/>
      <c r="G56" s="1"/>
      <c r="H56" s="1"/>
      <c r="I56" s="1"/>
      <c r="J56" s="1"/>
      <c r="K56" s="1"/>
      <c r="L56" s="1"/>
      <c r="M56" s="1"/>
    </row>
    <row r="57" spans="4:13" ht="12" customHeight="1" x14ac:dyDescent="0.25">
      <c r="D57" s="1"/>
      <c r="E57" s="1"/>
      <c r="F57" s="1"/>
      <c r="G57" s="1"/>
      <c r="H57" s="1"/>
      <c r="I57" s="1"/>
      <c r="J57" s="1"/>
      <c r="K57" s="1"/>
      <c r="L57" s="1"/>
      <c r="M57" s="1"/>
    </row>
    <row r="58" spans="4:13" ht="12" customHeight="1" x14ac:dyDescent="0.25">
      <c r="D58" s="1"/>
      <c r="E58" s="1"/>
      <c r="F58" s="1"/>
      <c r="G58" s="1"/>
      <c r="H58" s="1"/>
      <c r="I58" s="1"/>
      <c r="J58" s="1"/>
      <c r="K58" s="1"/>
      <c r="L58" s="1"/>
      <c r="M58" s="1"/>
    </row>
    <row r="59" spans="4:13" ht="12" customHeight="1" x14ac:dyDescent="0.25">
      <c r="D59" s="1"/>
      <c r="E59" s="1"/>
      <c r="F59" s="1"/>
      <c r="G59" s="1"/>
      <c r="H59" s="1"/>
      <c r="I59" s="1"/>
      <c r="J59" s="1"/>
      <c r="K59" s="1"/>
      <c r="L59" s="1"/>
      <c r="M59" s="1"/>
    </row>
    <row r="60" spans="4:13" ht="12" customHeight="1" x14ac:dyDescent="0.25">
      <c r="D60" s="1"/>
      <c r="E60" s="1"/>
      <c r="F60" s="1"/>
      <c r="G60" s="1"/>
      <c r="H60" s="1"/>
      <c r="I60" s="1"/>
      <c r="J60" s="1"/>
      <c r="K60" s="1"/>
      <c r="L60" s="1"/>
      <c r="M60" s="1"/>
    </row>
    <row r="61" spans="4:13" ht="12" customHeight="1" x14ac:dyDescent="0.25">
      <c r="D61" s="1"/>
      <c r="E61" s="1"/>
      <c r="F61" s="1"/>
      <c r="G61" s="1"/>
      <c r="H61" s="1"/>
      <c r="I61" s="1"/>
      <c r="J61" s="1"/>
      <c r="K61" s="1"/>
      <c r="L61" s="1"/>
      <c r="M61" s="1"/>
    </row>
    <row r="62" spans="4:13" ht="12" customHeight="1" x14ac:dyDescent="0.25">
      <c r="D62" s="1"/>
      <c r="E62" s="1"/>
      <c r="F62" s="1"/>
      <c r="G62" s="1"/>
      <c r="H62" s="1"/>
      <c r="I62" s="1"/>
      <c r="J62" s="1"/>
      <c r="K62" s="1"/>
      <c r="L62" s="1"/>
      <c r="M62" s="1"/>
    </row>
    <row r="63" spans="4:13" ht="12" customHeight="1" x14ac:dyDescent="0.25">
      <c r="D63" s="1"/>
      <c r="E63" s="1"/>
      <c r="F63" s="1"/>
      <c r="G63" s="1"/>
      <c r="H63" s="1"/>
      <c r="I63" s="1"/>
      <c r="J63" s="1"/>
      <c r="K63" s="1"/>
      <c r="L63" s="1"/>
      <c r="M63" s="1"/>
    </row>
    <row r="64" spans="4:13" ht="12" customHeight="1" x14ac:dyDescent="0.25">
      <c r="D64" s="1"/>
      <c r="E64" s="1"/>
      <c r="F64" s="1"/>
      <c r="G64" s="1"/>
      <c r="H64" s="1"/>
      <c r="I64" s="1"/>
      <c r="J64" s="1"/>
      <c r="K64" s="1"/>
      <c r="L64" s="1"/>
      <c r="M64" s="1"/>
    </row>
    <row r="65" spans="4:13" ht="12" customHeight="1" x14ac:dyDescent="0.25">
      <c r="D65" s="1"/>
      <c r="E65" s="1"/>
      <c r="F65" s="1"/>
      <c r="G65" s="1"/>
      <c r="H65" s="1"/>
      <c r="I65" s="1"/>
      <c r="J65" s="1"/>
      <c r="K65" s="1"/>
      <c r="L65" s="1"/>
      <c r="M65" s="1"/>
    </row>
    <row r="66" spans="4:13" ht="12" customHeight="1" x14ac:dyDescent="0.25">
      <c r="D66" s="1"/>
      <c r="E66" s="1"/>
      <c r="F66" s="1"/>
      <c r="G66" s="1"/>
      <c r="H66" s="1"/>
      <c r="I66" s="1"/>
      <c r="J66" s="1"/>
      <c r="K66" s="1"/>
      <c r="L66" s="1"/>
      <c r="M66" s="1"/>
    </row>
    <row r="67" spans="4:13" ht="12" customHeight="1" x14ac:dyDescent="0.25">
      <c r="D67" s="1"/>
      <c r="E67" s="1"/>
      <c r="F67" s="1"/>
      <c r="G67" s="1"/>
      <c r="H67" s="1"/>
      <c r="I67" s="1"/>
      <c r="J67" s="1"/>
      <c r="K67" s="1"/>
      <c r="L67" s="1"/>
      <c r="M67" s="1"/>
    </row>
    <row r="68" spans="4:13" ht="12" customHeight="1" x14ac:dyDescent="0.25">
      <c r="D68" s="1"/>
      <c r="E68" s="1"/>
      <c r="F68" s="1"/>
      <c r="G68" s="1"/>
      <c r="H68" s="1"/>
      <c r="I68" s="1"/>
      <c r="J68" s="1"/>
      <c r="K68" s="1"/>
      <c r="L68" s="1"/>
      <c r="M68" s="1"/>
    </row>
    <row r="69" spans="4:13" ht="12" customHeight="1" x14ac:dyDescent="0.25">
      <c r="D69" s="1"/>
      <c r="E69" s="1"/>
      <c r="F69" s="1"/>
      <c r="G69" s="1"/>
      <c r="H69" s="1"/>
      <c r="I69" s="1"/>
      <c r="J69" s="1"/>
      <c r="K69" s="1"/>
      <c r="L69" s="1"/>
      <c r="M69" s="1"/>
    </row>
    <row r="70" spans="4:13" ht="12" customHeight="1" x14ac:dyDescent="0.25">
      <c r="D70" s="1"/>
      <c r="E70" s="1"/>
      <c r="F70" s="1"/>
      <c r="G70" s="1"/>
      <c r="H70" s="1"/>
      <c r="I70" s="1"/>
      <c r="J70" s="1"/>
      <c r="K70" s="1"/>
      <c r="L70" s="1"/>
      <c r="M70" s="1"/>
    </row>
    <row r="71" spans="4:13" ht="12" customHeight="1" x14ac:dyDescent="0.25">
      <c r="D71" s="1"/>
      <c r="E71" s="1"/>
      <c r="F71" s="1"/>
      <c r="G71" s="1"/>
      <c r="H71" s="1"/>
      <c r="I71" s="1"/>
      <c r="J71" s="1"/>
      <c r="K71" s="1"/>
      <c r="L71" s="1"/>
      <c r="M71" s="1"/>
    </row>
    <row r="72" spans="4:13" ht="12" customHeight="1" x14ac:dyDescent="0.25">
      <c r="D72" s="1"/>
      <c r="E72" s="1"/>
      <c r="F72" s="1"/>
      <c r="G72" s="1"/>
      <c r="H72" s="1"/>
      <c r="I72" s="1"/>
      <c r="J72" s="1"/>
      <c r="K72" s="1"/>
      <c r="L72" s="1"/>
      <c r="M72" s="1"/>
    </row>
    <row r="73" spans="4:13" ht="12" customHeight="1" x14ac:dyDescent="0.25">
      <c r="D73" s="1"/>
      <c r="E73" s="1"/>
      <c r="F73" s="1"/>
      <c r="G73" s="1"/>
      <c r="H73" s="1"/>
      <c r="I73" s="1"/>
      <c r="J73" s="1"/>
      <c r="K73" s="1"/>
      <c r="L73" s="1"/>
      <c r="M73" s="1"/>
    </row>
    <row r="74" spans="4:13" ht="12" customHeight="1" x14ac:dyDescent="0.25">
      <c r="D74" s="1"/>
      <c r="E74" s="1"/>
      <c r="F74" s="1"/>
      <c r="G74" s="1"/>
      <c r="H74" s="1"/>
      <c r="I74" s="1"/>
      <c r="J74" s="1"/>
      <c r="K74" s="1"/>
      <c r="L74" s="1"/>
      <c r="M74" s="1"/>
    </row>
    <row r="75" spans="4:13" ht="12" customHeight="1" x14ac:dyDescent="0.25">
      <c r="D75" s="1"/>
      <c r="E75" s="1"/>
      <c r="F75" s="1"/>
      <c r="G75" s="1"/>
      <c r="H75" s="1"/>
      <c r="I75" s="1"/>
      <c r="J75" s="1"/>
      <c r="K75" s="1"/>
      <c r="L75" s="1"/>
      <c r="M75" s="1"/>
    </row>
    <row r="76" spans="4:13" ht="12" customHeight="1" x14ac:dyDescent="0.25">
      <c r="D76" s="1"/>
      <c r="E76" s="1"/>
      <c r="F76" s="1"/>
      <c r="G76" s="1"/>
      <c r="H76" s="1"/>
      <c r="I76" s="1"/>
      <c r="J76" s="1"/>
      <c r="K76" s="1"/>
      <c r="L76" s="1"/>
      <c r="M76" s="1"/>
    </row>
    <row r="77" spans="4:13" ht="12" customHeight="1" x14ac:dyDescent="0.25">
      <c r="D77" s="1"/>
      <c r="E77" s="1"/>
      <c r="F77" s="1"/>
      <c r="G77" s="1"/>
      <c r="H77" s="1"/>
      <c r="I77" s="1"/>
      <c r="J77" s="1"/>
      <c r="K77" s="1"/>
      <c r="L77" s="1"/>
      <c r="M77" s="1"/>
    </row>
    <row r="78" spans="4:13" ht="12" customHeight="1" x14ac:dyDescent="0.25">
      <c r="D78" s="1"/>
      <c r="E78" s="1"/>
      <c r="F78" s="1"/>
      <c r="G78" s="1"/>
      <c r="H78" s="1"/>
      <c r="I78" s="1"/>
      <c r="J78" s="1"/>
      <c r="K78" s="1"/>
      <c r="L78" s="1"/>
      <c r="M78" s="1"/>
    </row>
    <row r="79" spans="4:13" ht="12" customHeight="1" x14ac:dyDescent="0.25">
      <c r="D79" s="1"/>
      <c r="E79" s="1"/>
      <c r="F79" s="1"/>
      <c r="G79" s="1"/>
      <c r="H79" s="1"/>
      <c r="I79" s="1"/>
      <c r="J79" s="1"/>
      <c r="K79" s="1"/>
      <c r="L79" s="1"/>
      <c r="M79" s="1"/>
    </row>
    <row r="80" spans="4:13" ht="12" customHeight="1" x14ac:dyDescent="0.25">
      <c r="D80" s="1"/>
      <c r="E80" s="1"/>
      <c r="F80" s="1"/>
      <c r="G80" s="1"/>
      <c r="H80" s="1"/>
      <c r="I80" s="1"/>
      <c r="J80" s="1"/>
      <c r="K80" s="1"/>
      <c r="L80" s="1"/>
      <c r="M80" s="1"/>
    </row>
    <row r="81" spans="4:13" ht="12" customHeight="1" x14ac:dyDescent="0.25">
      <c r="D81" s="1"/>
      <c r="E81" s="1"/>
      <c r="F81" s="1"/>
      <c r="G81" s="1"/>
      <c r="H81" s="1"/>
      <c r="I81" s="1"/>
      <c r="J81" s="1"/>
      <c r="K81" s="1"/>
      <c r="L81" s="1"/>
      <c r="M81" s="1"/>
    </row>
    <row r="82" spans="4:13" ht="12" customHeight="1" x14ac:dyDescent="0.25">
      <c r="D82" s="1"/>
      <c r="E82" s="1"/>
      <c r="F82" s="1"/>
      <c r="G82" s="1"/>
      <c r="H82" s="1"/>
      <c r="I82" s="1"/>
      <c r="J82" s="1"/>
      <c r="K82" s="1"/>
      <c r="L82" s="1"/>
      <c r="M82" s="1"/>
    </row>
    <row r="83" spans="4:13" ht="12" customHeight="1" x14ac:dyDescent="0.25">
      <c r="D83" s="1"/>
      <c r="E83" s="1"/>
      <c r="F83" s="1"/>
      <c r="G83" s="1"/>
      <c r="H83" s="1"/>
      <c r="I83" s="1"/>
      <c r="J83" s="1"/>
      <c r="K83" s="1"/>
      <c r="L83" s="1"/>
      <c r="M83" s="1"/>
    </row>
    <row r="84" spans="4:13" ht="12" customHeight="1" x14ac:dyDescent="0.25">
      <c r="D84" s="1"/>
      <c r="E84" s="1"/>
      <c r="F84" s="1"/>
      <c r="G84" s="1"/>
      <c r="H84" s="1"/>
      <c r="I84" s="1"/>
      <c r="J84" s="1"/>
      <c r="K84" s="1"/>
      <c r="L84" s="1"/>
      <c r="M84" s="1"/>
    </row>
    <row r="85" spans="4:13" ht="12" customHeight="1" x14ac:dyDescent="0.25">
      <c r="D85" s="1"/>
      <c r="E85" s="1"/>
      <c r="F85" s="1"/>
      <c r="G85" s="1"/>
      <c r="H85" s="1"/>
      <c r="I85" s="1"/>
      <c r="J85" s="1"/>
      <c r="K85" s="1"/>
      <c r="L85" s="1"/>
      <c r="M85" s="1"/>
    </row>
    <row r="86" spans="4:13" ht="12" customHeight="1" x14ac:dyDescent="0.25">
      <c r="D86" s="1"/>
      <c r="E86" s="1"/>
      <c r="F86" s="1"/>
      <c r="G86" s="1"/>
      <c r="H86" s="1"/>
      <c r="I86" s="1"/>
      <c r="J86" s="1"/>
      <c r="K86" s="1"/>
      <c r="L86" s="1"/>
      <c r="M86" s="1"/>
    </row>
    <row r="87" spans="4:13" ht="12" customHeight="1" x14ac:dyDescent="0.25">
      <c r="D87" s="1"/>
      <c r="E87" s="1"/>
      <c r="F87" s="1"/>
      <c r="G87" s="1"/>
      <c r="H87" s="1"/>
      <c r="I87" s="1"/>
      <c r="J87" s="1"/>
      <c r="K87" s="1"/>
      <c r="L87" s="1"/>
      <c r="M87" s="1"/>
    </row>
    <row r="88" spans="4:13" ht="12" customHeight="1" x14ac:dyDescent="0.25">
      <c r="D88" s="1"/>
      <c r="E88" s="1"/>
      <c r="F88" s="1"/>
      <c r="G88" s="1"/>
      <c r="H88" s="1"/>
      <c r="I88" s="1"/>
      <c r="J88" s="1"/>
      <c r="K88" s="1"/>
      <c r="L88" s="1"/>
      <c r="M88" s="1"/>
    </row>
    <row r="89" spans="4:13" ht="12" customHeight="1" x14ac:dyDescent="0.25">
      <c r="D89" s="1"/>
      <c r="E89" s="1"/>
      <c r="F89" s="1"/>
      <c r="G89" s="1"/>
      <c r="H89" s="1"/>
      <c r="I89" s="1"/>
      <c r="J89" s="1"/>
      <c r="K89" s="1"/>
      <c r="L89" s="1"/>
      <c r="M89" s="1"/>
    </row>
    <row r="90" spans="4:13" ht="12" customHeight="1" x14ac:dyDescent="0.25">
      <c r="D90" s="1"/>
      <c r="E90" s="1"/>
      <c r="F90" s="1"/>
      <c r="G90" s="1"/>
      <c r="H90" s="1"/>
      <c r="I90" s="1"/>
      <c r="J90" s="1"/>
      <c r="K90" s="1"/>
      <c r="L90" s="1"/>
      <c r="M90" s="1"/>
    </row>
    <row r="91" spans="4:13" ht="12" customHeight="1" x14ac:dyDescent="0.25">
      <c r="D91" s="1"/>
      <c r="E91" s="1"/>
      <c r="F91" s="1"/>
      <c r="G91" s="1"/>
      <c r="H91" s="1"/>
      <c r="I91" s="1"/>
      <c r="J91" s="1"/>
      <c r="K91" s="1"/>
      <c r="L91" s="1"/>
      <c r="M91" s="1"/>
    </row>
    <row r="92" spans="4:13" ht="12" customHeight="1" x14ac:dyDescent="0.25">
      <c r="D92" s="1"/>
      <c r="E92" s="1"/>
      <c r="F92" s="1"/>
      <c r="G92" s="1"/>
      <c r="H92" s="1"/>
      <c r="I92" s="1"/>
      <c r="J92" s="1"/>
      <c r="K92" s="1"/>
      <c r="L92" s="1"/>
      <c r="M92" s="1"/>
    </row>
    <row r="93" spans="4:13" ht="12" customHeight="1" x14ac:dyDescent="0.25">
      <c r="D93" s="1"/>
      <c r="E93" s="1"/>
      <c r="F93" s="1"/>
      <c r="G93" s="1"/>
      <c r="H93" s="1"/>
      <c r="I93" s="1"/>
      <c r="J93" s="1"/>
      <c r="K93" s="1"/>
      <c r="L93" s="1"/>
      <c r="M93" s="1"/>
    </row>
    <row r="94" spans="4:13" ht="12" customHeight="1" x14ac:dyDescent="0.25">
      <c r="D94" s="1"/>
      <c r="E94" s="1"/>
      <c r="F94" s="1"/>
      <c r="G94" s="1"/>
      <c r="H94" s="1"/>
      <c r="I94" s="1"/>
      <c r="J94" s="1"/>
      <c r="K94" s="1"/>
      <c r="L94" s="1"/>
      <c r="M94" s="1"/>
    </row>
    <row r="95" spans="4:13" ht="12" customHeight="1" x14ac:dyDescent="0.25">
      <c r="D95" s="1"/>
      <c r="E95" s="1"/>
      <c r="F95" s="1"/>
      <c r="G95" s="1"/>
      <c r="H95" s="1"/>
      <c r="I95" s="1"/>
      <c r="J95" s="1"/>
      <c r="K95" s="1"/>
      <c r="L95" s="1"/>
      <c r="M95" s="1"/>
    </row>
    <row r="96" spans="4:13" ht="12" customHeight="1" x14ac:dyDescent="0.25">
      <c r="D96" s="1"/>
      <c r="E96" s="1"/>
      <c r="F96" s="1"/>
      <c r="G96" s="1"/>
      <c r="H96" s="1"/>
      <c r="I96" s="1"/>
      <c r="J96" s="1"/>
      <c r="K96" s="1"/>
      <c r="L96" s="1"/>
      <c r="M96" s="1"/>
    </row>
    <row r="97" spans="4:13" ht="12" customHeight="1" x14ac:dyDescent="0.25">
      <c r="D97" s="1"/>
      <c r="E97" s="1"/>
      <c r="F97" s="1"/>
      <c r="G97" s="1"/>
      <c r="H97" s="1"/>
      <c r="I97" s="1"/>
      <c r="J97" s="1"/>
      <c r="K97" s="1"/>
      <c r="L97" s="1"/>
      <c r="M97" s="1"/>
    </row>
    <row r="98" spans="4:13" ht="12" customHeight="1" x14ac:dyDescent="0.25">
      <c r="D98" s="1"/>
      <c r="E98" s="1"/>
      <c r="F98" s="1"/>
      <c r="G98" s="1"/>
      <c r="H98" s="1"/>
      <c r="I98" s="1"/>
      <c r="J98" s="1"/>
      <c r="K98" s="1"/>
      <c r="L98" s="1"/>
      <c r="M98" s="1"/>
    </row>
    <row r="99" spans="4:13" ht="12" customHeight="1" x14ac:dyDescent="0.25">
      <c r="D99" s="1"/>
      <c r="E99" s="1"/>
      <c r="F99" s="1"/>
      <c r="G99" s="1"/>
      <c r="H99" s="1"/>
      <c r="I99" s="1"/>
      <c r="J99" s="1"/>
      <c r="K99" s="1"/>
      <c r="L99" s="1"/>
      <c r="M99" s="1"/>
    </row>
    <row r="100" spans="4:13" ht="12" customHeight="1" x14ac:dyDescent="0.25">
      <c r="D100" s="1"/>
      <c r="E100" s="1"/>
      <c r="F100" s="1"/>
      <c r="G100" s="1"/>
      <c r="H100" s="1"/>
      <c r="I100" s="1"/>
      <c r="J100" s="1"/>
      <c r="K100" s="1"/>
      <c r="L100" s="1"/>
      <c r="M100" s="1"/>
    </row>
    <row r="101" spans="4:13" ht="12" customHeight="1" x14ac:dyDescent="0.25">
      <c r="D101" s="1"/>
      <c r="E101" s="1"/>
      <c r="F101" s="1"/>
      <c r="G101" s="1"/>
      <c r="H101" s="1"/>
      <c r="I101" s="1"/>
      <c r="J101" s="1"/>
      <c r="K101" s="1"/>
      <c r="L101" s="1"/>
      <c r="M101" s="1"/>
    </row>
    <row r="102" spans="4:13" ht="12" customHeight="1" x14ac:dyDescent="0.25">
      <c r="D102" s="1"/>
      <c r="E102" s="1"/>
      <c r="F102" s="1"/>
      <c r="G102" s="1"/>
      <c r="H102" s="1"/>
      <c r="I102" s="1"/>
      <c r="J102" s="1"/>
      <c r="K102" s="1"/>
      <c r="L102" s="1"/>
      <c r="M102" s="1"/>
    </row>
    <row r="103" spans="4:13" ht="12" customHeight="1" x14ac:dyDescent="0.25">
      <c r="D103" s="1"/>
      <c r="E103" s="1"/>
      <c r="F103" s="1"/>
      <c r="G103" s="1"/>
      <c r="H103" s="1"/>
      <c r="I103" s="1"/>
      <c r="J103" s="1"/>
      <c r="K103" s="1"/>
      <c r="L103" s="1"/>
      <c r="M103" s="1"/>
    </row>
    <row r="104" spans="4:13" ht="12" customHeight="1" x14ac:dyDescent="0.25">
      <c r="D104" s="1"/>
      <c r="E104" s="1"/>
      <c r="F104" s="1"/>
      <c r="G104" s="1"/>
      <c r="H104" s="1"/>
      <c r="I104" s="1"/>
      <c r="J104" s="1"/>
      <c r="K104" s="1"/>
      <c r="L104" s="1"/>
      <c r="M104" s="1"/>
    </row>
    <row r="105" spans="4:13" ht="12" customHeight="1" x14ac:dyDescent="0.25">
      <c r="D105" s="1"/>
      <c r="E105" s="1"/>
      <c r="F105" s="1"/>
      <c r="G105" s="1"/>
      <c r="H105" s="1"/>
      <c r="I105" s="1"/>
      <c r="J105" s="1"/>
      <c r="K105" s="1"/>
      <c r="L105" s="1"/>
      <c r="M105" s="1"/>
    </row>
    <row r="106" spans="4:13" ht="12" customHeight="1" x14ac:dyDescent="0.25">
      <c r="D106" s="1"/>
      <c r="E106" s="1"/>
      <c r="F106" s="1"/>
      <c r="G106" s="1"/>
      <c r="H106" s="1"/>
      <c r="I106" s="1"/>
      <c r="J106" s="1"/>
      <c r="K106" s="1"/>
      <c r="L106" s="1"/>
      <c r="M106" s="1"/>
    </row>
    <row r="107" spans="4:13" ht="12" customHeight="1" x14ac:dyDescent="0.25">
      <c r="D107" s="1"/>
      <c r="E107" s="1"/>
      <c r="F107" s="1"/>
      <c r="G107" s="1"/>
      <c r="H107" s="1"/>
      <c r="I107" s="1"/>
      <c r="J107" s="1"/>
      <c r="K107" s="1"/>
      <c r="L107" s="1"/>
      <c r="M107" s="1"/>
    </row>
    <row r="108" spans="4:13" ht="12" customHeight="1" x14ac:dyDescent="0.25">
      <c r="D108" s="1"/>
      <c r="E108" s="1"/>
      <c r="F108" s="1"/>
      <c r="G108" s="1"/>
      <c r="H108" s="1"/>
      <c r="I108" s="1"/>
      <c r="J108" s="1"/>
      <c r="K108" s="1"/>
      <c r="L108" s="1"/>
      <c r="M108" s="1"/>
    </row>
    <row r="109" spans="4:13" ht="12" customHeight="1" x14ac:dyDescent="0.25">
      <c r="D109" s="1"/>
      <c r="E109" s="1"/>
      <c r="F109" s="1"/>
      <c r="G109" s="1"/>
      <c r="H109" s="1"/>
      <c r="I109" s="1"/>
      <c r="J109" s="1"/>
      <c r="K109" s="1"/>
      <c r="L109" s="1"/>
      <c r="M109" s="1"/>
    </row>
    <row r="110" spans="4:13" ht="12" customHeight="1" x14ac:dyDescent="0.25">
      <c r="D110" s="1"/>
      <c r="E110" s="1"/>
      <c r="F110" s="1"/>
      <c r="G110" s="1"/>
      <c r="H110" s="1"/>
      <c r="I110" s="1"/>
      <c r="J110" s="1"/>
      <c r="K110" s="1"/>
      <c r="L110" s="1"/>
      <c r="M110" s="1"/>
    </row>
    <row r="111" spans="4:13" ht="12" customHeight="1" x14ac:dyDescent="0.25">
      <c r="D111" s="1"/>
      <c r="E111" s="1"/>
      <c r="F111" s="1"/>
      <c r="G111" s="1"/>
      <c r="H111" s="1"/>
      <c r="I111" s="1"/>
      <c r="J111" s="1"/>
      <c r="K111" s="1"/>
      <c r="L111" s="1"/>
      <c r="M111" s="1"/>
    </row>
    <row r="112" spans="4:13" ht="12" customHeight="1" x14ac:dyDescent="0.25">
      <c r="D112" s="1"/>
      <c r="E112" s="1"/>
      <c r="F112" s="1"/>
      <c r="G112" s="1"/>
      <c r="H112" s="1"/>
      <c r="I112" s="1"/>
      <c r="J112" s="1"/>
      <c r="K112" s="1"/>
      <c r="L112" s="1"/>
      <c r="M112" s="1"/>
    </row>
    <row r="113" spans="4:13" ht="12" customHeight="1" x14ac:dyDescent="0.25">
      <c r="D113" s="1"/>
      <c r="E113" s="1"/>
      <c r="F113" s="1"/>
      <c r="G113" s="1"/>
      <c r="H113" s="1"/>
      <c r="I113" s="1"/>
      <c r="J113" s="1"/>
      <c r="K113" s="1"/>
      <c r="L113" s="1"/>
      <c r="M113" s="1"/>
    </row>
    <row r="114" spans="4:13" ht="12" customHeight="1" x14ac:dyDescent="0.25">
      <c r="D114" s="1"/>
      <c r="E114" s="1"/>
      <c r="F114" s="1"/>
      <c r="G114" s="1"/>
      <c r="H114" s="1"/>
      <c r="I114" s="1"/>
      <c r="J114" s="1"/>
      <c r="K114" s="1"/>
      <c r="L114" s="1"/>
      <c r="M114" s="1"/>
    </row>
    <row r="115" spans="4:13" ht="12" customHeight="1" x14ac:dyDescent="0.25">
      <c r="D115" s="1"/>
      <c r="E115" s="1"/>
      <c r="F115" s="1"/>
      <c r="G115" s="1"/>
      <c r="H115" s="1"/>
      <c r="I115" s="1"/>
      <c r="J115" s="1"/>
      <c r="K115" s="1"/>
      <c r="L115" s="1"/>
      <c r="M115" s="1"/>
    </row>
    <row r="116" spans="4:13" ht="12" customHeight="1" x14ac:dyDescent="0.25">
      <c r="D116" s="1"/>
      <c r="E116" s="1"/>
      <c r="F116" s="1"/>
      <c r="G116" s="1"/>
      <c r="H116" s="1"/>
      <c r="I116" s="1"/>
      <c r="J116" s="1"/>
      <c r="K116" s="1"/>
      <c r="L116" s="1"/>
      <c r="M116" s="1"/>
    </row>
    <row r="117" spans="4:13" ht="12" customHeight="1" x14ac:dyDescent="0.25">
      <c r="D117" s="1"/>
      <c r="E117" s="1"/>
      <c r="F117" s="1"/>
      <c r="G117" s="1"/>
      <c r="H117" s="1"/>
      <c r="I117" s="1"/>
      <c r="J117" s="1"/>
      <c r="K117" s="1"/>
      <c r="L117" s="1"/>
      <c r="M117" s="1"/>
    </row>
    <row r="118" spans="4:13" ht="12" customHeight="1" x14ac:dyDescent="0.25">
      <c r="D118" s="1"/>
      <c r="E118" s="1"/>
      <c r="F118" s="1"/>
      <c r="G118" s="1"/>
      <c r="H118" s="1"/>
      <c r="I118" s="1"/>
      <c r="J118" s="1"/>
      <c r="K118" s="1"/>
      <c r="L118" s="1"/>
      <c r="M118" s="1"/>
    </row>
    <row r="119" spans="4:13" ht="12" customHeight="1" x14ac:dyDescent="0.25">
      <c r="D119" s="1"/>
      <c r="E119" s="1"/>
      <c r="F119" s="1"/>
      <c r="G119" s="1"/>
      <c r="H119" s="1"/>
      <c r="I119" s="1"/>
      <c r="J119" s="1"/>
      <c r="K119" s="1"/>
      <c r="L119" s="1"/>
      <c r="M119" s="1"/>
    </row>
    <row r="120" spans="4:13" ht="12" customHeight="1" x14ac:dyDescent="0.25">
      <c r="D120" s="1"/>
      <c r="E120" s="1"/>
      <c r="F120" s="1"/>
      <c r="G120" s="1"/>
      <c r="H120" s="1"/>
      <c r="I120" s="1"/>
      <c r="J120" s="1"/>
      <c r="K120" s="1"/>
      <c r="L120" s="1"/>
      <c r="M120" s="1"/>
    </row>
    <row r="121" spans="4:13" ht="12" customHeight="1" x14ac:dyDescent="0.25">
      <c r="D121" s="1"/>
      <c r="E121" s="1"/>
      <c r="F121" s="1"/>
      <c r="G121" s="1"/>
      <c r="H121" s="1"/>
      <c r="I121" s="1"/>
      <c r="J121" s="1"/>
      <c r="K121" s="1"/>
      <c r="L121" s="1"/>
      <c r="M121" s="1"/>
    </row>
    <row r="122" spans="4:13" ht="12" customHeight="1" x14ac:dyDescent="0.25">
      <c r="D122" s="1"/>
      <c r="E122" s="1"/>
      <c r="F122" s="1"/>
      <c r="G122" s="1"/>
      <c r="H122" s="1"/>
      <c r="I122" s="1"/>
      <c r="J122" s="1"/>
      <c r="K122" s="1"/>
      <c r="L122" s="1"/>
      <c r="M122" s="1"/>
    </row>
    <row r="123" spans="4:13" ht="12" customHeight="1" x14ac:dyDescent="0.25">
      <c r="D123" s="1"/>
      <c r="E123" s="1"/>
      <c r="F123" s="1"/>
      <c r="G123" s="1"/>
      <c r="H123" s="1"/>
      <c r="I123" s="1"/>
      <c r="J123" s="1"/>
      <c r="K123" s="1"/>
      <c r="L123" s="1"/>
      <c r="M123" s="1"/>
    </row>
    <row r="124" spans="4:13" ht="12" customHeight="1" x14ac:dyDescent="0.25">
      <c r="D124" s="1"/>
      <c r="E124" s="1"/>
      <c r="F124" s="1"/>
      <c r="G124" s="1"/>
      <c r="H124" s="1"/>
      <c r="I124" s="1"/>
      <c r="J124" s="1"/>
      <c r="K124" s="1"/>
      <c r="L124" s="1"/>
      <c r="M124" s="1"/>
    </row>
    <row r="125" spans="4:13" ht="12" customHeight="1" x14ac:dyDescent="0.25">
      <c r="D125" s="1"/>
      <c r="E125" s="1"/>
      <c r="F125" s="1"/>
      <c r="G125" s="1"/>
      <c r="H125" s="1"/>
      <c r="I125" s="1"/>
      <c r="J125" s="1"/>
      <c r="K125" s="1"/>
      <c r="L125" s="1"/>
      <c r="M125" s="1"/>
    </row>
    <row r="126" spans="4:13" ht="12" customHeight="1" x14ac:dyDescent="0.25">
      <c r="D126" s="1"/>
      <c r="E126" s="1"/>
      <c r="F126" s="1"/>
      <c r="G126" s="1"/>
      <c r="H126" s="1"/>
      <c r="I126" s="1"/>
      <c r="J126" s="1"/>
      <c r="K126" s="1"/>
      <c r="L126" s="1"/>
      <c r="M126" s="1"/>
    </row>
    <row r="127" spans="4:13" ht="12" customHeight="1" x14ac:dyDescent="0.25">
      <c r="D127" s="1"/>
      <c r="E127" s="1"/>
      <c r="F127" s="1"/>
      <c r="G127" s="1"/>
      <c r="H127" s="1"/>
      <c r="I127" s="1"/>
      <c r="J127" s="1"/>
      <c r="K127" s="1"/>
      <c r="L127" s="1"/>
      <c r="M127" s="1"/>
    </row>
    <row r="128" spans="4:13" ht="12" customHeight="1" x14ac:dyDescent="0.25">
      <c r="D128" s="1"/>
      <c r="E128" s="1"/>
      <c r="F128" s="1"/>
      <c r="G128" s="1"/>
      <c r="H128" s="1"/>
      <c r="I128" s="1"/>
      <c r="J128" s="1"/>
      <c r="K128" s="1"/>
      <c r="L128" s="1"/>
      <c r="M128" s="1"/>
    </row>
    <row r="129" spans="4:13" ht="12" customHeight="1" x14ac:dyDescent="0.25">
      <c r="D129" s="1"/>
      <c r="E129" s="1"/>
      <c r="F129" s="1"/>
      <c r="G129" s="1"/>
      <c r="H129" s="1"/>
      <c r="I129" s="1"/>
      <c r="J129" s="1"/>
      <c r="K129" s="1"/>
      <c r="L129" s="1"/>
      <c r="M129" s="1"/>
    </row>
    <row r="130" spans="4:13" ht="12" customHeight="1" x14ac:dyDescent="0.25">
      <c r="D130" s="1"/>
      <c r="E130" s="1"/>
      <c r="F130" s="1"/>
      <c r="G130" s="1"/>
      <c r="H130" s="1"/>
      <c r="I130" s="1"/>
      <c r="J130" s="1"/>
      <c r="K130" s="1"/>
      <c r="L130" s="1"/>
      <c r="M130" s="1"/>
    </row>
    <row r="131" spans="4:13" ht="12" customHeight="1" x14ac:dyDescent="0.25">
      <c r="D131" s="1"/>
      <c r="E131" s="1"/>
      <c r="F131" s="1"/>
      <c r="G131" s="1"/>
      <c r="H131" s="1"/>
      <c r="I131" s="1"/>
      <c r="J131" s="1"/>
      <c r="K131" s="1"/>
      <c r="L131" s="1"/>
      <c r="M131" s="1"/>
    </row>
    <row r="132" spans="4:13" ht="12" customHeight="1" x14ac:dyDescent="0.25">
      <c r="D132" s="1"/>
      <c r="E132" s="1"/>
      <c r="F132" s="1"/>
      <c r="G132" s="1"/>
      <c r="H132" s="1"/>
      <c r="I132" s="1"/>
      <c r="J132" s="1"/>
      <c r="K132" s="1"/>
      <c r="L132" s="1"/>
      <c r="M132" s="1"/>
    </row>
    <row r="133" spans="4:13" ht="12" customHeight="1" x14ac:dyDescent="0.25">
      <c r="D133" s="1"/>
      <c r="E133" s="1"/>
      <c r="F133" s="1"/>
      <c r="G133" s="1"/>
      <c r="H133" s="1"/>
      <c r="I133" s="1"/>
      <c r="J133" s="1"/>
      <c r="K133" s="1"/>
      <c r="L133" s="1"/>
      <c r="M133" s="1"/>
    </row>
    <row r="134" spans="4:13" ht="12" customHeight="1" x14ac:dyDescent="0.25">
      <c r="D134" s="1"/>
      <c r="E134" s="1"/>
      <c r="F134" s="1"/>
      <c r="G134" s="1"/>
      <c r="H134" s="1"/>
      <c r="I134" s="1"/>
      <c r="J134" s="1"/>
      <c r="K134" s="1"/>
      <c r="L134" s="1"/>
      <c r="M134" s="1"/>
    </row>
    <row r="135" spans="4:13" ht="12" customHeight="1" x14ac:dyDescent="0.25">
      <c r="D135" s="1"/>
      <c r="E135" s="1"/>
      <c r="F135" s="1"/>
      <c r="G135" s="1"/>
      <c r="H135" s="1"/>
      <c r="I135" s="1"/>
      <c r="J135" s="1"/>
      <c r="K135" s="1"/>
      <c r="L135" s="1"/>
      <c r="M135" s="1"/>
    </row>
    <row r="136" spans="4:13" ht="12" customHeight="1" x14ac:dyDescent="0.25">
      <c r="D136" s="1"/>
      <c r="E136" s="1"/>
      <c r="F136" s="1"/>
      <c r="G136" s="1"/>
      <c r="H136" s="1"/>
      <c r="I136" s="1"/>
      <c r="J136" s="1"/>
      <c r="K136" s="1"/>
      <c r="L136" s="1"/>
      <c r="M136" s="1"/>
    </row>
    <row r="137" spans="4:13" ht="12" customHeight="1" x14ac:dyDescent="0.25">
      <c r="D137" s="1"/>
      <c r="E137" s="1"/>
      <c r="F137" s="1"/>
      <c r="G137" s="1"/>
      <c r="H137" s="1"/>
      <c r="I137" s="1"/>
      <c r="J137" s="1"/>
      <c r="K137" s="1"/>
      <c r="L137" s="1"/>
      <c r="M137" s="1"/>
    </row>
    <row r="138" spans="4:13" ht="12" customHeight="1" x14ac:dyDescent="0.25">
      <c r="D138" s="1"/>
      <c r="E138" s="1"/>
      <c r="F138" s="1"/>
      <c r="G138" s="1"/>
      <c r="H138" s="1"/>
      <c r="I138" s="1"/>
      <c r="J138" s="1"/>
      <c r="K138" s="1"/>
      <c r="L138" s="1"/>
      <c r="M138" s="1"/>
    </row>
    <row r="139" spans="4:13" ht="12" customHeight="1" x14ac:dyDescent="0.25">
      <c r="D139" s="1"/>
      <c r="E139" s="1"/>
      <c r="F139" s="1"/>
      <c r="G139" s="1"/>
      <c r="H139" s="1"/>
      <c r="I139" s="1"/>
      <c r="J139" s="1"/>
      <c r="K139" s="1"/>
      <c r="L139" s="1"/>
      <c r="M139" s="1"/>
    </row>
    <row r="140" spans="4:13" ht="12" customHeight="1" x14ac:dyDescent="0.25">
      <c r="D140" s="1"/>
      <c r="E140" s="1"/>
      <c r="F140" s="1"/>
      <c r="G140" s="1"/>
      <c r="H140" s="1"/>
      <c r="I140" s="1"/>
      <c r="J140" s="1"/>
      <c r="K140" s="1"/>
      <c r="L140" s="1"/>
      <c r="M140" s="1"/>
    </row>
    <row r="141" spans="4:13" ht="12" customHeight="1" x14ac:dyDescent="0.25">
      <c r="D141" s="1"/>
      <c r="E141" s="1"/>
      <c r="F141" s="1"/>
      <c r="G141" s="1"/>
      <c r="H141" s="1"/>
      <c r="I141" s="1"/>
      <c r="J141" s="1"/>
      <c r="K141" s="1"/>
      <c r="L141" s="1"/>
      <c r="M141" s="1"/>
    </row>
    <row r="142" spans="4:13" ht="12" customHeight="1" x14ac:dyDescent="0.25">
      <c r="D142" s="1"/>
      <c r="E142" s="1"/>
      <c r="F142" s="1"/>
      <c r="G142" s="1"/>
      <c r="H142" s="1"/>
      <c r="I142" s="1"/>
      <c r="J142" s="1"/>
      <c r="K142" s="1"/>
      <c r="L142" s="1"/>
      <c r="M142" s="1"/>
    </row>
    <row r="143" spans="4:13" ht="12" customHeight="1" x14ac:dyDescent="0.25">
      <c r="D143" s="1"/>
      <c r="E143" s="1"/>
      <c r="F143" s="1"/>
      <c r="G143" s="1"/>
      <c r="H143" s="1"/>
      <c r="I143" s="1"/>
      <c r="J143" s="1"/>
      <c r="K143" s="1"/>
      <c r="L143" s="1"/>
      <c r="M143" s="1"/>
    </row>
    <row r="144" spans="4:13" ht="12" customHeight="1" x14ac:dyDescent="0.25">
      <c r="D144" s="1"/>
      <c r="E144" s="1"/>
      <c r="F144" s="1"/>
      <c r="G144" s="1"/>
      <c r="H144" s="1"/>
      <c r="I144" s="1"/>
      <c r="J144" s="1"/>
      <c r="K144" s="1"/>
      <c r="L144" s="1"/>
      <c r="M144" s="1"/>
    </row>
    <row r="145" spans="4:13" ht="12" customHeight="1" x14ac:dyDescent="0.25">
      <c r="D145" s="1"/>
      <c r="E145" s="1"/>
      <c r="F145" s="1"/>
      <c r="G145" s="1"/>
      <c r="H145" s="1"/>
      <c r="I145" s="1"/>
      <c r="J145" s="1"/>
      <c r="K145" s="1"/>
      <c r="L145" s="1"/>
      <c r="M145" s="1"/>
    </row>
    <row r="146" spans="4:13" ht="12" customHeight="1" x14ac:dyDescent="0.25">
      <c r="D146" s="1"/>
      <c r="E146" s="1"/>
      <c r="F146" s="1"/>
      <c r="G146" s="1"/>
      <c r="H146" s="1"/>
      <c r="I146" s="1"/>
      <c r="J146" s="1"/>
      <c r="K146" s="1"/>
      <c r="L146" s="1"/>
      <c r="M146" s="1"/>
    </row>
    <row r="147" spans="4:13" ht="12" customHeight="1" x14ac:dyDescent="0.25">
      <c r="D147" s="1"/>
      <c r="E147" s="1"/>
      <c r="F147" s="1"/>
      <c r="G147" s="1"/>
      <c r="H147" s="1"/>
      <c r="I147" s="1"/>
      <c r="J147" s="1"/>
      <c r="K147" s="1"/>
      <c r="L147" s="1"/>
      <c r="M147" s="1"/>
    </row>
    <row r="148" spans="4:13" ht="12" customHeight="1" x14ac:dyDescent="0.25">
      <c r="D148" s="1"/>
      <c r="E148" s="1"/>
      <c r="F148" s="1"/>
      <c r="G148" s="1"/>
      <c r="H148" s="1"/>
      <c r="I148" s="1"/>
      <c r="J148" s="1"/>
      <c r="K148" s="1"/>
      <c r="L148" s="1"/>
      <c r="M148" s="1"/>
    </row>
    <row r="149" spans="4:13" ht="12" customHeight="1" x14ac:dyDescent="0.25">
      <c r="D149" s="1"/>
      <c r="E149" s="1"/>
      <c r="F149" s="1"/>
      <c r="G149" s="1"/>
      <c r="H149" s="1"/>
      <c r="I149" s="1"/>
      <c r="J149" s="1"/>
      <c r="K149" s="1"/>
      <c r="L149" s="1"/>
      <c r="M149" s="1"/>
    </row>
    <row r="150" spans="4:13" ht="12" customHeight="1" x14ac:dyDescent="0.25">
      <c r="D150" s="1"/>
      <c r="E150" s="1"/>
      <c r="F150" s="1"/>
      <c r="G150" s="1"/>
      <c r="H150" s="1"/>
      <c r="I150" s="1"/>
      <c r="J150" s="1"/>
      <c r="K150" s="1"/>
      <c r="L150" s="1"/>
      <c r="M150" s="1"/>
    </row>
    <row r="151" spans="4:13" ht="12" customHeight="1" x14ac:dyDescent="0.25">
      <c r="D151" s="1"/>
      <c r="E151" s="1"/>
      <c r="F151" s="1"/>
      <c r="G151" s="1"/>
      <c r="H151" s="1"/>
      <c r="I151" s="1"/>
      <c r="J151" s="1"/>
      <c r="K151" s="1"/>
      <c r="L151" s="1"/>
      <c r="M151" s="1"/>
    </row>
    <row r="152" spans="4:13" ht="12" customHeight="1" x14ac:dyDescent="0.25">
      <c r="D152" s="1"/>
      <c r="E152" s="1"/>
      <c r="F152" s="1"/>
      <c r="G152" s="1"/>
      <c r="H152" s="1"/>
      <c r="I152" s="1"/>
      <c r="J152" s="1"/>
      <c r="K152" s="1"/>
      <c r="L152" s="1"/>
      <c r="M152" s="1"/>
    </row>
    <row r="153" spans="4:13" ht="12" customHeight="1" x14ac:dyDescent="0.25">
      <c r="D153" s="1"/>
      <c r="E153" s="1"/>
      <c r="F153" s="1"/>
      <c r="G153" s="1"/>
      <c r="H153" s="1"/>
      <c r="I153" s="1"/>
      <c r="J153" s="1"/>
      <c r="K153" s="1"/>
      <c r="L153" s="1"/>
      <c r="M153" s="1"/>
    </row>
    <row r="154" spans="4:13" ht="12" customHeight="1" x14ac:dyDescent="0.25">
      <c r="D154" s="1"/>
      <c r="E154" s="1"/>
      <c r="F154" s="1"/>
      <c r="G154" s="1"/>
      <c r="H154" s="1"/>
      <c r="I154" s="1"/>
      <c r="J154" s="1"/>
      <c r="K154" s="1"/>
      <c r="L154" s="1"/>
      <c r="M154" s="1"/>
    </row>
    <row r="155" spans="4:13" ht="12" customHeight="1" x14ac:dyDescent="0.25">
      <c r="D155" s="1"/>
      <c r="E155" s="1"/>
      <c r="F155" s="1"/>
      <c r="G155" s="1"/>
      <c r="H155" s="1"/>
      <c r="I155" s="1"/>
      <c r="J155" s="1"/>
      <c r="K155" s="1"/>
      <c r="L155" s="1"/>
      <c r="M155" s="1"/>
    </row>
    <row r="156" spans="4:13" ht="12" customHeight="1" x14ac:dyDescent="0.25">
      <c r="D156" s="1"/>
      <c r="E156" s="1"/>
      <c r="F156" s="1"/>
      <c r="G156" s="1"/>
      <c r="H156" s="1"/>
      <c r="I156" s="1"/>
      <c r="J156" s="1"/>
      <c r="K156" s="1"/>
      <c r="L156" s="1"/>
      <c r="M156" s="1"/>
    </row>
    <row r="157" spans="4:13" ht="12" customHeight="1" x14ac:dyDescent="0.25">
      <c r="D157" s="1"/>
      <c r="E157" s="1"/>
      <c r="F157" s="1"/>
      <c r="G157" s="1"/>
      <c r="H157" s="1"/>
      <c r="I157" s="1"/>
      <c r="J157" s="1"/>
      <c r="K157" s="1"/>
      <c r="L157" s="1"/>
      <c r="M157" s="1"/>
    </row>
    <row r="158" spans="4:13" ht="12" customHeight="1" x14ac:dyDescent="0.25">
      <c r="D158" s="1"/>
      <c r="E158" s="1"/>
      <c r="F158" s="1"/>
      <c r="G158" s="1"/>
      <c r="H158" s="1"/>
      <c r="I158" s="1"/>
      <c r="J158" s="1"/>
      <c r="K158" s="1"/>
      <c r="L158" s="1"/>
      <c r="M158" s="1"/>
    </row>
    <row r="159" spans="4:13" ht="12" customHeight="1" x14ac:dyDescent="0.25">
      <c r="D159" s="1"/>
      <c r="E159" s="1"/>
      <c r="F159" s="1"/>
      <c r="G159" s="1"/>
      <c r="H159" s="1"/>
      <c r="I159" s="1"/>
      <c r="J159" s="1"/>
      <c r="K159" s="1"/>
      <c r="L159" s="1"/>
      <c r="M159" s="1"/>
    </row>
    <row r="160" spans="4:13" ht="12" customHeight="1" x14ac:dyDescent="0.25">
      <c r="D160" s="1"/>
      <c r="E160" s="1"/>
      <c r="F160" s="1"/>
      <c r="G160" s="1"/>
      <c r="H160" s="1"/>
      <c r="I160" s="1"/>
      <c r="J160" s="1"/>
      <c r="K160" s="1"/>
      <c r="L160" s="1"/>
      <c r="M160" s="1"/>
    </row>
    <row r="161" spans="4:13" ht="12" customHeight="1" x14ac:dyDescent="0.25">
      <c r="D161" s="1"/>
      <c r="E161" s="1"/>
      <c r="F161" s="1"/>
      <c r="G161" s="1"/>
      <c r="H161" s="1"/>
      <c r="I161" s="1"/>
      <c r="J161" s="1"/>
      <c r="K161" s="1"/>
      <c r="L161" s="1"/>
      <c r="M161" s="1"/>
    </row>
    <row r="162" spans="4:13" ht="12" customHeight="1" x14ac:dyDescent="0.25">
      <c r="D162" s="1"/>
      <c r="E162" s="1"/>
      <c r="F162" s="1"/>
      <c r="G162" s="1"/>
      <c r="H162" s="1"/>
      <c r="I162" s="1"/>
      <c r="J162" s="1"/>
      <c r="K162" s="1"/>
      <c r="L162" s="1"/>
      <c r="M162" s="1"/>
    </row>
    <row r="163" spans="4:13" ht="12" customHeight="1" x14ac:dyDescent="0.25">
      <c r="D163" s="1"/>
      <c r="E163" s="1"/>
      <c r="F163" s="1"/>
      <c r="G163" s="1"/>
      <c r="H163" s="1"/>
      <c r="I163" s="1"/>
      <c r="J163" s="1"/>
      <c r="K163" s="1"/>
      <c r="L163" s="1"/>
      <c r="M163" s="1"/>
    </row>
    <row r="164" spans="4:13" ht="12" customHeight="1" x14ac:dyDescent="0.25">
      <c r="D164" s="1"/>
      <c r="E164" s="1"/>
      <c r="F164" s="1"/>
      <c r="G164" s="1"/>
      <c r="H164" s="1"/>
      <c r="I164" s="1"/>
      <c r="J164" s="1"/>
      <c r="K164" s="1"/>
      <c r="L164" s="1"/>
      <c r="M164" s="1"/>
    </row>
    <row r="165" spans="4:13" ht="12" customHeight="1" x14ac:dyDescent="0.25">
      <c r="D165" s="1"/>
      <c r="E165" s="1"/>
      <c r="F165" s="1"/>
      <c r="G165" s="1"/>
      <c r="H165" s="1"/>
      <c r="I165" s="1"/>
      <c r="J165" s="1"/>
      <c r="K165" s="1"/>
      <c r="L165" s="1"/>
      <c r="M165" s="1"/>
    </row>
    <row r="166" spans="4:13" ht="12" customHeight="1" x14ac:dyDescent="0.25">
      <c r="D166" s="1"/>
      <c r="E166" s="1"/>
      <c r="F166" s="1"/>
      <c r="G166" s="1"/>
      <c r="H166" s="1"/>
      <c r="I166" s="1"/>
      <c r="J166" s="1"/>
      <c r="K166" s="1"/>
      <c r="L166" s="1"/>
      <c r="M166" s="1"/>
    </row>
    <row r="167" spans="4:13" ht="12" customHeight="1" x14ac:dyDescent="0.25">
      <c r="D167" s="1"/>
      <c r="E167" s="1"/>
      <c r="F167" s="1"/>
      <c r="G167" s="1"/>
      <c r="H167" s="1"/>
      <c r="I167" s="1"/>
      <c r="J167" s="1"/>
      <c r="K167" s="1"/>
      <c r="L167" s="1"/>
      <c r="M167" s="1"/>
    </row>
    <row r="168" spans="4:13" ht="12" customHeight="1" x14ac:dyDescent="0.25">
      <c r="D168" s="1"/>
      <c r="E168" s="1"/>
      <c r="F168" s="1"/>
      <c r="G168" s="1"/>
      <c r="H168" s="1"/>
      <c r="I168" s="1"/>
      <c r="J168" s="1"/>
      <c r="K168" s="1"/>
      <c r="L168" s="1"/>
      <c r="M168" s="1"/>
    </row>
    <row r="169" spans="4:13" ht="12" customHeight="1" x14ac:dyDescent="0.25">
      <c r="D169" s="1"/>
      <c r="E169" s="1"/>
      <c r="F169" s="1"/>
      <c r="G169" s="1"/>
      <c r="H169" s="1"/>
      <c r="I169" s="1"/>
      <c r="J169" s="1"/>
      <c r="K169" s="1"/>
      <c r="L169" s="1"/>
      <c r="M169" s="1"/>
    </row>
    <row r="170" spans="4:13" ht="12" customHeight="1" x14ac:dyDescent="0.25">
      <c r="D170" s="1"/>
      <c r="E170" s="1"/>
      <c r="F170" s="1"/>
      <c r="G170" s="1"/>
      <c r="H170" s="1"/>
      <c r="I170" s="1"/>
      <c r="J170" s="1"/>
      <c r="K170" s="1"/>
      <c r="L170" s="1"/>
      <c r="M170" s="1"/>
    </row>
    <row r="171" spans="4:13" ht="12" customHeight="1" x14ac:dyDescent="0.25">
      <c r="D171" s="1"/>
      <c r="E171" s="1"/>
      <c r="F171" s="1"/>
      <c r="G171" s="1"/>
      <c r="H171" s="1"/>
      <c r="I171" s="1"/>
      <c r="J171" s="1"/>
      <c r="K171" s="1"/>
      <c r="L171" s="1"/>
      <c r="M171" s="1"/>
    </row>
    <row r="172" spans="4:13" ht="12" customHeight="1" x14ac:dyDescent="0.25">
      <c r="D172" s="1"/>
      <c r="E172" s="1"/>
      <c r="F172" s="1"/>
      <c r="G172" s="1"/>
      <c r="H172" s="1"/>
      <c r="I172" s="1"/>
      <c r="J172" s="1"/>
      <c r="K172" s="1"/>
      <c r="L172" s="1"/>
      <c r="M172" s="1"/>
    </row>
    <row r="173" spans="4:13" ht="12" customHeight="1" x14ac:dyDescent="0.25">
      <c r="D173" s="1"/>
      <c r="E173" s="1"/>
      <c r="F173" s="1"/>
      <c r="G173" s="1"/>
      <c r="H173" s="1"/>
      <c r="I173" s="1"/>
      <c r="J173" s="1"/>
      <c r="K173" s="1"/>
      <c r="L173" s="1"/>
      <c r="M173" s="1"/>
    </row>
    <row r="174" spans="4:13" ht="12" customHeight="1" x14ac:dyDescent="0.25">
      <c r="D174" s="1"/>
      <c r="E174" s="1"/>
      <c r="F174" s="1"/>
      <c r="G174" s="1"/>
      <c r="H174" s="1"/>
      <c r="I174" s="1"/>
      <c r="J174" s="1"/>
      <c r="K174" s="1"/>
      <c r="L174" s="1"/>
      <c r="M174" s="1"/>
    </row>
    <row r="175" spans="4:13" ht="12" customHeight="1" x14ac:dyDescent="0.25">
      <c r="D175" s="1"/>
      <c r="E175" s="1"/>
      <c r="F175" s="1"/>
      <c r="G175" s="1"/>
      <c r="H175" s="1"/>
      <c r="I175" s="1"/>
      <c r="J175" s="1"/>
      <c r="K175" s="1"/>
      <c r="L175" s="1"/>
      <c r="M175" s="1"/>
    </row>
    <row r="176" spans="4:13" ht="12" customHeight="1" x14ac:dyDescent="0.25">
      <c r="D176" s="1"/>
      <c r="E176" s="1"/>
      <c r="F176" s="1"/>
      <c r="G176" s="1"/>
      <c r="H176" s="1"/>
      <c r="I176" s="1"/>
      <c r="J176" s="1"/>
      <c r="K176" s="1"/>
      <c r="L176" s="1"/>
      <c r="M176" s="1"/>
    </row>
    <row r="177" spans="4:13" ht="12" customHeight="1" x14ac:dyDescent="0.25">
      <c r="D177" s="1"/>
      <c r="E177" s="1"/>
      <c r="F177" s="1"/>
      <c r="G177" s="1"/>
      <c r="H177" s="1"/>
      <c r="I177" s="1"/>
      <c r="J177" s="1"/>
      <c r="K177" s="1"/>
      <c r="L177" s="1"/>
      <c r="M177" s="1"/>
    </row>
    <row r="178" spans="4:13" ht="12" customHeight="1" x14ac:dyDescent="0.25">
      <c r="D178" s="1"/>
      <c r="E178" s="1"/>
      <c r="F178" s="1"/>
      <c r="G178" s="1"/>
      <c r="H178" s="1"/>
      <c r="I178" s="1"/>
      <c r="J178" s="1"/>
      <c r="K178" s="1"/>
      <c r="L178" s="1"/>
      <c r="M178" s="1"/>
    </row>
    <row r="179" spans="4:13" ht="12" customHeight="1" x14ac:dyDescent="0.25">
      <c r="D179" s="1"/>
      <c r="E179" s="1"/>
      <c r="F179" s="1"/>
      <c r="G179" s="1"/>
      <c r="H179" s="1"/>
      <c r="I179" s="1"/>
      <c r="J179" s="1"/>
      <c r="K179" s="1"/>
      <c r="L179" s="1"/>
      <c r="M179" s="1"/>
    </row>
    <row r="180" spans="4:13" ht="12" customHeight="1" x14ac:dyDescent="0.25">
      <c r="D180" s="1"/>
      <c r="E180" s="1"/>
      <c r="F180" s="1"/>
      <c r="G180" s="1"/>
      <c r="H180" s="1"/>
      <c r="I180" s="1"/>
      <c r="J180" s="1"/>
      <c r="K180" s="1"/>
      <c r="L180" s="1"/>
      <c r="M180" s="1"/>
    </row>
    <row r="181" spans="4:13" ht="12" customHeight="1" x14ac:dyDescent="0.25">
      <c r="D181" s="1"/>
      <c r="E181" s="1"/>
      <c r="F181" s="1"/>
      <c r="G181" s="1"/>
      <c r="H181" s="1"/>
      <c r="I181" s="1"/>
      <c r="J181" s="1"/>
      <c r="K181" s="1"/>
      <c r="L181" s="1"/>
      <c r="M181" s="1"/>
    </row>
    <row r="182" spans="4:13" ht="12" customHeight="1" x14ac:dyDescent="0.25">
      <c r="D182" s="1"/>
      <c r="E182" s="1"/>
      <c r="F182" s="1"/>
      <c r="G182" s="1"/>
      <c r="H182" s="1"/>
      <c r="I182" s="1"/>
      <c r="J182" s="1"/>
      <c r="K182" s="1"/>
      <c r="L182" s="1"/>
      <c r="M182" s="1"/>
    </row>
    <row r="183" spans="4:13" ht="12" customHeight="1" x14ac:dyDescent="0.25">
      <c r="D183" s="1"/>
      <c r="E183" s="1"/>
      <c r="F183" s="1"/>
      <c r="G183" s="1"/>
      <c r="H183" s="1"/>
      <c r="I183" s="1"/>
      <c r="J183" s="1"/>
      <c r="K183" s="1"/>
      <c r="L183" s="1"/>
      <c r="M183" s="1"/>
    </row>
    <row r="184" spans="4:13" ht="12" customHeight="1" x14ac:dyDescent="0.25">
      <c r="D184" s="1"/>
      <c r="E184" s="1"/>
      <c r="F184" s="1"/>
      <c r="G184" s="1"/>
      <c r="H184" s="1"/>
      <c r="I184" s="1"/>
      <c r="J184" s="1"/>
      <c r="K184" s="1"/>
      <c r="L184" s="1"/>
      <c r="M184" s="1"/>
    </row>
    <row r="185" spans="4:13" ht="12" customHeight="1" x14ac:dyDescent="0.25">
      <c r="D185" s="1"/>
      <c r="E185" s="1"/>
      <c r="F185" s="1"/>
      <c r="G185" s="1"/>
      <c r="H185" s="1"/>
      <c r="I185" s="1"/>
      <c r="J185" s="1"/>
      <c r="K185" s="1"/>
      <c r="L185" s="1"/>
      <c r="M185" s="1"/>
    </row>
    <row r="186" spans="4:13" ht="12" customHeight="1" x14ac:dyDescent="0.25">
      <c r="D186" s="1"/>
      <c r="E186" s="1"/>
      <c r="F186" s="1"/>
      <c r="G186" s="1"/>
      <c r="H186" s="1"/>
      <c r="I186" s="1"/>
      <c r="J186" s="1"/>
      <c r="K186" s="1"/>
      <c r="L186" s="1"/>
      <c r="M186" s="1"/>
    </row>
    <row r="187" spans="4:13" ht="12" customHeight="1" x14ac:dyDescent="0.25">
      <c r="D187" s="1"/>
      <c r="E187" s="1"/>
      <c r="F187" s="1"/>
      <c r="G187" s="1"/>
      <c r="H187" s="1"/>
      <c r="I187" s="1"/>
      <c r="J187" s="1"/>
      <c r="K187" s="1"/>
      <c r="L187" s="1"/>
      <c r="M187" s="1"/>
    </row>
    <row r="188" spans="4:13" ht="12" customHeight="1" x14ac:dyDescent="0.25">
      <c r="D188" s="1"/>
      <c r="E188" s="1"/>
      <c r="F188" s="1"/>
      <c r="G188" s="1"/>
      <c r="H188" s="1"/>
      <c r="I188" s="1"/>
      <c r="J188" s="1"/>
      <c r="K188" s="1"/>
      <c r="L188" s="1"/>
      <c r="M188" s="1"/>
    </row>
    <row r="189" spans="4:13" ht="12" customHeight="1" x14ac:dyDescent="0.25">
      <c r="D189" s="1"/>
      <c r="E189" s="1"/>
      <c r="F189" s="1"/>
      <c r="G189" s="1"/>
      <c r="H189" s="1"/>
      <c r="I189" s="1"/>
      <c r="J189" s="1"/>
      <c r="K189" s="1"/>
      <c r="L189" s="1"/>
      <c r="M189" s="1"/>
    </row>
    <row r="190" spans="4:13" ht="12" customHeight="1" x14ac:dyDescent="0.25">
      <c r="D190" s="1"/>
      <c r="E190" s="1"/>
      <c r="F190" s="1"/>
      <c r="G190" s="1"/>
      <c r="H190" s="1"/>
      <c r="I190" s="1"/>
      <c r="J190" s="1"/>
      <c r="K190" s="1"/>
      <c r="L190" s="1"/>
      <c r="M190" s="1"/>
    </row>
    <row r="191" spans="4:13" ht="12" customHeight="1" x14ac:dyDescent="0.25">
      <c r="D191" s="1"/>
      <c r="E191" s="1"/>
      <c r="F191" s="1"/>
      <c r="G191" s="1"/>
      <c r="H191" s="1"/>
      <c r="I191" s="1"/>
      <c r="J191" s="1"/>
      <c r="K191" s="1"/>
      <c r="L191" s="1"/>
      <c r="M191" s="1"/>
    </row>
    <row r="192" spans="4:13" ht="12" customHeight="1" x14ac:dyDescent="0.25">
      <c r="D192" s="1"/>
      <c r="E192" s="1"/>
      <c r="F192" s="1"/>
      <c r="G192" s="1"/>
      <c r="H192" s="1"/>
      <c r="I192" s="1"/>
      <c r="J192" s="1"/>
      <c r="K192" s="1"/>
      <c r="L192" s="1"/>
      <c r="M192" s="1"/>
    </row>
    <row r="193" spans="4:13" ht="12" customHeight="1" x14ac:dyDescent="0.25">
      <c r="D193" s="1"/>
      <c r="E193" s="1"/>
      <c r="F193" s="1"/>
      <c r="G193" s="1"/>
      <c r="H193" s="1"/>
      <c r="I193" s="1"/>
      <c r="J193" s="1"/>
      <c r="K193" s="1"/>
      <c r="L193" s="1"/>
      <c r="M193" s="1"/>
    </row>
    <row r="194" spans="4:13" ht="15.75" customHeight="1" x14ac:dyDescent="0.25"/>
    <row r="195" spans="4:13" ht="15.75" customHeight="1" x14ac:dyDescent="0.25"/>
    <row r="196" spans="4:13" ht="15.75" customHeight="1" x14ac:dyDescent="0.25"/>
    <row r="197" spans="4:13" ht="15.75" customHeight="1" x14ac:dyDescent="0.25"/>
    <row r="198" spans="4:13" ht="15.75" customHeight="1" x14ac:dyDescent="0.25"/>
    <row r="199" spans="4:13" ht="15.75" customHeight="1" x14ac:dyDescent="0.25"/>
    <row r="200" spans="4:13" ht="15.75" customHeight="1" x14ac:dyDescent="0.25"/>
    <row r="201" spans="4:13" ht="15.75" customHeight="1" x14ac:dyDescent="0.25"/>
    <row r="202" spans="4:13" ht="15.75" customHeight="1" x14ac:dyDescent="0.25"/>
    <row r="203" spans="4:13" ht="15.75" customHeight="1" x14ac:dyDescent="0.25"/>
    <row r="204" spans="4:13" ht="15.75" customHeight="1" x14ac:dyDescent="0.25"/>
    <row r="205" spans="4:13" ht="15.75" customHeight="1" x14ac:dyDescent="0.25"/>
    <row r="206" spans="4:13" ht="15.75" customHeight="1" x14ac:dyDescent="0.25"/>
    <row r="207" spans="4:13" ht="15.75" customHeight="1" x14ac:dyDescent="0.25"/>
    <row r="208" spans="4:13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</sheetData>
  <mergeCells count="18">
    <mergeCell ref="G4:M4"/>
    <mergeCell ref="J6:J7"/>
    <mergeCell ref="K6:K7"/>
    <mergeCell ref="L6:L7"/>
    <mergeCell ref="B2:M2"/>
    <mergeCell ref="H6:H7"/>
    <mergeCell ref="I6:I7"/>
    <mergeCell ref="M6:M7"/>
    <mergeCell ref="C6:C7"/>
    <mergeCell ref="D6:D7"/>
    <mergeCell ref="B5:D5"/>
    <mergeCell ref="B4:F4"/>
    <mergeCell ref="G6:G7"/>
    <mergeCell ref="B6:B7"/>
    <mergeCell ref="E5:F5"/>
    <mergeCell ref="F6:F7"/>
    <mergeCell ref="E6:E7"/>
    <mergeCell ref="G5:M5"/>
  </mergeCells>
  <printOptions horizontalCentered="1"/>
  <pageMargins left="0.23622047244094491" right="0.23622047244094491" top="1.1811023622047245" bottom="0.74803149606299213" header="0.39370078740157483" footer="0.31496062992125984"/>
  <pageSetup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Luz Astrid Osorio Aponte</cp:lastModifiedBy>
  <cp:lastPrinted>2019-12-12T22:33:16Z</cp:lastPrinted>
  <dcterms:created xsi:type="dcterms:W3CDTF">2019-09-19T19:26:00Z</dcterms:created>
  <dcterms:modified xsi:type="dcterms:W3CDTF">2019-12-13T19:11:29Z</dcterms:modified>
</cp:coreProperties>
</file>