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CONTRATOS - 2026\MINIMAS 2026\CMNC 001 -2026 MENOR CUANTIA\"/>
    </mc:Choice>
  </mc:AlternateContent>
  <bookViews>
    <workbookView xWindow="-105" yWindow="-105" windowWidth="23250" windowHeight="12450" tabRatio="872" firstSheet="3" activeTab="3"/>
  </bookViews>
  <sheets>
    <sheet name="CORPORACIÓN" sheetId="10" state="hidden" r:id="rId1"/>
    <sheet name="YAKA" sheetId="13" state="hidden" r:id="rId2"/>
    <sheet name="DREAM FACTORY" sheetId="15" state="hidden" r:id="rId3"/>
    <sheet name="PRESUPUESTO" sheetId="1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49" i="14" l="1"/>
  <c r="D147" i="15" l="1"/>
  <c r="E146" i="15"/>
  <c r="F146" i="15" s="1"/>
  <c r="E145" i="15"/>
  <c r="F145" i="15" s="1"/>
  <c r="E144" i="15"/>
  <c r="F144" i="15" s="1"/>
  <c r="E143" i="15"/>
  <c r="F143" i="15" s="1"/>
  <c r="E142" i="15"/>
  <c r="F142" i="15" s="1"/>
  <c r="E141" i="15"/>
  <c r="F141" i="15" s="1"/>
  <c r="E140" i="15"/>
  <c r="F140" i="15" s="1"/>
  <c r="E139" i="15"/>
  <c r="F139" i="15" s="1"/>
  <c r="E138" i="15"/>
  <c r="F138" i="15" s="1"/>
  <c r="E137" i="15"/>
  <c r="F137" i="15" s="1"/>
  <c r="E136" i="15"/>
  <c r="F136" i="15" s="1"/>
  <c r="E135" i="15"/>
  <c r="F135" i="15" s="1"/>
  <c r="E134" i="15"/>
  <c r="F134" i="15" s="1"/>
  <c r="E133" i="15"/>
  <c r="F133" i="15" s="1"/>
  <c r="E132" i="15"/>
  <c r="F132" i="15" s="1"/>
  <c r="E131" i="15"/>
  <c r="F131" i="15" s="1"/>
  <c r="E130" i="15"/>
  <c r="F130" i="15" s="1"/>
  <c r="E129" i="15"/>
  <c r="F129" i="15" s="1"/>
  <c r="E128" i="15"/>
  <c r="F128" i="15" s="1"/>
  <c r="E127" i="15"/>
  <c r="F127" i="15" s="1"/>
  <c r="E126" i="15"/>
  <c r="F126" i="15" s="1"/>
  <c r="E125" i="15"/>
  <c r="F125" i="15" s="1"/>
  <c r="E124" i="15"/>
  <c r="F124" i="15" s="1"/>
  <c r="E123" i="15"/>
  <c r="F123" i="15" s="1"/>
  <c r="E122" i="15"/>
  <c r="F122" i="15" s="1"/>
  <c r="E121" i="15"/>
  <c r="F121" i="15" s="1"/>
  <c r="E120" i="15"/>
  <c r="F120" i="15" s="1"/>
  <c r="E119" i="15"/>
  <c r="F119" i="15" s="1"/>
  <c r="E118" i="15"/>
  <c r="F118" i="15" s="1"/>
  <c r="E117" i="15"/>
  <c r="F117" i="15" s="1"/>
  <c r="E116" i="15"/>
  <c r="F116" i="15" s="1"/>
  <c r="E115" i="15"/>
  <c r="F115" i="15" s="1"/>
  <c r="E114" i="15"/>
  <c r="F114" i="15" s="1"/>
  <c r="E113" i="15"/>
  <c r="F113" i="15" s="1"/>
  <c r="E112" i="15"/>
  <c r="F112" i="15" s="1"/>
  <c r="E111" i="15"/>
  <c r="F111" i="15" s="1"/>
  <c r="E110" i="15"/>
  <c r="F110" i="15" s="1"/>
  <c r="E109" i="15"/>
  <c r="F109" i="15" s="1"/>
  <c r="E108" i="15"/>
  <c r="F108" i="15" s="1"/>
  <c r="E107" i="15"/>
  <c r="F107" i="15" s="1"/>
  <c r="E106" i="15"/>
  <c r="F106" i="15" s="1"/>
  <c r="E105" i="15"/>
  <c r="F105" i="15" s="1"/>
  <c r="E104" i="15"/>
  <c r="F104" i="15" s="1"/>
  <c r="E103" i="15"/>
  <c r="F103" i="15" s="1"/>
  <c r="E102" i="15"/>
  <c r="F102" i="15" s="1"/>
  <c r="E101" i="15"/>
  <c r="F101" i="15" s="1"/>
  <c r="E100" i="15"/>
  <c r="F100" i="15" s="1"/>
  <c r="E99" i="15"/>
  <c r="F99" i="15" s="1"/>
  <c r="E98" i="15"/>
  <c r="F98" i="15" s="1"/>
  <c r="E97" i="15"/>
  <c r="F97" i="15" s="1"/>
  <c r="E96" i="15"/>
  <c r="F96" i="15" s="1"/>
  <c r="E95" i="15"/>
  <c r="F95" i="15" s="1"/>
  <c r="E94" i="15"/>
  <c r="F94" i="15" s="1"/>
  <c r="E93" i="15"/>
  <c r="F93" i="15" s="1"/>
  <c r="E92" i="15"/>
  <c r="F92" i="15" s="1"/>
  <c r="E91" i="15"/>
  <c r="F91" i="15" s="1"/>
  <c r="E90" i="15"/>
  <c r="F90" i="15" s="1"/>
  <c r="E89" i="15"/>
  <c r="F89" i="15" s="1"/>
  <c r="E88" i="15"/>
  <c r="F88" i="15" s="1"/>
  <c r="E87" i="15"/>
  <c r="F87" i="15" s="1"/>
  <c r="E86" i="15"/>
  <c r="F86" i="15" s="1"/>
  <c r="E85" i="15"/>
  <c r="F85" i="15" s="1"/>
  <c r="E84" i="15"/>
  <c r="F84" i="15" s="1"/>
  <c r="E83" i="15"/>
  <c r="F83" i="15" s="1"/>
  <c r="E82" i="15"/>
  <c r="F82" i="15" s="1"/>
  <c r="E81" i="15"/>
  <c r="F81" i="15" s="1"/>
  <c r="E80" i="15"/>
  <c r="F80" i="15" s="1"/>
  <c r="E79" i="15"/>
  <c r="F79" i="15" s="1"/>
  <c r="E78" i="15"/>
  <c r="F78" i="15" s="1"/>
  <c r="E77" i="15"/>
  <c r="F77" i="15" s="1"/>
  <c r="E76" i="15"/>
  <c r="F76" i="15" s="1"/>
  <c r="E75" i="15"/>
  <c r="F75" i="15" s="1"/>
  <c r="E74" i="15"/>
  <c r="F74" i="15" s="1"/>
  <c r="E73" i="15"/>
  <c r="F73" i="15" s="1"/>
  <c r="E72" i="15"/>
  <c r="F72" i="15" s="1"/>
  <c r="E71" i="15"/>
  <c r="F71" i="15" s="1"/>
  <c r="E70" i="15"/>
  <c r="F70" i="15" s="1"/>
  <c r="E69" i="15"/>
  <c r="F69" i="15" s="1"/>
  <c r="E68" i="15"/>
  <c r="F68" i="15" s="1"/>
  <c r="E67" i="15"/>
  <c r="F67" i="15" s="1"/>
  <c r="E66" i="15"/>
  <c r="F66" i="15" s="1"/>
  <c r="E65" i="15"/>
  <c r="F65" i="15" s="1"/>
  <c r="E64" i="15"/>
  <c r="F64" i="15" s="1"/>
  <c r="E63" i="15"/>
  <c r="F63" i="15" s="1"/>
  <c r="E62" i="15"/>
  <c r="F62" i="15" s="1"/>
  <c r="E61" i="15"/>
  <c r="F61" i="15" s="1"/>
  <c r="E60" i="15"/>
  <c r="F60" i="15" s="1"/>
  <c r="E59" i="15"/>
  <c r="F59" i="15" s="1"/>
  <c r="E58" i="15"/>
  <c r="F58" i="15" s="1"/>
  <c r="F57" i="15"/>
  <c r="E56" i="15"/>
  <c r="F56" i="15" s="1"/>
  <c r="F55" i="15"/>
  <c r="E54" i="15"/>
  <c r="F54" i="15" s="1"/>
  <c r="E53" i="15"/>
  <c r="F53" i="15" s="1"/>
  <c r="E52" i="15"/>
  <c r="F52" i="15" s="1"/>
  <c r="E51" i="15"/>
  <c r="F51" i="15" s="1"/>
  <c r="E50" i="15"/>
  <c r="F50" i="15" s="1"/>
  <c r="E49" i="15"/>
  <c r="F49" i="15" s="1"/>
  <c r="E48" i="15"/>
  <c r="F48" i="15" s="1"/>
  <c r="E47" i="15"/>
  <c r="F47" i="15" s="1"/>
  <c r="E46" i="15"/>
  <c r="F46" i="15" s="1"/>
  <c r="E45" i="15"/>
  <c r="F45" i="15" s="1"/>
  <c r="E44" i="15"/>
  <c r="F44" i="15" s="1"/>
  <c r="E43" i="15"/>
  <c r="F43" i="15" s="1"/>
  <c r="E42" i="15"/>
  <c r="F42" i="15" s="1"/>
  <c r="E41" i="15"/>
  <c r="F41" i="15" s="1"/>
  <c r="E40" i="15"/>
  <c r="F40" i="15" s="1"/>
  <c r="E39" i="15"/>
  <c r="F39" i="15" s="1"/>
  <c r="E38" i="15"/>
  <c r="F38" i="15" s="1"/>
  <c r="E37" i="15"/>
  <c r="F37" i="15" s="1"/>
  <c r="E36" i="15"/>
  <c r="F36" i="15" s="1"/>
  <c r="E35" i="15"/>
  <c r="F35" i="15" s="1"/>
  <c r="E34" i="15"/>
  <c r="F34" i="15" s="1"/>
  <c r="E33" i="15"/>
  <c r="F33" i="15" s="1"/>
  <c r="E32" i="15"/>
  <c r="F32" i="15" s="1"/>
  <c r="E31" i="15"/>
  <c r="F31" i="15" s="1"/>
  <c r="E30" i="15"/>
  <c r="F30" i="15" s="1"/>
  <c r="E29" i="15"/>
  <c r="F29" i="15" s="1"/>
  <c r="E28" i="15"/>
  <c r="F28" i="15" s="1"/>
  <c r="F27" i="15"/>
  <c r="F26" i="15"/>
  <c r="F25" i="15"/>
  <c r="F24" i="15"/>
  <c r="F23" i="15"/>
  <c r="F22" i="15"/>
  <c r="F21" i="15"/>
  <c r="F20" i="15"/>
  <c r="E19" i="15"/>
  <c r="F19" i="15" s="1"/>
  <c r="E18" i="15"/>
  <c r="F18" i="15" s="1"/>
  <c r="E17" i="15"/>
  <c r="F17" i="15" s="1"/>
  <c r="E16" i="15"/>
  <c r="F16" i="15" s="1"/>
  <c r="E15" i="15"/>
  <c r="F15" i="15" s="1"/>
  <c r="E14" i="15"/>
  <c r="F14" i="15" s="1"/>
  <c r="E13" i="15"/>
  <c r="F13" i="15" s="1"/>
  <c r="E12" i="15"/>
  <c r="F12" i="15" s="1"/>
  <c r="E11" i="15"/>
  <c r="F11" i="15" s="1"/>
  <c r="E10" i="15"/>
  <c r="F10" i="15" s="1"/>
  <c r="E9" i="15"/>
  <c r="F9" i="15" s="1"/>
  <c r="E8" i="15"/>
  <c r="F8" i="15" s="1"/>
  <c r="E7" i="15"/>
  <c r="F7" i="15" s="1"/>
  <c r="E6" i="15"/>
  <c r="F6" i="15" s="1"/>
  <c r="E5" i="15"/>
  <c r="F5" i="15" s="1"/>
  <c r="E4" i="15"/>
  <c r="F4" i="15" s="1"/>
  <c r="E3" i="15"/>
  <c r="E147" i="15" s="1"/>
  <c r="F2" i="15"/>
  <c r="D147" i="13"/>
  <c r="D147" i="10"/>
  <c r="E146" i="10"/>
  <c r="F146" i="10" s="1"/>
  <c r="E145" i="10"/>
  <c r="F145" i="10" s="1"/>
  <c r="E144" i="10"/>
  <c r="F144" i="10" s="1"/>
  <c r="E143" i="10"/>
  <c r="F143" i="10" s="1"/>
  <c r="E142" i="10"/>
  <c r="F142" i="10" s="1"/>
  <c r="E141" i="10"/>
  <c r="F141" i="10" s="1"/>
  <c r="E140" i="10"/>
  <c r="F140" i="10" s="1"/>
  <c r="E139" i="10"/>
  <c r="F139" i="10" s="1"/>
  <c r="E138" i="10"/>
  <c r="F138" i="10" s="1"/>
  <c r="E137" i="10"/>
  <c r="F137" i="10" s="1"/>
  <c r="E136" i="10"/>
  <c r="F136" i="10" s="1"/>
  <c r="E135" i="10"/>
  <c r="F135" i="10" s="1"/>
  <c r="E134" i="10"/>
  <c r="F134" i="10" s="1"/>
  <c r="E133" i="10"/>
  <c r="F133" i="10" s="1"/>
  <c r="E132" i="10"/>
  <c r="F132" i="10" s="1"/>
  <c r="E131" i="10"/>
  <c r="F131" i="10" s="1"/>
  <c r="E130" i="10"/>
  <c r="F130" i="10" s="1"/>
  <c r="E129" i="10"/>
  <c r="F129" i="10" s="1"/>
  <c r="E128" i="10"/>
  <c r="F128" i="10" s="1"/>
  <c r="E127" i="10"/>
  <c r="F127" i="10" s="1"/>
  <c r="E126" i="10"/>
  <c r="F126" i="10" s="1"/>
  <c r="E125" i="10"/>
  <c r="F125" i="10" s="1"/>
  <c r="E124" i="10"/>
  <c r="F124" i="10" s="1"/>
  <c r="E123" i="10"/>
  <c r="F123" i="10" s="1"/>
  <c r="E122" i="10"/>
  <c r="F122" i="10" s="1"/>
  <c r="E121" i="10"/>
  <c r="F121" i="10" s="1"/>
  <c r="E120" i="10"/>
  <c r="F120" i="10" s="1"/>
  <c r="E119" i="10"/>
  <c r="F119" i="10" s="1"/>
  <c r="E118" i="10"/>
  <c r="F118" i="10" s="1"/>
  <c r="E117" i="10"/>
  <c r="F117" i="10" s="1"/>
  <c r="E116" i="10"/>
  <c r="F116" i="10" s="1"/>
  <c r="E115" i="10"/>
  <c r="F115" i="10" s="1"/>
  <c r="E114" i="10"/>
  <c r="F114" i="10" s="1"/>
  <c r="E113" i="10"/>
  <c r="F113" i="10" s="1"/>
  <c r="E112" i="10"/>
  <c r="F112" i="10" s="1"/>
  <c r="E111" i="10"/>
  <c r="F111" i="10" s="1"/>
  <c r="E110" i="10"/>
  <c r="F110" i="10" s="1"/>
  <c r="E109" i="10"/>
  <c r="F109" i="10" s="1"/>
  <c r="E108" i="10"/>
  <c r="F108" i="10" s="1"/>
  <c r="E107" i="10"/>
  <c r="F107" i="10" s="1"/>
  <c r="E106" i="10"/>
  <c r="F106" i="10" s="1"/>
  <c r="E105" i="10"/>
  <c r="F105" i="10" s="1"/>
  <c r="E104" i="10"/>
  <c r="F104" i="10" s="1"/>
  <c r="F3" i="15" l="1"/>
  <c r="E102" i="10"/>
  <c r="F102" i="10"/>
  <c r="E103" i="10"/>
  <c r="F103" i="10"/>
  <c r="E101" i="10"/>
  <c r="F101" i="10" s="1"/>
  <c r="E100" i="10"/>
  <c r="F100" i="10" s="1"/>
  <c r="E99" i="10"/>
  <c r="F99" i="10" s="1"/>
  <c r="E29" i="10"/>
  <c r="F29" i="10" s="1"/>
  <c r="E28" i="10"/>
  <c r="F28" i="10" s="1"/>
  <c r="F24" i="10"/>
  <c r="F25" i="10"/>
  <c r="F26" i="10"/>
  <c r="F27" i="10"/>
  <c r="F23" i="10"/>
  <c r="E98" i="10"/>
  <c r="F98" i="10"/>
  <c r="E97" i="10"/>
  <c r="F97" i="10" s="1"/>
  <c r="E30" i="10"/>
  <c r="F30" i="10" s="1"/>
  <c r="F22" i="10"/>
  <c r="F21" i="10"/>
  <c r="F20" i="10"/>
  <c r="F147" i="15" l="1"/>
  <c r="E9" i="10"/>
  <c r="F9" i="10" s="1"/>
  <c r="E10" i="10"/>
  <c r="F10" i="10" s="1"/>
  <c r="E11" i="10"/>
  <c r="F11" i="10" s="1"/>
  <c r="E12" i="10"/>
  <c r="F12" i="10"/>
  <c r="E13" i="10"/>
  <c r="F13" i="10" s="1"/>
  <c r="E14" i="10"/>
  <c r="F14" i="10" s="1"/>
  <c r="E15" i="10"/>
  <c r="F15" i="10" s="1"/>
  <c r="E16" i="10"/>
  <c r="F16" i="10" s="1"/>
  <c r="E17" i="10"/>
  <c r="F17" i="10" s="1"/>
  <c r="E18" i="10"/>
  <c r="F18" i="10" s="1"/>
  <c r="E19" i="10"/>
  <c r="F19" i="10" s="1"/>
  <c r="E6" i="10"/>
  <c r="F6" i="10" s="1"/>
  <c r="E7" i="10"/>
  <c r="F7" i="10" s="1"/>
  <c r="E8" i="10"/>
  <c r="F8" i="10" s="1"/>
  <c r="E5" i="10"/>
  <c r="F5" i="10" s="1"/>
  <c r="E4" i="10"/>
  <c r="F4" i="10" s="1"/>
  <c r="E3" i="10"/>
  <c r="F2" i="10"/>
  <c r="F3" i="10" l="1"/>
  <c r="E84" i="10"/>
  <c r="F84" i="10" s="1"/>
  <c r="E85" i="10"/>
  <c r="F85" i="10" s="1"/>
  <c r="E86" i="10"/>
  <c r="F86" i="10" s="1"/>
  <c r="E87" i="10"/>
  <c r="F87" i="10" s="1"/>
  <c r="E88" i="10"/>
  <c r="F88" i="10" s="1"/>
  <c r="E89" i="10"/>
  <c r="F89" i="10" s="1"/>
  <c r="E90" i="10"/>
  <c r="F90" i="10" s="1"/>
  <c r="E91" i="10"/>
  <c r="F91" i="10" s="1"/>
  <c r="E92" i="10"/>
  <c r="F92" i="10" s="1"/>
  <c r="E93" i="10"/>
  <c r="F93" i="10" s="1"/>
  <c r="E94" i="10"/>
  <c r="F94" i="10" s="1"/>
  <c r="E95" i="10"/>
  <c r="F95" i="10" s="1"/>
  <c r="E96" i="10"/>
  <c r="F96" i="10" s="1"/>
  <c r="E56" i="10"/>
  <c r="F56" i="10" s="1"/>
  <c r="E58" i="10"/>
  <c r="F58" i="10" s="1"/>
  <c r="E81" i="10"/>
  <c r="F81" i="10" s="1"/>
  <c r="E83" i="10"/>
  <c r="F83" i="10" s="1"/>
  <c r="E82" i="10"/>
  <c r="F82" i="10" s="1"/>
  <c r="E80" i="10"/>
  <c r="F80" i="10" s="1"/>
  <c r="E79" i="10"/>
  <c r="F79" i="10" s="1"/>
  <c r="E78" i="10"/>
  <c r="F78" i="10" s="1"/>
  <c r="E76" i="10"/>
  <c r="F76" i="10" s="1"/>
  <c r="E77" i="10"/>
  <c r="F77" i="10" s="1"/>
  <c r="E75" i="10"/>
  <c r="F75" i="10"/>
  <c r="E74" i="10"/>
  <c r="F74" i="10" s="1"/>
  <c r="E73" i="10"/>
  <c r="F73" i="10" s="1"/>
  <c r="E71" i="10"/>
  <c r="F71" i="10" s="1"/>
  <c r="E68" i="10"/>
  <c r="F68" i="10" s="1"/>
  <c r="E67" i="10"/>
  <c r="F67" i="10" s="1"/>
  <c r="E66" i="10"/>
  <c r="F66" i="10" s="1"/>
  <c r="E65" i="10" l="1"/>
  <c r="F65" i="10" s="1"/>
  <c r="E64" i="10"/>
  <c r="F64" i="10" s="1"/>
  <c r="E63" i="10"/>
  <c r="F63" i="10"/>
  <c r="F55" i="10"/>
  <c r="E45" i="10"/>
  <c r="F45" i="10" s="1"/>
  <c r="E72" i="10"/>
  <c r="F72" i="10" s="1"/>
  <c r="E70" i="10"/>
  <c r="F70" i="10" s="1"/>
  <c r="E69" i="10"/>
  <c r="F69" i="10" s="1"/>
  <c r="E62" i="10"/>
  <c r="F62" i="10" s="1"/>
  <c r="E61" i="10"/>
  <c r="F61" i="10" s="1"/>
  <c r="E60" i="10"/>
  <c r="F60" i="10" s="1"/>
  <c r="E59" i="10"/>
  <c r="F59" i="10" s="1"/>
  <c r="E32" i="10"/>
  <c r="F32" i="10" s="1"/>
  <c r="E33" i="10"/>
  <c r="F33" i="10" s="1"/>
  <c r="E34" i="10"/>
  <c r="F34" i="10" s="1"/>
  <c r="E35" i="10"/>
  <c r="F35" i="10" s="1"/>
  <c r="E36" i="10"/>
  <c r="F36" i="10" s="1"/>
  <c r="E37" i="10"/>
  <c r="F37" i="10" s="1"/>
  <c r="E38" i="10"/>
  <c r="F38" i="10" s="1"/>
  <c r="E39" i="10"/>
  <c r="F39" i="10" s="1"/>
  <c r="E40" i="10"/>
  <c r="F40" i="10" s="1"/>
  <c r="E41" i="10"/>
  <c r="F41" i="10" s="1"/>
  <c r="E42" i="10"/>
  <c r="F42" i="10" s="1"/>
  <c r="E43" i="10"/>
  <c r="F43" i="10" s="1"/>
  <c r="E44" i="10"/>
  <c r="F44" i="10" s="1"/>
  <c r="E46" i="10"/>
  <c r="F46" i="10" s="1"/>
  <c r="E47" i="10"/>
  <c r="F47" i="10" s="1"/>
  <c r="E48" i="10"/>
  <c r="F48" i="10" s="1"/>
  <c r="E49" i="10"/>
  <c r="F49" i="10" s="1"/>
  <c r="E50" i="10"/>
  <c r="F50" i="10" s="1"/>
  <c r="E51" i="10"/>
  <c r="F51" i="10" s="1"/>
  <c r="E52" i="10"/>
  <c r="F52" i="10" s="1"/>
  <c r="E53" i="10"/>
  <c r="F53" i="10" s="1"/>
  <c r="E54" i="10"/>
  <c r="F54" i="10" s="1"/>
  <c r="E31" i="10"/>
  <c r="F57" i="10"/>
  <c r="F31" i="10" l="1"/>
  <c r="E147" i="10"/>
  <c r="F147" i="10" l="1"/>
</calcChain>
</file>

<file path=xl/sharedStrings.xml><?xml version="1.0" encoding="utf-8"?>
<sst xmlns="http://schemas.openxmlformats.org/spreadsheetml/2006/main" count="685" uniqueCount="267">
  <si>
    <t>ESPECIFICACIONES TÉCNICAS</t>
  </si>
  <si>
    <t>VALOR UNITARIO SIN IVA</t>
  </si>
  <si>
    <t>VALOR IVA</t>
  </si>
  <si>
    <t>REFRIGERIO OPCION 2
Pastel de Arequipe o Guayaba con Cubierta de Hojaldrada y Bebida
- Pastel:
- Peso mínimo: 80 gramos
- Sabor: Arequipe o Guayaba
- Cubierta: Hojaldrada crujiente
- Presentación: Empaque individual
- Bebida:
- Volumen: 200ml
- Opciones: Jugo de frutas, Milo, Malta
- Empaque: Individual</t>
  </si>
  <si>
    <t xml:space="preserve">REFRIGERIO OPCION 3  
Croissant de queso :
- Peso mínimo: 80 gramos
- Ingredientes frescos y de buena calidad
- Presentación individual
- Bebida (200ml):
- Jugo natural de frutas
- Milo
- Malta
- Café con leche
- Empaque  individual </t>
  </si>
  <si>
    <t xml:space="preserve">REFRIGERIO OPCION 4
Pastel de pollo con cubierta de masa;                                                                                   Peso mínimo: 80 gramos
- Ingredientes frescos y de buena calidad
- Presentación individual
- Bebida (200ml):
- Jugo natural de frutas
- Milo
- Malta
- Café con leche
- Empaque  individual </t>
  </si>
  <si>
    <t xml:space="preserve">REFRIGERIO OPCION 5
Empanada  de pollo o de carne con cubierta de masa;                                                                                   Peso mínimo: 80 gramos
- Ingredientes frescos y de buena calidad
- Presentación individual
- Bebida (200ml):
- Jugo natural de frutas
- Milo
- Malta
- Café con leche
- Empaque  individual </t>
  </si>
  <si>
    <t>REFRIGERIO OPCION 7
- Waffles:
- Waffles crujientes por fuera y suaves por dentro
- Sabor: Vainilla, chocolate o frutas
- Acompañamientos: Miel, frutas frescas, crema o helado
- Bebida (200ml):
- Jugo de frutas
- Leche
- Café con leche
- Chocolate caliente</t>
  </si>
  <si>
    <t>REFRIGERIO 12                                                                                                                      Crepé Relleno y Bebida
- Crepé Relleno:
- Crepé relleno de carne o pollo, o mixto (carne y pollo)
- Ingredientes: jamón, queso mozzarella (30g), champiñones (30g), cebolla
- Salsa: bechamel o salsa de queso
- Acompañamientos: lechuga (30g), tomate (30g), pepinillo (30g)
- Bebida (200ml):
- Jugo natural
- Milo
- Chocolate
- Café con leche</t>
  </si>
  <si>
    <t>REFRIGERIO OPCION 13                                                                                                             Pancakes                                                                                                                                   porcion de 2 a 3 x persona                                                                                                   peso aproximado de 150 a 200 g por porcion                                                                                                                                Miel, salsa  de frutas ,( mango,, fresa piña)                                                                                                              Caramelo                                                                                                                                  Chicolate derretido                                                                                                                Toppins                                                                                                                                    Frutas frescas , fresas , banano , arandanos                                                                     Coco rallado                                                                                                                                Choco chips                                                                                                                               
- Acompañamientos:
- Tocino o salchicha
- Crema o yogurt
- Huevos revueltos o fritos</t>
  </si>
  <si>
    <t>REFRIGERIO OPCION 14
Refrigerio: Burrito de Maíz
- Burrito:
- Tortilla de maíz
- Relleno: pollo, res, cerdo o vegetales
- Queso rallado
- Vegetales: lechuga, tomate, cebolla
- Salsas:
- Salsa de aguacate (guacamole)
- Salsa de tomate
- Acompañamientos:
- Cebolla picada
- Cilantro fresco
- Crema agria</t>
  </si>
  <si>
    <t>DESAYUNO opcion 3 
- Calentado:
- Chorizo: 80g
- Huevo frito
- Arepa: 80g
- Quesito
- Bebida (200ml):
- Chocolate
- Café con leche</t>
  </si>
  <si>
    <t>DESAYUNO OPCION 2
Tamal Colombiano
- Ingredientes:
- Masa de maíz
- Carne de cerdo o pollo
- Verduras (cebolla, zanahoria, arveja)
- Huevo cocido
- Aji
- Hoja de plátano o bijao para envolver
- Tamaño:
- Peso aproximado: 250-300g
- Largo: 15-20 cm
- Ancho: 8-10 cm                                                                                                                      Bebida  Volumen: 200ml
- Chocolate 
- Café con leche
- Jugo</t>
  </si>
  <si>
    <t>DESAYUNO OPCION 1
- Arepa: 80g
- Quesito: 50g
- Huevo revuelto
- Chorizo: 80g
- Pan: 80g
- Bebida  Volumen: 200ml
- Chocolate 
- Café con leche
- Jugo</t>
  </si>
  <si>
    <t>ALMUERZO  CENA OPCION 4
- Sopa:
- Crema de pollo
- o Crema de espinacas
- o Crema de mazorca
- Plato principal:
- Arroz (100g)
- Lomo de cerdo (120-150g)
- Acompañamientos:
- Ensalada
- Bebida:
- Jugo (200ml)</t>
  </si>
  <si>
    <t>ALMUERZO O CENA OPCION 2
- Cazuela de Frijoles porcion individual de 250-350g
- Frijoles negros o rojos
- Chicharrón
- Chorizo
- Plátano maduro frito
- Maicitos (mazorca de maíz tierno)
- Papitas trozadas y fritas
- Acompañamiento:
- Arroz blanco
- Ensalada (opcional)
- Bebida:
- Jugo de frutas</t>
  </si>
  <si>
    <t xml:space="preserve">ALMUERZO  O CENAOPCIÓN 1                                                                                                            Refrigerio: Hamburguesa y Bebida
- Hamburguesa:
- Pan de  hamburguesa 80g
- 80g de carne de res o cerdo,cocida a la parrilla o frita 
- 1 tajada de queso mozzarella
- 30g de lechuga
- 30g de tomate de aliños
- 30 g de cebolla blanca 
- 30 g de pepinillo 
- Salsas: rosada, de piña, mayonesa, mostaza                                                                 _ Porcion de paoas a la francesa tamaño estandar de 100 a 150g
- Bebida (200ml):
- Jugo de frutas
- Malta4
- Gaseosa </t>
  </si>
  <si>
    <t>ALMUERZO O CENA  OPCION 6                                                                                         Pechuga al Cordón Blue
- Pechuga de pollo rellena de jamón y queso
- Salsa miel mostaza
- Arroz con raíces y salsa soya
- Papas pericen (doradas con mantequilla y perejil)
- Bebida:
- Gaseosa (200ml)
- o Jugo (200ml)
- Postre:
- Tiramisú
- Postre  de 3 leches
- o Flan</t>
  </si>
  <si>
    <t>Hospedaje para Deportistas del Municipio de El Retiro  (por noche )                                                  - Acomodación múltiple (máximo 5 personas por habitación)
- Baño privado
- Agua caliente y fría
- TV
- Wifi
- Área de trabajo
- Ubicación: Municipios donde se desarrollen las competencias en las que participen las delegaciones del Municipio de El Retiro y el IMDER</t>
  </si>
  <si>
    <t xml:space="preserve">Uniformes de Competencia de Natación y/o Subacuática de Dama
- Vestido de Baño:
- Material: 80% poliéster, 20% elastano
- Forro: 84% poliéster, 16% elastano
- Sublimado en impresión digital full color                                                                          Tallas:
- Disponibles en tallas 10 a XXXL
- Logos y patrocinadores:
- Logo de el imder y escudo de la alcaldia, o patrocinador </t>
  </si>
  <si>
    <t>KIMONO PARA KARATE
Especificaciones Técnicas Detalladas:
Composición del Tejido: Algodón, poliéster o mezcla (algodón/poliéster) para mayor durabilidad y menor encogimiento.
Gramaje (Peso):
Liviano (Entrenamiento/Kumite): 200-300 gr/m² (aprox. 8 oz - 10 oz), ideales para velocidad y flexibilidad.
Pesado (Kata): Superior a 400-500 gr/m² (12 oz - 14 oz), más rígidos y resistentes para movimientos fuertes.
Diseño y Componentes:
Chaqueta (Uwagi): Cruzada sin botones, cuello en V, tradicionalmente con tejido reforzado en hombros.
Pantalón (Shitabaki/Zubon): Con cintura elástica y cordón para ajuste, incluye inserción triangular en la entrepierna para facilitar movimientos.
Corte: Estilo japonés (mangas y pantalón más cortos) o tradicional/americano (más largo).
Tallas: Basadas en la estatura en centímetros (150, 160, 170, 180, etc.), siendo recomendable aumentar la talla si el usuario es de contextura robusta.
Refuerzos: Costuras dobles o triples en puntos de alta tensión como hombros, axilas y entrepierna para resistir entrenamientos intensos.</t>
  </si>
  <si>
    <t>KIMONO PARA taekwondo  Especificaciones Técnicas Detalladas:
Composición del Material: Mezcla de algodón y poliéster para facilitar el secado rápido y mejorar la ventilación durante el combate.
Diseño de la Chaqueta:
Cuello: Forma de "V" (blanco para principiantes, negro o negro/rojo para danes/técnicos).
Corte: Holgado para facilitar movimientos, llegando a mitad del muslo.
Diseño del Pantalón:
Cintura: Elástica con cordón ajustable para asegurar el ajuste durante técnicas intensas.
Estructura: Incluye a menudo un fuelle (gusset) en la entrepierna para permitir aperturas de piernas de hasta 180 grados.
Tipos de Dobok (según especialidad):
Combate (Kyorugi): Materiales muy ligeros, a menudo acanalados, diseñados para no restringir la velocidad.
Formas (Poomsae): Materiales más gruesos para generar un chasquido ("snap") al realizar movimientos rápidos.
Tallas: Se definen por la altura total del practicante en centímetros (por ejemplo, talla 170 para una persona de 1,70 m). Se recomienda considerar que pueden encoger con los primeros lavados.</t>
  </si>
  <si>
    <t>LUCHA OLIMPICA                                                                                                                   debe ser de una sola pieza, ajustado al cuerpo y fabricado en materiales elásticos y transpirables como lycra, nylon o elastano. Debe cumplir con los colores rojo o azul, permitir libertad de movimiento y, a menudo, incluye tiras antideslizantes en los camales para un ajuste firme durante el combate                                                                                                                                       Especificaciones Técnicas Detalladas:
Diseño: Malla de una sola pieza (singlet).
Material: Mezcla de nylon y elastano, licra, o materiales sintéticos de alta resistencia.
Ajuste: Ceñido al cuerpo para evitar agarres en la tela por parte del oponente.
Características:
Tiras antideslizantes en los bajos de los camales.
Tejido transpirable para el manejo de la humedad.
Colores y Normativa: Deben ser rojo o azul, homologados por la United World Wrestling (UWW) para competiciones oficiales.</t>
  </si>
  <si>
    <t xml:space="preserve">TRUSA DE TLIATOLN
Especificaciones Técnicas Principales (Sin Bolsillos)
Materiales: Tejidos técnicos de alta compresión (poliéster/elastano) que reducen la fatiga muscular y son hidrofóbicos para un secado rápido.
Diseño: Construcción "segunda piel" ajustada al cuerpo, con corte limpio (sin dobladillos en mangas o piernas) para mejorar la aerodinámica.
Badana: Especializada para triatlón, delgada y perforada (generalmente espuma de secado rápido) para no retener agua en la natación y dar comodidad en ciclismo.
Cierre: Sistema de cremallera (habitualmente frontal o trasero con tirador) para fácil colocación.
Ajuste: Silicona en las piernas para mantener la prenda en su lugar sin causar rozaduras.
Ausencia de Bolsillos: Al no tener bolsillos, se prioriza un perfil completamente liso y aerodinámico, ideal para distancias cortas (Sprint/Olímpica). </t>
  </si>
  <si>
    <t xml:space="preserve">Pacas de agua (por 30 unidades) Para hidratacion de todas las competencias en que participan los deportistas que hacen parte de la selecciones Retiro , eventos institucionales , torneos realizados por parte del Municipio </t>
  </si>
  <si>
    <t>ANCHETA TIPO 2
- Contenido:
- 1 paquete de mecato natural (papas, chicharrón, plátano) x 165g
- 1 tarro de salchichas x 150g
- 1 ponqué porcionado sabor vainilla
- 1 Jugo Tetrapack Litro - 1L
- Empaque: Empaque resistente y atractivo para entrega de anchetas</t>
  </si>
  <si>
    <t>ANCHETA TIPO 1
- Contenido:
- 1 paquete de maní x 180g
- 1 paquete de mecato natural (papas, chicharrón, plátano) x 165g
- 1 chocolatina con maní x 40g
- 1 alimento en polvo mezcla con leche y cocoa le da energía x 250g
- 1 tarro de salchichas x 150g
- 1 caja de cereal sabor a chocolate x 215g
- 1 ponqué porcionado sabor vainilla
- 1 Jugo Tetrapack Litro - 1L
- Empaque: Empaque resistente y atractivo para entrega de anchetas</t>
  </si>
  <si>
    <t xml:space="preserve">REFRIGERIO OPCION 1
- Pastel de Jamón y Queso . Hawaino, y queso
- Peso mínimo: 80 gramos
- Ingredientes frescos y de buena calidad
- Presentación individual
- Bebida (200ml):
- Jugo natural de frutas
- Milo
- Malta
- Café con leche
- Empaque  individual </t>
  </si>
  <si>
    <t>TROFEO CAMPEÓN, Diámetro entre asas 209 mm
aproximadamente y altura aproximada de 350mm, acabado metalizado oro brillante. Por un lado y haciendo parte de lacopa "logo del IMDER EL RETIRO" y al otro lado de la copa "logo Alcaldía de El Retiro “Base plástica de 17x17x8cms, marcada con lamina en full color. Todo de acuerdo al diseño suministrado por la supervisión del IMDER</t>
  </si>
  <si>
    <t>TROFEO SUB CAMPEÓN fabricada en San. Diámetro entre asas de 209 mm aprox y altura aprox de 355mm acabado metalizado en plata brillante. Por un lado y haciendo parte de la copa el logo del "IMDER RETIRO" en 3d. Todo de acuerdo al diseño suministrado por la supervisión del IMDER. base plástica de 17x17x8 cm marcada en lámina a full color rotulados. Todo de acuerdo al diseño suministrado por la supervisión del IMDER.</t>
  </si>
  <si>
    <t>TROFEO TERCER PUESTO fabricada en San. Diámetro entre asas de 209 mm aprox y altura aprox de 355mm acabado metalizado en bronce brillante. Por un lado y haciendo parte de la copa el logo del "IMDER RETIRO" en 3d. Todo de acuerdo al diseño suministrado por la supervisión del IMDER. base plástica de 17x17x8 cm marcada en lámina a full color rotulados. Todo de acuerdo al diseño suministrado por la supervisión del IMDER</t>
  </si>
  <si>
    <t>TROFEO GENERAL Con una Altura de 50cm, acabado metalizado oro brillante. Por un lado y haciendo parte de la copa "logo del IMDER EL RETIRO" y al otro lado de la copa "logo Alcaldía de El Retiro" fabricado en Base plástica, marcada con lamina en full color. Todo de acuerdo al diseño suministrado por la supervisión del IMDER</t>
  </si>
  <si>
    <t>TROFEO SUB-CAMPEÓN GENERAL Con una, Altura 30cm, acabado metalizado en plata brillante. Por un lado y haciendo parte de la copa "logo del IMDER EL RETIRO" y al otro lado de la copa "logo Alcaldía de El Retiro" Base plástica, marcada con lamina en full color. Todo de acuerdo al diseño suministrado por la supervisión del IMDER</t>
  </si>
  <si>
    <t>TROFEO TERCER PUESTO GENERAL Con una, Altura de 23 cm, acabado metalizado bronce brillante. Por un lado y haciendo parte de la copa "logo del IMDER EL RETIRO" y al otro lado de la copa "logo Alcaldía de El Retiro" Base plástica o metálica marcada con lamina en full color. Todo de acuerdo al diseño suministrado por la supervisión del IMDER</t>
  </si>
  <si>
    <t>MEDALLA CAMPEÓN de participación color dorado brillante, en zamac sin contenido de plomo, en forma irregular de 5cmm de altura por 7 cm de ancho, con bisel en forma de olas Con impresión Uv. Cinta azul de 80 cm de largo,16 de ancho. Con diseño especificado por el IMDER en ambos lados.</t>
  </si>
  <si>
    <t>MEDALLA SUB CAMPEÓN color plata brillante, en zamac sin contenido de plomo, en forma irregular de 5cmm de altura por 7 cm de ancho, con bisel en forma de olas Con impresión Uv. Diseño especificado por el IMDER en ambos lados. Cinta azul de 80 cm de largo,16 de ancho. Todo de acuerdo al diseño suministrado por el IMDER.</t>
  </si>
  <si>
    <t>MEDALLA TERCER PUESTO color bronce brillante, en zamac sin contenido de plomo, en forma irregular de 5cmm de altura por 7 cm de ancho, con bisel en forma de olas Con impresión Uv. Diseño especificado por el IMDER en ambos lados. Cinta azul de 80 cm de largo,16 de ancho. Todo de acuerdo al diseño suministrado por el IMDER.</t>
  </si>
  <si>
    <t>MEDALLA GUARCEÑOS DE ORO Guarceño de oro color dorado brillante, en zamac sin contenido de plomo, en forma regular, con diseño exclusivo por ambos lados sublimada full color, de 30cm de área, cinta de 25mm marcada y argolla olímpica.</t>
  </si>
  <si>
    <t>MEDALLA GENERICA de diferentes disciplinas deportivas con cinta tricolor.</t>
  </si>
  <si>
    <t>PLACAS DE HOMENAJE deportista destacado de homenaje, en madera de MDF de 15 mm de espesor, medidas de 18x23 cm, con placa sobrepuesta de 15x20 cm y altura de 5 mm en material metalizado en vacío color oro brillante. Marcación de acuerdo a la información suministrada por el IMDER.</t>
  </si>
  <si>
    <t xml:space="preserve">Transporte buseta para 15 pasajeros que cuente con soporte
o parrilla para llevar bicicletas Ginebra valle </t>
  </si>
  <si>
    <t>Transporte buseta para 15 pasajeros que cuente con soporte
o parrilla para llevar bicicletas  Ibague Tolima</t>
  </si>
  <si>
    <t>Transporte buseta para 15 pasajeros que cuente con soporte
o parrilla para llevar bicicletas  Cota cundimarco</t>
  </si>
  <si>
    <t>Transporte buseta para 15 pasajeros que cuente con soporte
o parrilla para llevar bicicletas  Manizales ( Caldas)</t>
  </si>
  <si>
    <t>Transporte buseta para 15 pasajeros que cuente con soporte
o parrilla para llevar bicicletas  Zipaquira ( Cundinamarca)</t>
  </si>
  <si>
    <t>BOUQUET DE GLOBOS METALIZADOS
- GLOBOS:
- Material: Látex R12
- Colores: Surtidos (especificados por el IMDER)
- Acabado: Metalizado
- Tamaño: 12 pulgadas (30 cm)</t>
  </si>
  <si>
    <t>GLOBOS TIPO BURBUJA PARA DECORACIÓN DE EVENTOS 
- GLOBOS:
- Material: Látex
- Color: Transparente
- Tipo: Burbuja
- Calibres: Variables (especificados por el IMDER)</t>
  </si>
  <si>
    <t>LUCES LED PARA DECORACIÓN DE EVETOS 
- Tipo: Luces LED tipo instalación
- Cantidad: Aproximadamente 300 luces
- Colores: Cálidos (especificados por el IMDER)
- Características:
- Flexibles y fáciles de instalar
- Bajo consumo de energía
- Larga duración
- Conexión: A la energía eléctrica (220V)
- Uso: Decoración de fiestas y eventos
- Entrega: Listas para instalar y usar</t>
  </si>
  <si>
    <t>N°</t>
  </si>
  <si>
    <t>VALOR UNITARIO CON IVA</t>
  </si>
  <si>
    <t xml:space="preserve">ALMUERZO O CENA  OPCION 5
Fiambre individual de 200-300 g que lleve                                                                            Carne desmechada res o pollo                                                                                                Chorizo                                                                                                                                       Chicharron                                                                                                                                 Huvo duro                                                                                                                                  Arroz                                                                                                                                           Papa picada                                                                                                                                                                                                                                            </t>
  </si>
  <si>
    <t>REFRIGERIO OPCION 8
Ensalada de Frutas con Helado y Complementos
- 150g de frutas frescas de temporada (fresa, kiwi, piña, uva, etc.)
- 50g de queso rallado
- 30g de crema de leche
- 30g de lechera
- 1 bola de helado de 60g (vainilla o frutas)</t>
  </si>
  <si>
    <t>REFRIGERIO OPCION 9                                                                                                            Refrigerio: Hamburguesa y Bebida
- Hamburguesa:
- Pan de  hamburguesa 80g
- 80g de carne de res o cerdo,cocida a la parrilla o frita 
- 1 tajada de queso mozzarella
- 30g de lechuga
- 30g de tomate de aliños
- 30 g de cebolla blanca 
- 30 g de pepinillo 
- Salsas: rosada, de piña, mayonesa, mostaza 
- Bebida (200ml):
- Jugo de frutas
- Malta
- Milo
- Gaseosa</t>
  </si>
  <si>
    <t>REFRIGERIO  OPCION 10                                                                                                            Panzerotti y Bebida
- Panzerotti (120g):
- Sabor: Jamón y queso, Hawaiano o Ranchero
- Masa crujiente y relleno jugoso
- Bebida (200ml):
- Jugo de frutas
- Malta
- Milo</t>
  </si>
  <si>
    <t xml:space="preserve">REFRIGERIO OPCION 11                                                                                                         Yogurt Griego con Frutas y Nueces
- Yogurt Griego:
- Porción de yogurt griego natural
- Acompañamientos:
- Manzana picada
- Fresas frescas
- Banano en rodajas
- Nueces picadas
- Arándanos secos
- Almendras picadas                                                                                                               
- Miel </t>
  </si>
  <si>
    <t>-</t>
  </si>
  <si>
    <t>TRUSA DE COMPETENCIA PARA PATINAJE                                                                           Especificaciones Técnicas y Características:
Diseño Aerodinámico: Paneles acanalados (inspirados en túneles de viento de ciclismo) que cortan el aire y reducen turbulencias.
Materiales: Alta concentración de Lycra GSM, ofreciendo compresión muscular para mejor oxigenación y rendimiento.
Transpirabilidad: Materiales ligeros que permiten frescura y evaporación del sudor.
Ajuste y Comodidad: Diseño tipo "Skinsuit" (mono) pegado a la piel con mangas y bandas de silicona en las piernas para mantener la prenda en su lugar.
Componentes: Cremallera trasera para una aerodinámica superior.</t>
  </si>
  <si>
    <t>REFRIGERIO OPCION 6                                                                                                          - Sanduche:
- Pan tipo cubano de 10 cm de largo
- 2 tajadas de queso mozzarella
- 2 tajadas de jamón (cerdo, pollo o pavo)
- 2 porciones de lechuga
- 10g de tomate de aliños
- 20g de salsa de tomate
- 10g de mostaza dulce
- Bebida (200ml).
- Milo
- Chocolate
- Café con leche
- Jugo de frutas</t>
  </si>
  <si>
    <t>REFRIGERIO OPCIÓN 15
Sándwiches tipo cubano Jamon, Pepperoni, Hawaiano, Salami, Maicitos y Rancheros
- Peso minimo 180 gramos
- Pan Tipo cubano.
- Queso mozzarella, 
- Salsa de ajo, 
- Batavia 
- Lechuga. 
- Bebida de (200ml) 
- Milo
- Chocolate
- Cafe con leche
 Empaque individual</t>
  </si>
  <si>
    <t>ALMUERZO CENA  OPCION 3                                                                                                               Bandeja de Frijoles (300-350g)
- Frijoles rojos (150g)
- Arroz blanco (50g)
- Huevo frito
- Chorizo (30g)
- Chicharrón (30g)
- Plátano maduro frito
- Arepa (50g)
- Bebida (200ml):
- Gaseosa
- Jugo</t>
  </si>
  <si>
    <t>Banano x unidad
Calidad de Fruto (Producto Final)
Madurez: Fruta cosecha en estado "verde-hecho" o "cuarto de giro"
Calibración: Medida del grosor del dedo (calibre) según requerimientos mercado (generalmente 39-46 mm)</t>
  </si>
  <si>
    <t>TENIS DE CAMPO DAMA                                                                                                   Especificaciones Técnicas Detalladas:
Materiales: Tejidos técnicos de poliéster y spandex de alto rendimiento (punto) para durabilidad y secado rápido.
Diseño Superior (Camiseta/Top): Camisetas tipo polo, cuello V, o de tirantes, preferiblemente con corte recto o ajustado pero cómodo.
Diseño Inferior (Falda/Short): Faldas pantalón (skorts) con short interno de compresión para asegurar movimiento y cobertura.
Funcionalidad: Telas con tecnología de gestión de humedad ("dry-fit") para mantener el cuerpo seco.</t>
  </si>
  <si>
    <t>CAMISETA Y LYCRA PARA CICLISMO UNIFORMES DE CICLOMONTAÑISMO Y CICLISMO
Trusa en licra 100% poliéster (pacific- porto) apta para sublimado digital, cierre delantero cremallera polyester fija automática, manga corta con ruedo, refuerzo en las piernas con adhesivo siliconado, con badana absorbente y diseño que ajusta a la cintura. Con diseño exclusivo y logos específicos; Tallas de la XS a la XXXL</t>
  </si>
  <si>
    <t>TRIATLON                                                                                                                             
Una prenda técnica de una o dos piezas, diseñada para ser usada durante la natación, ciclismo y carrera, garantizando comodidad y eficiencia. Sus especificaciones técnicas clave incluyen ajuste ceñido al cuerpo, materiales de alta transpirabilidad, rápido secado, badana ergonómica de perfil bajo, costuras planas anti-rozaduras, y protección solar                                                                                        Especificaciones Técnicas Técnicas Detalladas:
Material y Composición: Telas técnicas de secado rápido (repelencia al agua) que mejoran la termorregulación y la aerodinámica. Suelen ser materiales elásticos (tipo Lycra) que no retienen agua.
Ajuste y Diseño: Debe ser muy ajustado ("segunda piel") para evitar rozaduras, mejorar la hidrodinámica en la natación y aerodinámica en bicicleta. Puede ser de una sola pieza (monotraje) o dos piezas (top y pantaloneta).
Badana (Almohadilla): Especial de triatlón, de perfil bajo o fino para proteger en la bicicleta sin generar molestias o sensación de "pañal" al correr.
Mangas: Opción de manga corta (mejor aerodinámica y protección solar) o sin mangas.
Costuras: Planas o termoselladas para minimizar rozaduras con el movimiento constante.
Bolsillos: Opcionales, situados en la espalda para nutrición sin afectar la hidrodinámica, aunque a menudo se prefieren sin ellos para evitar retención de agua.
Cremallera: (habitualmente frontal o trasero con tirador) para fácil colocación.</t>
  </si>
  <si>
    <t>Uniforme de gimnasia olímpica (artística y rítmica)                                                            Especificaciones Técnicas por Disciplina:
Gimnasia Artística Femenina (GAF):
Leotardos/Mallas: Ajustados, con o sin mangas (los tirantes finos no suelen estar autorizados). La abertura de la pierna no debe superar el pliegue de la ingle.
Material: Telas elásticas, duraderas y transpirables para mantener la frescura.
Normas: Prohibido el uso de joyas, cabello recogido y limpio.
Gimnasia Artística Masculina (GAM):
Aparatos (Arcos, Anillas, Paralelas, Fija): Camiseta de gimnasia (obligatoria) y pantalones largos (no negros, marrones o azul oscuro) con calcetines.
Suelo y Salto: Opción de pantalones cortos con/sin calcetines, o pantalón largo.
General: Obligatorio llevar la identificación nacional o emblema.
Gimnasia Rítmica (GR):
Maillot: Puede ser de una pieza (tipo mono) ajustado al cuerpo.
Diseño: Se permiten bordados, cristales y, a veces, transparencias (efecto piel).
Faldas: Permitidas si no caen más abajo de la pelvis (tipo tutú prohibido).</t>
  </si>
  <si>
    <t>TENIS DE CAMPO HOMBRE                                                                                               Especificaciones Técnicas de las Prendas:
Camisa/Playera:
Material: Tejidos técnicos transpirables que absorben la humedad (ej. poliéster con tecnología de secado rápido) para mantener la piel seca.
Diseño: Tipo polo (tradicional) o cuello redondo, ambos aprobados generalmente. Debe permitir libertad de movimiento.
Corte: Ajustado pero cómodo (athletic fit) para evitar tirones y molestias.
Shorts: Pantaloneta con bolsillos
Material: Ligero y flexible, preferiblemente con tecnología de gestión de la humedad.
Funcionalidad: Bolsillos profundos diseñados para sostener cómodamente las pelotas de tenis durante el juego.
Ajuste: Cintura elástica con cordón ajustable para asegurar la prenda durante movimientos rápidos.</t>
  </si>
  <si>
    <r>
      <t xml:space="preserve">CAMISA DE PRESENTACION                                                                                                     Especificaciones Técnicas Detalladas:
Material: Tela hydrotech r
Tejido: Punto
Ancho cortable: 146 </t>
    </r>
    <r>
      <rPr>
        <u/>
        <sz val="9"/>
        <color rgb="FF000000"/>
        <rFont val="Calibri"/>
        <family val="2"/>
        <scheme val="minor"/>
      </rPr>
      <t xml:space="preserve">+ </t>
    </r>
    <r>
      <rPr>
        <sz val="9"/>
        <color rgb="FF000000"/>
        <rFont val="Calibri"/>
        <family val="2"/>
        <scheme val="minor"/>
      </rPr>
      <t>3 cm
Peso: 138 + 8g/m2
Composición: 100% POL REC
Ofrece excelente tacto y cubrimiento por su combinación de microfilamentos y multifilamentos.
Tejido de punto con excelente alongación mecánica.
Antimanchas de sudor
Secado Rapido 
Protección Solar
Antibacterial
Técnica de Marcaje: Sublimación total (All-over print) que garantiza que el diseño no se borre con la lavada.
Tecnologías del Tejido:
Transpirabilidad: Microfibra para control de olores y frescura.
Secado Rápido: Cumplimiento con normas de secado rápido (ej. AATCC 79).
Protección Solar: Protección UV (norma AATCC 183).
Solidez al Color: Resistencia al lavado y a la luz (norma AATCC 16 y 61).
Diseño y Confección:
Cuello: Tipo polo o redondo, diseñado para presentación formal/deportiva.
Corte: Semi-entallado, ergonómico para uso cómodo.
Costuras: Reforzadas en cuello, mangas y bajo para mayor durabilidad.
Tallas: Rango amplio de tallas  (10 hasta  5XL).</t>
    </r>
  </si>
  <si>
    <t>CAMISA DE PRESENTACION                                                                                                     Especificaciones Técnicas Detalladas:
Tela: Active y/o spray original 100% poliéster especial para sublimar.
Técnica de Marcaje: Sublimación total (All-over print) que garantiza que el diseño no se borre con la lavada.
Tecnologías del Tejido:
Transpirabilidad: Microfibra para control de olores y frescura.
Secado Rápido: Cumplimiento con normas de secado rápido.
Protección Solar: Protección UV.
Solidez al Color: Resistencia al lavado y a la luz.
Diseño y Confección:
Cuello: Tipo polo o redondo, diseñado para presentación formal/deportiva.
Corte: Semi-entallado, ergonómico para uso cómodo.
Costuras: Reforzadas en cuello, mangas y bajo para mayor durabilidad.
Tallas: Rango amplio de tallas  (10 hasta  5XL).</t>
  </si>
  <si>
    <t>CAMI BUSO                                                                                                                                Especificaciones Técnicas Detalladas:
Tela: Sudafrica original 100% poliéster especial para sublimar
Técnica de Personalización: Sublimación full color, permitiendo diseños complejos, escudos, nombres y logos sin límites en toda la prenda.
Corte/Silueta: Semi-ajustada o cómoda para entrenadores, manga larga.
Cuello: Redondo (tipo polo o en V según diseño).
Características Técnicas:
Transpirabilidad: Materiales que absorben humedad y permiten la ventilación (dry-fit).
Durabilidad: Colores firmes que no destiñen, costuras reforzadas.
Funcionalidad: Secado rápido y liviano.
Opciones adicionales: Puede incluir bolsillos laterales con cierre semi-invisible, tela térmica o cortes con textura para ventilación.                                                        Tallas disponibles: 10 Hasta XXXL</t>
  </si>
  <si>
    <r>
      <t xml:space="preserve">Camiseta Tipo Polo.
Tela: Pólux
Tejido: Punto
Ancho cortable: 181 </t>
    </r>
    <r>
      <rPr>
        <u/>
        <sz val="9"/>
        <rFont val="Calibri"/>
        <family val="2"/>
        <scheme val="minor"/>
      </rPr>
      <t>+</t>
    </r>
    <r>
      <rPr>
        <sz val="9"/>
        <rFont val="Calibri"/>
        <family val="2"/>
        <scheme val="minor"/>
      </rPr>
      <t xml:space="preserve"> 4 cm
Peso: 223 </t>
    </r>
    <r>
      <rPr>
        <u/>
        <sz val="9"/>
        <rFont val="Calibri"/>
        <family val="2"/>
        <scheme val="minor"/>
      </rPr>
      <t>+</t>
    </r>
    <r>
      <rPr>
        <sz val="9"/>
        <rFont val="Calibri"/>
        <family val="2"/>
        <scheme val="minor"/>
      </rPr>
      <t xml:space="preserve"> 13 g/m2
Composición: 100% POL
Tejido de punto sencillo piqué que otorga un toque suave, fresco y con un excelente stretch mecánico.
Cuenta con diferentes propiedades en cuanto a absorción, transporte de humedad y tiempo de secado.
Protección solar
Secado rápido
Antimanchas de sudor
Diseño y Confección: Cuello y Puños: Tejidos en vitelo (o material similar) al tono o en contraste. Pechera: Abertura con 2 o 3 botones plásticos o de tagua.Refuerzos: Costuras reforzadas en hombros, sisa y cuello para mayor durabilidad.Aberturas: Aberturas laterales inferiores opcionales para mayor comodidad.Tallas y Corte: Unisex o corte masculino, con rangos de S a XXXL (o superior).Personalización: Apta para bordado en el pecho (logo IMDER Y ESCUDO DEL MUNICIPIO ).</t>
    </r>
  </si>
  <si>
    <t>SUDADERA  Especificaciones Técnicas Detalladas:
Composición del Tejido: 100% Poliéster (tipo impermeable -antifluido).
Técnica de Personalización: Sublimación completa (impresión directa en el hilo) para diseños detallados.
Gramaje: Alto, idealmente superior a 200 gr/m² para brindar calidez y durabilidad.
Diseño y Confección:
Cremallera completa o 1/4 con tirador de silicona.
Cuello alto para protección térmica.
Bolsillo tipo canguro (opcional).
Ajuste estándar unisex con puños reforzados.
Características Técnicas:
Transpirable y resistente a la deformación.
Cremalleras de alta calidad para mayor durabilidad.
Apto para uso intensivo y fácil lavado.</t>
  </si>
  <si>
    <t>CHAQUETA PRESENTACION                                                                                           Especificaciones Técnicas Detalladas: Material: 100% Poliéster de alta calidad (impermeable -antifluido, microfibra, interlock o tela perchada de \(240\text{g}\), resistente al uso frecuente y al lavado.Técnica de Personalización: Sublimación total (sublimation full print) para logotipos, números, nombres y diseños complejos con alta resolución sin rigidez.Diseño y Confección:Cierre: Cremallera frontal completa (con argolla o diseño funcional).Cuello: Alto (tipo sastre o deportivo) para mayor protección.Puños y Cintura: Elásticos internos para mejor ajuste.Bolsillos: Laterales con o sin cremallera.Características Técnicas:Respirabilidad: Tela que aleja el sudor del cuerpo (tecnología Dry-Fit).Resistencia: No se descascara, decolora ni se estira con el uso.Aislamiento: Ligero, ideal para mañanas/noches frescas.Tallas: Rango amplio de S a XL o superior</t>
  </si>
  <si>
    <t>SUDADERA  Especificaciones Técnicas Detalladas:
Tela: Lafayette
TEJIDO: PLANO
150.00 ± 2.00 cm *ASTMD3774
115.00 ± 5.00 g/m2 *ASTMD3776
2.50 MAXIMO % AATCC 135 100% POLIESTER 
Material: 100% Poliéster de alta calidad, resistente al uso frecuente y al lavado.Técnica de Personalización: Sublimación total (sublimation full print) para diseños complejos con alta resolución sin rigidez.
Logos de la Alcaldia e Imder bordados.
Diseño y Confección:
Cremallera completa o 1/4 con tirador de silicona.
Cuello alto para protección térmica.
Bolsillo tipo canguro (opcional).
Ajuste estándar unisex con puños reforzados.
Características Técnicas:
Transpirable y resistente a la deformación.
Cremalleras de alta calidad para mayor durabilidad.
Apto para uso intensivo y fácil lavado.</t>
  </si>
  <si>
    <t>CHAQUETA PRESENTACION
Tela: Lafayette
TEJIDO: PLANO
150.00 ± 2.00 cm *ASTMD3774
115.00 ± 5.00 g/m2 *ASTMD3776
2.50 MAXIMO % AATCC 135 100% POLIESTER                                                                                         Material: 100% Poliéster de alta calidad, resistente al uso frecuente y al lavado.Técnica de Personalización: Sublimación total (sublimation full print) para diseños complejos con alta resolución sin rigidez.
Logos de la Alcaldia e Imder bordados
Diseño y Confección:
Cierre: Cremallera frontal completa (con argolla o diseño funcional). Cuello: Alto (tipo sastre o deportivo) para mayor protección. Puños y Cintura: Elásticos internos para mejor ajuste.Bolsillos: Laterales con o sin cremallera. Características Técnicas: Respirabilidad: Tela que aleja el sudor del cuerpo (tecnología Dry-Fit). Resistencia: No se descascara, decolora ni se estira con el uso. Aislamiento: Ligero, ideal para mañanas/noches frescas.Tallas: Rango amplio de S a XL o superior</t>
  </si>
  <si>
    <t>Bebida para hidratar a los deportistas y personas que hacen parte de los eventos Inder.
Comsición Técnica: Contienen agua, glucosa y sales (cloruro de sodio y potasio) para la rehidratación, con énfasis en el manejo de deshidratación leve o moderada.
Presentación botella PET de 600 ml</t>
  </si>
  <si>
    <t>Barras de cereal
Cereal, maní y pasas, fresa, nueces y arándanos x 30 unidades / 23 g - Neto 690 g</t>
  </si>
  <si>
    <t>Medalla Especial Carrera atletica Cuna de la libertad en zamac sin contenido de plomo, en forma irregular.
Con diseño especial definido por la entidad (figura, llavero, destapador, iman, etc).
Con diferentes logos troquelados en la medalla.
Cinta azul de 80 cm de largo,16 de ancho. Con diseño especificado por el IMDER en ambos lados.</t>
  </si>
  <si>
    <t>Tiquetes en transporte público para los deportistas que representan al Municipio de El Retiro en eventos de carácter Regional, Departamental y Nacional.                                                      Destino:
- (Municipio o ciudad donde se realiza el evento)                                                                        Requisitos:
- Tiquetes de ida y vuelta en transporte público
- Clase de servicio: (Económica o según sea necesario)</t>
  </si>
  <si>
    <t>SOLICITUD DE ALQUILER DE TECHO EN TRUSS DE ALUMINIO
 techo en truss de aluminio de 4 x 4 metros con altura acorde al lugar para realizar un evento.
Especificaciones Técnicas:
- Tamaño: 4 x 4 metros
- Material: Truss de aluminio
- Altura: Acorde al lugar del evento (por determinar)
- Cobertura: Lona o toldo impermeable
- Estructura: Resistente y segura para eventos                                                                         Requisitos:
- Entrega y montaje en el lugar del evento
- Personal de apoyo para el montaje y desmontaje
- Garantía de seguridad y estabilidad del techo</t>
  </si>
  <si>
    <t>ALQUILER DE ILUMINACIÓN PARA EVENTOS
alquilar el siguiente equipo de iluminación para un evento:
- 8 Beam 230
- 8 unidades de PAR LED
- 2 Atomic
- 2 Blinder
- 1 Consola Comand Wing Wing Ma2
- EFECTOS ESPECIALES:
- 2 unidades de Lanza Llamas Firme con 4 cargas
- 1 unidad de Sistema de Humo Hezer Huracán 4D
Requisitos:
- 1 Sistema Electrico
- Entrega y montaje en el lugar del evento
- Personal de apoyo para el montaje y desmontaje
- Garantía de seguridad y funcionamiento del equipo</t>
  </si>
  <si>
    <t>ALQUILER DE TARIMA PARA EVENTOS INSTITUCIONALES DEL IMDER
tarima de 4 x 4 metros a 60 cm de altura con faldón para la realización de eventos institucionales del IMDER.
Especificaciones Técnicas:
- Tamaño: 4 x 4 metros
- Altura: 60 cm
- Faldón: Incluido
- Material: Resistente y seguro para eventos                                                                             Requisitos:
- Entrega y montaje en el lugar del evento
- Personal de apoyo para el montaje y desmontaje
- Garantía de seguridad y estabilidad de la tarima</t>
  </si>
  <si>
    <t>Paquete de barriletes x 40 unidades                                                                                           - Cantidad: 40 unidades
- Tipo: Barrilete estándar                                                                                                             - Presentación: Paquete de 40 unidades, 120g o 400g
- Sabor: Frutal</t>
  </si>
  <si>
    <t>Bon Bon Bum                                                                                                                               - Peso: 22 gramos por unidad
- Sabor: Variado (fresa, mango, uva, sandía, etc.)                                                                     _presentaciones de 24 unidades</t>
  </si>
  <si>
    <t>TRANSPORTE PARA LOGÍSTICA DE LA CARRERA ATLÉTICA "CUNA DE LA LIBERTAD"
- Transporte interno:
- Camioneta o furgón  tipo estaca para traslado de:
- Material deportivo (estacas, conos, vallas , maletines , sonido, publicidad, mesas , sillas , hidratacion  etc.)</t>
  </si>
  <si>
    <t>TRANSPORTE PARA LOGÍSTICA DE LA CARRERA DE CICLISMO  "CUNA DE LA LIBERTAD"
- Transporte interno:
- Camioneta o furgón  tipo estaca para traslado de:
- Material deportivo (estacas, conos, vallas , maletines , sonido, publicidad, mesas , sillas , hidratacion  etc.)</t>
  </si>
  <si>
    <t>TRANSPORTE PARA LOGÍSTICA DE LA CARRERA DE CICLOMONTAÑISMO  "CUNA DE LA LIBERTAD"
- Transporte interno:
- Camioneta o furgón  tipo estaca para traslado de:
- Material deportivo (estacas, conos, vallas , maletines , sonido, publicidad, mesas , sillas , hidratacion  etc.)</t>
  </si>
  <si>
    <t xml:space="preserve">SERVICIO DE APOYO Y PRIMEROS AUXILIOS PARA EVENTOS DEPORTIVOS 
- Servicio: Acompañamiento y atención de emergencias valor por hora 
- Personal:
- 2 paramédicos en motos
- 1 ambulancia con equipo de primeros auxilios y conductor-paramédico
- Cobertura: Eventos deportivos y de actividad física     
Servicio por hora                                                   </t>
  </si>
  <si>
    <t xml:space="preserve">SERVICIO DE APOYO Y PRIMEROS AUXILIOS PARA EVENTOS DEPORTIVOS 
- Servicio: Acompañamiento y atención de emergencias valor por hora 
- Personal:
- 1 ambulancia con equipo de primeros auxilios y conductor-paramédico
- Cobertura: Eventos deportivos y de actividad física     
Servicio por hora                                                   </t>
  </si>
  <si>
    <t xml:space="preserve"> Hospedaje para Deportistas de El Retiro
 hospedaje en casas ubicadas en diferentes municipios de Colombia para alojar a los deportistas que representarán al Municipio de El Retiro en eventos regionales, departamentales y nacionales.
Requisitos Mínimos:
- Mínimo 2 habitaciones
- Baño(s) con agua caliente o fría
- Áreas comunes (salón, comedor, cocina etc.</t>
  </si>
  <si>
    <t>Vallas de contención para cierre de eventos deportivos suelen ser de tubo galvanizado, con medidas estándar aproximadas de 2 metros de ancho por 1 metro de alto (o hasta 1.8m para alta seguridad). Cuentan con enganches laterales, bases planas para estabilidad y, opcionalmente, láminas para publicidad                               
Especificaciones Técnicas Principales: Material: Acero galvanizado en caliente para mayor resistencia a la intemperie.Dimensiones habituales: 2000 mm (ancho) x 1000 mm (alto) a 1200 mm (alto) para contención estándar.Diseño: Estructura de tubo (generalmente de \(\frac{3}{4}"\) o \(\frac{1}{4}"\) calibres) con barrotes verticales separados por unos 10 cm para seguridad.Seguridad: Incluyen sistemas de enganche (gancho y argolla) superior e inferior para garantizar la estabilidad y evitar la separación de las vallas.Base: Pueden tener bases fijas o desmontables, rectas o en forma de "V" invertida (patas de cabra) para mayor estabilidad, siendo la base plana recomendada para evitar tropiezos.
Las vallas se descargan en un solo punto.</t>
  </si>
  <si>
    <t xml:space="preserve">Juzgamiento Futbol Sala y Futbol de Salon Sub 14 - Juez </t>
  </si>
  <si>
    <t>Juzgamiento Futbol Libre - Terna</t>
  </si>
  <si>
    <t>Juzgamiento Futbol Sub 18 - Terna</t>
  </si>
  <si>
    <t>Juzgamiento Futbol Sub 14 - Terna</t>
  </si>
  <si>
    <t xml:space="preserve">Juzgamiento Futbol Sala y Futbol de Salon Libre - 2 Jueces </t>
  </si>
  <si>
    <t xml:space="preserve">Juzgamiento Futbol Sala y Futbol de Salon Sub 14 - 2 Jueces </t>
  </si>
  <si>
    <t xml:space="preserve">Juzgamiento Futbol Sala y Futbol de Salon Sub 12 - 2 Jueces </t>
  </si>
  <si>
    <t>Juzgamiento Futbol 7 Sub 14 - Juez</t>
  </si>
  <si>
    <t>Juzgamiento de Baloncesto Libre - 2 Jueces</t>
  </si>
  <si>
    <t>Juzgamiento de Baloncesto Sub 14 - 2 Jueces</t>
  </si>
  <si>
    <t>Juzgamiento de Baloncesto Sub 12 - 2 Jueces</t>
  </si>
  <si>
    <t>Juzgamiento de Voleibol Libre - 2 Jueces</t>
  </si>
  <si>
    <t>Juzgamiento de Voleibol 14 - 2 Jueces</t>
  </si>
  <si>
    <t>Juzgamiento de Voleibol 12 - 2 Jueces</t>
  </si>
  <si>
    <t>Atletismo: Entrega de resultados, 1 coordinador, 4 jueces y 2 personal de apoyo</t>
  </si>
  <si>
    <t>Atletismo: Entrega de resultados, 1 coordinador, 6 jueces y 2 personal de apoyo</t>
  </si>
  <si>
    <t>Juzgamiento Patinaje: 1 Coordinador y 3 Jueces</t>
  </si>
  <si>
    <t xml:space="preserve">Juzgamiento Ciclismo: 6 jueces,
1 Coordinador y entrega de resultados </t>
  </si>
  <si>
    <t>Juzgamiento de Ciclomontañismo: 7 jueces, 1 Coordinador y entrega de resultados</t>
  </si>
  <si>
    <t>Juzgamiento Futbol Libre - Terna
Torneo Departamental e Intermunicipal</t>
  </si>
  <si>
    <t>Juzgamiento Futbol Sub 18 - Terna
Torneo Departamental e Intermunicipal</t>
  </si>
  <si>
    <t>Juzgamiento Futbol Sala y Futbol de Salon Libre - 2 Jueces 
Torneo Departamental e Intermunicipal</t>
  </si>
  <si>
    <t>Juzgamiento Futbol Sala y Futbol de Salon Sub 17 - 2 Jueces 
Torneo Departamental e Intermunicipal</t>
  </si>
  <si>
    <t xml:space="preserve">Planillero para la realizacion de los juegos instutucionales, torneos, festivales realizados por el Imder; asi mismo para los juegos institucionales liderados por Indeportes Antioquia, o eventos liderados por las ligas o diferentes instituciones deportivas </t>
  </si>
  <si>
    <t>Juzgamiento de Karate Do: 4 jueces
1 Coordinador y entrega de resultados</t>
  </si>
  <si>
    <t>Juzgamiento Natación: 6 jueces de carriles, 1 Juez de salida,
1 Juez de mesa y 1 Coordinador</t>
  </si>
  <si>
    <t>PAQUETE DE CHITOS                                                                                                                   Paquete familiar: 40g                                                                                                      Cantidad: 24 unidades por paquete</t>
  </si>
  <si>
    <t>Juzgamiento Futbol Libre - 1 Juez</t>
  </si>
  <si>
    <t>Juzgamiento Futbol Sub 18 - 1 Juez</t>
  </si>
  <si>
    <t>Juzgamiento Futbol Sub 14 - 1 Juez</t>
  </si>
  <si>
    <t>Juzgamiento Futbol Sub 12 - 1 Juez</t>
  </si>
  <si>
    <t>Juzgamiento Futbol Libre - 1 Juez.
Torneo Departamental e Intermunicipal</t>
  </si>
  <si>
    <t>Juzgamiento Futbol Sub 18 - 1 Juez.
Torneo Departamental e Intermunicipal</t>
  </si>
  <si>
    <t>Juzgamiento Futbol Sub 12 - 1 Juez.
Torneo Departamental e Intermunicipal</t>
  </si>
  <si>
    <t xml:space="preserve">Juzgamiento Futbol Sala y Futbol de Salon Libre - 1 Juez </t>
  </si>
  <si>
    <t xml:space="preserve">Juzgamiento Futbol Sala y Futbol de Salon Sub 12 - 1 Juez </t>
  </si>
  <si>
    <t>Juzgamiento Futbol Sala y Futbol de Salon Sub 18 - 1 Juez
Torneo Departamental e Intermunicipal</t>
  </si>
  <si>
    <t>Juzgamiento Futbol 7 Libre - 1 Juez</t>
  </si>
  <si>
    <t>Juzgamiento de Baloncesto Libre - 1 Juez</t>
  </si>
  <si>
    <t>Juzgamiento de Baloncesto Sub 14 - 1 Juez</t>
  </si>
  <si>
    <t>Juzgamiento de Baloncesto Sub 12 - 1 Juez</t>
  </si>
  <si>
    <t>Juzgamiento de Voleibol Libre - 1 Juez</t>
  </si>
  <si>
    <t>Juzgamiento de Voleibol Sub 14 - 1 Juez</t>
  </si>
  <si>
    <t>Juzgamiento de Voleibol Sub 12 - 1 Juez</t>
  </si>
  <si>
    <t>CANTIDAD</t>
  </si>
  <si>
    <t>Galletas tipo leche                                                                                                                       presentaciones de 21 unidades</t>
  </si>
  <si>
    <t>MALVAVISCO, sabor a fresa-vainilla paquete de 50 unidades un peso unitario 225</t>
  </si>
  <si>
    <t>GLOBO BOMBA MIL-FIGURA, NEÓN
- Descripción: Globo bomba mil-figura neón, 100% nuevo y de alta calidad
- Material: Látex biodegradable
- Color: Multicolor neón
- Tamaño: Infla hasta 90 cm
- Contenido del paquete: 50 unidades de globos bomba mil-figura neón
- Características:
- Color brillante y llamativo
- Fuerte resistencia a la tracción</t>
  </si>
  <si>
    <t>BANDERÍN TRIANGULAR COLORIDO
- Descripción: Banderín triangular colorido, 100% nuevo y de alta calidad
- Material: Nailon
- Color: Multicolor
- Tamaño: 22 x 35 cm (100 m, 150 banderas)
- Contenido del paquete: 1 bandera de cuerda triangular de 10 metros
- Características:
- Color brillante y llamativo
- Fuerte resistencia a la tracción</t>
  </si>
  <si>
    <t>BANDERINES Y GUIRNALDAS
- Material: Cartulina o tela
- Uso: Zonas de meta o graderías
- Características:
- Resistente a la intemperie
- Fácil de instalar y desmontar
- Colores vibrantes y llamativos
- Tamaño:
- Banderines: Variable (ej. 20x30 cm, 30x40 cm)
- Guirnaldas: Variable (ej. 5 metros, 10 metros)
- Colores: Variados (rojo, azul, amarillo, verde, etc.)
- Impresión: Serigrafía o impresión digital
- Acabado: Bordes reforzados, ojales para sujeción</t>
  </si>
  <si>
    <t>TELAS LIGERAS PARA DECORACIÓN DE TECHO
- Tipo: Seda o tul
- Características:
- Ligeras y de poco peso
- Colores planos y claros
- Fácil de manipular y diseñar
- Medidas: Aproximadamente 20 metros de largo x 1 metro de ancho
- Uso: Decoración de techos y espacios
- Diseño: Ideal para crear diseños establecidos y personalizados
- Colores: Disponibles en una variedad de colores claros y planos, como:
- Blanco
- Beige
- Pastel
- Celeste
- Rosa
- Material: Seda o tul de alta calidad, resistente y duradero</t>
  </si>
  <si>
    <t>Uniformes de Competencia para Deportistas de El Retiro                                                 Características:
- Tela: Active y/o spray original 100% poliéster especial para sublimar
- Diseño: Se proporcionará el diseño de uniforme
- Camiseta:
- Manga corta
- Cuello V o redondo
- Totalmente sublimada a 1, 2 o 3 colores
- Logo de la Alcaldía de El Retiro y el IMDER
- Pantaloneta:
- Totalmente sublimada
- Cordón
- Logo de la Alcaldía de El Retiro y el IMDER a todo color
- Medias:
- Nylon profesional
- Dos colores
- Números:
- A todo color
- Tallas: XS a XXXL
- Disciplinas deportivas:
- Fútbol - Fútbol de Salón - Tenis de Mesa - Ultimate - futbol Sala</t>
  </si>
  <si>
    <t>Uniformes de Competencia para Deportistas de El Retiro                                                 Características:
- Tela: Sudafrica original 100% poliéster especial para sublimar
- Diseño: Se proporcionará el diseño de uniforme
- Camiseta:
- Manga corta
- Cuello V o redondo
- Totalmente sublimada a 1, 2 o 3 colores
- Logo de la Alcaldía de El Retiro y el IMDER
- Pantaloneta:
- Totalmente sublimada
- Cordón
- Suspensorio en malla
- Logo de la Alcaldía de El Retiro y el IMDER a todo color
- Medias:
- Nylon profesional
- Dos colores
- Números:
- A todo color
- Tallas: XS a XXXL
- Disciplinas deportivas:
- Fútbol - Fútbol de Salón - Tenis de Mesa - Ultimate - futbol Sala</t>
  </si>
  <si>
    <t>Uniforme de Competencia de VOLEIBOL MASCULINO, BALONCESTO MASCULINO Y FEMENINO                                                                           
-Diseño                                                                                                                                      _Lo envia el IMDER                                                                                                                                     
- Camiseta:
- Manga corta o sin mangas
- Cuello redondo o V                                                                                                                Número en la parte delantera y trasera                                                                                  Logo del imder y escudo del municipio en la parte delantera                                                                                 - Pantalóneta:
- Pantalóneta  largo a la altura de la rodilla 
- Cintura elástica o con cordón                                                                                               Número en la parte delantera                                                                                                  - Material:
- Tela ligera y transpirable  Sudafrica original 100% poliéster especial para sublimar
- Resistente a la humedad y al desgaste
- Tallas:
- Disponibles en tallas 10 a XXXL
- Logos y patrocinadores:
- Logo de el imder y escudo de la alcaldia, o patrocinador 
- Cumplir con las regulaciones de la FIBA o la liga correspondiente
- Números:
- Números claros y legibles en la parte delantera y trasera
- Tamaño y posición según las regulaciones de la FIBA o la liga correspondiente</t>
  </si>
  <si>
    <t>Uniforme de Competencia de VOLEBOL FEMENINO                                                                          -_Diseño                                                                                                                                      _Lo envia el IMDER                                                                                                                                     
- Camiseta:
- Manga corta o sin mangas
- Cuello redondo o V                                                                                                                Número en la parte delantera y trasera                                                                                  Logo del imder y escudo del municipio en la parte delantera                                                                                 - SHORT:
- - Poliéster o nylon de alta calidad
- Tela ligera y transpirable (4-way stretch o similar)
- Resistente a la humedad y al desgaste
- Secado rápido                                                                                                              Número en la parte delantera                                                                                                  - Material:
- Tela ligera y transpirable  Sudafrica original 100% poliéster especial para sublimar
- Resistente a la humedad y al desgaste
- Tallas:
- Disponibles en tallas 10 a XXXL
- Logos y patrocinadores:
- Logo de el imder y escudo de la alcaldia, o patrocinador 
- Cumplir con las regulaciones de la FIBA o la liga correspondiente
- Números:
- Números claros y legibles en la parte delantera y trasera
- Tamaño y posición según las regulaciones de la FIVB o la liga correspondiente</t>
  </si>
  <si>
    <t>Natacion :Pantaloneta de Baño Tipo Boxer para Hombre
- Material: 100% poliéster
- 45% poliéster PBT para elasticidad y resistencia al cloro
- Características:
- Resistencia al cloro superior a 300 horas
- Secado rápido y transpirable
- Diseño tipo boxer para comodidad y libertad de movimiento
- Cintura elástica con cordón ajustable</t>
  </si>
  <si>
    <t>Pantaloneta de natacion subuacuatico hombre                                                             Las pantalonetas para actividades subacuáticas requieren materiales de secado rápido, resistencia al cloro/agua salada y protección UV. Deben ser de ajuste ergonómico, preferiblemente con cintura elástica y cordón ajustable para asegurar la prenda durante movimientos exigentes. Se utilizan materiales como neopreno (1-3mm para protección térmica ligera) o licra/poliéster de alta elasticidad para movilidad y resistencia
Especificaciones Técnicas Detalladas:
Material:
Neopreno: Ideal para protección térmica y contra rozaduras (frecuentemente de 2mm a 3mm).
Licra/Rashguard/Poliéster: Excelente para aguas cálidas (bloqueo UV), protección contra picaduras y secado rápido.
Diseño: Ajustado al cuerpo (tipo jammer o shorts de licra) para reducir la resistencia al agua.
Ajuste: Cintura elástica con cordón de ajuste (reforzado).
Costuras: Costuras planas (flatlock) para evitar roces y mejorar la comodidad, o costuras reforzadas para mayor durabilidad.
Características adicionales:
Forro interior suave para soporte.</t>
  </si>
  <si>
    <t>Audífonos Bluetooth                                                                                                                Audífonos inalámbricos plásticos Bluetooth. Con estuche imantado portátil de recarga que muestra el nivel de carga. Voltaje de funcionamiento: 3.3V-4.2V, Horas de servicio: alrededor de 60 horas. Capacidad de la batería: 40mAh / 200mAh. Tiempo de trabajo: 2,5 horas. Versión de Bluetooth: V5.0. Rango de transmisión: 2,4 GHz-2,48 GHz. Sensibilidad: 98 ± 3 dB. Línea de transmisión:&gt; 10 M. Funciona como manos libres.
Empaque caja individual.
Medidas: 7.5 cm x 4 cm x 3 cm</t>
  </si>
  <si>
    <t>Audifonos Bluetooth Airbone
Auriculares plásticos Bluetooth de conducción ósea, que utiliza tecnología de conducción de las vibraciones del sonido, sin invasión intraauricular. Batería de larga duración, soporte para Bluetooth 5.2, TWS. Capacidad de la batería: 150mAh. Tiempo de trabajo: 10h aprox. Versión de Bluetooth: V5.0. Línea de transmisión:&gt; 10 M. Funciona como manos libres. Empaque caja individual.
Medidas: 10 cm x 12 cm</t>
  </si>
  <si>
    <t>Parlante Bluetooth                                                                                                                 Características principales:
Diseño Compacto y Moderno: Tamaño portátil con luces RGB deslumbrantes para un estilo único y llamativo.
Sonido Envolvente: Equipado con un altavoz de 8W y una impedancia de 3Ω que ofrece audio claro y potente para una experiencia de sonido envolvente.
Conectividad Versátil: Compatible con Bluetooth 5.3, Radio FM, USB, Micro SD y entrada auxiliar de 3.5mm para que reproduzcas música desde cualquier dispositivo.
Larga Duración: Con una batería de 1200mAh, reproduce tus canciones favoritas entre 3 y 6 horas sin interrupciones.
Funciones Adicionales: Incluye tecnología TWS para conectar otro parlante, entrada AUX, y soporte para reproducción desde tarjeta Micro SD o USB.</t>
  </si>
  <si>
    <t>Multicargador                                                                                                     Muticargador con botón de encendido, salidas tipo C, Micro, Lightning y USB. Incluye función de linterna,10.000 mAh, Entrada: 5V/2.1A Salida: 5V/2.1A</t>
  </si>
  <si>
    <t xml:space="preserve">Toallon                                                                                                                                       Materiales:Algodón (100%): Es el más común, valorado por su suavidad, esponjosidad y alta capacidad de absorción. El algodón peinado ofrece mayor durabilidad al eliminar fibras cortas.Microfibra: Tejido sintético (poliéster + poliamida) de secado rápido, liviano y con gran poder de absorción, ideal para playa o actividades físicas.Capacidad de Absorción y Peso (Gramaje): Se mide en GSM (\(g/m^{2}\)). Un gramaje elevado (idealmente 500-700 GSM) indica mayor densidad, mayor capacidad de absorción y mayor calidad.Tipo de Rizo: El rizo largo proporciona mayor suavidad y absorción, mientras que el rizo corto se seca más rápido.                                                                                                                   Tamaño:  \(90\times 150\text{\ cm}\) o superior.                                                            Bordada con el logo Guarceño de oro y escudo del municipio </t>
  </si>
  <si>
    <t>TOTAL</t>
  </si>
  <si>
    <t>ALQUILER DE ILUMINACIÓN PARA EVENTOS
alquilar el siguiente equipo de iluminación para un evento:
- 8 Beam 230
- 8 unidades de PAR LED
- 2 Atomic
- 2 Blinder
- 1 Consola Comand Wing Wing Ma2
- EFECTOS ESPECIALES:
- 2 unidades de Lanza Llamas Firme con 4 cargas
- 1 unidad de Sistema de Humo Hezer Huracán 4D
Requisitos:
- 1 Sistema Eléctrico
- Entrega y montaje en el lugar del evento
- Personal de apoyo para el montaje y desmontaje
- Garantía de seguridad y funcionamiento del equipo</t>
  </si>
  <si>
    <t>TRANSPORTE PARA LOGÍSTICA DE LA CARRERA ATLÉTICA "CUNA DE LA LIBERTAD"
- Transporte interno:
- Camioneta o furgón  tipo estaca para traslado de:
- Material deportivo (estacas, conos, vallas , maletines , sonido, publicidad, mesas , sillas , hidratación  etc.)</t>
  </si>
  <si>
    <t>TRANSPORTE PARA LOGÍSTICA DE LA CARRERA DE CICLISMO  "CUNA DE LA LIBERTAD"
- Transporte interno:
- Camioneta o furgón  tipo estaca para traslado de:
- Material deportivo (estacas, conos, vallas , maletines , sonido, publicidad, mesas , sillas , hidratación  etc.)</t>
  </si>
  <si>
    <t>TRANSPORTE PARA LOGÍSTICA DE LA CARRERA DE CICLOMONTAÑISMO  "CUNA DE LA LIBERTAD"
- Transporte interno:
- Camioneta o furgón  tipo estaca para traslado de:
- Material deportivo (estacas, conos, vallas , maletines , sonido, publicidad, mesas , sillas , hidratación  etc.)</t>
  </si>
  <si>
    <t>Transporte buseta para 15 pasajeros que cuente con soporte
o parrilla para llevar bicicletas  Ibagué Tolima</t>
  </si>
  <si>
    <t>Transporte buseta para 15 pasajeros que cuente con soporte
o parrilla para llevar bicicletas  Cota Cundimarca</t>
  </si>
  <si>
    <t>Transporte buseta para 15 pasajeros que cuente con soporte
o parrilla para llevar bicicletas  Zipaquirá ( Cundinamarca)</t>
  </si>
  <si>
    <t>Vallas de contención para cierre de eventos deportivos suelen ser de tubo galvanizado, con medidas estándar aproximadas de 2 metros de ancho por 1 metro de alto (o hasta 1.8m para alta seguridad). Cuentan con enganches laterales, bases planas para estabilidad y, opcionalmente, láminas para publicidad                               
Especificaciones Técnicas Principales: Material: Acero galvanizado en caliente para mayor resistencia a la intemperie. Dimensiones habituales: 2000 mm (ancho) x 1000 mm (alto) a 1200 mm (alto) para contención estándar. Diseño: Estructura de tubo (generalmente de \(\frac{3}{4}"\) o \(\frac{1}{4}"\) calibres) con barrotes verticales separados por unos 10 cm para seguridad. Seguridad: Incluyen sistemas de enganche (gancho y argolla) superior e inferior para garantizar la estabilidad y evitar la separación de las vallas. Base: Pueden tener bases fijas o desmontables, rectas o en forma de "V" invertida (patas de cabra) para mayor estabilidad, siendo la base plana recomendada para evitar tropiezos.
Las vallas se descargan en un solo punto.</t>
  </si>
  <si>
    <t xml:space="preserve">REFRIGERIO OPCION 1
- Pastel de Jamón y Queso . Hawaiano, y queso
- Peso mínimo: 80 gramos
- Ingredientes frescos y de buena calidad
- Presentación individual
- Bebida (200ml):
- Jugo natural de frutas
- Milo
- Malta
- Café con leche
- Empaque  individual </t>
  </si>
  <si>
    <t>REFRIGERIO OPCION 9                                                                                                            Refrigerio: Hamburguesa y Bebida
- Hamburguesa:
- Pan de  hamburguesa 80g
- 80g de carne de res o cerdo, cocida a la parrilla o frita 
- 1 tajada de queso mozzarella
- 30g de lechuga
- 30g de tomate de aliños
- 30 g de cebolla blanca 
- 30 g de pepinillo 
- Salsas: rosada, de piña, mayonesa, mostaza 
- Bebida (200ml):
- Jugo de frutas
- Malta
- Milo
- Gaseosa</t>
  </si>
  <si>
    <t>REFRIGERIO OPCION 13                                                                                                             Pancakes                                                                                                                                   porción de 2 a 3 x persona                                                                                                   peso aproximado de 150 a 200 g por porción                                                                                                                                Miel, salsa  de frutas ,( mango,, fresa piña)                                                                                                              Caramelo                                                                                                                                  Chocolate derretido                                                                                                                Toppins                                                                                                                                    Frutas frescas , fresas , banano , arándanos                                                                     Coco rallado                                                                                                                                Choco chips                                                                                                                               
- Acompañamientos:
- Tocino o salchicha
- Crema o yogurt
- Huevos revueltos o fritos</t>
  </si>
  <si>
    <t>REFRIGERIO OPCIÓN 15
Sándwiches tipo cubano Jamón, Pepperoni, Hawaiano, Salami, Maicitos y Rancheros
- Peso mínimo 180 gramos
- Pan Tipo cubano.
- Queso mozzarella, 
- Salsa de ajo, 
- Batavia 
- Lechuga. 
- Bebida de (200ml) 
- Milo
- Chocolate
- Café con leche
 Empaque individual</t>
  </si>
  <si>
    <t>DESAYUNO OPCION 2
Tamal Colombiano
- Ingredientes:
- Masa de maíz
- Carne de cerdo o pollo
- Verduras (cebolla, zanahoria, arveja)
- Huevo cocido
- Ají
- Hoja de plátano o bijao para envolver
- Tamaño:
- Peso aproximado: 250-300g
- Largo: 15-20 cm
- Ancho: 8-10 cm                                                                                                                      Bebida  Volumen: 200ml
- Chocolate 
- Café con leche
- Jugo</t>
  </si>
  <si>
    <t>DESAYUNO opción 3 
- Calentado:
- Chorizo: 80g
- Huevo frito
- Arepa: 80g
- Quesito
- Bebida (200ml):
- Chocolate
- Café con leche</t>
  </si>
  <si>
    <t xml:space="preserve">ALMUERZO  O CENAOPCIÓN 1                                                                                                            Refrigerio: Hamburguesa y Bebida
- Hamburguesa:
- Pan de  hamburguesa 80g
- 80g de carne de res o cerdo, cocida a la parrilla o frita 
- 1 tajada de queso mozzarella
- 30g de lechuga
- 30g de tomate de aliños
- 30 g de cebolla blanca 
- 30 g de pepinillo 
- Salsas: rosada, de piña, mayonesa, mostaza                                                                 _ Porción de papas a la francesa tamaño estándar de 100 a 150g
- Bebida (200ml):
- Jugo de frutas
- Malta4
- Gaseosa </t>
  </si>
  <si>
    <t>ALMUERZO O CENA OPCION 2
- Cazuela de Frijoles porción individual de 250-350g
- Frijoles negros o rojos
- Chicharrón
- Chorizo
- Plátano maduro frito
- Maicitos (mazorca de maíz tierno)
- Papitas trozadas y fritas
- Acompañamiento:
- Arroz blanco
- Ensalada (opcional)
- Bebida:
- Jugo de frutas</t>
  </si>
  <si>
    <t xml:space="preserve">ALMUERZO O CENA  OPCION 5
Fiambre individual de 200-300 g que lleve                                                                            Carne desmechada res o pollo                                                                                                Chorizo                                                                                                                                       Chicharrón                                                                                                                                 Huevo duro                                                                                                                                  Arroz                                                                                                                                           Papa picada                                                                                                                                                                                                                                            </t>
  </si>
  <si>
    <t xml:space="preserve">Pacas de agua (por 30 unidades) Para hidratación de todas las competencias en que participan los deportistas que hacen parte de la selecciones Retiro , eventos institucionales , torneos realizados por parte del Municipio </t>
  </si>
  <si>
    <t>Bebida para hidratar a los deportistas y personas que hacen parte de los eventos Inder.
Condición Técnica: Contienen agua, glucosa y sales (cloruro de sodio y potasio) para la rehidratación, con énfasis en el manejo de deshidratación leve o moderada.
Presentación botella PET de 600 ml</t>
  </si>
  <si>
    <t>Uniformes de Competencia para Deportistas de El Retiro                                                 Características:
- Tela: Sudáfrica original 100% poliéster especial para sublimar
- Diseño: Se proporcionará el diseño de uniforme
- Camiseta:
- Manga corta
- Cuello V o redondo
- Totalmente sublimada a 1, 2 o 3 colores
- Logo de la Alcaldía de El Retiro y el IMDER
- Pantaloneta:
- Totalmente sublimada
- Cordón
- Suspensorio en malla
- Logo de la Alcaldía de El Retiro y el IMDER a todo color
- Medias:
- Nylon profesional
- Dos colores
- Números:
- A todo color
- Tallas: XS a XXXL
- Disciplinas deportivas:
- Fútbol - Fútbol de Salón - Tenis de Mesa - Ultimate - futbol Sala</t>
  </si>
  <si>
    <t>Uniforme de Competencia de VOLEIBOL MASCULINO, BALONCESTO MASCULINO Y FEMENINO                                                                           
-Diseño                                                                                                                                      _Lo envía el IMDER                                                                                                                                     
- Camiseta:
- Manga corta o sin mangas
- Cuello redondo o V                                                                                                                Número en la parte delantera y trasera                                                                                  Logo del imder y escudo del municipio en la parte delantera                                                                                 - Pantaloneta:
- Pantaloneta  largo a la altura de la rodilla 
- Cintura elástica o con cordón                                                                                               Número en la parte delantera                                                                                                  - Material:
- Tela ligera y transpirable  Sudáfrica original 100% poliéster especial para sublimar
- Resistente a la humedad y al desgaste
- Tallas:
- Disponibles en tallas 10 a XXXL
- Logos y patrocinadores:
- Logo de el imder y escudo de la alcaldía, o patrocinador 
- Cumplir con las regulaciones de la FIBA o la liga correspondiente
- Números:
- Números claros y legibles en la parte delantera y trasera
- Tamaño y posición según las regulaciones de la FIBA o la liga correspondiente</t>
  </si>
  <si>
    <t>Uniforme de Competencia de VOLEBOL FEMENINO                                                                          -_Diseño                                                                                                                                      _Lo envía el IMDER                                                                                                                                     
- Camiseta:
- Manga corta o sin mangas
- Cuello redondo o V                                                                                                                Número en la parte delantera y trasera                                                                                  Logo del imder y escudo del municipio en la parte delantera                                                                                 - SHORT:
- - Poliéster o nylon de alta calidad
- Tela ligera y transpirable (4-way stretch o similar)
- Resistente a la humedad y al desgaste
- Secado rápido                                                                                                              Número en la parte delantera                                                                                                  - Material:
- Tela ligera y transpirable  Sudáfrica original 100% poliéster especial para sublimar
- Resistente a la humedad y al desgaste
- Tallas:
- Disponibles en tallas 10 a XXXL
- Logos y patrocinadores:
- Logo de el imder y escudo de la alcaldía, o patrocinador 
- Cumplir con las regulaciones de la FIBA o la liga correspondiente
- Números:
- Números claros y legibles en la parte delantera y trasera
- Tamaño y posición según las regulaciones de la FIVB o la liga correspondiente</t>
  </si>
  <si>
    <t xml:space="preserve">Uniformes de Competencia de Natación y/o Subacuática de Dama
- Vestido de Baño:
- Material: 80% poliéster, 20% elastano
- Forro: 84% poliéster, 16% elastano
- Sublimado en impresión digital full color                                                                          Tallas:
- Disponibles en tallas 10 a XXXL
- Logos y patrocinadores:
- Logo de el imder y escudo de la alcaldía, o patrocinador </t>
  </si>
  <si>
    <t>Natación :Pantaloneta de Baño Tipo Bóxer para Hombre
- Material: 100% poliéster
- 45% poliéster PBT para elasticidad y resistencia al cloro
- Características:
- Resistencia al cloro superior a 300 horas
- Secado rápido y transpirable
- Diseño tipo bóxer para comodidad y libertad de movimiento
- Cintura elástica con cordón ajustable</t>
  </si>
  <si>
    <t>Pantaloneta de natación subacuático hombre                                                             Las pantalonetas para actividades subacuáticas requieren materiales de secado rápido, resistencia al cloro/agua salada y protección UV. Deben ser de ajuste ergonómico, preferiblemente con cintura elástica y cordón ajustable para asegurar la prenda durante movimientos exigentes. Se utilizan materiales como neopreno (1-3mm para protección térmica ligera) o licra/poliéster de alta elasticidad para movilidad y resistencia
Especificaciones Técnicas Detalladas:
Material:
Neopreno: Ideal para protección térmica y contra rozaduras (frecuentemente de 2mm a 3mm).
Licra/Rashguard/Poliéster: Excelente para aguas cálidas (bloqueo UV), protección contra picaduras y secado rápido.
Diseño: Ajustado al cuerpo (tipo jammer o shorts de licra) para reducir la resistencia al agua.
Ajuste: Cintura elástica con cordón de ajuste (reforzado).
Costuras: Costuras planas (flatlock) para evitar roces y mejorar la comodidad, o costuras reforzadas para mayor durabilidad.
Características adicionales:
Forro interior suave para soporte.</t>
  </si>
  <si>
    <t>KIMONO PARA taekwondo  Especificaciones Técnicas Detalladas:
Composición del Material: Mezcla de algodón y poliéster para facilitar el secado rápido y mejorar la ventilación durante el combate.
Diseño de la Chaqueta:
Cuello: Forma de "V" (blanco para principiantes, negro o negro/rojo para danés/técnicos).
Corte: Holgado para facilitar movimientos, llegando a mitad del muslo.
Diseño del Pantalón:
Cintura: Elástica con cordón ajustable para asegurar el ajuste durante técnicas intensas.
Estructura: Incluye a menudo un fuelle (gusset) en la entrepierna para permitir aperturas de piernas de hasta 180 grados.
Tipos de Dobok (según especialidad):
Combate (Kyorugi): Materiales muy ligeros, a menudo acanalados, diseñados para no restringir la velocidad.
Formas (Poomsae): Materiales más gruesos para generar un chasquido ("snap") al realizar movimientos rápidos.
Tallas: Se definen por la altura total del practicante en centímetros (por ejemplo, talla 170 para una persona de 1,70 m). Se recomienda considerar que pueden encoger con los primeros lavados.</t>
  </si>
  <si>
    <t>TENIS DE CAMPO HOMBRE                                                                                               Especificaciones Técnicas de las Prendas:
Camisa/Playera:
Material: Tejidos técnicos transpirables que absorben la humedad (ej. poliéster con tecnología de secado rápido) para mantener la piel seca.
Diseño: Tipo polo (tradicional) o cuello redondo, ambos aprobados generalmente. Debe permitir libertad de movimiento.
Corte: Ajustado pero cómodo (Athletic fit) para evitar tirones y molestias.
Shorts: Pantaloneta con bolsillos
Material: Ligero y flexible, preferiblemente con tecnología de gestión de la humedad.
Funcionalidad: Bolsillos profundos diseñados para sostener cómodamente las pelotas de tenis durante el juego.
Ajuste: Cintura elástica con cordón ajustable para asegurar la prenda durante movimientos rápidos.</t>
  </si>
  <si>
    <r>
      <t xml:space="preserve">CAMISA DE PRESENTACION                                                                                                     Especificaciones Técnicas Detalladas:
Material: Tela hydrotech r
Tejido: Punto
Ancho cortable: 146 </t>
    </r>
    <r>
      <rPr>
        <u/>
        <sz val="9"/>
        <color rgb="FF000000"/>
        <rFont val="Calibri"/>
        <family val="2"/>
        <scheme val="minor"/>
      </rPr>
      <t xml:space="preserve">+ </t>
    </r>
    <r>
      <rPr>
        <sz val="9"/>
        <color rgb="FF000000"/>
        <rFont val="Calibri"/>
        <family val="2"/>
        <scheme val="minor"/>
      </rPr>
      <t>3 cm
Peso: 138 + 8g/m2
Composición: 100% POL REC
Ofrece excelente tacto y cubrimiento por su combinación de microfilamentos y multifilamentos.
Tejido de punto con excelente elongación mecánica.
Antimanchas de sudor
Secado Rápido 
Protección Solar
Antibacterial
Técnica de Marcaje: Sublimación total (All-over print) que garantiza que el diseño no se borre con la lavada.
Tecnologías del Tejido:
Transpirabilidad: Microfibra para control de olores y frescura.
Secado Rápido: Cumplimiento con normas de secado rápido (ej. AATCC 79).
Protección Solar: Protección UV (norma AATCC 183).
Solidez al Color: Resistencia al lavado y a la luz (norma AATCC 16 y 61).
Diseño y Confección:
Cuello: Tipo polo o redondo, diseñado para presentación formal/deportiva.
Corte: Semi-entallado, ergonómico para uso cómodo.
Costuras: Reforzadas en cuello, mangas y bajo para mayor durabilidad.
Tallas: Rango amplio de tallas  (10 hasta  5XL).</t>
    </r>
  </si>
  <si>
    <t>CAMI BUSO                                                                                                                                Especificaciones Técnicas Detalladas:
Tela: Sudáfrica original 100% poliéster especial para sublimar
Técnica de Personalización: Sublimación full color, permitiendo diseños complejos, escudos, nombres y logos sin límites en toda la prenda.
Corte/Silueta: Semi-ajustada o cómoda para entrenadores, manga larga.
Cuello: Redondo (tipo polo o en V según diseño).
Características Técnicas:
Transpirabilidad: Materiales que absorben humedad y permiten la ventilación (dry-fit).
Durabilidad: Colores firmes que no destiñen, costuras reforzadas.
Funcionalidad: Secado rápido y liviano.
Opciones adicionales: Puede incluir bolsillos laterales con cierre semi-invisible, tela térmica o cortes con textura para ventilación.                                                        Tallas disponibles: 10 Hasta XXXL</t>
  </si>
  <si>
    <t>SUDADERA  Especificaciones Técnicas Detalladas:
Tela: Lafayette
TEJIDO: PLANO
150.00 ± 2.00 cm *ASTMD3774
115.00 ± 5.00 g/m2 *ASTMD3776
2.50 MAXIMO % AATCC 135 100% POLIESTER 
Material: 100% Poliéster de alta calidad, resistente al uso frecuente y al lavado. Técnica de Personalización: Sublimación total (sublimación full print) para diseños complejos con alta resolución sin rigidez.
Logos de la Alcaldía e Imder bordados.
Diseño y Confección:
Cremallera completa o 1/4 con tirador de silicona.
Cuello alto para protección térmica.
Bolsillo tipo canguro (opcional).
Ajuste estándar unisex con puños reforzados.
Características Técnicas:
Transpirable y resistente a la deformación.
Cremalleras de alta calidad para mayor durabilidad.
Apto para uso intensivo y fácil lavado.</t>
  </si>
  <si>
    <t>CHAQUETA PRESENTACION
Tela: Lafayette
TEJIDO: PLANO
150.00 ± 2.00 cm *ASTMD3774
115.00 ± 5.00 g/m2 *ASTMD3776
2.50 MAXIMO % AATCC 135 100% POLIESTER                                                                                         Material: 100% Poliéster de alta calidad, resistente al uso frecuente y al lavado. Técnica de Personalización: Sublimación total (sublimación full print) para diseños complejos con alta resolución sin rigidez.
Logos de la Alcaldía e Imder bordados
Diseño y Confección:
Cierre: Cremallera frontal completa (con argolla o diseño funcional). Cuello: Alto (tipo sastre o deportivo) para mayor protección. Puños y Cintura: Elásticos internos para mejor ajuste. Bolsillos: Laterales con o sin cremallera. Características Técnicas: Respirabilidad: Tela que aleja el sudor del cuerpo (tecnología Dry-Fit). Resistencia: No se descascara, decolora ni se estira con el uso. Aislamiento: Ligero, ideal para mañanas/noches frescas. Tallas: Rango amplio de S a XL o superior</t>
  </si>
  <si>
    <t>CHAQUETA PRESENTACION                                                                                           Especificaciones Técnicas Detalladas: Material: 100% Poliéster de alta calidad (impermeable -antifluido, microfibra, interlock o tela perchada de \(240\text{g}\), resistente al uso frecuente y al lavado. Técnica de Personalización: Sublimación total (sublimación full print) para logotipos, números, nombres y diseños complejos con alta resolución sin rigidez. Diseño y Confección: Cierre: Cremallera frontal completa (con argolla o diseño funcional).Cuello: Alto (tipo sastre o deportivo) para mayor protección. Puños y Cintura: Elásticos internos para mejor ajuste. Bolsillos: Laterales con o sin cremallera. Características Técnicas:Respirabilidad: Tela que aleja el sudor del cuerpo (tecnología Dry-Fit).Resistencia: No se descascara, decolora ni se estira con el uso. Aislamiento: Ligero, ideal para mañanas/noches frescas. Tallas: Rango amplio de S a XL o superior</t>
  </si>
  <si>
    <r>
      <t xml:space="preserve">Camiseta Tipo Polo.
Tela: Pólux
Tejido: Punto
Ancho cortable: 181 </t>
    </r>
    <r>
      <rPr>
        <u/>
        <sz val="9"/>
        <rFont val="Calibri"/>
        <family val="2"/>
        <scheme val="minor"/>
      </rPr>
      <t>+</t>
    </r>
    <r>
      <rPr>
        <sz val="9"/>
        <rFont val="Calibri"/>
        <family val="2"/>
        <scheme val="minor"/>
      </rPr>
      <t xml:space="preserve"> 4 cm
Peso: 223 </t>
    </r>
    <r>
      <rPr>
        <u/>
        <sz val="9"/>
        <rFont val="Calibri"/>
        <family val="2"/>
        <scheme val="minor"/>
      </rPr>
      <t>+</t>
    </r>
    <r>
      <rPr>
        <sz val="9"/>
        <rFont val="Calibri"/>
        <family val="2"/>
        <scheme val="minor"/>
      </rPr>
      <t xml:space="preserve"> 13 g/m2
Composición: 100% POL
Tejido de punto sencillo piqué que otorga un toque suave, fresco y con un excelente stretch mecánico.
Cuenta con diferentes propiedades en cuanto a absorción, transporte de humedad y tiempo de secado.
Protección solar
Secado rápido
Antimanchas de sudor
Diseño y Confección: Cuello y Puños: Tejidos en vitelo (o material similar) al tono o en contraste. Pechera: Abertura con 2 o 3 botones plásticos o de tagua. Refuerzos: Costuras reforzadas en hombros, sisa y cuello para mayor durabilidad. Aberturas: Aberturas laterales inferiores opcionales para mayor comodidad. Tallas y Corte: Unisex o corte masculino, con rangos de S a XXXL (o superior).Personalización: Apta para bordado en el pecho (logo IMDER Y ESCUDO DEL MUNICIPIO ).</t>
    </r>
  </si>
  <si>
    <t>TROFEO CAMPEÓN, Diámetro entre asas 209 mm
aproximadamente y altura aproximada de 350mm, acabado metalizado oro brillante. Por un lado y haciendo parte de la copa "logo del IMDER EL RETIRO" y al otro lado de la copa "logo Alcaldía de El Retiro “Base plástica de 17x17x8cms, marcada con lamina en full color. Todo de acuerdo al diseño suministrado por la supervisión del IMDER</t>
  </si>
  <si>
    <t>Medalla Especial Carrera atlética Cuna de la libertad en zamac sin contenido de plomo, en forma irregular.
Con diseño especial definido por la entidad (figura, llavero, destapador, iman, etc).
Con diferentes logos troquelados en la medalla.
Cinta azul de 80 cm de largo,16 de ancho. Con diseño especificado por el IMDER en ambos lados.</t>
  </si>
  <si>
    <t>Audífonos Bluetooth Airbone
Auriculares plásticos Bluetooth de conducción ósea, que utiliza tecnología de conducción de las vibraciones del sonido, sin invasión intraauricular. Batería de larga duración, soporte para Bluetooth 5.2, TWS. Capacidad de la batería: 150mAh. Tiempo de trabajo: 10h aprox. Versión de Bluetooth: V5.0. Línea de transmisión:&gt; 10 M. Funciona como manos libres. Empaque caja individual.
Medidas: 10 cm x 12 cm</t>
  </si>
  <si>
    <t xml:space="preserve">Toallon                                                                                                                                       Materiales: Algodón (100%): Es el más común, valorado por su suavidad, esponjosidad y alta capacidad de absorción. El algodón peinado ofrece mayor durabilidad al eliminar fibras cortas. Microfibra: Tejido sintético (poliéster + poliamida) de secado rápido, liviano y con gran poder de absorción, ideal para playa o actividades físicas. Capacidad de Absorción y Peso (Gramaje): Se mide en GSM (\(g/m^{2}\)). Un gramaje elevado (idealmente 500-700 GSM) indica mayor densidad, mayor capacidad de absorción y mayor calidad. Tipo de Rizo: El rizo largo proporciona mayor suavidad y absorción, mientras que el rizo corto se seca más rápido.                                                                                                                   Tamaño:  \(90\times 150\texto{\ cm}\) o superior.                                                            Bordada con el logo Guarceño de oro y escudo del municipio </t>
  </si>
  <si>
    <t xml:space="preserve">Juzgamiento Futbol Sala y Futbol de Salón Libre - 1 Juez </t>
  </si>
  <si>
    <t xml:space="preserve">Juzgamiento Futbol Sala y Futbol de Salón Sub 14 - Juez </t>
  </si>
  <si>
    <t xml:space="preserve">Juzgamiento Futbol Sala y Futbol de Salón Sub 12 - 1 Juez </t>
  </si>
  <si>
    <t xml:space="preserve">Juzgamiento Futbol Sala y Futbol de Salón Libre - 2 Jueces </t>
  </si>
  <si>
    <t xml:space="preserve">Juzgamiento Futbol Sala y Futbol de Salón Sub 14 - 2 Jueces </t>
  </si>
  <si>
    <t xml:space="preserve">Juzgamiento Futbol Sala y Futbol de Salón Sub 12 - 2 Jueces </t>
  </si>
  <si>
    <t>Juzgamiento Futbol Sala y Futbol de Salón Sub 18 - 1 Juez
Torneo Departamental e Intermunicipal</t>
  </si>
  <si>
    <t>Juzgamiento Futbol Sala y Futbol de Salón Libre - 2 Jueces 
Torneo Departamental e Intermunicipal</t>
  </si>
  <si>
    <t>Juzgamiento Futbol Sala y Futbol de Salón Sub 17 - 2 Jueces 
Torneo Departamental e Intermunicipal</t>
  </si>
  <si>
    <t xml:space="preserve">Planillero para la realización de los juegos institucionales, torneos, festivales realizados por el Imder; así mismo para los juegos institucionales liderados por Indeportes Antioquia, o eventos liderados por las ligas o diferentes instituciones deportivas </t>
  </si>
  <si>
    <t>VALOR UNITARIO CON IVA INCLUIDO</t>
  </si>
  <si>
    <t xml:space="preserve">PAQUETE DE CHITOS                                                                                                                   Paquete familiar: 40g                                                                                                      </t>
  </si>
  <si>
    <t xml:space="preserve">ACTIVIDAD </t>
  </si>
  <si>
    <t xml:space="preserve">ACTIVIDAD 1          LOGISTICA PARA REALIZACION DE EVENTOS INSTITUCIONALES Y MEGA EVETOS DEL AREA DE DEPORTES Y ACTIVIDAD FISICA </t>
  </si>
  <si>
    <t>ACTIVIDAD 2 Transporte para la delegacion que participa  en la copa Nacional de MTB</t>
  </si>
  <si>
    <t xml:space="preserve">Actividad 3 Tiquetes en bus publico para el desplazamiento de los deportistas que represntan al Municipio de el Retiro en competencias de carácter regional, departamental y nacional </t>
  </si>
  <si>
    <t xml:space="preserve">ACTIVIDAD 4 Alimentacion  Para los deportistas que representan al municipioen eventos de carácter Regional, Departamental y nacional </t>
  </si>
  <si>
    <t xml:space="preserve">ACTIVIDAD 6  Uniformes  de competencia para los deportistas que representan al municiopio de elm Retiro a nivel regional, departamental y nacional  de las disiplinas deportovas : (Futbol, futbol de salón, baloncesto,  , atletismo, tenis de mesa, tenis de campo , Boxeo </t>
  </si>
  <si>
    <t xml:space="preserve">ACTIVIDAD 7  Uniformes  de competencia para los deportistas que representan al municiopio de elm Retiro a nivel regional, departamental y nacional  de las disiplinas deportovas : (Futbol, futbol de salón, baloncesto,  , atletismo, tenis de mesa, tenis de campo , Boxeo </t>
  </si>
  <si>
    <t xml:space="preserve">Uniformes de Competencia para Deportistas de El Retiro                                                 Características:
- Tela: Sudafrica original 100% poliéster especial para sublimar
- Diseño: Se proporcionará el diseño de uniforme
- Camiseta:
- Manga corta
- Cuello V o redondo
- Totalmente sublimada a 1, 2 o 3 colores
- Logo de la Alcaldía de El Retiro y el IMDER
- Pantaloneta:
- Totalmente sublimada
- Cordón
- Suspensorio en malla
- Logo de la Alcaldía de El Retiro y el IMDER a todo color
- Medias:
- Nylon profesional
- Dos colores
- Números:
- A todo color
- Tallas: XS a XXXL
- Disciplinas deportivas:
- Fútbol - Fútbol de Salón - Tenis de Mesa - Ultimate - futbol Sala, Atletismo, boxeo </t>
  </si>
  <si>
    <t xml:space="preserve">ACTIVIDAD 8 Uniforme de competecia para disiplina de Voleibol masculino  y baloncesto masculino  y fememenino  </t>
  </si>
  <si>
    <t xml:space="preserve">ACTIVIDAD 9 uniforme de voleibol femenino </t>
  </si>
  <si>
    <t>ACTIVIDAD 10 Uniforme de competencia natacion y actividades suabuacuaticas rama femenino</t>
  </si>
  <si>
    <t>ACTIVIDAD 11 Uniforme de competencia natacion rama masculino</t>
  </si>
  <si>
    <t>ACTIVIDAD 12 Uniforme de competencia natacion subuacutico rama masculino</t>
  </si>
  <si>
    <t xml:space="preserve">ACTIVIDAD 13 Uniforme de competencia de la disiplina de TRIATLON MASCULINA Y FEMENINA </t>
  </si>
  <si>
    <t xml:space="preserve">ACTIVIDAD 14 Uniforme de competencia de la disiplina de TRIATLON MASCULINA Y FEMENINA </t>
  </si>
  <si>
    <t xml:space="preserve">ACTIVIDAD 15 Uniforme de competencia de la disiplina de PATINAJE </t>
  </si>
  <si>
    <t xml:space="preserve">ACTIVIDAD 16 Uniforme de competencia de la disiplina de KARATE </t>
  </si>
  <si>
    <t>ACTIVIDAD 17 Uniforme de competencia de la disiplina de TAEKWONDO</t>
  </si>
  <si>
    <t>ACTIVIDAD 18 Uniforme de competencia de la disiplina de CICLISMO</t>
  </si>
  <si>
    <t>ACTIVIDAD 19 Uniforme de competencia de la disiplina de GIMNASIA</t>
  </si>
  <si>
    <t xml:space="preserve">ACTIVIDAD 19 Uniforme de competencia de la disiplina de LUCHA OLIMPICA </t>
  </si>
  <si>
    <t xml:space="preserve">ACTIVIDAD 20 Uniforme de competencia de la disiplina de TENIS DE CAMPO DAMA </t>
  </si>
  <si>
    <t xml:space="preserve">ACTIVIDAD 21 Uniforme de competencia de la disiplina de TENIS DE CAMPO HOMBRE </t>
  </si>
  <si>
    <t xml:space="preserve">ACTIVIDAD 29 CAMISA     DE  PRESENTACION TIPO POLO </t>
  </si>
  <si>
    <t xml:space="preserve">ACTIVIDAD 30 TROFEO PARA PREMIACION DE EVETOS INSTITUCIONALES Y TORNEOS REALIZADOS O APOYADOS POR EL IMDER </t>
  </si>
  <si>
    <t xml:space="preserve">ACTIVIDAD 31 TROFEO PARA PREMIACION DE EVETOS INSTITUCIONALES Y TORNEOS REALIZADOS O APOYADOS POR EL IMDER </t>
  </si>
  <si>
    <t xml:space="preserve">ACTIVIDAD 32 TROFEO PARA PREMIACION DE EVETOS INSTITUCIONALES Y TORNEOS REALIZADOS O APOYADOS POR EL IMDER </t>
  </si>
  <si>
    <t xml:space="preserve">ACTIVIDAD 33 TROFEO PARA PREMIACION DE EVETOS INSTITUCIONALES Y TORNEOS REALIZADOS O APOYADOS POR EL IMDER </t>
  </si>
  <si>
    <t xml:space="preserve">ACTIVIDAD 34 TROFEO PARA PREMIACION DE EVETOS INSTITUCIONALES Y TORNEOS REALIZADOS O APOYADOS POR EL IMDER </t>
  </si>
  <si>
    <t xml:space="preserve">ACTIVIDAD 35 TROFEO PARA PREMIACION DE EVETOS INSTITUCIONALES Y TORNEOS REALIZADOS O APOYADOS POR EL IMDER </t>
  </si>
  <si>
    <t xml:space="preserve">ACTIVIDAD 36 MEDALLAPARA PREMIACION DE EVETOS INSTITUCIONALES Y TORNEOS REALIZADOS O APOYADOS POR EL IMDER </t>
  </si>
  <si>
    <t xml:space="preserve">ACTIVIDAD 39 MEDALLAPARA DE RECONOCIMIENTO DEPORTISTAS DESTACADOS  </t>
  </si>
  <si>
    <t xml:space="preserve">ACTIVIDAD 38 MEDALLAPARA PREMIACION DE EVETOS INSTITUCIONALES Y TORNEOS REALIZADOS O APOYADOS POR EL IMDER </t>
  </si>
  <si>
    <t xml:space="preserve">ACTIVIDAD 37 MEDALLAPARA PREMIACION DE EVETOS INSTITUCIONALES Y TORNEOS REALIZADOS O APOYADOS POR EL IMDER </t>
  </si>
  <si>
    <t xml:space="preserve">ACTIVIDAD 40 MEDALLAPARA DE RECONOCIMIENTO TORNEOS Y FESTIVALES  </t>
  </si>
  <si>
    <t xml:space="preserve">ACTIVIDAD 41 MEDALLA COMEMORATIVA PARA LOS PARTICIPANTES DE LA CLASICA CUNA DE LA LIBERTAD DE ATLETISMO </t>
  </si>
  <si>
    <t xml:space="preserve">ACTIVIDAD 42 PLACAS PARA DE RECONOCIMIENTO DEPORTISTAS Y LIDERES DEPORTIVOS DESTACADOS  </t>
  </si>
  <si>
    <t xml:space="preserve">ACTIVIDAD 28 CHAQUETA   DE  PRESENTACION para la delegacion que representa al municipio de el Retiro en competencias de carácter regional, dcepartamental y nacional  </t>
  </si>
  <si>
    <t xml:space="preserve">ACTIVIDAD 27 CHAQUETA   DE  PRESENTACION para la delegacion que representa al municipio de el Retiro en competencias de carácter regional, dcepartamental y nacional  </t>
  </si>
  <si>
    <t xml:space="preserve">ACTIVIDAD 26 SUDADERA  DE  PRESENTACION para la delegacion que representa al municipio de el Retiro en competencias de carácter regional, dcepartamental y nacional  </t>
  </si>
  <si>
    <t xml:space="preserve">ACTIVIDAD 25 SUDADERA  DE  PRESENTACION para la delegacion que representa al municipio de el Retiro en competencias de carácter regional, dcepartamental y nacional  </t>
  </si>
  <si>
    <t xml:space="preserve">ACTIVIDAD 24 CAMISA MI BUSO DE  PRESENTACION para la delegacion que representa al municipio de el Retiro en competencias de carácter regional, dcepartamental y nacional  </t>
  </si>
  <si>
    <t xml:space="preserve">ACTIVIDAD 23 CAMISA DE PRESENTACION para la delegacion que representa al municipio de el Retiro en competencias de carácter regional, dcepartamental y nacional  </t>
  </si>
  <si>
    <t xml:space="preserve">ACTIVIDAD 22 CAMISA DE PRESENTACION para la delegacion que representa al municipio de el Retiro en competencias de carácter regional, dcepartamental y nacional  </t>
  </si>
  <si>
    <t xml:space="preserve"> ACTIVIDAD 43 Alojamiento  para la delegacion que representa al municipio de el Retiro en competencias de carácter regional, dcepartamental y nacional  </t>
  </si>
  <si>
    <t xml:space="preserve"> ACTIVIDAD 44 Alojamiento  para la delegacion que representa al municipio de el Retiro en competencias de carácter regional, dcepartamental y nacional  </t>
  </si>
  <si>
    <t xml:space="preserve"> ACTIVIDAD 45 SUOVENIR para exaltar los deportistas , entrenadores, lideres deportivos y organizaciones deportivas </t>
  </si>
  <si>
    <t xml:space="preserve"> ACTIVIDAD 46 SUOVENIR para exaltar los deportistas , entrenadores, lideres deportivos  y organizaciones deportivas</t>
  </si>
  <si>
    <t xml:space="preserve"> ACTIVIDAD 47 SUOVENIR para exaltar los deportistas , entrenadores, lideres deportivos  y organizaciones deportivas</t>
  </si>
  <si>
    <t xml:space="preserve"> ACTIVIDAD 48 SUOVENIR para exaltar los deportistas , entrenadores, lideres deportivos  y organizaciones deportivas</t>
  </si>
  <si>
    <t xml:space="preserve"> ACTIVIDAD 49 SUOVENIR para exaltar los deportistas , entrenadores, lideres deportivos  y organizaciones deportivas</t>
  </si>
  <si>
    <t xml:space="preserve">ACTIVIDAD 50 JUZGAMIENTO PARA LA REALIZACION DE  LOS EVETOS INSTITUCIONALES, TORNEOS , FESTIVALES Y EVENTOS ORGANIZADOS POR ORGANIZACIONES DEPORTIVAS E INDEPORTES ANTIOQUIA  </t>
  </si>
  <si>
    <r>
      <t xml:space="preserve">CAMISA DE PRESENTACION                                                                                                     Especificaciones Técnicas Detalladas:
Material: Tela hydrotech r
Tejido: Punto
Ancho cortable: 146 </t>
    </r>
    <r>
      <rPr>
        <u/>
        <sz val="11"/>
        <color rgb="FF000000"/>
        <rFont val="Arial"/>
        <family val="2"/>
      </rPr>
      <t xml:space="preserve">+ </t>
    </r>
    <r>
      <rPr>
        <sz val="11"/>
        <color rgb="FF000000"/>
        <rFont val="Arial"/>
        <family val="2"/>
      </rPr>
      <t>3 cm
Peso: 138 + 8g/m2
Composición: 100% POL REC
Ofrece excelente tacto y cubrimiento por su combinación de microfilamentos y multifilamentos.
Tejido de punto con excelente alongación mecánica.
Antimanchas de sudor
Secado Rapido 
Protección Solar
Antibacterial
Técnica de Marcaje: Sublimación total (All-over print) que garantiza que el diseño no se borre con la lavada.
Tecnologías del Tejido:
Transpirabilidad: Microfibra para control de olores y frescura.
Secado Rápido: Cumplimiento con normas de secado rápido (ej. AATCC 79).
Protección Solar: Protección UV (norma AATCC 183).
Solidez al Color: Resistencia al lavado y a la luz (norma AATCC 16 y 61).
Diseño y Confección:
Cuello: Tipo polo o redondo, diseñado para presentación formal/deportiva.
Corte: Semi-entallado, ergonómico para uso cómodo.
Costuras: Reforzadas en cuello, mangas y bajo para mayor durabilidad.
Tallas: Rango amplio de tallas  (10 hasta  5XL).</t>
    </r>
  </si>
  <si>
    <r>
      <t xml:space="preserve">Camiseta Tipo Polo.
Tela: Pólux
Tejido: Punto
Ancho cortable: 181 </t>
    </r>
    <r>
      <rPr>
        <u/>
        <sz val="11"/>
        <rFont val="Arial"/>
        <family val="2"/>
      </rPr>
      <t>+</t>
    </r>
    <r>
      <rPr>
        <sz val="11"/>
        <rFont val="Arial"/>
        <family val="2"/>
      </rPr>
      <t xml:space="preserve"> 4 cm
Peso: 223 </t>
    </r>
    <r>
      <rPr>
        <u/>
        <sz val="11"/>
        <rFont val="Arial"/>
        <family val="2"/>
      </rPr>
      <t>+</t>
    </r>
    <r>
      <rPr>
        <sz val="11"/>
        <rFont val="Arial"/>
        <family val="2"/>
      </rPr>
      <t xml:space="preserve"> 13 g/m2
Composición: 100% POL
Tejido de punto sencillo piqué que otorga un toque suave, fresco y con un excelente stretch mecánico.
Cuenta con diferentes propiedades en cuanto a absorción, transporte de humedad y tiempo de secado.
Protección solar
Secado rápido
Antimanchas de sudor
Diseño y Confección: Cuello y Puños: Tejidos en vitelo (o material similar) al tono o en contraste. Pechera: Abertura con 2 o 3 botones plásticos o de tagua.Refuerzos: Costuras reforzadas en hombros, sisa y cuello para mayor durabilidad.Aberturas: Aberturas laterales inferiores opcionales para mayor comodidad.Tallas y Corte: Unisex o corte masculino, con rangos de S a XXXL (o superior).Personalización: Apta para bordado en el pecho (logo IMDER Y ESCUDO DEL MUNICIPIO ).</t>
    </r>
  </si>
  <si>
    <t xml:space="preserve">VALOR TOTAL </t>
  </si>
  <si>
    <t>OBJETO: PRESTAR EL SERVICIO DE OPERADOR LOGÍSTICO Y ASISTENCIAL PARA LAS DIFERENTES ACTIVIDADES, EVENTOS Y TORNEOS DEPORTIVOS  REALIZADOS POR EL IMDER ASI MISMO LOGISTICA NECESARIA  PARA LA PARTICIPACION EN EVETOS DEPORTIVOS DE CARÁCTER REGIONAL Y DEPARTAMENTAL DE LOS PROYECTOS DEL IMDER RETIRO</t>
  </si>
  <si>
    <t xml:space="preserve">SUMA VALOR TOTAL </t>
  </si>
  <si>
    <t xml:space="preserve">Uniformes de Competencia para Deportistas de El Retiro                                                 Características:
- Tela: Active y/o spray original 100% poliéster especial para sublimar
- Diseño: Se proporcionará el diseño de uniforme
- Camiseta:
- Manga corta
- Cuello V o redondo
- Totalmente sublimada a 1, 2 o 3 colores
- Logo de la Alcaldía de El Retiro y el IMDER
- Pantaloneta:
- Totalmente sublimada
- Cordón
- Logo de la Alcaldía de El Retiro y el IMDER a todo color
- Medias:
- Nylon profesional
- Dos colores
- Números:
- A todo color
- Tallas: XS a XXXL
- Disciplinas deportivas:
- Fútbol - Fútbol de Salón - Tenis de Mesa - Ultimate - futbol Sala, Boxeo , atletismo </t>
  </si>
  <si>
    <t>Proponente: Corporación Unidad Social NIT: 900.575.614-4</t>
  </si>
  <si>
    <t>Correo electrónico: corporacionunidadsocial.1@gmail.com Dirección: Carrera 28B N° 38F – 05 (Medellín)</t>
  </si>
  <si>
    <t>Teléfono: 304 361 69 27</t>
  </si>
  <si>
    <t>Nombre Representante Legal del Proponente: Oscar de Jesús Gutiérrez Cataño Documento de identificación: 70.131.014 de Barbosa</t>
  </si>
  <si>
    <t>Firma del Representante Legal:</t>
  </si>
  <si>
    <t>_____________________________________________________</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</si>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</sst>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 #,##0.00;[Red]\-&quot;$&quot;\ #,##0.00"/>
    <numFmt numFmtId="164" formatCode="&quot;$&quot;\ #,##0.00"/>
    <numFmt numFmtId="165" formatCode="&quot;$&quot;#,##0.00"/>
  </numFmts>
  <fonts count="25" x14ac:knownFonts="1">
    <font>
      <sz val="10"/>
      <color rgb="FF000000"/>
      <name val="Times New Roman"/>
      <charset val="204"/>
    </font>
    <font>
      <sz val="10"/>
      <color rgb="FF000000"/>
      <name val="Calibri"/>
      <family val="2"/>
      <scheme val="minor"/>
    </font>
    <font>
      <sz val="10"/>
      <color rgb="FF000000"/>
      <name val="Arial"/>
      <family val="2"/>
    </font>
    <font>
      <sz val="10"/>
      <name val="Arial"/>
      <family val="2"/>
    </font>
    <font>
      <b/>
      <sz val="9"/>
      <name val="Calibri"/>
      <family val="2"/>
      <scheme val="minor"/>
    </font>
    <font>
      <sz val="9"/>
      <color rgb="FF000000"/>
      <name val="Calibri"/>
      <family val="2"/>
      <scheme val="minor"/>
    </font>
    <font>
      <sz val="9"/>
      <name val="Calibri"/>
      <family val="2"/>
      <scheme val="minor"/>
    </font>
    <font>
      <b/>
      <sz val="9"/>
      <color rgb="FF000000"/>
      <name val="Calibri"/>
      <family val="2"/>
      <scheme val="minor"/>
    </font>
    <font>
      <u/>
      <sz val="9"/>
      <color rgb="FF000000"/>
      <name val="Calibri"/>
      <family val="2"/>
      <scheme val="minor"/>
    </font>
    <font>
      <u/>
      <sz val="9"/>
      <name val="Calibri"/>
      <family val="2"/>
      <scheme val="minor"/>
    </font>
    <font>
      <sz val="9"/>
      <color theme="1"/>
      <name val="Calibri"/>
      <family val="2"/>
      <scheme val="minor"/>
    </font>
    <font>
      <sz val="8"/>
      <name val="Times New Roman"/>
      <family val="1"/>
    </font>
    <font>
      <sz val="10"/>
      <color rgb="FF000000"/>
      <name val="Times New Roman"/>
      <family val="1"/>
    </font>
    <font>
      <b/>
      <sz val="11"/>
      <color rgb="FF000000"/>
      <name val="Arial"/>
      <family val="2"/>
    </font>
    <font>
      <b/>
      <sz val="11"/>
      <name val="Arial"/>
      <family val="2"/>
    </font>
    <font>
      <sz val="11"/>
      <name val="Arial"/>
      <family val="2"/>
    </font>
    <font>
      <sz val="11"/>
      <color rgb="FF000000"/>
      <name val="Arial"/>
      <family val="2"/>
    </font>
    <font>
      <sz val="11"/>
      <color theme="1"/>
      <name val="Arial"/>
      <family val="2"/>
    </font>
    <font>
      <u/>
      <sz val="11"/>
      <color rgb="FF000000"/>
      <name val="Arial"/>
      <family val="2"/>
    </font>
    <font>
      <u/>
      <sz val="11"/>
      <name val="Arial"/>
      <family val="2"/>
    </font>
    <font>
      <sz val="12"/>
      <color theme="1"/>
      <name val="Calibri"/>
      <family val="2"/>
      <scheme val="minor"/>
    </font>
    <font>
      <b/>
      <sz val="14"/>
      <color rgb="FF000000"/>
      <name val="Calibri"/>
      <family val="2"/>
      <scheme val="minor"/>
    </font>
    <font>
      <u/>
      <sz val="10"/>
      <color theme="10"/>
      <name val="Times New Roman"/>
      <family val="1"/>
    </font>
    <font>
      <b/>
      <sz val="11"/>
      <color rgb="FF000000"/>
      <name val="Calibri"/>
      <family val="2"/>
    </font>
    <font>
      <sz val="11"/>
      <color rgb="FF000000"/>
      <name val="Calibri"/>
      <family val="2"/>
    </font>
  </fonts>
  <fills count="4">
    <fill>
      <patternFill patternType="none"/>
    </fill>
    <fill>
      <patternFill patternType="gray125"/>
    </fill>
    <fill>
      <patternFill patternType="solid">
        <fgColor rgb="FFE1EEDA"/>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12" fillId="0" borderId="0" applyFont="0" applyFill="0" applyBorder="0" applyAlignment="0" applyProtection="0"/>
    <xf numFmtId="0" fontId="22" fillId="0" borderId="0" applyNumberFormat="0" applyFill="0" applyBorder="0" applyAlignment="0" applyProtection="0"/>
  </cellStyleXfs>
  <cellXfs count="59">
    <xf numFmtId="0" fontId="0" fillId="0" borderId="0" xfId="0" applyAlignment="1">
      <alignment horizontal="left" vertical="top"/>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5" fillId="0" borderId="0" xfId="0" applyFont="1" applyAlignment="1">
      <alignment horizontal="left" vertical="top"/>
    </xf>
    <xf numFmtId="0" fontId="6" fillId="0" borderId="1" xfId="0" applyFont="1" applyBorder="1" applyAlignment="1">
      <alignment horizontal="left" vertical="center" wrapText="1"/>
    </xf>
    <xf numFmtId="164" fontId="5" fillId="0" borderId="1" xfId="0" applyNumberFormat="1" applyFont="1" applyBorder="1" applyAlignment="1">
      <alignment horizontal="center" vertical="center" shrinkToFit="1"/>
    </xf>
    <xf numFmtId="8" fontId="5" fillId="0" borderId="0" xfId="0" applyNumberFormat="1" applyFont="1" applyAlignment="1">
      <alignment horizontal="left" vertical="top"/>
    </xf>
    <xf numFmtId="0" fontId="5" fillId="0" borderId="1" xfId="0" applyFont="1" applyBorder="1" applyAlignment="1">
      <alignment horizontal="left" vertical="center" wrapText="1"/>
    </xf>
    <xf numFmtId="164" fontId="5" fillId="0" borderId="1" xfId="0" applyNumberFormat="1" applyFont="1" applyBorder="1" applyAlignment="1">
      <alignment horizontal="center" vertical="center"/>
    </xf>
    <xf numFmtId="164" fontId="5" fillId="0" borderId="0" xfId="0" applyNumberFormat="1"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center" vertical="center"/>
    </xf>
    <xf numFmtId="164" fontId="5" fillId="0" borderId="0" xfId="0" applyNumberFormat="1" applyFont="1" applyAlignment="1">
      <alignment horizontal="left" vertical="top"/>
    </xf>
    <xf numFmtId="0" fontId="10" fillId="0" borderId="1"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5" fillId="0" borderId="1" xfId="0" applyFont="1" applyBorder="1" applyAlignment="1">
      <alignment horizontal="left" vertical="top" wrapText="1"/>
    </xf>
    <xf numFmtId="0" fontId="10" fillId="0" borderId="1" xfId="0" applyFont="1" applyBorder="1" applyAlignment="1">
      <alignment wrapText="1"/>
    </xf>
    <xf numFmtId="0" fontId="1" fillId="0" borderId="1" xfId="0" applyFont="1" applyBorder="1" applyAlignment="1">
      <alignment horizontal="left" vertical="top" wrapText="1"/>
    </xf>
    <xf numFmtId="164"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164"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164"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65" fontId="5" fillId="0" borderId="0" xfId="0" applyNumberFormat="1" applyFont="1" applyAlignment="1">
      <alignment horizontal="left" vertical="top"/>
    </xf>
    <xf numFmtId="9" fontId="5" fillId="0" borderId="0" xfId="1" applyFont="1" applyFill="1" applyAlignment="1">
      <alignment horizontal="left" vertical="top"/>
    </xf>
    <xf numFmtId="0" fontId="13" fillId="3" borderId="1" xfId="0" applyFont="1" applyFill="1" applyBorder="1" applyAlignment="1">
      <alignment horizontal="center" vertical="center"/>
    </xf>
    <xf numFmtId="0" fontId="14" fillId="2" borderId="1" xfId="0"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9" fontId="16" fillId="0" borderId="1" xfId="1" applyFont="1" applyFill="1" applyBorder="1" applyAlignment="1">
      <alignment horizontal="left" vertical="center" wrapText="1"/>
    </xf>
    <xf numFmtId="9" fontId="15" fillId="0" borderId="1" xfId="1" applyFont="1" applyFill="1" applyBorder="1" applyAlignment="1">
      <alignment horizontal="center" vertical="center" wrapText="1"/>
    </xf>
    <xf numFmtId="0" fontId="17" fillId="0" borderId="1" xfId="0" applyFont="1" applyBorder="1" applyAlignment="1">
      <alignment horizontal="left" vertical="center" wrapText="1"/>
    </xf>
    <xf numFmtId="0" fontId="15" fillId="0" borderId="1" xfId="0" applyFont="1" applyBorder="1" applyAlignment="1">
      <alignment horizontal="left" vertical="center"/>
    </xf>
    <xf numFmtId="0" fontId="13" fillId="0" borderId="0" xfId="0" applyFont="1" applyAlignment="1">
      <alignment horizontal="center" vertical="center"/>
    </xf>
    <xf numFmtId="0" fontId="16" fillId="0" borderId="0" xfId="0" applyFont="1" applyAlignment="1">
      <alignment horizontal="left" vertical="center"/>
    </xf>
    <xf numFmtId="0" fontId="16" fillId="0" borderId="0" xfId="0" applyFont="1" applyAlignment="1">
      <alignment horizontal="center" vertical="center"/>
    </xf>
    <xf numFmtId="164" fontId="16" fillId="0" borderId="0" xfId="0" applyNumberFormat="1" applyFont="1" applyAlignment="1">
      <alignment horizontal="center" vertical="center"/>
    </xf>
    <xf numFmtId="0" fontId="14" fillId="0" borderId="1" xfId="1" applyNumberFormat="1" applyFont="1" applyFill="1" applyBorder="1" applyAlignment="1">
      <alignment horizontal="center" vertical="center" wrapText="1"/>
    </xf>
    <xf numFmtId="164" fontId="13" fillId="0" borderId="1" xfId="0" applyNumberFormat="1" applyFont="1" applyBorder="1" applyAlignment="1">
      <alignment horizontal="center" vertical="center"/>
    </xf>
    <xf numFmtId="165" fontId="21" fillId="0" borderId="1" xfId="0" applyNumberFormat="1" applyFont="1" applyBorder="1" applyAlignment="1">
      <alignment horizontal="center" vertical="center"/>
    </xf>
    <xf numFmtId="164" fontId="21" fillId="0" borderId="1" xfId="1" applyNumberFormat="1" applyFont="1" applyFill="1" applyBorder="1" applyAlignment="1">
      <alignment horizontal="center" vertical="center"/>
    </xf>
    <xf numFmtId="0" fontId="17" fillId="0" borderId="1" xfId="0" applyFont="1" applyBorder="1" applyAlignment="1">
      <alignment vertical="center" wrapText="1"/>
    </xf>
    <xf numFmtId="164" fontId="16" fillId="0" borderId="0" xfId="0" applyNumberFormat="1" applyFont="1" applyBorder="1" applyAlignment="1">
      <alignment horizontal="center" vertical="center"/>
    </xf>
    <xf numFmtId="0" fontId="23" fillId="0" borderId="0" xfId="0" applyFont="1" applyAlignment="1">
      <alignment horizontal="left" vertical="center"/>
    </xf>
    <xf numFmtId="0" fontId="22" fillId="0" borderId="0" xfId="2" applyAlignment="1">
      <alignment horizontal="left" vertical="center"/>
    </xf>
    <xf numFmtId="0" fontId="24" fillId="0" borderId="0" xfId="0" applyFont="1" applyAlignment="1">
      <alignment horizontal="left" vertical="center"/>
    </xf>
    <xf numFmtId="0" fontId="7" fillId="0" borderId="1" xfId="0" applyFont="1" applyBorder="1" applyAlignment="1">
      <alignment horizontal="center" vertical="center"/>
    </xf>
    <xf numFmtId="0" fontId="20" fillId="3" borderId="1" xfId="0" applyFont="1" applyFill="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cellXfs>
  <cellStyles count="3">
    <cellStyle name="Hipervínculo" xfId="2" builtinId="8"/>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83820</xdr:colOff>
      <xdr:row>157</xdr:row>
      <xdr:rowOff>152400</xdr:rowOff>
    </xdr:from>
    <xdr:to>
      <xdr:col>0</xdr:col>
      <xdr:colOff>1280160</xdr:colOff>
      <xdr:row>162</xdr:row>
      <xdr:rowOff>137160</xdr:rowOff>
    </xdr:to>
    <xdr:pic>
      <xdr:nvPicPr>
        <xdr:cNvPr id="2" name="Imagen 1280407899" descr="Imagen que contiene Carta&#10;&#10;El contenido generado por IA puede ser incorrecto.">
          <a:extLst>
            <a:ext uri="{FF2B5EF4-FFF2-40B4-BE49-F238E27FC236}">
              <a16:creationId xmlns:a16="http://schemas.microsoft.com/office/drawing/2014/main" id="{E48E2631-3965-F156-E591-32F7C7102B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 y="216408000"/>
          <a:ext cx="1196340" cy="891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corporacionunidadsocial.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7"/>
  <sheetViews>
    <sheetView workbookViewId="0">
      <selection activeCell="D2" sqref="D2"/>
    </sheetView>
  </sheetViews>
  <sheetFormatPr baseColWidth="10" defaultColWidth="9.33203125" defaultRowHeight="12" x14ac:dyDescent="0.2"/>
  <cols>
    <col min="1" max="1" width="4.6640625" style="11" customWidth="1"/>
    <col min="2" max="2" width="75.33203125" style="10" customWidth="1"/>
    <col min="3" max="3" width="10" style="11" bestFit="1" customWidth="1"/>
    <col min="4" max="4" width="17.1640625" style="9" customWidth="1"/>
    <col min="5" max="5" width="13.6640625" style="9" bestFit="1" customWidth="1"/>
    <col min="6" max="6" width="15.6640625" style="9" customWidth="1"/>
    <col min="7" max="7" width="9.33203125" style="3"/>
    <col min="8" max="8" width="13.33203125" style="3" customWidth="1"/>
    <col min="9" max="9" width="10.6640625" style="3" bestFit="1" customWidth="1"/>
    <col min="10" max="10" width="11.6640625" style="3" bestFit="1" customWidth="1"/>
    <col min="11" max="11" width="10.6640625" style="3" bestFit="1" customWidth="1"/>
    <col min="12" max="16384" width="9.33203125" style="3"/>
  </cols>
  <sheetData>
    <row r="1" spans="1:6" ht="34.5" customHeight="1" x14ac:dyDescent="0.2">
      <c r="A1" s="1" t="s">
        <v>48</v>
      </c>
      <c r="B1" s="1" t="s">
        <v>0</v>
      </c>
      <c r="C1" s="2" t="s">
        <v>134</v>
      </c>
      <c r="D1" s="2" t="s">
        <v>1</v>
      </c>
      <c r="E1" s="2" t="s">
        <v>2</v>
      </c>
      <c r="F1" s="2" t="s">
        <v>49</v>
      </c>
    </row>
    <row r="2" spans="1:6" ht="84" x14ac:dyDescent="0.2">
      <c r="A2" s="25">
        <v>1</v>
      </c>
      <c r="B2" s="4" t="s">
        <v>77</v>
      </c>
      <c r="C2" s="25">
        <v>1</v>
      </c>
      <c r="D2" s="14">
        <v>110000</v>
      </c>
      <c r="E2" s="14" t="s">
        <v>55</v>
      </c>
      <c r="F2" s="14">
        <f>SUM(D2:E2)</f>
        <v>110000</v>
      </c>
    </row>
    <row r="3" spans="1:6" ht="144" x14ac:dyDescent="0.2">
      <c r="A3" s="25">
        <v>2</v>
      </c>
      <c r="B3" s="4" t="s">
        <v>80</v>
      </c>
      <c r="C3" s="25">
        <v>1</v>
      </c>
      <c r="D3" s="14">
        <v>840336.13</v>
      </c>
      <c r="E3" s="14">
        <f>+D3*19%</f>
        <v>159663.86470000001</v>
      </c>
      <c r="F3" s="14">
        <f>SUM(D3:E3)</f>
        <v>999999.99470000004</v>
      </c>
    </row>
    <row r="4" spans="1:6" ht="156" x14ac:dyDescent="0.2">
      <c r="A4" s="25">
        <v>3</v>
      </c>
      <c r="B4" s="4" t="s">
        <v>78</v>
      </c>
      <c r="C4" s="25">
        <v>1</v>
      </c>
      <c r="D4" s="14">
        <v>1260504.2</v>
      </c>
      <c r="E4" s="14">
        <f>+D4*19%</f>
        <v>239495.79799999998</v>
      </c>
      <c r="F4" s="14">
        <f>SUM(D4:E4)</f>
        <v>1499999.9979999999</v>
      </c>
    </row>
    <row r="5" spans="1:6" ht="180" x14ac:dyDescent="0.2">
      <c r="A5" s="25">
        <v>4</v>
      </c>
      <c r="B5" s="4" t="s">
        <v>79</v>
      </c>
      <c r="C5" s="25">
        <v>1</v>
      </c>
      <c r="D5" s="14">
        <v>1260504.2</v>
      </c>
      <c r="E5" s="14">
        <f>+D5*19%</f>
        <v>239495.79799999998</v>
      </c>
      <c r="F5" s="14">
        <f>SUM(D5:E5)</f>
        <v>1499999.9979999999</v>
      </c>
    </row>
    <row r="6" spans="1:6" ht="60" x14ac:dyDescent="0.2">
      <c r="A6" s="25">
        <v>5</v>
      </c>
      <c r="B6" s="4" t="s">
        <v>81</v>
      </c>
      <c r="C6" s="25">
        <v>1</v>
      </c>
      <c r="D6" s="14">
        <v>12605.04</v>
      </c>
      <c r="E6" s="14">
        <f t="shared" ref="E6:E19" si="0">+D6*19%</f>
        <v>2394.9576000000002</v>
      </c>
      <c r="F6" s="14">
        <f t="shared" ref="F6:F8" si="1">SUM(D6:E6)</f>
        <v>14999.997600000001</v>
      </c>
    </row>
    <row r="7" spans="1:6" ht="36" x14ac:dyDescent="0.2">
      <c r="A7" s="25">
        <v>6</v>
      </c>
      <c r="B7" s="4" t="s">
        <v>116</v>
      </c>
      <c r="C7" s="25">
        <v>1</v>
      </c>
      <c r="D7" s="14">
        <v>2268.9</v>
      </c>
      <c r="E7" s="14">
        <f t="shared" si="0"/>
        <v>431.09100000000001</v>
      </c>
      <c r="F7" s="14">
        <f t="shared" si="1"/>
        <v>2699.991</v>
      </c>
    </row>
    <row r="8" spans="1:6" ht="48" x14ac:dyDescent="0.2">
      <c r="A8" s="25">
        <v>7</v>
      </c>
      <c r="B8" s="4" t="s">
        <v>82</v>
      </c>
      <c r="C8" s="25">
        <v>1</v>
      </c>
      <c r="D8" s="14">
        <v>13445.37</v>
      </c>
      <c r="E8" s="14">
        <f t="shared" si="0"/>
        <v>2554.6203</v>
      </c>
      <c r="F8" s="14">
        <f t="shared" si="1"/>
        <v>15999.990300000001</v>
      </c>
    </row>
    <row r="9" spans="1:6" ht="24" x14ac:dyDescent="0.2">
      <c r="A9" s="25">
        <v>8</v>
      </c>
      <c r="B9" s="4" t="s">
        <v>135</v>
      </c>
      <c r="C9" s="25">
        <v>1</v>
      </c>
      <c r="D9" s="14">
        <v>10504.2</v>
      </c>
      <c r="E9" s="14">
        <f t="shared" si="0"/>
        <v>1995.7980000000002</v>
      </c>
      <c r="F9" s="14">
        <f t="shared" ref="F9:F22" si="2">SUM(D9:E9)</f>
        <v>12499.998000000001</v>
      </c>
    </row>
    <row r="10" spans="1:6" ht="24" x14ac:dyDescent="0.2">
      <c r="A10" s="25">
        <v>9</v>
      </c>
      <c r="B10" s="4" t="s">
        <v>136</v>
      </c>
      <c r="C10" s="25">
        <v>1</v>
      </c>
      <c r="D10" s="14">
        <v>11344.53</v>
      </c>
      <c r="E10" s="14">
        <f t="shared" si="0"/>
        <v>2155.4607000000001</v>
      </c>
      <c r="F10" s="14">
        <f t="shared" si="2"/>
        <v>13499.9907</v>
      </c>
    </row>
    <row r="11" spans="1:6" ht="132" x14ac:dyDescent="0.2">
      <c r="A11" s="25">
        <v>10</v>
      </c>
      <c r="B11" s="4" t="s">
        <v>26</v>
      </c>
      <c r="C11" s="25">
        <v>1</v>
      </c>
      <c r="D11" s="14">
        <v>92436.97</v>
      </c>
      <c r="E11" s="14">
        <f t="shared" si="0"/>
        <v>17563.024300000001</v>
      </c>
      <c r="F11" s="14">
        <f t="shared" si="2"/>
        <v>109999.99430000001</v>
      </c>
    </row>
    <row r="12" spans="1:6" ht="84" x14ac:dyDescent="0.2">
      <c r="A12" s="25">
        <v>11</v>
      </c>
      <c r="B12" s="4" t="s">
        <v>25</v>
      </c>
      <c r="C12" s="25">
        <v>1</v>
      </c>
      <c r="D12" s="14">
        <v>75630.25</v>
      </c>
      <c r="E12" s="14">
        <f t="shared" si="0"/>
        <v>14369.747499999999</v>
      </c>
      <c r="F12" s="14">
        <f t="shared" si="2"/>
        <v>89999.997499999998</v>
      </c>
    </row>
    <row r="13" spans="1:6" ht="108" x14ac:dyDescent="0.2">
      <c r="A13" s="25">
        <v>12</v>
      </c>
      <c r="B13" s="4" t="s">
        <v>137</v>
      </c>
      <c r="C13" s="25">
        <v>1</v>
      </c>
      <c r="D13" s="14">
        <v>42016.800000000003</v>
      </c>
      <c r="E13" s="14">
        <f t="shared" si="0"/>
        <v>7983.1920000000009</v>
      </c>
      <c r="F13" s="14">
        <f t="shared" si="2"/>
        <v>49999.992000000006</v>
      </c>
    </row>
    <row r="14" spans="1:6" ht="108" x14ac:dyDescent="0.2">
      <c r="A14" s="25">
        <v>13</v>
      </c>
      <c r="B14" s="4" t="s">
        <v>138</v>
      </c>
      <c r="C14" s="25">
        <v>1</v>
      </c>
      <c r="D14" s="14">
        <v>16806.72</v>
      </c>
      <c r="E14" s="14">
        <f t="shared" si="0"/>
        <v>3193.2768000000001</v>
      </c>
      <c r="F14" s="14">
        <f t="shared" si="2"/>
        <v>19999.996800000001</v>
      </c>
    </row>
    <row r="15" spans="1:6" ht="156" x14ac:dyDescent="0.2">
      <c r="A15" s="25">
        <v>14</v>
      </c>
      <c r="B15" s="4" t="s">
        <v>139</v>
      </c>
      <c r="C15" s="25">
        <v>1</v>
      </c>
      <c r="D15" s="14">
        <v>42016.800000000003</v>
      </c>
      <c r="E15" s="14">
        <f t="shared" si="0"/>
        <v>7983.1920000000009</v>
      </c>
      <c r="F15" s="14">
        <f t="shared" si="2"/>
        <v>49999.992000000006</v>
      </c>
    </row>
    <row r="16" spans="1:6" ht="192" x14ac:dyDescent="0.2">
      <c r="A16" s="25">
        <v>15</v>
      </c>
      <c r="B16" s="7" t="s">
        <v>140</v>
      </c>
      <c r="C16" s="25">
        <v>1</v>
      </c>
      <c r="D16" s="14">
        <v>168067.22</v>
      </c>
      <c r="E16" s="14">
        <f t="shared" si="0"/>
        <v>31932.771800000002</v>
      </c>
      <c r="F16" s="14">
        <f t="shared" si="2"/>
        <v>199999.99180000002</v>
      </c>
    </row>
    <row r="17" spans="1:6" ht="72" x14ac:dyDescent="0.2">
      <c r="A17" s="25">
        <v>16</v>
      </c>
      <c r="B17" s="4" t="s">
        <v>45</v>
      </c>
      <c r="C17" s="25">
        <v>1</v>
      </c>
      <c r="D17" s="14">
        <v>100840.33</v>
      </c>
      <c r="E17" s="14">
        <f t="shared" si="0"/>
        <v>19159.662700000001</v>
      </c>
      <c r="F17" s="14">
        <f t="shared" si="2"/>
        <v>119999.9927</v>
      </c>
    </row>
    <row r="18" spans="1:6" ht="72" x14ac:dyDescent="0.2">
      <c r="A18" s="25">
        <v>17</v>
      </c>
      <c r="B18" s="4" t="s">
        <v>46</v>
      </c>
      <c r="C18" s="25">
        <v>1</v>
      </c>
      <c r="D18" s="14">
        <v>92436.97</v>
      </c>
      <c r="E18" s="14">
        <f t="shared" si="0"/>
        <v>17563.024300000001</v>
      </c>
      <c r="F18" s="14">
        <f t="shared" si="2"/>
        <v>109999.99430000001</v>
      </c>
    </row>
    <row r="19" spans="1:6" ht="132" x14ac:dyDescent="0.2">
      <c r="A19" s="25">
        <v>18</v>
      </c>
      <c r="B19" s="4" t="s">
        <v>47</v>
      </c>
      <c r="C19" s="25">
        <v>1</v>
      </c>
      <c r="D19" s="14">
        <v>84033.61</v>
      </c>
      <c r="E19" s="14">
        <f t="shared" si="0"/>
        <v>15966.385900000001</v>
      </c>
      <c r="F19" s="14">
        <f t="shared" si="2"/>
        <v>99999.995900000009</v>
      </c>
    </row>
    <row r="20" spans="1:6" ht="60" x14ac:dyDescent="0.2">
      <c r="A20" s="25">
        <v>19</v>
      </c>
      <c r="B20" s="7" t="s">
        <v>83</v>
      </c>
      <c r="C20" s="25">
        <v>1</v>
      </c>
      <c r="D20" s="14">
        <v>1500000</v>
      </c>
      <c r="E20" s="14" t="s">
        <v>55</v>
      </c>
      <c r="F20" s="14">
        <f t="shared" si="2"/>
        <v>1500000</v>
      </c>
    </row>
    <row r="21" spans="1:6" ht="72" x14ac:dyDescent="0.2">
      <c r="A21" s="25">
        <v>20</v>
      </c>
      <c r="B21" s="7" t="s">
        <v>84</v>
      </c>
      <c r="C21" s="25">
        <v>1</v>
      </c>
      <c r="D21" s="14">
        <v>1500000</v>
      </c>
      <c r="E21" s="14" t="s">
        <v>55</v>
      </c>
      <c r="F21" s="14">
        <f t="shared" si="2"/>
        <v>1500000</v>
      </c>
    </row>
    <row r="22" spans="1:6" ht="72" x14ac:dyDescent="0.2">
      <c r="A22" s="25">
        <v>21</v>
      </c>
      <c r="B22" s="7" t="s">
        <v>85</v>
      </c>
      <c r="C22" s="25">
        <v>1</v>
      </c>
      <c r="D22" s="14">
        <v>2000000</v>
      </c>
      <c r="E22" s="14" t="s">
        <v>55</v>
      </c>
      <c r="F22" s="14">
        <f t="shared" si="2"/>
        <v>2000000</v>
      </c>
    </row>
    <row r="23" spans="1:6" ht="24" x14ac:dyDescent="0.2">
      <c r="A23" s="25">
        <v>22</v>
      </c>
      <c r="B23" s="16" t="s">
        <v>40</v>
      </c>
      <c r="C23" s="25">
        <v>1</v>
      </c>
      <c r="D23" s="8">
        <v>5500000</v>
      </c>
      <c r="E23" s="8" t="s">
        <v>55</v>
      </c>
      <c r="F23" s="8">
        <f>SUM(D23:E23)</f>
        <v>5500000</v>
      </c>
    </row>
    <row r="24" spans="1:6" ht="24" x14ac:dyDescent="0.2">
      <c r="A24" s="25">
        <v>23</v>
      </c>
      <c r="B24" s="16" t="s">
        <v>41</v>
      </c>
      <c r="C24" s="25">
        <v>1</v>
      </c>
      <c r="D24" s="8">
        <v>5300000</v>
      </c>
      <c r="E24" s="8" t="s">
        <v>55</v>
      </c>
      <c r="F24" s="8">
        <f t="shared" ref="F24:F27" si="3">SUM(D24:E24)</f>
        <v>5300000</v>
      </c>
    </row>
    <row r="25" spans="1:6" ht="24" x14ac:dyDescent="0.2">
      <c r="A25" s="25">
        <v>24</v>
      </c>
      <c r="B25" s="16" t="s">
        <v>42</v>
      </c>
      <c r="C25" s="25">
        <v>1</v>
      </c>
      <c r="D25" s="8">
        <v>5500000</v>
      </c>
      <c r="E25" s="8" t="s">
        <v>55</v>
      </c>
      <c r="F25" s="8">
        <f t="shared" si="3"/>
        <v>5500000</v>
      </c>
    </row>
    <row r="26" spans="1:6" ht="24" x14ac:dyDescent="0.2">
      <c r="A26" s="25">
        <v>25</v>
      </c>
      <c r="B26" s="16" t="s">
        <v>43</v>
      </c>
      <c r="C26" s="25">
        <v>1</v>
      </c>
      <c r="D26" s="8">
        <v>4400000</v>
      </c>
      <c r="E26" s="8" t="s">
        <v>55</v>
      </c>
      <c r="F26" s="8">
        <f t="shared" si="3"/>
        <v>4400000</v>
      </c>
    </row>
    <row r="27" spans="1:6" ht="24" x14ac:dyDescent="0.2">
      <c r="A27" s="25">
        <v>26</v>
      </c>
      <c r="B27" s="16" t="s">
        <v>44</v>
      </c>
      <c r="C27" s="25">
        <v>1</v>
      </c>
      <c r="D27" s="8">
        <v>6000000</v>
      </c>
      <c r="E27" s="8" t="s">
        <v>55</v>
      </c>
      <c r="F27" s="8">
        <f t="shared" si="3"/>
        <v>6000000</v>
      </c>
    </row>
    <row r="28" spans="1:6" ht="192" x14ac:dyDescent="0.2">
      <c r="A28" s="25">
        <v>27</v>
      </c>
      <c r="B28" s="7" t="s">
        <v>89</v>
      </c>
      <c r="C28" s="25">
        <v>1</v>
      </c>
      <c r="D28" s="14">
        <v>36974.78</v>
      </c>
      <c r="E28" s="14">
        <f>+D28*19%</f>
        <v>7025.2082</v>
      </c>
      <c r="F28" s="14">
        <f>SUM(D28:E28)</f>
        <v>43999.9882</v>
      </c>
    </row>
    <row r="29" spans="1:6" ht="84" x14ac:dyDescent="0.2">
      <c r="A29" s="25">
        <v>28</v>
      </c>
      <c r="B29" s="7" t="s">
        <v>86</v>
      </c>
      <c r="C29" s="25">
        <v>1</v>
      </c>
      <c r="D29" s="14">
        <v>168067.22</v>
      </c>
      <c r="E29" s="14">
        <f>+D29*19%</f>
        <v>31932.771800000002</v>
      </c>
      <c r="F29" s="14">
        <f>SUM(D29:E29)</f>
        <v>199999.99180000002</v>
      </c>
    </row>
    <row r="30" spans="1:6" ht="72" x14ac:dyDescent="0.2">
      <c r="A30" s="25">
        <v>29</v>
      </c>
      <c r="B30" s="7" t="s">
        <v>87</v>
      </c>
      <c r="C30" s="25">
        <v>1</v>
      </c>
      <c r="D30" s="14">
        <v>100840.33</v>
      </c>
      <c r="E30" s="5">
        <f>+D30*19%</f>
        <v>19159.662700000001</v>
      </c>
      <c r="F30" s="5">
        <f>SUM(D30:E30)</f>
        <v>119999.9927</v>
      </c>
    </row>
    <row r="31" spans="1:6" ht="132" x14ac:dyDescent="0.2">
      <c r="A31" s="25">
        <v>30</v>
      </c>
      <c r="B31" s="4" t="s">
        <v>27</v>
      </c>
      <c r="C31" s="25">
        <v>1</v>
      </c>
      <c r="D31" s="5">
        <v>12500</v>
      </c>
      <c r="E31" s="5">
        <f>+D31*8%</f>
        <v>1000</v>
      </c>
      <c r="F31" s="5">
        <f>SUM(D31:E31)</f>
        <v>13500</v>
      </c>
    </row>
    <row r="32" spans="1:6" ht="132" x14ac:dyDescent="0.2">
      <c r="A32" s="25">
        <v>31</v>
      </c>
      <c r="B32" s="4" t="s">
        <v>3</v>
      </c>
      <c r="C32" s="25">
        <v>1</v>
      </c>
      <c r="D32" s="5">
        <v>12100</v>
      </c>
      <c r="E32" s="5">
        <f t="shared" ref="E32:E54" si="4">+D32*8%</f>
        <v>968</v>
      </c>
      <c r="F32" s="5">
        <f t="shared" ref="F32:F57" si="5">SUM(D32:E32)</f>
        <v>13068</v>
      </c>
    </row>
    <row r="33" spans="1:8" ht="132" x14ac:dyDescent="0.2">
      <c r="A33" s="25">
        <v>32</v>
      </c>
      <c r="B33" s="4" t="s">
        <v>4</v>
      </c>
      <c r="C33" s="25">
        <v>1</v>
      </c>
      <c r="D33" s="5">
        <v>12500</v>
      </c>
      <c r="E33" s="5">
        <f t="shared" si="4"/>
        <v>1000</v>
      </c>
      <c r="F33" s="5">
        <f t="shared" si="5"/>
        <v>13500</v>
      </c>
    </row>
    <row r="34" spans="1:8" ht="132" x14ac:dyDescent="0.2">
      <c r="A34" s="25">
        <v>33</v>
      </c>
      <c r="B34" s="4" t="s">
        <v>5</v>
      </c>
      <c r="C34" s="25">
        <v>1</v>
      </c>
      <c r="D34" s="5">
        <v>13500</v>
      </c>
      <c r="E34" s="5">
        <f t="shared" si="4"/>
        <v>1080</v>
      </c>
      <c r="F34" s="5">
        <f t="shared" si="5"/>
        <v>14580</v>
      </c>
    </row>
    <row r="35" spans="1:8" ht="132" x14ac:dyDescent="0.2">
      <c r="A35" s="25">
        <v>34</v>
      </c>
      <c r="B35" s="4" t="s">
        <v>6</v>
      </c>
      <c r="C35" s="25">
        <v>1</v>
      </c>
      <c r="D35" s="5">
        <v>13000</v>
      </c>
      <c r="E35" s="5">
        <f t="shared" si="4"/>
        <v>1040</v>
      </c>
      <c r="F35" s="5">
        <f t="shared" si="5"/>
        <v>14040</v>
      </c>
    </row>
    <row r="36" spans="1:8" ht="168" x14ac:dyDescent="0.2">
      <c r="A36" s="25">
        <v>35</v>
      </c>
      <c r="B36" s="4" t="s">
        <v>57</v>
      </c>
      <c r="C36" s="25">
        <v>1</v>
      </c>
      <c r="D36" s="5">
        <v>16600</v>
      </c>
      <c r="E36" s="5">
        <f t="shared" si="4"/>
        <v>1328</v>
      </c>
      <c r="F36" s="5">
        <f t="shared" si="5"/>
        <v>17928</v>
      </c>
    </row>
    <row r="37" spans="1:8" ht="120" x14ac:dyDescent="0.2">
      <c r="A37" s="25">
        <v>36</v>
      </c>
      <c r="B37" s="4" t="s">
        <v>7</v>
      </c>
      <c r="C37" s="25">
        <v>1</v>
      </c>
      <c r="D37" s="5">
        <v>16600</v>
      </c>
      <c r="E37" s="5">
        <f t="shared" si="4"/>
        <v>1328</v>
      </c>
      <c r="F37" s="5">
        <f t="shared" si="5"/>
        <v>17928</v>
      </c>
    </row>
    <row r="38" spans="1:8" ht="84" x14ac:dyDescent="0.2">
      <c r="A38" s="25">
        <v>37</v>
      </c>
      <c r="B38" s="4" t="s">
        <v>51</v>
      </c>
      <c r="C38" s="25">
        <v>1</v>
      </c>
      <c r="D38" s="5">
        <v>14000</v>
      </c>
      <c r="E38" s="5">
        <f t="shared" si="4"/>
        <v>1120</v>
      </c>
      <c r="F38" s="5">
        <f t="shared" si="5"/>
        <v>15120</v>
      </c>
    </row>
    <row r="39" spans="1:8" ht="192" x14ac:dyDescent="0.2">
      <c r="A39" s="25">
        <v>38</v>
      </c>
      <c r="B39" s="4" t="s">
        <v>52</v>
      </c>
      <c r="C39" s="25">
        <v>1</v>
      </c>
      <c r="D39" s="5">
        <v>18000</v>
      </c>
      <c r="E39" s="5">
        <f t="shared" si="4"/>
        <v>1440</v>
      </c>
      <c r="F39" s="5">
        <f t="shared" si="5"/>
        <v>19440</v>
      </c>
    </row>
    <row r="40" spans="1:8" ht="108" x14ac:dyDescent="0.2">
      <c r="A40" s="25">
        <v>39</v>
      </c>
      <c r="B40" s="4" t="s">
        <v>53</v>
      </c>
      <c r="C40" s="25">
        <v>1</v>
      </c>
      <c r="D40" s="5">
        <v>12100</v>
      </c>
      <c r="E40" s="5">
        <f t="shared" si="4"/>
        <v>968</v>
      </c>
      <c r="F40" s="5">
        <f t="shared" si="5"/>
        <v>13068</v>
      </c>
    </row>
    <row r="41" spans="1:8" ht="144" x14ac:dyDescent="0.2">
      <c r="A41" s="25">
        <v>40</v>
      </c>
      <c r="B41" s="4" t="s">
        <v>54</v>
      </c>
      <c r="C41" s="25">
        <v>1</v>
      </c>
      <c r="D41" s="5">
        <v>14000</v>
      </c>
      <c r="E41" s="5">
        <f t="shared" si="4"/>
        <v>1120</v>
      </c>
      <c r="F41" s="5">
        <f t="shared" si="5"/>
        <v>15120</v>
      </c>
    </row>
    <row r="42" spans="1:8" ht="144" x14ac:dyDescent="0.2">
      <c r="A42" s="25">
        <v>41</v>
      </c>
      <c r="B42" s="4" t="s">
        <v>8</v>
      </c>
      <c r="C42" s="25">
        <v>1</v>
      </c>
      <c r="D42" s="5">
        <v>18000</v>
      </c>
      <c r="E42" s="5">
        <f t="shared" si="4"/>
        <v>1440</v>
      </c>
      <c r="F42" s="5">
        <f t="shared" si="5"/>
        <v>19440</v>
      </c>
    </row>
    <row r="43" spans="1:8" ht="180" x14ac:dyDescent="0.2">
      <c r="A43" s="25">
        <v>42</v>
      </c>
      <c r="B43" s="4" t="s">
        <v>9</v>
      </c>
      <c r="C43" s="25">
        <v>1</v>
      </c>
      <c r="D43" s="5">
        <v>17000</v>
      </c>
      <c r="E43" s="5">
        <f t="shared" si="4"/>
        <v>1360</v>
      </c>
      <c r="F43" s="5">
        <f t="shared" si="5"/>
        <v>18360</v>
      </c>
    </row>
    <row r="44" spans="1:8" ht="168" x14ac:dyDescent="0.2">
      <c r="A44" s="25">
        <v>43</v>
      </c>
      <c r="B44" s="4" t="s">
        <v>10</v>
      </c>
      <c r="C44" s="25">
        <v>1</v>
      </c>
      <c r="D44" s="5">
        <v>19000</v>
      </c>
      <c r="E44" s="5">
        <f t="shared" si="4"/>
        <v>1520</v>
      </c>
      <c r="F44" s="5">
        <f t="shared" si="5"/>
        <v>20520</v>
      </c>
    </row>
    <row r="45" spans="1:8" ht="168" x14ac:dyDescent="0.2">
      <c r="A45" s="25">
        <v>44</v>
      </c>
      <c r="B45" s="4" t="s">
        <v>58</v>
      </c>
      <c r="C45" s="25">
        <v>1</v>
      </c>
      <c r="D45" s="5">
        <v>13888.88</v>
      </c>
      <c r="E45" s="5">
        <f t="shared" si="4"/>
        <v>1111.1104</v>
      </c>
      <c r="F45" s="5">
        <f t="shared" si="5"/>
        <v>14999.990399999999</v>
      </c>
    </row>
    <row r="46" spans="1:8" ht="120" x14ac:dyDescent="0.2">
      <c r="A46" s="25">
        <v>45</v>
      </c>
      <c r="B46" s="4" t="s">
        <v>13</v>
      </c>
      <c r="C46" s="25">
        <v>1</v>
      </c>
      <c r="D46" s="5">
        <v>23000</v>
      </c>
      <c r="E46" s="5">
        <f t="shared" si="4"/>
        <v>1840</v>
      </c>
      <c r="F46" s="5">
        <f t="shared" si="5"/>
        <v>24840</v>
      </c>
    </row>
    <row r="47" spans="1:8" ht="210" customHeight="1" x14ac:dyDescent="0.2">
      <c r="A47" s="25">
        <v>46</v>
      </c>
      <c r="B47" s="4" t="s">
        <v>12</v>
      </c>
      <c r="C47" s="25">
        <v>1</v>
      </c>
      <c r="D47" s="5">
        <v>22500</v>
      </c>
      <c r="E47" s="5">
        <f t="shared" si="4"/>
        <v>1800</v>
      </c>
      <c r="F47" s="5">
        <f t="shared" si="5"/>
        <v>24300</v>
      </c>
    </row>
    <row r="48" spans="1:8" ht="108" x14ac:dyDescent="0.2">
      <c r="A48" s="25">
        <v>47</v>
      </c>
      <c r="B48" s="4" t="s">
        <v>11</v>
      </c>
      <c r="C48" s="25">
        <v>1</v>
      </c>
      <c r="D48" s="5">
        <v>23000</v>
      </c>
      <c r="E48" s="5">
        <f t="shared" si="4"/>
        <v>1840</v>
      </c>
      <c r="F48" s="5">
        <f t="shared" si="5"/>
        <v>24840</v>
      </c>
      <c r="H48" s="6"/>
    </row>
    <row r="49" spans="1:6" ht="192" x14ac:dyDescent="0.2">
      <c r="A49" s="25">
        <v>48</v>
      </c>
      <c r="B49" s="4" t="s">
        <v>16</v>
      </c>
      <c r="C49" s="25">
        <v>1</v>
      </c>
      <c r="D49" s="5">
        <v>25000</v>
      </c>
      <c r="E49" s="5">
        <f t="shared" si="4"/>
        <v>2000</v>
      </c>
      <c r="F49" s="5">
        <f t="shared" si="5"/>
        <v>27000</v>
      </c>
    </row>
    <row r="50" spans="1:6" ht="156" x14ac:dyDescent="0.2">
      <c r="A50" s="25">
        <v>49</v>
      </c>
      <c r="B50" s="4" t="s">
        <v>15</v>
      </c>
      <c r="C50" s="25">
        <v>1</v>
      </c>
      <c r="D50" s="5">
        <v>36000</v>
      </c>
      <c r="E50" s="5">
        <f t="shared" si="4"/>
        <v>2880</v>
      </c>
      <c r="F50" s="5">
        <f t="shared" si="5"/>
        <v>38880</v>
      </c>
    </row>
    <row r="51" spans="1:6" ht="144" x14ac:dyDescent="0.2">
      <c r="A51" s="25">
        <v>50</v>
      </c>
      <c r="B51" s="4" t="s">
        <v>59</v>
      </c>
      <c r="C51" s="25">
        <v>1</v>
      </c>
      <c r="D51" s="5">
        <v>36500</v>
      </c>
      <c r="E51" s="5">
        <f t="shared" si="4"/>
        <v>2920</v>
      </c>
      <c r="F51" s="5">
        <f t="shared" si="5"/>
        <v>39420</v>
      </c>
    </row>
    <row r="52" spans="1:6" ht="144" x14ac:dyDescent="0.2">
      <c r="A52" s="25">
        <v>51</v>
      </c>
      <c r="B52" s="4" t="s">
        <v>14</v>
      </c>
      <c r="C52" s="25">
        <v>1</v>
      </c>
      <c r="D52" s="5">
        <v>35500</v>
      </c>
      <c r="E52" s="5">
        <f t="shared" si="4"/>
        <v>2840</v>
      </c>
      <c r="F52" s="5">
        <f t="shared" si="5"/>
        <v>38340</v>
      </c>
    </row>
    <row r="53" spans="1:6" ht="96" x14ac:dyDescent="0.2">
      <c r="A53" s="25">
        <v>52</v>
      </c>
      <c r="B53" s="7" t="s">
        <v>50</v>
      </c>
      <c r="C53" s="25">
        <v>1</v>
      </c>
      <c r="D53" s="5">
        <v>35000</v>
      </c>
      <c r="E53" s="5">
        <f t="shared" si="4"/>
        <v>2800</v>
      </c>
      <c r="F53" s="5">
        <f t="shared" si="5"/>
        <v>37800</v>
      </c>
    </row>
    <row r="54" spans="1:6" ht="156" x14ac:dyDescent="0.2">
      <c r="A54" s="25">
        <v>53</v>
      </c>
      <c r="B54" s="7" t="s">
        <v>17</v>
      </c>
      <c r="C54" s="25">
        <v>1</v>
      </c>
      <c r="D54" s="5">
        <v>36000</v>
      </c>
      <c r="E54" s="5">
        <f t="shared" si="4"/>
        <v>2880</v>
      </c>
      <c r="F54" s="5">
        <f t="shared" si="5"/>
        <v>38880</v>
      </c>
    </row>
    <row r="55" spans="1:6" ht="60" x14ac:dyDescent="0.2">
      <c r="A55" s="25">
        <v>54</v>
      </c>
      <c r="B55" s="4" t="s">
        <v>60</v>
      </c>
      <c r="C55" s="25">
        <v>1</v>
      </c>
      <c r="D55" s="8">
        <v>900</v>
      </c>
      <c r="E55" s="5" t="s">
        <v>55</v>
      </c>
      <c r="F55" s="5">
        <f>SUM(D55:E55)</f>
        <v>900</v>
      </c>
    </row>
    <row r="56" spans="1:6" ht="36" x14ac:dyDescent="0.2">
      <c r="A56" s="25">
        <v>55</v>
      </c>
      <c r="B56" s="4" t="s">
        <v>75</v>
      </c>
      <c r="C56" s="25">
        <v>1</v>
      </c>
      <c r="D56" s="8">
        <v>59259.25</v>
      </c>
      <c r="E56" s="5">
        <f>+D56*8%</f>
        <v>4740.74</v>
      </c>
      <c r="F56" s="5">
        <f t="shared" si="5"/>
        <v>63999.99</v>
      </c>
    </row>
    <row r="57" spans="1:6" ht="36" x14ac:dyDescent="0.2">
      <c r="A57" s="25">
        <v>56</v>
      </c>
      <c r="B57" s="4" t="s">
        <v>24</v>
      </c>
      <c r="C57" s="25">
        <v>1</v>
      </c>
      <c r="D57" s="8">
        <v>18000</v>
      </c>
      <c r="E57" s="5" t="s">
        <v>55</v>
      </c>
      <c r="F57" s="5">
        <f t="shared" si="5"/>
        <v>18000</v>
      </c>
    </row>
    <row r="58" spans="1:6" ht="72" x14ac:dyDescent="0.2">
      <c r="A58" s="25">
        <v>57</v>
      </c>
      <c r="B58" s="4" t="s">
        <v>74</v>
      </c>
      <c r="C58" s="25">
        <v>1</v>
      </c>
      <c r="D58" s="8">
        <v>7407.4</v>
      </c>
      <c r="E58" s="8">
        <f>+D58*8%</f>
        <v>592.59199999999998</v>
      </c>
      <c r="F58" s="8">
        <f t="shared" ref="F58:F89" si="6">SUM(D58:E58)</f>
        <v>7999.9919999999993</v>
      </c>
    </row>
    <row r="59" spans="1:6" ht="252" x14ac:dyDescent="0.2">
      <c r="A59" s="25">
        <v>58</v>
      </c>
      <c r="B59" s="7" t="s">
        <v>141</v>
      </c>
      <c r="C59" s="25">
        <v>1</v>
      </c>
      <c r="D59" s="8">
        <v>85000</v>
      </c>
      <c r="E59" s="8">
        <f t="shared" ref="E59:E83" si="7">+D59*19%</f>
        <v>16150</v>
      </c>
      <c r="F59" s="8">
        <f t="shared" si="6"/>
        <v>101150</v>
      </c>
    </row>
    <row r="60" spans="1:6" ht="264" x14ac:dyDescent="0.2">
      <c r="A60" s="25">
        <v>59</v>
      </c>
      <c r="B60" s="7" t="s">
        <v>142</v>
      </c>
      <c r="C60" s="25">
        <v>1</v>
      </c>
      <c r="D60" s="8">
        <v>100840.33</v>
      </c>
      <c r="E60" s="8">
        <f t="shared" si="7"/>
        <v>19159.662700000001</v>
      </c>
      <c r="F60" s="8">
        <f t="shared" si="6"/>
        <v>119999.9927</v>
      </c>
    </row>
    <row r="61" spans="1:6" ht="299.25" customHeight="1" x14ac:dyDescent="0.2">
      <c r="A61" s="25">
        <v>60</v>
      </c>
      <c r="B61" s="7" t="s">
        <v>143</v>
      </c>
      <c r="C61" s="25">
        <v>1</v>
      </c>
      <c r="D61" s="8">
        <v>105000</v>
      </c>
      <c r="E61" s="8">
        <f t="shared" si="7"/>
        <v>19950</v>
      </c>
      <c r="F61" s="8">
        <f t="shared" si="6"/>
        <v>124950</v>
      </c>
    </row>
    <row r="62" spans="1:6" ht="324" x14ac:dyDescent="0.2">
      <c r="A62" s="25">
        <v>61</v>
      </c>
      <c r="B62" s="7" t="s">
        <v>144</v>
      </c>
      <c r="C62" s="25">
        <v>1</v>
      </c>
      <c r="D62" s="8">
        <v>109243.69</v>
      </c>
      <c r="E62" s="8">
        <f t="shared" si="7"/>
        <v>20756.301100000001</v>
      </c>
      <c r="F62" s="8">
        <f t="shared" si="6"/>
        <v>129999.9911</v>
      </c>
    </row>
    <row r="63" spans="1:6" ht="108" x14ac:dyDescent="0.2">
      <c r="A63" s="25">
        <v>62</v>
      </c>
      <c r="B63" s="7" t="s">
        <v>19</v>
      </c>
      <c r="C63" s="25">
        <v>1</v>
      </c>
      <c r="D63" s="8">
        <v>235294.11</v>
      </c>
      <c r="E63" s="8">
        <f t="shared" si="7"/>
        <v>44705.880899999996</v>
      </c>
      <c r="F63" s="8">
        <f t="shared" si="6"/>
        <v>279999.99089999998</v>
      </c>
    </row>
    <row r="64" spans="1:6" ht="96" x14ac:dyDescent="0.2">
      <c r="A64" s="25">
        <v>63</v>
      </c>
      <c r="B64" s="4" t="s">
        <v>145</v>
      </c>
      <c r="C64" s="25">
        <v>1</v>
      </c>
      <c r="D64" s="8">
        <v>151260.5</v>
      </c>
      <c r="E64" s="8">
        <f t="shared" si="7"/>
        <v>28739.494999999999</v>
      </c>
      <c r="F64" s="8">
        <f t="shared" si="6"/>
        <v>179999.995</v>
      </c>
    </row>
    <row r="65" spans="1:11" ht="240" x14ac:dyDescent="0.2">
      <c r="A65" s="25">
        <v>64</v>
      </c>
      <c r="B65" s="4" t="s">
        <v>146</v>
      </c>
      <c r="C65" s="25">
        <v>1</v>
      </c>
      <c r="D65" s="8">
        <v>147058.82</v>
      </c>
      <c r="E65" s="8">
        <f t="shared" si="7"/>
        <v>27941.175800000001</v>
      </c>
      <c r="F65" s="8">
        <f t="shared" si="6"/>
        <v>174999.9958</v>
      </c>
    </row>
    <row r="66" spans="1:11" ht="276" x14ac:dyDescent="0.2">
      <c r="A66" s="25">
        <v>65</v>
      </c>
      <c r="B66" s="4" t="s">
        <v>63</v>
      </c>
      <c r="C66" s="25">
        <v>1</v>
      </c>
      <c r="D66" s="8">
        <v>462184.87</v>
      </c>
      <c r="E66" s="8">
        <f t="shared" si="7"/>
        <v>87815.1253</v>
      </c>
      <c r="F66" s="8">
        <f t="shared" si="6"/>
        <v>549999.99529999995</v>
      </c>
    </row>
    <row r="67" spans="1:11" ht="192" x14ac:dyDescent="0.2">
      <c r="A67" s="25">
        <v>66</v>
      </c>
      <c r="B67" s="4" t="s">
        <v>23</v>
      </c>
      <c r="C67" s="25">
        <v>1</v>
      </c>
      <c r="D67" s="8">
        <v>420168.06</v>
      </c>
      <c r="E67" s="8">
        <f t="shared" si="7"/>
        <v>79831.931400000001</v>
      </c>
      <c r="F67" s="8">
        <f t="shared" si="6"/>
        <v>499999.9914</v>
      </c>
    </row>
    <row r="68" spans="1:11" ht="144" x14ac:dyDescent="0.2">
      <c r="A68" s="25">
        <v>67</v>
      </c>
      <c r="B68" s="4" t="s">
        <v>56</v>
      </c>
      <c r="C68" s="25">
        <v>1</v>
      </c>
      <c r="D68" s="8">
        <v>420168.06</v>
      </c>
      <c r="E68" s="8">
        <f t="shared" si="7"/>
        <v>79831.931400000001</v>
      </c>
      <c r="F68" s="8">
        <f t="shared" si="6"/>
        <v>499999.9914</v>
      </c>
    </row>
    <row r="69" spans="1:11" ht="240" x14ac:dyDescent="0.2">
      <c r="A69" s="25">
        <v>68</v>
      </c>
      <c r="B69" s="4" t="s">
        <v>20</v>
      </c>
      <c r="C69" s="25">
        <v>1</v>
      </c>
      <c r="D69" s="8">
        <v>294117.64</v>
      </c>
      <c r="E69" s="8">
        <f t="shared" si="7"/>
        <v>55882.351600000002</v>
      </c>
      <c r="F69" s="8">
        <f t="shared" si="6"/>
        <v>349999.99160000001</v>
      </c>
    </row>
    <row r="70" spans="1:11" ht="240" x14ac:dyDescent="0.2">
      <c r="A70" s="25">
        <v>69</v>
      </c>
      <c r="B70" s="4" t="s">
        <v>21</v>
      </c>
      <c r="C70" s="25">
        <v>1</v>
      </c>
      <c r="D70" s="8">
        <v>302521</v>
      </c>
      <c r="E70" s="8">
        <f t="shared" si="7"/>
        <v>57478.99</v>
      </c>
      <c r="F70" s="8">
        <f t="shared" si="6"/>
        <v>359999.99</v>
      </c>
    </row>
    <row r="71" spans="1:11" ht="72" x14ac:dyDescent="0.2">
      <c r="A71" s="25">
        <v>70</v>
      </c>
      <c r="B71" s="4" t="s">
        <v>62</v>
      </c>
      <c r="C71" s="25">
        <v>1</v>
      </c>
      <c r="D71" s="8">
        <v>462184.87</v>
      </c>
      <c r="E71" s="8">
        <f t="shared" si="7"/>
        <v>87815.1253</v>
      </c>
      <c r="F71" s="8">
        <f t="shared" si="6"/>
        <v>549999.99529999995</v>
      </c>
    </row>
    <row r="72" spans="1:11" ht="205.5" customHeight="1" x14ac:dyDescent="0.2">
      <c r="A72" s="25">
        <v>71</v>
      </c>
      <c r="B72" s="4" t="s">
        <v>64</v>
      </c>
      <c r="C72" s="25">
        <v>1</v>
      </c>
      <c r="D72" s="8">
        <v>268907.56</v>
      </c>
      <c r="E72" s="8">
        <f t="shared" si="7"/>
        <v>51092.436399999999</v>
      </c>
      <c r="F72" s="8">
        <f t="shared" si="6"/>
        <v>319999.9964</v>
      </c>
    </row>
    <row r="73" spans="1:11" ht="180" x14ac:dyDescent="0.2">
      <c r="A73" s="25">
        <v>72</v>
      </c>
      <c r="B73" s="4" t="s">
        <v>22</v>
      </c>
      <c r="C73" s="25">
        <v>1</v>
      </c>
      <c r="D73" s="8">
        <v>294117.64</v>
      </c>
      <c r="E73" s="8">
        <f t="shared" si="7"/>
        <v>55882.351600000002</v>
      </c>
      <c r="F73" s="8">
        <f t="shared" si="6"/>
        <v>349999.99160000001</v>
      </c>
    </row>
    <row r="74" spans="1:11" ht="120" x14ac:dyDescent="0.2">
      <c r="A74" s="25">
        <v>73</v>
      </c>
      <c r="B74" s="7" t="s">
        <v>61</v>
      </c>
      <c r="C74" s="25">
        <v>1</v>
      </c>
      <c r="D74" s="8">
        <v>105042.01</v>
      </c>
      <c r="E74" s="8">
        <f t="shared" si="7"/>
        <v>19957.981899999999</v>
      </c>
      <c r="F74" s="8">
        <f t="shared" si="6"/>
        <v>124999.99189999999</v>
      </c>
    </row>
    <row r="75" spans="1:11" ht="180" x14ac:dyDescent="0.2">
      <c r="A75" s="25">
        <v>74</v>
      </c>
      <c r="B75" s="7" t="s">
        <v>65</v>
      </c>
      <c r="C75" s="25">
        <v>1</v>
      </c>
      <c r="D75" s="8">
        <v>100840.33</v>
      </c>
      <c r="E75" s="8">
        <f t="shared" si="7"/>
        <v>19159.662700000001</v>
      </c>
      <c r="F75" s="8">
        <f t="shared" si="6"/>
        <v>119999.9927</v>
      </c>
    </row>
    <row r="76" spans="1:11" ht="312" x14ac:dyDescent="0.2">
      <c r="A76" s="25">
        <v>75</v>
      </c>
      <c r="B76" s="7" t="s">
        <v>66</v>
      </c>
      <c r="C76" s="25">
        <v>1</v>
      </c>
      <c r="D76" s="8">
        <v>63025.21</v>
      </c>
      <c r="E76" s="8">
        <f t="shared" si="7"/>
        <v>11974.7899</v>
      </c>
      <c r="F76" s="8">
        <f t="shared" si="6"/>
        <v>74999.999899999995</v>
      </c>
    </row>
    <row r="77" spans="1:11" ht="180" x14ac:dyDescent="0.2">
      <c r="A77" s="25">
        <v>76</v>
      </c>
      <c r="B77" s="7" t="s">
        <v>67</v>
      </c>
      <c r="C77" s="25">
        <v>1</v>
      </c>
      <c r="D77" s="8">
        <v>54621.84</v>
      </c>
      <c r="E77" s="8">
        <f t="shared" si="7"/>
        <v>10378.149599999999</v>
      </c>
      <c r="F77" s="8">
        <f t="shared" si="6"/>
        <v>64999.989599999994</v>
      </c>
    </row>
    <row r="78" spans="1:11" ht="180" x14ac:dyDescent="0.2">
      <c r="A78" s="25">
        <v>77</v>
      </c>
      <c r="B78" s="4" t="s">
        <v>68</v>
      </c>
      <c r="C78" s="25">
        <v>1</v>
      </c>
      <c r="D78" s="8">
        <v>71428.570000000007</v>
      </c>
      <c r="E78" s="8">
        <f t="shared" si="7"/>
        <v>13571.428300000001</v>
      </c>
      <c r="F78" s="8">
        <f t="shared" si="6"/>
        <v>84999.998300000007</v>
      </c>
    </row>
    <row r="79" spans="1:11" ht="228" x14ac:dyDescent="0.2">
      <c r="A79" s="25">
        <v>78</v>
      </c>
      <c r="B79" s="4" t="s">
        <v>72</v>
      </c>
      <c r="C79" s="25">
        <v>1</v>
      </c>
      <c r="D79" s="8">
        <v>88235.29</v>
      </c>
      <c r="E79" s="8">
        <f t="shared" si="7"/>
        <v>16764.705099999999</v>
      </c>
      <c r="F79" s="8">
        <f t="shared" si="6"/>
        <v>104999.9951</v>
      </c>
      <c r="I79" s="12"/>
      <c r="K79" s="12"/>
    </row>
    <row r="80" spans="1:11" ht="180" x14ac:dyDescent="0.2">
      <c r="A80" s="25">
        <v>79</v>
      </c>
      <c r="B80" s="4" t="s">
        <v>70</v>
      </c>
      <c r="C80" s="25">
        <v>1</v>
      </c>
      <c r="D80" s="8">
        <v>77310.92</v>
      </c>
      <c r="E80" s="8">
        <f t="shared" si="7"/>
        <v>14689.0748</v>
      </c>
      <c r="F80" s="8">
        <f t="shared" si="6"/>
        <v>91999.9948</v>
      </c>
    </row>
    <row r="81" spans="1:6" ht="216" x14ac:dyDescent="0.2">
      <c r="A81" s="25">
        <v>80</v>
      </c>
      <c r="B81" s="7" t="s">
        <v>73</v>
      </c>
      <c r="C81" s="25">
        <v>1</v>
      </c>
      <c r="D81" s="8">
        <v>163865.54</v>
      </c>
      <c r="E81" s="8">
        <f t="shared" si="7"/>
        <v>31134.452600000001</v>
      </c>
      <c r="F81" s="8">
        <f t="shared" si="6"/>
        <v>194999.9926</v>
      </c>
    </row>
    <row r="82" spans="1:6" ht="156" x14ac:dyDescent="0.2">
      <c r="A82" s="25">
        <v>81</v>
      </c>
      <c r="B82" s="7" t="s">
        <v>71</v>
      </c>
      <c r="C82" s="25">
        <v>1</v>
      </c>
      <c r="D82" s="8">
        <v>121848.73</v>
      </c>
      <c r="E82" s="8">
        <f t="shared" si="7"/>
        <v>23151.258699999998</v>
      </c>
      <c r="F82" s="8">
        <f t="shared" si="6"/>
        <v>144999.98869999999</v>
      </c>
    </row>
    <row r="83" spans="1:6" ht="240" x14ac:dyDescent="0.2">
      <c r="A83" s="25">
        <v>82</v>
      </c>
      <c r="B83" s="4" t="s">
        <v>69</v>
      </c>
      <c r="C83" s="25">
        <v>1</v>
      </c>
      <c r="D83" s="8">
        <v>75630.25</v>
      </c>
      <c r="E83" s="8">
        <f t="shared" si="7"/>
        <v>14369.747499999999</v>
      </c>
      <c r="F83" s="8">
        <f t="shared" si="6"/>
        <v>89999.997499999998</v>
      </c>
    </row>
    <row r="84" spans="1:6" ht="72" x14ac:dyDescent="0.2">
      <c r="A84" s="25">
        <v>83</v>
      </c>
      <c r="B84" s="13" t="s">
        <v>28</v>
      </c>
      <c r="C84" s="25">
        <v>1</v>
      </c>
      <c r="D84" s="8">
        <v>92436.97</v>
      </c>
      <c r="E84" s="8">
        <f t="shared" ref="E84:E98" si="8">+D84*19%</f>
        <v>17563.024300000001</v>
      </c>
      <c r="F84" s="8">
        <f t="shared" si="6"/>
        <v>109999.99430000001</v>
      </c>
    </row>
    <row r="85" spans="1:6" ht="72" x14ac:dyDescent="0.2">
      <c r="A85" s="25">
        <v>84</v>
      </c>
      <c r="B85" s="13" t="s">
        <v>29</v>
      </c>
      <c r="C85" s="25">
        <v>1</v>
      </c>
      <c r="D85" s="8">
        <v>84033.61</v>
      </c>
      <c r="E85" s="8">
        <f t="shared" si="8"/>
        <v>15966.385900000001</v>
      </c>
      <c r="F85" s="8">
        <f t="shared" si="6"/>
        <v>99999.995900000009</v>
      </c>
    </row>
    <row r="86" spans="1:6" ht="72" x14ac:dyDescent="0.2">
      <c r="A86" s="25">
        <v>85</v>
      </c>
      <c r="B86" s="13" t="s">
        <v>30</v>
      </c>
      <c r="C86" s="25">
        <v>1</v>
      </c>
      <c r="D86" s="8">
        <v>75630.25</v>
      </c>
      <c r="E86" s="8">
        <f t="shared" si="8"/>
        <v>14369.747499999999</v>
      </c>
      <c r="F86" s="8">
        <f t="shared" si="6"/>
        <v>89999.997499999998</v>
      </c>
    </row>
    <row r="87" spans="1:6" ht="60" x14ac:dyDescent="0.2">
      <c r="A87" s="25">
        <v>86</v>
      </c>
      <c r="B87" s="13" t="s">
        <v>31</v>
      </c>
      <c r="C87" s="25">
        <v>1</v>
      </c>
      <c r="D87" s="8">
        <v>109243.69</v>
      </c>
      <c r="E87" s="8">
        <f t="shared" si="8"/>
        <v>20756.301100000001</v>
      </c>
      <c r="F87" s="8">
        <f t="shared" si="6"/>
        <v>129999.9911</v>
      </c>
    </row>
    <row r="88" spans="1:6" ht="60" x14ac:dyDescent="0.2">
      <c r="A88" s="25">
        <v>87</v>
      </c>
      <c r="B88" s="13" t="s">
        <v>32</v>
      </c>
      <c r="C88" s="25">
        <v>1</v>
      </c>
      <c r="D88" s="8">
        <v>96638.65</v>
      </c>
      <c r="E88" s="8">
        <f t="shared" si="8"/>
        <v>18361.343499999999</v>
      </c>
      <c r="F88" s="8">
        <f t="shared" si="6"/>
        <v>114999.9935</v>
      </c>
    </row>
    <row r="89" spans="1:6" ht="60" x14ac:dyDescent="0.2">
      <c r="A89" s="25">
        <v>88</v>
      </c>
      <c r="B89" s="13" t="s">
        <v>33</v>
      </c>
      <c r="C89" s="25">
        <v>1</v>
      </c>
      <c r="D89" s="8">
        <v>84033.61</v>
      </c>
      <c r="E89" s="8">
        <f t="shared" si="8"/>
        <v>15966.385900000001</v>
      </c>
      <c r="F89" s="8">
        <f t="shared" si="6"/>
        <v>99999.995900000009</v>
      </c>
    </row>
    <row r="90" spans="1:6" ht="48" x14ac:dyDescent="0.2">
      <c r="A90" s="25">
        <v>89</v>
      </c>
      <c r="B90" s="13" t="s">
        <v>34</v>
      </c>
      <c r="C90" s="25">
        <v>1</v>
      </c>
      <c r="D90" s="8">
        <v>11764.7</v>
      </c>
      <c r="E90" s="8">
        <f t="shared" si="8"/>
        <v>2235.2930000000001</v>
      </c>
      <c r="F90" s="8">
        <f t="shared" ref="F90:F92" si="9">SUM(D90:E90)</f>
        <v>13999.993</v>
      </c>
    </row>
    <row r="91" spans="1:6" ht="60" x14ac:dyDescent="0.2">
      <c r="A91" s="25">
        <v>90</v>
      </c>
      <c r="B91" s="13" t="s">
        <v>35</v>
      </c>
      <c r="C91" s="25">
        <v>1</v>
      </c>
      <c r="D91" s="8">
        <v>11764.7</v>
      </c>
      <c r="E91" s="8">
        <f t="shared" si="8"/>
        <v>2235.2930000000001</v>
      </c>
      <c r="F91" s="8">
        <f t="shared" si="9"/>
        <v>13999.993</v>
      </c>
    </row>
    <row r="92" spans="1:6" ht="60" x14ac:dyDescent="0.2">
      <c r="A92" s="25">
        <v>91</v>
      </c>
      <c r="B92" s="13" t="s">
        <v>36</v>
      </c>
      <c r="C92" s="25">
        <v>1</v>
      </c>
      <c r="D92" s="8">
        <v>11764.7</v>
      </c>
      <c r="E92" s="8">
        <f t="shared" si="8"/>
        <v>2235.2930000000001</v>
      </c>
      <c r="F92" s="8">
        <f t="shared" si="9"/>
        <v>13999.993</v>
      </c>
    </row>
    <row r="93" spans="1:6" ht="48" x14ac:dyDescent="0.2">
      <c r="A93" s="25">
        <v>92</v>
      </c>
      <c r="B93" s="13" t="s">
        <v>37</v>
      </c>
      <c r="C93" s="25">
        <v>1</v>
      </c>
      <c r="D93" s="8">
        <v>11764.7</v>
      </c>
      <c r="E93" s="8">
        <f t="shared" si="8"/>
        <v>2235.2930000000001</v>
      </c>
      <c r="F93" s="8">
        <f t="shared" ref="F93:F98" si="10">SUM(D93:E93)</f>
        <v>13999.993</v>
      </c>
    </row>
    <row r="94" spans="1:6" x14ac:dyDescent="0.2">
      <c r="A94" s="25">
        <v>93</v>
      </c>
      <c r="B94" s="13" t="s">
        <v>38</v>
      </c>
      <c r="C94" s="25">
        <v>1</v>
      </c>
      <c r="D94" s="8">
        <v>8403.36</v>
      </c>
      <c r="E94" s="8">
        <f t="shared" si="8"/>
        <v>1596.6384</v>
      </c>
      <c r="F94" s="8">
        <f t="shared" si="10"/>
        <v>9999.9984000000004</v>
      </c>
    </row>
    <row r="95" spans="1:6" ht="84" x14ac:dyDescent="0.2">
      <c r="A95" s="25">
        <v>94</v>
      </c>
      <c r="B95" s="13" t="s">
        <v>76</v>
      </c>
      <c r="C95" s="25">
        <v>1</v>
      </c>
      <c r="D95" s="8">
        <v>13445.37</v>
      </c>
      <c r="E95" s="8">
        <f t="shared" si="8"/>
        <v>2554.6203</v>
      </c>
      <c r="F95" s="8">
        <f t="shared" si="10"/>
        <v>15999.990300000001</v>
      </c>
    </row>
    <row r="96" spans="1:6" ht="48" x14ac:dyDescent="0.2">
      <c r="A96" s="25">
        <v>95</v>
      </c>
      <c r="B96" s="13" t="s">
        <v>39</v>
      </c>
      <c r="C96" s="25">
        <v>1</v>
      </c>
      <c r="D96" s="8">
        <v>79831.929999999993</v>
      </c>
      <c r="E96" s="8">
        <f t="shared" si="8"/>
        <v>15168.066699999999</v>
      </c>
      <c r="F96" s="8">
        <f t="shared" si="10"/>
        <v>94999.996699999989</v>
      </c>
    </row>
    <row r="97" spans="1:8" ht="96" x14ac:dyDescent="0.2">
      <c r="A97" s="25">
        <v>96</v>
      </c>
      <c r="B97" s="15" t="s">
        <v>88</v>
      </c>
      <c r="C97" s="25">
        <v>1</v>
      </c>
      <c r="D97" s="8">
        <v>2016806.72</v>
      </c>
      <c r="E97" s="8">
        <f t="shared" si="8"/>
        <v>383193.27679999999</v>
      </c>
      <c r="F97" s="8">
        <f t="shared" si="10"/>
        <v>2399999.9967999998</v>
      </c>
    </row>
    <row r="98" spans="1:8" ht="108" x14ac:dyDescent="0.2">
      <c r="A98" s="25">
        <v>97</v>
      </c>
      <c r="B98" s="15" t="s">
        <v>18</v>
      </c>
      <c r="C98" s="25">
        <v>1</v>
      </c>
      <c r="D98" s="8">
        <v>109243.69</v>
      </c>
      <c r="E98" s="8">
        <f t="shared" si="8"/>
        <v>20756.301100000001</v>
      </c>
      <c r="F98" s="8">
        <f t="shared" si="10"/>
        <v>129999.9911</v>
      </c>
    </row>
    <row r="99" spans="1:8" ht="114.75" x14ac:dyDescent="0.2">
      <c r="A99" s="25">
        <v>98</v>
      </c>
      <c r="B99" s="17" t="s">
        <v>147</v>
      </c>
      <c r="C99" s="25">
        <v>1</v>
      </c>
      <c r="D99" s="8">
        <v>134453.78</v>
      </c>
      <c r="E99" s="8">
        <f>+D99*19%</f>
        <v>25546.218199999999</v>
      </c>
      <c r="F99" s="8">
        <f>SUM(D99:E99)</f>
        <v>159999.9982</v>
      </c>
    </row>
    <row r="100" spans="1:8" ht="89.25" x14ac:dyDescent="0.2">
      <c r="A100" s="25">
        <v>99</v>
      </c>
      <c r="B100" s="17" t="s">
        <v>148</v>
      </c>
      <c r="C100" s="25">
        <v>1</v>
      </c>
      <c r="D100" s="8">
        <v>134453.78</v>
      </c>
      <c r="E100" s="8">
        <f>+D100*19%</f>
        <v>25546.218199999999</v>
      </c>
      <c r="F100" s="8">
        <f>SUM(D100:E100)</f>
        <v>159999.9982</v>
      </c>
    </row>
    <row r="101" spans="1:8" ht="165.75" x14ac:dyDescent="0.2">
      <c r="A101" s="25">
        <v>100</v>
      </c>
      <c r="B101" s="17" t="s">
        <v>149</v>
      </c>
      <c r="C101" s="25">
        <v>1</v>
      </c>
      <c r="D101" s="8">
        <v>117647.05</v>
      </c>
      <c r="E101" s="8">
        <f>+D101*19%</f>
        <v>22352.9395</v>
      </c>
      <c r="F101" s="8">
        <f>SUM(D101:E101)</f>
        <v>139999.9895</v>
      </c>
    </row>
    <row r="102" spans="1:8" ht="38.25" x14ac:dyDescent="0.2">
      <c r="A102" s="25">
        <v>101</v>
      </c>
      <c r="B102" s="17" t="s">
        <v>150</v>
      </c>
      <c r="C102" s="25">
        <v>1</v>
      </c>
      <c r="D102" s="8">
        <v>109243.69</v>
      </c>
      <c r="E102" s="8">
        <f t="shared" ref="E102:E145" si="11">+D102*19%</f>
        <v>20756.301100000001</v>
      </c>
      <c r="F102" s="8">
        <f t="shared" ref="F102:F145" si="12">SUM(D102:E102)</f>
        <v>129999.9911</v>
      </c>
    </row>
    <row r="103" spans="1:8" ht="153" x14ac:dyDescent="0.2">
      <c r="A103" s="25">
        <v>102</v>
      </c>
      <c r="B103" s="17" t="s">
        <v>151</v>
      </c>
      <c r="C103" s="25">
        <v>1</v>
      </c>
      <c r="D103" s="8">
        <v>79831.929999999993</v>
      </c>
      <c r="E103" s="8">
        <f t="shared" si="11"/>
        <v>15168.066699999999</v>
      </c>
      <c r="F103" s="8">
        <f t="shared" si="12"/>
        <v>94999.996699999989</v>
      </c>
      <c r="H103" s="11"/>
    </row>
    <row r="104" spans="1:8" ht="12.75" x14ac:dyDescent="0.2">
      <c r="A104" s="25">
        <v>103</v>
      </c>
      <c r="B104" s="20" t="s">
        <v>117</v>
      </c>
      <c r="C104" s="25">
        <v>1</v>
      </c>
      <c r="D104" s="18">
        <v>125000</v>
      </c>
      <c r="E104" s="22">
        <f t="shared" si="11"/>
        <v>23750</v>
      </c>
      <c r="F104" s="22">
        <f t="shared" si="12"/>
        <v>148750</v>
      </c>
    </row>
    <row r="105" spans="1:8" ht="12.75" x14ac:dyDescent="0.2">
      <c r="A105" s="25">
        <v>104</v>
      </c>
      <c r="B105" s="20" t="s">
        <v>118</v>
      </c>
      <c r="C105" s="25">
        <v>1</v>
      </c>
      <c r="D105" s="18">
        <v>100840.34</v>
      </c>
      <c r="E105" s="22">
        <f t="shared" si="11"/>
        <v>19159.6646</v>
      </c>
      <c r="F105" s="22">
        <f t="shared" si="12"/>
        <v>120000.0046</v>
      </c>
    </row>
    <row r="106" spans="1:8" ht="12.75" x14ac:dyDescent="0.2">
      <c r="A106" s="25">
        <v>105</v>
      </c>
      <c r="B106" s="20" t="s">
        <v>119</v>
      </c>
      <c r="C106" s="25">
        <v>1</v>
      </c>
      <c r="D106" s="18">
        <v>79831.929999999993</v>
      </c>
      <c r="E106" s="22">
        <f t="shared" si="11"/>
        <v>15168.066699999999</v>
      </c>
      <c r="F106" s="22">
        <f t="shared" si="12"/>
        <v>94999.996699999989</v>
      </c>
    </row>
    <row r="107" spans="1:8" ht="12.75" x14ac:dyDescent="0.2">
      <c r="A107" s="25">
        <v>106</v>
      </c>
      <c r="B107" s="20" t="s">
        <v>120</v>
      </c>
      <c r="C107" s="25">
        <v>1</v>
      </c>
      <c r="D107" s="18">
        <v>67226.89</v>
      </c>
      <c r="E107" s="22">
        <f t="shared" si="11"/>
        <v>12773.1091</v>
      </c>
      <c r="F107" s="22">
        <f t="shared" si="12"/>
        <v>79999.999100000001</v>
      </c>
    </row>
    <row r="108" spans="1:8" ht="12.75" x14ac:dyDescent="0.2">
      <c r="A108" s="25">
        <v>107</v>
      </c>
      <c r="B108" s="20" t="s">
        <v>91</v>
      </c>
      <c r="C108" s="25">
        <v>1</v>
      </c>
      <c r="D108" s="18">
        <v>247899.16</v>
      </c>
      <c r="E108" s="22">
        <f t="shared" si="11"/>
        <v>47100.840400000001</v>
      </c>
      <c r="F108" s="22">
        <f t="shared" si="12"/>
        <v>295000.00040000002</v>
      </c>
    </row>
    <row r="109" spans="1:8" ht="12.75" x14ac:dyDescent="0.2">
      <c r="A109" s="25">
        <v>108</v>
      </c>
      <c r="B109" s="20" t="s">
        <v>92</v>
      </c>
      <c r="C109" s="25">
        <v>1</v>
      </c>
      <c r="D109" s="18">
        <v>235294.12</v>
      </c>
      <c r="E109" s="22">
        <f t="shared" si="11"/>
        <v>44705.882799999999</v>
      </c>
      <c r="F109" s="22">
        <f t="shared" si="12"/>
        <v>280000.00280000002</v>
      </c>
    </row>
    <row r="110" spans="1:8" ht="12.75" x14ac:dyDescent="0.2">
      <c r="A110" s="25">
        <v>109</v>
      </c>
      <c r="B110" s="20" t="s">
        <v>93</v>
      </c>
      <c r="C110" s="25">
        <v>1</v>
      </c>
      <c r="D110" s="18">
        <v>218487.39</v>
      </c>
      <c r="E110" s="22">
        <f t="shared" si="11"/>
        <v>41512.604100000004</v>
      </c>
      <c r="F110" s="22">
        <f t="shared" si="12"/>
        <v>259999.99410000001</v>
      </c>
    </row>
    <row r="111" spans="1:8" ht="25.5" x14ac:dyDescent="0.2">
      <c r="A111" s="25">
        <v>110</v>
      </c>
      <c r="B111" s="21" t="s">
        <v>121</v>
      </c>
      <c r="C111" s="25">
        <v>1</v>
      </c>
      <c r="D111" s="18">
        <v>121848.73</v>
      </c>
      <c r="E111" s="22">
        <f t="shared" si="11"/>
        <v>23151.258699999998</v>
      </c>
      <c r="F111" s="22">
        <f t="shared" si="12"/>
        <v>144999.98869999999</v>
      </c>
    </row>
    <row r="112" spans="1:8" ht="25.5" x14ac:dyDescent="0.2">
      <c r="A112" s="25">
        <v>111</v>
      </c>
      <c r="B112" s="21" t="s">
        <v>122</v>
      </c>
      <c r="C112" s="25">
        <v>1</v>
      </c>
      <c r="D112" s="18">
        <v>105042.01</v>
      </c>
      <c r="E112" s="22">
        <f t="shared" si="11"/>
        <v>19957.981899999999</v>
      </c>
      <c r="F112" s="22">
        <f t="shared" si="12"/>
        <v>124999.99189999999</v>
      </c>
    </row>
    <row r="113" spans="1:6" ht="25.5" x14ac:dyDescent="0.2">
      <c r="A113" s="25">
        <v>112</v>
      </c>
      <c r="B113" s="21" t="s">
        <v>123</v>
      </c>
      <c r="C113" s="25">
        <v>1</v>
      </c>
      <c r="D113" s="18">
        <v>96638.65</v>
      </c>
      <c r="E113" s="22">
        <f t="shared" si="11"/>
        <v>18361.343499999999</v>
      </c>
      <c r="F113" s="22">
        <f t="shared" si="12"/>
        <v>114999.9935</v>
      </c>
    </row>
    <row r="114" spans="1:6" ht="25.5" x14ac:dyDescent="0.2">
      <c r="A114" s="25">
        <v>113</v>
      </c>
      <c r="B114" s="21" t="s">
        <v>109</v>
      </c>
      <c r="C114" s="25">
        <v>1</v>
      </c>
      <c r="D114" s="18">
        <v>294117.64</v>
      </c>
      <c r="E114" s="22">
        <f t="shared" si="11"/>
        <v>55882.351600000002</v>
      </c>
      <c r="F114" s="22">
        <f t="shared" si="12"/>
        <v>349999.99160000001</v>
      </c>
    </row>
    <row r="115" spans="1:6" ht="25.5" x14ac:dyDescent="0.2">
      <c r="A115" s="25">
        <v>114</v>
      </c>
      <c r="B115" s="21" t="s">
        <v>110</v>
      </c>
      <c r="C115" s="25">
        <v>1</v>
      </c>
      <c r="D115" s="18">
        <v>218487.39</v>
      </c>
      <c r="E115" s="22">
        <f t="shared" si="11"/>
        <v>41512.604100000004</v>
      </c>
      <c r="F115" s="22">
        <f t="shared" si="12"/>
        <v>259999.99410000001</v>
      </c>
    </row>
    <row r="116" spans="1:6" ht="12.75" x14ac:dyDescent="0.2">
      <c r="A116" s="25">
        <v>115</v>
      </c>
      <c r="B116" s="21" t="s">
        <v>124</v>
      </c>
      <c r="C116" s="25">
        <v>1</v>
      </c>
      <c r="D116" s="18">
        <v>84033.61</v>
      </c>
      <c r="E116" s="22">
        <f t="shared" si="11"/>
        <v>15966.385900000001</v>
      </c>
      <c r="F116" s="22">
        <f t="shared" si="12"/>
        <v>99999.995900000009</v>
      </c>
    </row>
    <row r="117" spans="1:6" ht="12.75" x14ac:dyDescent="0.2">
      <c r="A117" s="25">
        <v>116</v>
      </c>
      <c r="B117" s="21" t="s">
        <v>90</v>
      </c>
      <c r="C117" s="25">
        <v>1</v>
      </c>
      <c r="D117" s="18">
        <v>75630.25</v>
      </c>
      <c r="E117" s="22">
        <f t="shared" si="11"/>
        <v>14369.747499999999</v>
      </c>
      <c r="F117" s="22">
        <f t="shared" si="12"/>
        <v>89999.997499999998</v>
      </c>
    </row>
    <row r="118" spans="1:6" ht="12.75" x14ac:dyDescent="0.2">
      <c r="A118" s="25">
        <v>117</v>
      </c>
      <c r="B118" s="21" t="s">
        <v>125</v>
      </c>
      <c r="C118" s="25">
        <v>1</v>
      </c>
      <c r="D118" s="18">
        <v>58823.519999999997</v>
      </c>
      <c r="E118" s="22">
        <f t="shared" si="11"/>
        <v>11176.468799999999</v>
      </c>
      <c r="F118" s="22">
        <f t="shared" si="12"/>
        <v>69999.988799999992</v>
      </c>
    </row>
    <row r="119" spans="1:6" ht="12.75" x14ac:dyDescent="0.2">
      <c r="A119" s="25">
        <v>118</v>
      </c>
      <c r="B119" s="21" t="s">
        <v>94</v>
      </c>
      <c r="C119" s="25">
        <v>1</v>
      </c>
      <c r="D119" s="18">
        <v>126050.42</v>
      </c>
      <c r="E119" s="22">
        <f t="shared" si="11"/>
        <v>23949.5798</v>
      </c>
      <c r="F119" s="22">
        <f t="shared" si="12"/>
        <v>149999.99979999999</v>
      </c>
    </row>
    <row r="120" spans="1:6" ht="12.75" x14ac:dyDescent="0.2">
      <c r="A120" s="25">
        <v>119</v>
      </c>
      <c r="B120" s="21" t="s">
        <v>95</v>
      </c>
      <c r="C120" s="25">
        <v>1</v>
      </c>
      <c r="D120" s="18">
        <v>100840.33</v>
      </c>
      <c r="E120" s="22">
        <f t="shared" si="11"/>
        <v>19159.662700000001</v>
      </c>
      <c r="F120" s="22">
        <f t="shared" si="12"/>
        <v>119999.9927</v>
      </c>
    </row>
    <row r="121" spans="1:6" ht="12.75" x14ac:dyDescent="0.2">
      <c r="A121" s="25">
        <v>120</v>
      </c>
      <c r="B121" s="21" t="s">
        <v>96</v>
      </c>
      <c r="C121" s="25">
        <v>1</v>
      </c>
      <c r="D121" s="18">
        <v>88235.29</v>
      </c>
      <c r="E121" s="22">
        <f t="shared" si="11"/>
        <v>16764.705099999999</v>
      </c>
      <c r="F121" s="22">
        <f t="shared" si="12"/>
        <v>104999.9951</v>
      </c>
    </row>
    <row r="122" spans="1:6" ht="25.5" x14ac:dyDescent="0.2">
      <c r="A122" s="25">
        <v>121</v>
      </c>
      <c r="B122" s="21" t="s">
        <v>126</v>
      </c>
      <c r="C122" s="25">
        <v>1</v>
      </c>
      <c r="D122" s="18">
        <v>71428.570000000007</v>
      </c>
      <c r="E122" s="22">
        <f t="shared" si="11"/>
        <v>13571.428300000001</v>
      </c>
      <c r="F122" s="22">
        <f t="shared" si="12"/>
        <v>84999.998300000007</v>
      </c>
    </row>
    <row r="123" spans="1:6" ht="25.5" x14ac:dyDescent="0.2">
      <c r="A123" s="25">
        <v>122</v>
      </c>
      <c r="B123" s="21" t="s">
        <v>111</v>
      </c>
      <c r="C123" s="25">
        <v>1</v>
      </c>
      <c r="D123" s="18">
        <v>142857.14000000001</v>
      </c>
      <c r="E123" s="22">
        <f t="shared" si="11"/>
        <v>27142.856600000003</v>
      </c>
      <c r="F123" s="22">
        <f t="shared" si="12"/>
        <v>169999.99660000001</v>
      </c>
    </row>
    <row r="124" spans="1:6" ht="25.5" x14ac:dyDescent="0.2">
      <c r="A124" s="25">
        <v>123</v>
      </c>
      <c r="B124" s="21" t="s">
        <v>112</v>
      </c>
      <c r="C124" s="25">
        <v>1</v>
      </c>
      <c r="D124" s="18">
        <v>113445.37</v>
      </c>
      <c r="E124" s="22">
        <f t="shared" si="11"/>
        <v>21554.620299999999</v>
      </c>
      <c r="F124" s="22">
        <f t="shared" si="12"/>
        <v>134999.9903</v>
      </c>
    </row>
    <row r="125" spans="1:6" ht="12.75" x14ac:dyDescent="0.2">
      <c r="A125" s="25">
        <v>124</v>
      </c>
      <c r="B125" s="21" t="s">
        <v>127</v>
      </c>
      <c r="C125" s="25">
        <v>1</v>
      </c>
      <c r="D125" s="18">
        <v>96638.65</v>
      </c>
      <c r="E125" s="22">
        <f t="shared" si="11"/>
        <v>18361.343499999999</v>
      </c>
      <c r="F125" s="22">
        <f t="shared" si="12"/>
        <v>114999.9935</v>
      </c>
    </row>
    <row r="126" spans="1:6" ht="12.75" x14ac:dyDescent="0.2">
      <c r="A126" s="25">
        <v>125</v>
      </c>
      <c r="B126" s="20" t="s">
        <v>97</v>
      </c>
      <c r="C126" s="25">
        <v>1</v>
      </c>
      <c r="D126" s="18">
        <v>84033.61</v>
      </c>
      <c r="E126" s="22">
        <f t="shared" si="11"/>
        <v>15966.385900000001</v>
      </c>
      <c r="F126" s="22">
        <f t="shared" si="12"/>
        <v>99999.995900000009</v>
      </c>
    </row>
    <row r="127" spans="1:6" ht="12.75" x14ac:dyDescent="0.2">
      <c r="A127" s="25">
        <v>126</v>
      </c>
      <c r="B127" s="23" t="s">
        <v>128</v>
      </c>
      <c r="C127" s="25">
        <v>1</v>
      </c>
      <c r="D127" s="24">
        <v>100840.31</v>
      </c>
      <c r="E127" s="22">
        <f t="shared" si="11"/>
        <v>19159.658899999999</v>
      </c>
      <c r="F127" s="22">
        <f t="shared" si="12"/>
        <v>119999.96889999999</v>
      </c>
    </row>
    <row r="128" spans="1:6" ht="12.75" x14ac:dyDescent="0.2">
      <c r="A128" s="25">
        <v>127</v>
      </c>
      <c r="B128" s="20" t="s">
        <v>129</v>
      </c>
      <c r="C128" s="25">
        <v>1</v>
      </c>
      <c r="D128" s="24">
        <v>84033.61</v>
      </c>
      <c r="E128" s="22">
        <f t="shared" si="11"/>
        <v>15966.385900000001</v>
      </c>
      <c r="F128" s="22">
        <f t="shared" si="12"/>
        <v>99999.995900000009</v>
      </c>
    </row>
    <row r="129" spans="1:6" ht="12.75" x14ac:dyDescent="0.2">
      <c r="A129" s="25">
        <v>128</v>
      </c>
      <c r="B129" s="20" t="s">
        <v>130</v>
      </c>
      <c r="C129" s="25">
        <v>1</v>
      </c>
      <c r="D129" s="24">
        <v>75630.25</v>
      </c>
      <c r="E129" s="22">
        <f t="shared" si="11"/>
        <v>14369.747499999999</v>
      </c>
      <c r="F129" s="22">
        <f t="shared" si="12"/>
        <v>89999.997499999998</v>
      </c>
    </row>
    <row r="130" spans="1:6" ht="12.75" x14ac:dyDescent="0.2">
      <c r="A130" s="25">
        <v>129</v>
      </c>
      <c r="B130" s="23" t="s">
        <v>98</v>
      </c>
      <c r="C130" s="25">
        <v>1</v>
      </c>
      <c r="D130" s="24">
        <v>151260.5</v>
      </c>
      <c r="E130" s="22">
        <f t="shared" si="11"/>
        <v>28739.494999999999</v>
      </c>
      <c r="F130" s="22">
        <f t="shared" si="12"/>
        <v>179999.995</v>
      </c>
    </row>
    <row r="131" spans="1:6" ht="12.75" x14ac:dyDescent="0.2">
      <c r="A131" s="25">
        <v>130</v>
      </c>
      <c r="B131" s="20" t="s">
        <v>99</v>
      </c>
      <c r="C131" s="25">
        <v>1</v>
      </c>
      <c r="D131" s="24">
        <v>142857.14000000001</v>
      </c>
      <c r="E131" s="22">
        <f t="shared" si="11"/>
        <v>27142.856600000003</v>
      </c>
      <c r="F131" s="22">
        <f t="shared" si="12"/>
        <v>169999.99660000001</v>
      </c>
    </row>
    <row r="132" spans="1:6" ht="12.75" x14ac:dyDescent="0.2">
      <c r="A132" s="25">
        <v>131</v>
      </c>
      <c r="B132" s="20" t="s">
        <v>100</v>
      </c>
      <c r="C132" s="25">
        <v>1</v>
      </c>
      <c r="D132" s="24">
        <v>134453.78</v>
      </c>
      <c r="E132" s="22">
        <f t="shared" si="11"/>
        <v>25546.218199999999</v>
      </c>
      <c r="F132" s="22">
        <f t="shared" si="12"/>
        <v>159999.9982</v>
      </c>
    </row>
    <row r="133" spans="1:6" ht="12.75" x14ac:dyDescent="0.2">
      <c r="A133" s="25">
        <v>132</v>
      </c>
      <c r="B133" s="23" t="s">
        <v>131</v>
      </c>
      <c r="C133" s="25">
        <v>1</v>
      </c>
      <c r="D133" s="19">
        <v>100840.34</v>
      </c>
      <c r="E133" s="22">
        <f t="shared" si="11"/>
        <v>19159.6646</v>
      </c>
      <c r="F133" s="22">
        <f t="shared" si="12"/>
        <v>120000.0046</v>
      </c>
    </row>
    <row r="134" spans="1:6" ht="12.75" x14ac:dyDescent="0.2">
      <c r="A134" s="25">
        <v>133</v>
      </c>
      <c r="B134" s="20" t="s">
        <v>132</v>
      </c>
      <c r="C134" s="25">
        <v>1</v>
      </c>
      <c r="D134" s="19">
        <v>84033.61</v>
      </c>
      <c r="E134" s="22">
        <f t="shared" si="11"/>
        <v>15966.385900000001</v>
      </c>
      <c r="F134" s="22">
        <f t="shared" si="12"/>
        <v>99999.995900000009</v>
      </c>
    </row>
    <row r="135" spans="1:6" ht="12.75" x14ac:dyDescent="0.2">
      <c r="A135" s="25">
        <v>134</v>
      </c>
      <c r="B135" s="20" t="s">
        <v>133</v>
      </c>
      <c r="C135" s="25">
        <v>1</v>
      </c>
      <c r="D135" s="19">
        <v>75630.25</v>
      </c>
      <c r="E135" s="22">
        <f t="shared" si="11"/>
        <v>14369.747499999999</v>
      </c>
      <c r="F135" s="22">
        <f t="shared" si="12"/>
        <v>89999.997499999998</v>
      </c>
    </row>
    <row r="136" spans="1:6" ht="12.75" x14ac:dyDescent="0.2">
      <c r="A136" s="25">
        <v>135</v>
      </c>
      <c r="B136" s="23" t="s">
        <v>101</v>
      </c>
      <c r="C136" s="25">
        <v>1</v>
      </c>
      <c r="D136" s="19">
        <v>142854.14000000001</v>
      </c>
      <c r="E136" s="22">
        <f t="shared" si="11"/>
        <v>27142.286600000003</v>
      </c>
      <c r="F136" s="22">
        <f t="shared" si="12"/>
        <v>169996.42660000001</v>
      </c>
    </row>
    <row r="137" spans="1:6" ht="12.75" x14ac:dyDescent="0.2">
      <c r="A137" s="25">
        <v>136</v>
      </c>
      <c r="B137" s="20" t="s">
        <v>102</v>
      </c>
      <c r="C137" s="25">
        <v>1</v>
      </c>
      <c r="D137" s="19">
        <v>134453.78</v>
      </c>
      <c r="E137" s="22">
        <f t="shared" si="11"/>
        <v>25546.218199999999</v>
      </c>
      <c r="F137" s="22">
        <f t="shared" si="12"/>
        <v>159999.9982</v>
      </c>
    </row>
    <row r="138" spans="1:6" ht="12.75" x14ac:dyDescent="0.2">
      <c r="A138" s="25">
        <v>137</v>
      </c>
      <c r="B138" s="20" t="s">
        <v>103</v>
      </c>
      <c r="C138" s="25">
        <v>1</v>
      </c>
      <c r="D138" s="19">
        <v>126050.42</v>
      </c>
      <c r="E138" s="22">
        <f t="shared" si="11"/>
        <v>23949.5798</v>
      </c>
      <c r="F138" s="22">
        <f t="shared" si="12"/>
        <v>149999.99979999999</v>
      </c>
    </row>
    <row r="139" spans="1:6" ht="25.5" x14ac:dyDescent="0.2">
      <c r="A139" s="25">
        <v>138</v>
      </c>
      <c r="B139" s="21" t="s">
        <v>104</v>
      </c>
      <c r="C139" s="25">
        <v>1</v>
      </c>
      <c r="D139" s="19">
        <v>1260504.2</v>
      </c>
      <c r="E139" s="22">
        <f t="shared" si="11"/>
        <v>239495.79799999998</v>
      </c>
      <c r="F139" s="22">
        <f t="shared" si="12"/>
        <v>1499999.9979999999</v>
      </c>
    </row>
    <row r="140" spans="1:6" ht="25.5" x14ac:dyDescent="0.2">
      <c r="A140" s="25">
        <v>139</v>
      </c>
      <c r="B140" s="21" t="s">
        <v>105</v>
      </c>
      <c r="C140" s="25">
        <v>1</v>
      </c>
      <c r="D140" s="19">
        <v>1344537.81</v>
      </c>
      <c r="E140" s="22">
        <f t="shared" si="11"/>
        <v>255462.1839</v>
      </c>
      <c r="F140" s="22">
        <f t="shared" si="12"/>
        <v>1599999.9939000001</v>
      </c>
    </row>
    <row r="141" spans="1:6" ht="25.5" x14ac:dyDescent="0.2">
      <c r="A141" s="25">
        <v>140</v>
      </c>
      <c r="B141" s="21" t="s">
        <v>114</v>
      </c>
      <c r="C141" s="25">
        <v>1</v>
      </c>
      <c r="D141" s="19">
        <v>2941176.47</v>
      </c>
      <c r="E141" s="22">
        <f t="shared" si="11"/>
        <v>558823.52930000005</v>
      </c>
      <c r="F141" s="22">
        <f t="shared" si="12"/>
        <v>3499999.9993000003</v>
      </c>
    </row>
    <row r="142" spans="1:6" ht="25.5" x14ac:dyDescent="0.2">
      <c r="A142" s="25">
        <v>141</v>
      </c>
      <c r="B142" s="21" t="s">
        <v>115</v>
      </c>
      <c r="C142" s="25">
        <v>1</v>
      </c>
      <c r="D142" s="19">
        <v>1680672.27</v>
      </c>
      <c r="E142" s="22">
        <f t="shared" si="11"/>
        <v>319327.73129999998</v>
      </c>
      <c r="F142" s="22">
        <f t="shared" si="12"/>
        <v>2000000.0013000001</v>
      </c>
    </row>
    <row r="143" spans="1:6" ht="12.75" x14ac:dyDescent="0.2">
      <c r="A143" s="25">
        <v>142</v>
      </c>
      <c r="B143" s="21" t="s">
        <v>106</v>
      </c>
      <c r="C143" s="25">
        <v>1</v>
      </c>
      <c r="D143" s="19">
        <v>1260504.2</v>
      </c>
      <c r="E143" s="22">
        <f t="shared" si="11"/>
        <v>239495.79799999998</v>
      </c>
      <c r="F143" s="22">
        <f t="shared" si="12"/>
        <v>1499999.9979999999</v>
      </c>
    </row>
    <row r="144" spans="1:6" ht="25.5" x14ac:dyDescent="0.2">
      <c r="A144" s="25">
        <v>143</v>
      </c>
      <c r="B144" s="21" t="s">
        <v>107</v>
      </c>
      <c r="C144" s="25">
        <v>1</v>
      </c>
      <c r="D144" s="19">
        <v>1260504.2</v>
      </c>
      <c r="E144" s="22">
        <f t="shared" si="11"/>
        <v>239495.79799999998</v>
      </c>
      <c r="F144" s="22">
        <f t="shared" si="12"/>
        <v>1499999.9979999999</v>
      </c>
    </row>
    <row r="145" spans="1:6" ht="25.5" x14ac:dyDescent="0.2">
      <c r="A145" s="25">
        <v>144</v>
      </c>
      <c r="B145" s="21" t="s">
        <v>108</v>
      </c>
      <c r="C145" s="25">
        <v>1</v>
      </c>
      <c r="D145" s="19">
        <v>1260504.2</v>
      </c>
      <c r="E145" s="22">
        <f t="shared" si="11"/>
        <v>239495.79799999998</v>
      </c>
      <c r="F145" s="22">
        <f t="shared" si="12"/>
        <v>1499999.9979999999</v>
      </c>
    </row>
    <row r="146" spans="1:6" ht="51" x14ac:dyDescent="0.2">
      <c r="A146" s="25">
        <v>145</v>
      </c>
      <c r="B146" s="23" t="s">
        <v>113</v>
      </c>
      <c r="C146" s="25">
        <v>1</v>
      </c>
      <c r="D146" s="22">
        <v>14285.71</v>
      </c>
      <c r="E146" s="22">
        <f>+D146*19%</f>
        <v>2714.2848999999997</v>
      </c>
      <c r="F146" s="22">
        <f>SUM(D146:E146)</f>
        <v>16999.994899999998</v>
      </c>
    </row>
    <row r="147" spans="1:6" x14ac:dyDescent="0.2">
      <c r="A147" s="55" t="s">
        <v>152</v>
      </c>
      <c r="B147" s="55"/>
      <c r="C147" s="55"/>
      <c r="D147" s="8">
        <f>SUM(D2:D146)</f>
        <v>60323247.020000011</v>
      </c>
      <c r="E147" s="8">
        <f t="shared" ref="E147:F147" si="13">SUM(E2:E146)</f>
        <v>5352110.8255000021</v>
      </c>
      <c r="F147" s="8">
        <f t="shared" si="13"/>
        <v>65675357.845500037</v>
      </c>
    </row>
  </sheetData>
  <mergeCells count="1">
    <mergeCell ref="A147:C147"/>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
  <sheetViews>
    <sheetView topLeftCell="A19" workbookViewId="0">
      <selection activeCell="O156" sqref="O156"/>
    </sheetView>
  </sheetViews>
  <sheetFormatPr baseColWidth="10" defaultColWidth="9.33203125" defaultRowHeight="12" x14ac:dyDescent="0.2"/>
  <cols>
    <col min="1" max="1" width="4.6640625" style="11" customWidth="1"/>
    <col min="2" max="2" width="75.33203125" style="10" customWidth="1"/>
    <col min="3" max="3" width="10" style="11" bestFit="1" customWidth="1"/>
    <col min="4" max="4" width="17.1640625" style="9" customWidth="1"/>
    <col min="5" max="5" width="9.33203125" style="3"/>
    <col min="6" max="6" width="14.1640625" style="9" bestFit="1" customWidth="1"/>
    <col min="7" max="7" width="10.6640625" style="3" bestFit="1" customWidth="1"/>
    <col min="8" max="8" width="11.6640625" style="3" bestFit="1" customWidth="1"/>
    <col min="9" max="9" width="10.6640625" style="3" bestFit="1" customWidth="1"/>
    <col min="10" max="16384" width="9.33203125" style="3"/>
  </cols>
  <sheetData>
    <row r="1" spans="1:4" ht="34.5" customHeight="1" x14ac:dyDescent="0.2">
      <c r="A1" s="26" t="s">
        <v>48</v>
      </c>
      <c r="B1" s="26" t="s">
        <v>0</v>
      </c>
      <c r="C1" s="27" t="s">
        <v>134</v>
      </c>
      <c r="D1" s="27" t="s">
        <v>200</v>
      </c>
    </row>
    <row r="2" spans="1:4" ht="84" x14ac:dyDescent="0.2">
      <c r="A2" s="25">
        <v>1</v>
      </c>
      <c r="B2" s="4" t="s">
        <v>77</v>
      </c>
      <c r="C2" s="25">
        <v>1</v>
      </c>
      <c r="D2" s="8">
        <v>100000</v>
      </c>
    </row>
    <row r="3" spans="1:4" ht="144" x14ac:dyDescent="0.2">
      <c r="A3" s="25">
        <v>2</v>
      </c>
      <c r="B3" s="4" t="s">
        <v>80</v>
      </c>
      <c r="C3" s="25">
        <v>1</v>
      </c>
      <c r="D3" s="8">
        <v>1000000</v>
      </c>
    </row>
    <row r="4" spans="1:4" ht="156" x14ac:dyDescent="0.2">
      <c r="A4" s="25">
        <v>3</v>
      </c>
      <c r="B4" s="4" t="s">
        <v>78</v>
      </c>
      <c r="C4" s="25">
        <v>1</v>
      </c>
      <c r="D4" s="8">
        <v>1450000</v>
      </c>
    </row>
    <row r="5" spans="1:4" ht="180" x14ac:dyDescent="0.2">
      <c r="A5" s="25">
        <v>4</v>
      </c>
      <c r="B5" s="4" t="s">
        <v>153</v>
      </c>
      <c r="C5" s="25">
        <v>1</v>
      </c>
      <c r="D5" s="8">
        <v>1450000</v>
      </c>
    </row>
    <row r="6" spans="1:4" ht="60" x14ac:dyDescent="0.2">
      <c r="A6" s="25">
        <v>5</v>
      </c>
      <c r="B6" s="4" t="s">
        <v>81</v>
      </c>
      <c r="C6" s="25">
        <v>1</v>
      </c>
      <c r="D6" s="8">
        <v>14500</v>
      </c>
    </row>
    <row r="7" spans="1:4" ht="24" x14ac:dyDescent="0.2">
      <c r="A7" s="25">
        <v>6</v>
      </c>
      <c r="B7" s="4" t="s">
        <v>201</v>
      </c>
      <c r="C7" s="25">
        <v>1</v>
      </c>
      <c r="D7" s="8">
        <v>3000</v>
      </c>
    </row>
    <row r="8" spans="1:4" ht="48" x14ac:dyDescent="0.2">
      <c r="A8" s="25">
        <v>7</v>
      </c>
      <c r="B8" s="4" t="s">
        <v>82</v>
      </c>
      <c r="C8" s="25">
        <v>1</v>
      </c>
      <c r="D8" s="8">
        <v>16000</v>
      </c>
    </row>
    <row r="9" spans="1:4" ht="24" x14ac:dyDescent="0.2">
      <c r="A9" s="25">
        <v>8</v>
      </c>
      <c r="B9" s="4" t="s">
        <v>135</v>
      </c>
      <c r="C9" s="25">
        <v>1</v>
      </c>
      <c r="D9" s="8">
        <v>13000</v>
      </c>
    </row>
    <row r="10" spans="1:4" ht="24" x14ac:dyDescent="0.2">
      <c r="A10" s="25">
        <v>9</v>
      </c>
      <c r="B10" s="4" t="s">
        <v>136</v>
      </c>
      <c r="C10" s="25">
        <v>1</v>
      </c>
      <c r="D10" s="8">
        <v>14000</v>
      </c>
    </row>
    <row r="11" spans="1:4" ht="132" x14ac:dyDescent="0.2">
      <c r="A11" s="25">
        <v>10</v>
      </c>
      <c r="B11" s="4" t="s">
        <v>26</v>
      </c>
      <c r="C11" s="25">
        <v>1</v>
      </c>
      <c r="D11" s="8">
        <v>120000</v>
      </c>
    </row>
    <row r="12" spans="1:4" ht="84" x14ac:dyDescent="0.2">
      <c r="A12" s="25">
        <v>11</v>
      </c>
      <c r="B12" s="4" t="s">
        <v>25</v>
      </c>
      <c r="C12" s="25">
        <v>1</v>
      </c>
      <c r="D12" s="8">
        <v>100000</v>
      </c>
    </row>
    <row r="13" spans="1:4" ht="108" x14ac:dyDescent="0.2">
      <c r="A13" s="25">
        <v>12</v>
      </c>
      <c r="B13" s="4" t="s">
        <v>137</v>
      </c>
      <c r="C13" s="25">
        <v>1</v>
      </c>
      <c r="D13" s="8">
        <v>50000</v>
      </c>
    </row>
    <row r="14" spans="1:4" ht="108" x14ac:dyDescent="0.2">
      <c r="A14" s="25">
        <v>13</v>
      </c>
      <c r="B14" s="4" t="s">
        <v>138</v>
      </c>
      <c r="C14" s="25">
        <v>1</v>
      </c>
      <c r="D14" s="8">
        <v>19000</v>
      </c>
    </row>
    <row r="15" spans="1:4" ht="156" x14ac:dyDescent="0.2">
      <c r="A15" s="25">
        <v>14</v>
      </c>
      <c r="B15" s="4" t="s">
        <v>139</v>
      </c>
      <c r="C15" s="25">
        <v>1</v>
      </c>
      <c r="D15" s="8">
        <v>50000</v>
      </c>
    </row>
    <row r="16" spans="1:4" ht="192" x14ac:dyDescent="0.2">
      <c r="A16" s="25">
        <v>15</v>
      </c>
      <c r="B16" s="7" t="s">
        <v>140</v>
      </c>
      <c r="C16" s="25">
        <v>1</v>
      </c>
      <c r="D16" s="8">
        <v>200000</v>
      </c>
    </row>
    <row r="17" spans="1:4" ht="72" x14ac:dyDescent="0.2">
      <c r="A17" s="25">
        <v>16</v>
      </c>
      <c r="B17" s="4" t="s">
        <v>45</v>
      </c>
      <c r="C17" s="25">
        <v>1</v>
      </c>
      <c r="D17" s="8">
        <v>130000</v>
      </c>
    </row>
    <row r="18" spans="1:4" ht="72" x14ac:dyDescent="0.2">
      <c r="A18" s="25">
        <v>17</v>
      </c>
      <c r="B18" s="4" t="s">
        <v>46</v>
      </c>
      <c r="C18" s="25">
        <v>1</v>
      </c>
      <c r="D18" s="8">
        <v>110000</v>
      </c>
    </row>
    <row r="19" spans="1:4" ht="132" x14ac:dyDescent="0.2">
      <c r="A19" s="25">
        <v>18</v>
      </c>
      <c r="B19" s="4" t="s">
        <v>47</v>
      </c>
      <c r="C19" s="25">
        <v>1</v>
      </c>
      <c r="D19" s="8">
        <v>120000</v>
      </c>
    </row>
    <row r="20" spans="1:4" ht="60" x14ac:dyDescent="0.2">
      <c r="A20" s="25">
        <v>19</v>
      </c>
      <c r="B20" s="7" t="s">
        <v>154</v>
      </c>
      <c r="C20" s="25">
        <v>1</v>
      </c>
      <c r="D20" s="8">
        <v>1800000</v>
      </c>
    </row>
    <row r="21" spans="1:4" ht="72" x14ac:dyDescent="0.2">
      <c r="A21" s="25">
        <v>20</v>
      </c>
      <c r="B21" s="7" t="s">
        <v>155</v>
      </c>
      <c r="C21" s="25">
        <v>1</v>
      </c>
      <c r="D21" s="8">
        <v>2000000</v>
      </c>
    </row>
    <row r="22" spans="1:4" ht="72" x14ac:dyDescent="0.2">
      <c r="A22" s="25">
        <v>21</v>
      </c>
      <c r="B22" s="7" t="s">
        <v>156</v>
      </c>
      <c r="C22" s="25">
        <v>1</v>
      </c>
      <c r="D22" s="8">
        <v>2000000</v>
      </c>
    </row>
    <row r="23" spans="1:4" ht="24" x14ac:dyDescent="0.2">
      <c r="A23" s="25">
        <v>22</v>
      </c>
      <c r="B23" s="16" t="s">
        <v>40</v>
      </c>
      <c r="C23" s="25">
        <v>1</v>
      </c>
      <c r="D23" s="8">
        <v>6000000</v>
      </c>
    </row>
    <row r="24" spans="1:4" ht="24" x14ac:dyDescent="0.2">
      <c r="A24" s="25">
        <v>23</v>
      </c>
      <c r="B24" s="16" t="s">
        <v>157</v>
      </c>
      <c r="C24" s="25">
        <v>1</v>
      </c>
      <c r="D24" s="8">
        <v>5500000</v>
      </c>
    </row>
    <row r="25" spans="1:4" ht="24" x14ac:dyDescent="0.2">
      <c r="A25" s="25">
        <v>24</v>
      </c>
      <c r="B25" s="16" t="s">
        <v>158</v>
      </c>
      <c r="C25" s="25">
        <v>1</v>
      </c>
      <c r="D25" s="8">
        <v>5700000</v>
      </c>
    </row>
    <row r="26" spans="1:4" ht="24" x14ac:dyDescent="0.2">
      <c r="A26" s="25">
        <v>25</v>
      </c>
      <c r="B26" s="16" t="s">
        <v>43</v>
      </c>
      <c r="C26" s="25">
        <v>1</v>
      </c>
      <c r="D26" s="8">
        <v>4500000</v>
      </c>
    </row>
    <row r="27" spans="1:4" ht="24" x14ac:dyDescent="0.2">
      <c r="A27" s="25">
        <v>26</v>
      </c>
      <c r="B27" s="16" t="s">
        <v>159</v>
      </c>
      <c r="C27" s="25">
        <v>1</v>
      </c>
      <c r="D27" s="8">
        <v>6200000</v>
      </c>
    </row>
    <row r="28" spans="1:4" ht="192" x14ac:dyDescent="0.2">
      <c r="A28" s="25">
        <v>27</v>
      </c>
      <c r="B28" s="7" t="s">
        <v>160</v>
      </c>
      <c r="C28" s="25">
        <v>1</v>
      </c>
      <c r="D28" s="8">
        <v>45000</v>
      </c>
    </row>
    <row r="29" spans="1:4" ht="84" x14ac:dyDescent="0.2">
      <c r="A29" s="25">
        <v>28</v>
      </c>
      <c r="B29" s="7" t="s">
        <v>86</v>
      </c>
      <c r="C29" s="25">
        <v>1</v>
      </c>
      <c r="D29" s="8">
        <v>200000</v>
      </c>
    </row>
    <row r="30" spans="1:4" ht="72" x14ac:dyDescent="0.2">
      <c r="A30" s="25">
        <v>29</v>
      </c>
      <c r="B30" s="7" t="s">
        <v>87</v>
      </c>
      <c r="C30" s="25">
        <v>1</v>
      </c>
      <c r="D30" s="8">
        <v>130000</v>
      </c>
    </row>
    <row r="31" spans="1:4" ht="132" x14ac:dyDescent="0.2">
      <c r="A31" s="25">
        <v>30</v>
      </c>
      <c r="B31" s="4" t="s">
        <v>161</v>
      </c>
      <c r="C31" s="25">
        <v>1</v>
      </c>
      <c r="D31" s="8">
        <v>13000</v>
      </c>
    </row>
    <row r="32" spans="1:4" ht="132" x14ac:dyDescent="0.2">
      <c r="A32" s="25">
        <v>31</v>
      </c>
      <c r="B32" s="4" t="s">
        <v>3</v>
      </c>
      <c r="C32" s="25">
        <v>1</v>
      </c>
      <c r="D32" s="8">
        <v>13000</v>
      </c>
    </row>
    <row r="33" spans="1:4" ht="132" x14ac:dyDescent="0.2">
      <c r="A33" s="25">
        <v>32</v>
      </c>
      <c r="B33" s="4" t="s">
        <v>4</v>
      </c>
      <c r="C33" s="25">
        <v>1</v>
      </c>
      <c r="D33" s="8">
        <v>13000</v>
      </c>
    </row>
    <row r="34" spans="1:4" ht="132" x14ac:dyDescent="0.2">
      <c r="A34" s="25">
        <v>33</v>
      </c>
      <c r="B34" s="4" t="s">
        <v>5</v>
      </c>
      <c r="C34" s="25">
        <v>1</v>
      </c>
      <c r="D34" s="8">
        <v>14500</v>
      </c>
    </row>
    <row r="35" spans="1:4" ht="132" x14ac:dyDescent="0.2">
      <c r="A35" s="25">
        <v>34</v>
      </c>
      <c r="B35" s="4" t="s">
        <v>6</v>
      </c>
      <c r="C35" s="25">
        <v>1</v>
      </c>
      <c r="D35" s="8">
        <v>14000</v>
      </c>
    </row>
    <row r="36" spans="1:4" ht="168" x14ac:dyDescent="0.2">
      <c r="A36" s="25">
        <v>35</v>
      </c>
      <c r="B36" s="4" t="s">
        <v>57</v>
      </c>
      <c r="C36" s="25">
        <v>1</v>
      </c>
      <c r="D36" s="8">
        <v>18000</v>
      </c>
    </row>
    <row r="37" spans="1:4" ht="120" x14ac:dyDescent="0.2">
      <c r="A37" s="25">
        <v>36</v>
      </c>
      <c r="B37" s="4" t="s">
        <v>7</v>
      </c>
      <c r="C37" s="25">
        <v>1</v>
      </c>
      <c r="D37" s="8">
        <v>18000</v>
      </c>
    </row>
    <row r="38" spans="1:4" ht="84" x14ac:dyDescent="0.2">
      <c r="A38" s="25">
        <v>37</v>
      </c>
      <c r="B38" s="4" t="s">
        <v>51</v>
      </c>
      <c r="C38" s="25">
        <v>1</v>
      </c>
      <c r="D38" s="8">
        <v>15000</v>
      </c>
    </row>
    <row r="39" spans="1:4" ht="192" x14ac:dyDescent="0.2">
      <c r="A39" s="25">
        <v>38</v>
      </c>
      <c r="B39" s="4" t="s">
        <v>162</v>
      </c>
      <c r="C39" s="25">
        <v>1</v>
      </c>
      <c r="D39" s="8">
        <v>20000</v>
      </c>
    </row>
    <row r="40" spans="1:4" ht="108" x14ac:dyDescent="0.2">
      <c r="A40" s="25">
        <v>39</v>
      </c>
      <c r="B40" s="4" t="s">
        <v>53</v>
      </c>
      <c r="C40" s="25">
        <v>1</v>
      </c>
      <c r="D40" s="8">
        <v>13000</v>
      </c>
    </row>
    <row r="41" spans="1:4" ht="144" x14ac:dyDescent="0.2">
      <c r="A41" s="25">
        <v>40</v>
      </c>
      <c r="B41" s="4" t="s">
        <v>54</v>
      </c>
      <c r="C41" s="25">
        <v>1</v>
      </c>
      <c r="D41" s="8">
        <v>16000</v>
      </c>
    </row>
    <row r="42" spans="1:4" ht="144" x14ac:dyDescent="0.2">
      <c r="A42" s="25">
        <v>41</v>
      </c>
      <c r="B42" s="4" t="s">
        <v>8</v>
      </c>
      <c r="C42" s="25">
        <v>1</v>
      </c>
      <c r="D42" s="8">
        <v>20000</v>
      </c>
    </row>
    <row r="43" spans="1:4" ht="180" x14ac:dyDescent="0.2">
      <c r="A43" s="25">
        <v>42</v>
      </c>
      <c r="B43" s="4" t="s">
        <v>163</v>
      </c>
      <c r="C43" s="25">
        <v>1</v>
      </c>
      <c r="D43" s="8">
        <v>19000</v>
      </c>
    </row>
    <row r="44" spans="1:4" ht="168" x14ac:dyDescent="0.2">
      <c r="A44" s="25">
        <v>43</v>
      </c>
      <c r="B44" s="4" t="s">
        <v>10</v>
      </c>
      <c r="C44" s="25">
        <v>1</v>
      </c>
      <c r="D44" s="8">
        <v>21000</v>
      </c>
    </row>
    <row r="45" spans="1:4" ht="168" x14ac:dyDescent="0.2">
      <c r="A45" s="25">
        <v>44</v>
      </c>
      <c r="B45" s="4" t="s">
        <v>164</v>
      </c>
      <c r="C45" s="25">
        <v>1</v>
      </c>
      <c r="D45" s="8">
        <v>15000</v>
      </c>
    </row>
    <row r="46" spans="1:4" ht="120" x14ac:dyDescent="0.2">
      <c r="A46" s="25">
        <v>45</v>
      </c>
      <c r="B46" s="4" t="s">
        <v>13</v>
      </c>
      <c r="C46" s="25">
        <v>1</v>
      </c>
      <c r="D46" s="8">
        <v>25000</v>
      </c>
    </row>
    <row r="47" spans="1:4" ht="210" customHeight="1" x14ac:dyDescent="0.2">
      <c r="A47" s="25">
        <v>46</v>
      </c>
      <c r="B47" s="4" t="s">
        <v>165</v>
      </c>
      <c r="C47" s="25">
        <v>1</v>
      </c>
      <c r="D47" s="8">
        <v>24500</v>
      </c>
    </row>
    <row r="48" spans="1:4" ht="108" x14ac:dyDescent="0.2">
      <c r="A48" s="25">
        <v>47</v>
      </c>
      <c r="B48" s="4" t="s">
        <v>166</v>
      </c>
      <c r="C48" s="25">
        <v>1</v>
      </c>
      <c r="D48" s="8">
        <v>25000</v>
      </c>
    </row>
    <row r="49" spans="1:4" ht="192" x14ac:dyDescent="0.2">
      <c r="A49" s="25">
        <v>48</v>
      </c>
      <c r="B49" s="4" t="s">
        <v>167</v>
      </c>
      <c r="C49" s="25">
        <v>1</v>
      </c>
      <c r="D49" s="8">
        <v>26500</v>
      </c>
    </row>
    <row r="50" spans="1:4" ht="156" x14ac:dyDescent="0.2">
      <c r="A50" s="25">
        <v>49</v>
      </c>
      <c r="B50" s="4" t="s">
        <v>168</v>
      </c>
      <c r="C50" s="25">
        <v>1</v>
      </c>
      <c r="D50" s="8">
        <v>39000</v>
      </c>
    </row>
    <row r="51" spans="1:4" ht="144" x14ac:dyDescent="0.2">
      <c r="A51" s="25">
        <v>50</v>
      </c>
      <c r="B51" s="4" t="s">
        <v>59</v>
      </c>
      <c r="C51" s="25">
        <v>1</v>
      </c>
      <c r="D51" s="8">
        <v>39000</v>
      </c>
    </row>
    <row r="52" spans="1:4" ht="144" x14ac:dyDescent="0.2">
      <c r="A52" s="25">
        <v>51</v>
      </c>
      <c r="B52" s="4" t="s">
        <v>14</v>
      </c>
      <c r="C52" s="25">
        <v>1</v>
      </c>
      <c r="D52" s="8">
        <v>38000</v>
      </c>
    </row>
    <row r="53" spans="1:4" ht="96" x14ac:dyDescent="0.2">
      <c r="A53" s="25">
        <v>52</v>
      </c>
      <c r="B53" s="7" t="s">
        <v>169</v>
      </c>
      <c r="C53" s="25">
        <v>1</v>
      </c>
      <c r="D53" s="8">
        <v>37000</v>
      </c>
    </row>
    <row r="54" spans="1:4" ht="156" x14ac:dyDescent="0.2">
      <c r="A54" s="25">
        <v>53</v>
      </c>
      <c r="B54" s="7" t="s">
        <v>17</v>
      </c>
      <c r="C54" s="25">
        <v>1</v>
      </c>
      <c r="D54" s="8">
        <v>38000</v>
      </c>
    </row>
    <row r="55" spans="1:4" ht="60" x14ac:dyDescent="0.2">
      <c r="A55" s="25">
        <v>54</v>
      </c>
      <c r="B55" s="4" t="s">
        <v>60</v>
      </c>
      <c r="C55" s="25">
        <v>1</v>
      </c>
      <c r="D55" s="8">
        <v>1000</v>
      </c>
    </row>
    <row r="56" spans="1:4" ht="36" x14ac:dyDescent="0.2">
      <c r="A56" s="25">
        <v>55</v>
      </c>
      <c r="B56" s="4" t="s">
        <v>75</v>
      </c>
      <c r="C56" s="25">
        <v>1</v>
      </c>
      <c r="D56" s="8">
        <v>64000</v>
      </c>
    </row>
    <row r="57" spans="1:4" ht="36" x14ac:dyDescent="0.2">
      <c r="A57" s="25">
        <v>56</v>
      </c>
      <c r="B57" s="4" t="s">
        <v>170</v>
      </c>
      <c r="C57" s="25">
        <v>1</v>
      </c>
      <c r="D57" s="8">
        <v>17000</v>
      </c>
    </row>
    <row r="58" spans="1:4" ht="72" x14ac:dyDescent="0.2">
      <c r="A58" s="25">
        <v>57</v>
      </c>
      <c r="B58" s="4" t="s">
        <v>171</v>
      </c>
      <c r="C58" s="25">
        <v>1</v>
      </c>
      <c r="D58" s="8">
        <v>8000</v>
      </c>
    </row>
    <row r="59" spans="1:4" ht="252" x14ac:dyDescent="0.2">
      <c r="A59" s="25">
        <v>58</v>
      </c>
      <c r="B59" s="7" t="s">
        <v>141</v>
      </c>
      <c r="C59" s="25">
        <v>1</v>
      </c>
      <c r="D59" s="8">
        <v>102000</v>
      </c>
    </row>
    <row r="60" spans="1:4" ht="264" x14ac:dyDescent="0.2">
      <c r="A60" s="25">
        <v>59</v>
      </c>
      <c r="B60" s="7" t="s">
        <v>172</v>
      </c>
      <c r="C60" s="25">
        <v>1</v>
      </c>
      <c r="D60" s="8">
        <v>120000</v>
      </c>
    </row>
    <row r="61" spans="1:4" ht="299.25" customHeight="1" x14ac:dyDescent="0.2">
      <c r="A61" s="25">
        <v>60</v>
      </c>
      <c r="B61" s="7" t="s">
        <v>173</v>
      </c>
      <c r="C61" s="25">
        <v>1</v>
      </c>
      <c r="D61" s="8">
        <v>125000</v>
      </c>
    </row>
    <row r="62" spans="1:4" ht="324" x14ac:dyDescent="0.2">
      <c r="A62" s="25">
        <v>61</v>
      </c>
      <c r="B62" s="7" t="s">
        <v>174</v>
      </c>
      <c r="C62" s="25">
        <v>1</v>
      </c>
      <c r="D62" s="8">
        <v>130000</v>
      </c>
    </row>
    <row r="63" spans="1:4" ht="108" x14ac:dyDescent="0.2">
      <c r="A63" s="25">
        <v>62</v>
      </c>
      <c r="B63" s="7" t="s">
        <v>175</v>
      </c>
      <c r="C63" s="25">
        <v>1</v>
      </c>
      <c r="D63" s="8">
        <v>280000</v>
      </c>
    </row>
    <row r="64" spans="1:4" ht="96" x14ac:dyDescent="0.2">
      <c r="A64" s="25">
        <v>63</v>
      </c>
      <c r="B64" s="4" t="s">
        <v>176</v>
      </c>
      <c r="C64" s="25">
        <v>1</v>
      </c>
      <c r="D64" s="8">
        <v>175000</v>
      </c>
    </row>
    <row r="65" spans="1:9" ht="240" x14ac:dyDescent="0.2">
      <c r="A65" s="25">
        <v>64</v>
      </c>
      <c r="B65" s="4" t="s">
        <v>177</v>
      </c>
      <c r="C65" s="25">
        <v>1</v>
      </c>
      <c r="D65" s="8">
        <v>175000</v>
      </c>
    </row>
    <row r="66" spans="1:9" ht="276" x14ac:dyDescent="0.2">
      <c r="A66" s="25">
        <v>65</v>
      </c>
      <c r="B66" s="4" t="s">
        <v>63</v>
      </c>
      <c r="C66" s="25">
        <v>1</v>
      </c>
      <c r="D66" s="8">
        <v>560000</v>
      </c>
    </row>
    <row r="67" spans="1:9" ht="192" x14ac:dyDescent="0.2">
      <c r="A67" s="25">
        <v>66</v>
      </c>
      <c r="B67" s="4" t="s">
        <v>23</v>
      </c>
      <c r="C67" s="25">
        <v>1</v>
      </c>
      <c r="D67" s="8">
        <v>500000</v>
      </c>
    </row>
    <row r="68" spans="1:9" ht="144" x14ac:dyDescent="0.2">
      <c r="A68" s="25">
        <v>67</v>
      </c>
      <c r="B68" s="4" t="s">
        <v>56</v>
      </c>
      <c r="C68" s="25">
        <v>1</v>
      </c>
      <c r="D68" s="8">
        <v>500000</v>
      </c>
    </row>
    <row r="69" spans="1:9" ht="240" x14ac:dyDescent="0.2">
      <c r="A69" s="25">
        <v>68</v>
      </c>
      <c r="B69" s="4" t="s">
        <v>20</v>
      </c>
      <c r="C69" s="25">
        <v>1</v>
      </c>
      <c r="D69" s="8">
        <v>350000</v>
      </c>
    </row>
    <row r="70" spans="1:9" ht="240" x14ac:dyDescent="0.2">
      <c r="A70" s="25">
        <v>69</v>
      </c>
      <c r="B70" s="4" t="s">
        <v>178</v>
      </c>
      <c r="C70" s="25">
        <v>1</v>
      </c>
      <c r="D70" s="8">
        <v>360000</v>
      </c>
    </row>
    <row r="71" spans="1:9" ht="72" x14ac:dyDescent="0.2">
      <c r="A71" s="25">
        <v>70</v>
      </c>
      <c r="B71" s="4" t="s">
        <v>62</v>
      </c>
      <c r="C71" s="25">
        <v>1</v>
      </c>
      <c r="D71" s="8">
        <v>560000</v>
      </c>
    </row>
    <row r="72" spans="1:9" ht="205.5" customHeight="1" x14ac:dyDescent="0.2">
      <c r="A72" s="25">
        <v>71</v>
      </c>
      <c r="B72" s="4" t="s">
        <v>64</v>
      </c>
      <c r="C72" s="25">
        <v>1</v>
      </c>
      <c r="D72" s="8">
        <v>315000</v>
      </c>
    </row>
    <row r="73" spans="1:9" ht="180" x14ac:dyDescent="0.2">
      <c r="A73" s="25">
        <v>72</v>
      </c>
      <c r="B73" s="4" t="s">
        <v>22</v>
      </c>
      <c r="C73" s="25">
        <v>1</v>
      </c>
      <c r="D73" s="8">
        <v>350000</v>
      </c>
    </row>
    <row r="74" spans="1:9" ht="120" x14ac:dyDescent="0.2">
      <c r="A74" s="25">
        <v>73</v>
      </c>
      <c r="B74" s="7" t="s">
        <v>61</v>
      </c>
      <c r="C74" s="25">
        <v>1</v>
      </c>
      <c r="D74" s="8">
        <v>130000</v>
      </c>
    </row>
    <row r="75" spans="1:9" ht="180" x14ac:dyDescent="0.2">
      <c r="A75" s="25">
        <v>74</v>
      </c>
      <c r="B75" s="7" t="s">
        <v>179</v>
      </c>
      <c r="C75" s="25">
        <v>1</v>
      </c>
      <c r="D75" s="8">
        <v>120000</v>
      </c>
    </row>
    <row r="76" spans="1:9" ht="312" x14ac:dyDescent="0.2">
      <c r="A76" s="25">
        <v>75</v>
      </c>
      <c r="B76" s="7" t="s">
        <v>180</v>
      </c>
      <c r="C76" s="25">
        <v>1</v>
      </c>
      <c r="D76" s="8">
        <v>80000</v>
      </c>
    </row>
    <row r="77" spans="1:9" ht="180" x14ac:dyDescent="0.2">
      <c r="A77" s="25">
        <v>76</v>
      </c>
      <c r="B77" s="7" t="s">
        <v>67</v>
      </c>
      <c r="C77" s="25">
        <v>1</v>
      </c>
      <c r="D77" s="8">
        <v>66000</v>
      </c>
    </row>
    <row r="78" spans="1:9" ht="180" x14ac:dyDescent="0.2">
      <c r="A78" s="25">
        <v>77</v>
      </c>
      <c r="B78" s="4" t="s">
        <v>181</v>
      </c>
      <c r="C78" s="25">
        <v>1</v>
      </c>
      <c r="D78" s="8">
        <v>90000</v>
      </c>
    </row>
    <row r="79" spans="1:9" ht="228" x14ac:dyDescent="0.2">
      <c r="A79" s="25">
        <v>78</v>
      </c>
      <c r="B79" s="4" t="s">
        <v>182</v>
      </c>
      <c r="C79" s="25">
        <v>1</v>
      </c>
      <c r="D79" s="8">
        <v>100000</v>
      </c>
      <c r="G79" s="12"/>
      <c r="I79" s="12"/>
    </row>
    <row r="80" spans="1:9" ht="180" x14ac:dyDescent="0.2">
      <c r="A80" s="25">
        <v>79</v>
      </c>
      <c r="B80" s="4" t="s">
        <v>70</v>
      </c>
      <c r="C80" s="25">
        <v>1</v>
      </c>
      <c r="D80" s="8">
        <v>95000</v>
      </c>
    </row>
    <row r="81" spans="1:4" ht="216" x14ac:dyDescent="0.2">
      <c r="A81" s="25">
        <v>80</v>
      </c>
      <c r="B81" s="7" t="s">
        <v>183</v>
      </c>
      <c r="C81" s="25">
        <v>1</v>
      </c>
      <c r="D81" s="8">
        <v>200000</v>
      </c>
    </row>
    <row r="82" spans="1:4" ht="156" x14ac:dyDescent="0.2">
      <c r="A82" s="25">
        <v>81</v>
      </c>
      <c r="B82" s="7" t="s">
        <v>184</v>
      </c>
      <c r="C82" s="25">
        <v>1</v>
      </c>
      <c r="D82" s="8">
        <v>140000</v>
      </c>
    </row>
    <row r="83" spans="1:4" ht="240" x14ac:dyDescent="0.2">
      <c r="A83" s="25">
        <v>82</v>
      </c>
      <c r="B83" s="4" t="s">
        <v>185</v>
      </c>
      <c r="C83" s="25">
        <v>1</v>
      </c>
      <c r="D83" s="8">
        <v>100000</v>
      </c>
    </row>
    <row r="84" spans="1:4" ht="72" x14ac:dyDescent="0.2">
      <c r="A84" s="25">
        <v>83</v>
      </c>
      <c r="B84" s="13" t="s">
        <v>186</v>
      </c>
      <c r="C84" s="25">
        <v>1</v>
      </c>
      <c r="D84" s="8">
        <v>110000</v>
      </c>
    </row>
    <row r="85" spans="1:4" ht="72" x14ac:dyDescent="0.2">
      <c r="A85" s="25">
        <v>84</v>
      </c>
      <c r="B85" s="13" t="s">
        <v>29</v>
      </c>
      <c r="C85" s="25">
        <v>1</v>
      </c>
      <c r="D85" s="8">
        <v>100000</v>
      </c>
    </row>
    <row r="86" spans="1:4" ht="72" x14ac:dyDescent="0.2">
      <c r="A86" s="25">
        <v>85</v>
      </c>
      <c r="B86" s="13" t="s">
        <v>30</v>
      </c>
      <c r="C86" s="25">
        <v>1</v>
      </c>
      <c r="D86" s="8">
        <v>92000</v>
      </c>
    </row>
    <row r="87" spans="1:4" ht="60" x14ac:dyDescent="0.2">
      <c r="A87" s="25">
        <v>86</v>
      </c>
      <c r="B87" s="13" t="s">
        <v>31</v>
      </c>
      <c r="C87" s="25">
        <v>1</v>
      </c>
      <c r="D87" s="8">
        <v>130000</v>
      </c>
    </row>
    <row r="88" spans="1:4" ht="60" x14ac:dyDescent="0.2">
      <c r="A88" s="25">
        <v>87</v>
      </c>
      <c r="B88" s="13" t="s">
        <v>32</v>
      </c>
      <c r="C88" s="25">
        <v>1</v>
      </c>
      <c r="D88" s="8">
        <v>120000</v>
      </c>
    </row>
    <row r="89" spans="1:4" ht="60" x14ac:dyDescent="0.2">
      <c r="A89" s="25">
        <v>88</v>
      </c>
      <c r="B89" s="13" t="s">
        <v>33</v>
      </c>
      <c r="C89" s="25">
        <v>1</v>
      </c>
      <c r="D89" s="8">
        <v>105000</v>
      </c>
    </row>
    <row r="90" spans="1:4" ht="48" x14ac:dyDescent="0.2">
      <c r="A90" s="25">
        <v>89</v>
      </c>
      <c r="B90" s="13" t="s">
        <v>34</v>
      </c>
      <c r="C90" s="25">
        <v>1</v>
      </c>
      <c r="D90" s="8">
        <v>14000</v>
      </c>
    </row>
    <row r="91" spans="1:4" ht="60" x14ac:dyDescent="0.2">
      <c r="A91" s="25">
        <v>90</v>
      </c>
      <c r="B91" s="13" t="s">
        <v>35</v>
      </c>
      <c r="C91" s="25">
        <v>1</v>
      </c>
      <c r="D91" s="8">
        <v>14000</v>
      </c>
    </row>
    <row r="92" spans="1:4" ht="60" x14ac:dyDescent="0.2">
      <c r="A92" s="25">
        <v>91</v>
      </c>
      <c r="B92" s="13" t="s">
        <v>36</v>
      </c>
      <c r="C92" s="25">
        <v>1</v>
      </c>
      <c r="D92" s="8">
        <v>14000</v>
      </c>
    </row>
    <row r="93" spans="1:4" ht="48" x14ac:dyDescent="0.2">
      <c r="A93" s="25">
        <v>92</v>
      </c>
      <c r="B93" s="13" t="s">
        <v>37</v>
      </c>
      <c r="C93" s="25">
        <v>1</v>
      </c>
      <c r="D93" s="8">
        <v>14000</v>
      </c>
    </row>
    <row r="94" spans="1:4" x14ac:dyDescent="0.2">
      <c r="A94" s="25">
        <v>93</v>
      </c>
      <c r="B94" s="13" t="s">
        <v>38</v>
      </c>
      <c r="C94" s="25">
        <v>1</v>
      </c>
      <c r="D94" s="8">
        <v>9500</v>
      </c>
    </row>
    <row r="95" spans="1:4" ht="84" x14ac:dyDescent="0.2">
      <c r="A95" s="25">
        <v>94</v>
      </c>
      <c r="B95" s="13" t="s">
        <v>187</v>
      </c>
      <c r="C95" s="25">
        <v>1</v>
      </c>
      <c r="D95" s="8">
        <v>16000</v>
      </c>
    </row>
    <row r="96" spans="1:4" ht="48" x14ac:dyDescent="0.2">
      <c r="A96" s="25">
        <v>95</v>
      </c>
      <c r="B96" s="13" t="s">
        <v>39</v>
      </c>
      <c r="C96" s="25">
        <v>1</v>
      </c>
      <c r="D96" s="8">
        <v>100000</v>
      </c>
    </row>
    <row r="97" spans="1:4" ht="96" x14ac:dyDescent="0.2">
      <c r="A97" s="25">
        <v>96</v>
      </c>
      <c r="B97" s="15" t="s">
        <v>88</v>
      </c>
      <c r="C97" s="25">
        <v>1</v>
      </c>
      <c r="D97" s="8">
        <v>2350000</v>
      </c>
    </row>
    <row r="98" spans="1:4" ht="108" x14ac:dyDescent="0.2">
      <c r="A98" s="25">
        <v>97</v>
      </c>
      <c r="B98" s="15" t="s">
        <v>18</v>
      </c>
      <c r="C98" s="25">
        <v>1</v>
      </c>
      <c r="D98" s="8">
        <v>125000</v>
      </c>
    </row>
    <row r="99" spans="1:4" ht="114.75" x14ac:dyDescent="0.2">
      <c r="A99" s="25">
        <v>98</v>
      </c>
      <c r="B99" s="17" t="s">
        <v>147</v>
      </c>
      <c r="C99" s="25">
        <v>1</v>
      </c>
      <c r="D99" s="8">
        <v>150000</v>
      </c>
    </row>
    <row r="100" spans="1:4" ht="89.25" x14ac:dyDescent="0.2">
      <c r="A100" s="25">
        <v>99</v>
      </c>
      <c r="B100" s="17" t="s">
        <v>188</v>
      </c>
      <c r="C100" s="25">
        <v>1</v>
      </c>
      <c r="D100" s="8">
        <v>150000</v>
      </c>
    </row>
    <row r="101" spans="1:4" ht="165.75" x14ac:dyDescent="0.2">
      <c r="A101" s="25">
        <v>100</v>
      </c>
      <c r="B101" s="17" t="s">
        <v>149</v>
      </c>
      <c r="C101" s="25">
        <v>1</v>
      </c>
      <c r="D101" s="8">
        <v>140000</v>
      </c>
    </row>
    <row r="102" spans="1:4" ht="38.25" x14ac:dyDescent="0.2">
      <c r="A102" s="25">
        <v>101</v>
      </c>
      <c r="B102" s="17" t="s">
        <v>150</v>
      </c>
      <c r="C102" s="25">
        <v>1</v>
      </c>
      <c r="D102" s="8">
        <v>130000</v>
      </c>
    </row>
    <row r="103" spans="1:4" ht="153" x14ac:dyDescent="0.2">
      <c r="A103" s="25">
        <v>102</v>
      </c>
      <c r="B103" s="17" t="s">
        <v>189</v>
      </c>
      <c r="C103" s="25">
        <v>1</v>
      </c>
      <c r="D103" s="8">
        <v>90000</v>
      </c>
    </row>
    <row r="104" spans="1:4" ht="12.75" x14ac:dyDescent="0.2">
      <c r="A104" s="25">
        <v>103</v>
      </c>
      <c r="B104" s="20" t="s">
        <v>117</v>
      </c>
      <c r="C104" s="25">
        <v>1</v>
      </c>
      <c r="D104" s="8">
        <v>150000</v>
      </c>
    </row>
    <row r="105" spans="1:4" ht="12.75" x14ac:dyDescent="0.2">
      <c r="A105" s="25">
        <v>104</v>
      </c>
      <c r="B105" s="20" t="s">
        <v>118</v>
      </c>
      <c r="C105" s="25">
        <v>1</v>
      </c>
      <c r="D105" s="8">
        <v>120000</v>
      </c>
    </row>
    <row r="106" spans="1:4" ht="12.75" x14ac:dyDescent="0.2">
      <c r="A106" s="25">
        <v>105</v>
      </c>
      <c r="B106" s="20" t="s">
        <v>119</v>
      </c>
      <c r="C106" s="25">
        <v>1</v>
      </c>
      <c r="D106" s="8">
        <v>100000</v>
      </c>
    </row>
    <row r="107" spans="1:4" ht="12.75" x14ac:dyDescent="0.2">
      <c r="A107" s="25">
        <v>106</v>
      </c>
      <c r="B107" s="20" t="s">
        <v>120</v>
      </c>
      <c r="C107" s="25">
        <v>1</v>
      </c>
      <c r="D107" s="8">
        <v>90000</v>
      </c>
    </row>
    <row r="108" spans="1:4" ht="12.75" x14ac:dyDescent="0.2">
      <c r="A108" s="25">
        <v>107</v>
      </c>
      <c r="B108" s="20" t="s">
        <v>91</v>
      </c>
      <c r="C108" s="25">
        <v>1</v>
      </c>
      <c r="D108" s="8">
        <v>300000</v>
      </c>
    </row>
    <row r="109" spans="1:4" ht="12.75" x14ac:dyDescent="0.2">
      <c r="A109" s="25">
        <v>108</v>
      </c>
      <c r="B109" s="20" t="s">
        <v>92</v>
      </c>
      <c r="C109" s="25">
        <v>1</v>
      </c>
      <c r="D109" s="8">
        <v>280000</v>
      </c>
    </row>
    <row r="110" spans="1:4" ht="12.75" x14ac:dyDescent="0.2">
      <c r="A110" s="25">
        <v>109</v>
      </c>
      <c r="B110" s="20" t="s">
        <v>93</v>
      </c>
      <c r="C110" s="25">
        <v>1</v>
      </c>
      <c r="D110" s="8">
        <v>260000</v>
      </c>
    </row>
    <row r="111" spans="1:4" ht="25.5" x14ac:dyDescent="0.2">
      <c r="A111" s="25">
        <v>110</v>
      </c>
      <c r="B111" s="21" t="s">
        <v>121</v>
      </c>
      <c r="C111" s="25">
        <v>1</v>
      </c>
      <c r="D111" s="8">
        <v>150000</v>
      </c>
    </row>
    <row r="112" spans="1:4" ht="25.5" x14ac:dyDescent="0.2">
      <c r="A112" s="25">
        <v>111</v>
      </c>
      <c r="B112" s="21" t="s">
        <v>122</v>
      </c>
      <c r="C112" s="25">
        <v>1</v>
      </c>
      <c r="D112" s="8">
        <v>130000</v>
      </c>
    </row>
    <row r="113" spans="1:4" ht="25.5" x14ac:dyDescent="0.2">
      <c r="A113" s="25">
        <v>112</v>
      </c>
      <c r="B113" s="21" t="s">
        <v>123</v>
      </c>
      <c r="C113" s="25">
        <v>1</v>
      </c>
      <c r="D113" s="8">
        <v>120000</v>
      </c>
    </row>
    <row r="114" spans="1:4" ht="25.5" x14ac:dyDescent="0.2">
      <c r="A114" s="25">
        <v>113</v>
      </c>
      <c r="B114" s="21" t="s">
        <v>109</v>
      </c>
      <c r="C114" s="25">
        <v>1</v>
      </c>
      <c r="D114" s="8">
        <v>350000</v>
      </c>
    </row>
    <row r="115" spans="1:4" ht="25.5" x14ac:dyDescent="0.2">
      <c r="A115" s="25">
        <v>114</v>
      </c>
      <c r="B115" s="21" t="s">
        <v>110</v>
      </c>
      <c r="C115" s="25">
        <v>1</v>
      </c>
      <c r="D115" s="8">
        <v>260000</v>
      </c>
    </row>
    <row r="116" spans="1:4" ht="12.75" x14ac:dyDescent="0.2">
      <c r="A116" s="25">
        <v>115</v>
      </c>
      <c r="B116" s="21" t="s">
        <v>190</v>
      </c>
      <c r="C116" s="25">
        <v>1</v>
      </c>
      <c r="D116" s="8">
        <v>100000</v>
      </c>
    </row>
    <row r="117" spans="1:4" ht="12.75" x14ac:dyDescent="0.2">
      <c r="A117" s="25">
        <v>116</v>
      </c>
      <c r="B117" s="21" t="s">
        <v>191</v>
      </c>
      <c r="C117" s="25">
        <v>1</v>
      </c>
      <c r="D117" s="8">
        <v>95000</v>
      </c>
    </row>
    <row r="118" spans="1:4" ht="12.75" x14ac:dyDescent="0.2">
      <c r="A118" s="25">
        <v>117</v>
      </c>
      <c r="B118" s="21" t="s">
        <v>192</v>
      </c>
      <c r="C118" s="25">
        <v>1</v>
      </c>
      <c r="D118" s="8">
        <v>70000</v>
      </c>
    </row>
    <row r="119" spans="1:4" ht="12.75" x14ac:dyDescent="0.2">
      <c r="A119" s="25">
        <v>118</v>
      </c>
      <c r="B119" s="21" t="s">
        <v>193</v>
      </c>
      <c r="C119" s="25">
        <v>1</v>
      </c>
      <c r="D119" s="8">
        <v>155000</v>
      </c>
    </row>
    <row r="120" spans="1:4" ht="12.75" x14ac:dyDescent="0.2">
      <c r="A120" s="25">
        <v>119</v>
      </c>
      <c r="B120" s="21" t="s">
        <v>194</v>
      </c>
      <c r="C120" s="25">
        <v>1</v>
      </c>
      <c r="D120" s="8">
        <v>120000</v>
      </c>
    </row>
    <row r="121" spans="1:4" ht="12.75" x14ac:dyDescent="0.2">
      <c r="A121" s="25">
        <v>120</v>
      </c>
      <c r="B121" s="21" t="s">
        <v>195</v>
      </c>
      <c r="C121" s="25">
        <v>1</v>
      </c>
      <c r="D121" s="8">
        <v>110000</v>
      </c>
    </row>
    <row r="122" spans="1:4" ht="25.5" x14ac:dyDescent="0.2">
      <c r="A122" s="25">
        <v>121</v>
      </c>
      <c r="B122" s="21" t="s">
        <v>196</v>
      </c>
      <c r="C122" s="25">
        <v>1</v>
      </c>
      <c r="D122" s="8">
        <v>90000</v>
      </c>
    </row>
    <row r="123" spans="1:4" ht="25.5" x14ac:dyDescent="0.2">
      <c r="A123" s="25">
        <v>122</v>
      </c>
      <c r="B123" s="21" t="s">
        <v>197</v>
      </c>
      <c r="C123" s="25">
        <v>1</v>
      </c>
      <c r="D123" s="8">
        <v>170000</v>
      </c>
    </row>
    <row r="124" spans="1:4" ht="25.5" x14ac:dyDescent="0.2">
      <c r="A124" s="25">
        <v>123</v>
      </c>
      <c r="B124" s="21" t="s">
        <v>198</v>
      </c>
      <c r="C124" s="25">
        <v>1</v>
      </c>
      <c r="D124" s="8">
        <v>135000</v>
      </c>
    </row>
    <row r="125" spans="1:4" ht="12.75" x14ac:dyDescent="0.2">
      <c r="A125" s="25">
        <v>124</v>
      </c>
      <c r="B125" s="21" t="s">
        <v>127</v>
      </c>
      <c r="C125" s="25">
        <v>1</v>
      </c>
      <c r="D125" s="8">
        <v>115000</v>
      </c>
    </row>
    <row r="126" spans="1:4" ht="12.75" x14ac:dyDescent="0.2">
      <c r="A126" s="25">
        <v>125</v>
      </c>
      <c r="B126" s="20" t="s">
        <v>97</v>
      </c>
      <c r="C126" s="25">
        <v>1</v>
      </c>
      <c r="D126" s="8">
        <v>100000</v>
      </c>
    </row>
    <row r="127" spans="1:4" ht="12.75" x14ac:dyDescent="0.2">
      <c r="A127" s="25">
        <v>126</v>
      </c>
      <c r="B127" s="23" t="s">
        <v>128</v>
      </c>
      <c r="C127" s="25">
        <v>1</v>
      </c>
      <c r="D127" s="8">
        <v>120000</v>
      </c>
    </row>
    <row r="128" spans="1:4" ht="12.75" x14ac:dyDescent="0.2">
      <c r="A128" s="25">
        <v>127</v>
      </c>
      <c r="B128" s="20" t="s">
        <v>129</v>
      </c>
      <c r="C128" s="25">
        <v>1</v>
      </c>
      <c r="D128" s="8">
        <v>100000</v>
      </c>
    </row>
    <row r="129" spans="1:4" ht="12.75" x14ac:dyDescent="0.2">
      <c r="A129" s="25">
        <v>128</v>
      </c>
      <c r="B129" s="20" t="s">
        <v>130</v>
      </c>
      <c r="C129" s="25">
        <v>1</v>
      </c>
      <c r="D129" s="8">
        <v>95000</v>
      </c>
    </row>
    <row r="130" spans="1:4" ht="12.75" x14ac:dyDescent="0.2">
      <c r="A130" s="25">
        <v>129</v>
      </c>
      <c r="B130" s="23" t="s">
        <v>98</v>
      </c>
      <c r="C130" s="25">
        <v>1</v>
      </c>
      <c r="D130" s="8">
        <v>185000</v>
      </c>
    </row>
    <row r="131" spans="1:4" ht="12.75" x14ac:dyDescent="0.2">
      <c r="A131" s="25">
        <v>130</v>
      </c>
      <c r="B131" s="20" t="s">
        <v>99</v>
      </c>
      <c r="C131" s="25">
        <v>1</v>
      </c>
      <c r="D131" s="8">
        <v>170000</v>
      </c>
    </row>
    <row r="132" spans="1:4" ht="12.75" x14ac:dyDescent="0.2">
      <c r="A132" s="25">
        <v>131</v>
      </c>
      <c r="B132" s="20" t="s">
        <v>100</v>
      </c>
      <c r="C132" s="25">
        <v>1</v>
      </c>
      <c r="D132" s="8">
        <v>162000</v>
      </c>
    </row>
    <row r="133" spans="1:4" ht="12.75" x14ac:dyDescent="0.2">
      <c r="A133" s="25">
        <v>132</v>
      </c>
      <c r="B133" s="23" t="s">
        <v>131</v>
      </c>
      <c r="C133" s="25">
        <v>1</v>
      </c>
      <c r="D133" s="8">
        <v>120000</v>
      </c>
    </row>
    <row r="134" spans="1:4" ht="12.75" x14ac:dyDescent="0.2">
      <c r="A134" s="25">
        <v>133</v>
      </c>
      <c r="B134" s="20" t="s">
        <v>132</v>
      </c>
      <c r="C134" s="25">
        <v>1</v>
      </c>
      <c r="D134" s="8">
        <v>102000</v>
      </c>
    </row>
    <row r="135" spans="1:4" ht="12.75" x14ac:dyDescent="0.2">
      <c r="A135" s="25">
        <v>134</v>
      </c>
      <c r="B135" s="20" t="s">
        <v>133</v>
      </c>
      <c r="C135" s="25">
        <v>1</v>
      </c>
      <c r="D135" s="8">
        <v>95000</v>
      </c>
    </row>
    <row r="136" spans="1:4" ht="12.75" x14ac:dyDescent="0.2">
      <c r="A136" s="25">
        <v>135</v>
      </c>
      <c r="B136" s="23" t="s">
        <v>101</v>
      </c>
      <c r="C136" s="25">
        <v>1</v>
      </c>
      <c r="D136" s="8">
        <v>170000</v>
      </c>
    </row>
    <row r="137" spans="1:4" ht="12.75" x14ac:dyDescent="0.2">
      <c r="A137" s="25">
        <v>136</v>
      </c>
      <c r="B137" s="20" t="s">
        <v>102</v>
      </c>
      <c r="C137" s="25">
        <v>1</v>
      </c>
      <c r="D137" s="8">
        <v>165000</v>
      </c>
    </row>
    <row r="138" spans="1:4" ht="12.75" x14ac:dyDescent="0.2">
      <c r="A138" s="25">
        <v>137</v>
      </c>
      <c r="B138" s="20" t="s">
        <v>103</v>
      </c>
      <c r="C138" s="25">
        <v>1</v>
      </c>
      <c r="D138" s="8">
        <v>155000</v>
      </c>
    </row>
    <row r="139" spans="1:4" ht="25.5" x14ac:dyDescent="0.2">
      <c r="A139" s="25">
        <v>138</v>
      </c>
      <c r="B139" s="21" t="s">
        <v>104</v>
      </c>
      <c r="C139" s="25">
        <v>1</v>
      </c>
      <c r="D139" s="8">
        <v>1550000</v>
      </c>
    </row>
    <row r="140" spans="1:4" ht="25.5" x14ac:dyDescent="0.2">
      <c r="A140" s="25">
        <v>139</v>
      </c>
      <c r="B140" s="21" t="s">
        <v>105</v>
      </c>
      <c r="C140" s="25">
        <v>1</v>
      </c>
      <c r="D140" s="8">
        <v>1600000</v>
      </c>
    </row>
    <row r="141" spans="1:4" ht="25.5" x14ac:dyDescent="0.2">
      <c r="A141" s="25">
        <v>140</v>
      </c>
      <c r="B141" s="21" t="s">
        <v>114</v>
      </c>
      <c r="C141" s="25">
        <v>1</v>
      </c>
      <c r="D141" s="8">
        <v>3600000</v>
      </c>
    </row>
    <row r="142" spans="1:4" ht="25.5" x14ac:dyDescent="0.2">
      <c r="A142" s="25">
        <v>141</v>
      </c>
      <c r="B142" s="21" t="s">
        <v>115</v>
      </c>
      <c r="C142" s="25">
        <v>1</v>
      </c>
      <c r="D142" s="8">
        <v>2000000</v>
      </c>
    </row>
    <row r="143" spans="1:4" ht="12.75" x14ac:dyDescent="0.2">
      <c r="A143" s="25">
        <v>142</v>
      </c>
      <c r="B143" s="21" t="s">
        <v>106</v>
      </c>
      <c r="C143" s="25">
        <v>1</v>
      </c>
      <c r="D143" s="8">
        <v>1600000</v>
      </c>
    </row>
    <row r="144" spans="1:4" ht="25.5" x14ac:dyDescent="0.2">
      <c r="A144" s="25">
        <v>143</v>
      </c>
      <c r="B144" s="21" t="s">
        <v>107</v>
      </c>
      <c r="C144" s="25">
        <v>1</v>
      </c>
      <c r="D144" s="8">
        <v>1600000</v>
      </c>
    </row>
    <row r="145" spans="1:4" ht="25.5" x14ac:dyDescent="0.2">
      <c r="A145" s="25">
        <v>144</v>
      </c>
      <c r="B145" s="21" t="s">
        <v>108</v>
      </c>
      <c r="C145" s="25">
        <v>1</v>
      </c>
      <c r="D145" s="8">
        <v>1600000</v>
      </c>
    </row>
    <row r="146" spans="1:4" ht="51" x14ac:dyDescent="0.2">
      <c r="A146" s="25">
        <v>145</v>
      </c>
      <c r="B146" s="23" t="s">
        <v>199</v>
      </c>
      <c r="C146" s="25">
        <v>1</v>
      </c>
      <c r="D146" s="8">
        <v>16000</v>
      </c>
    </row>
    <row r="147" spans="1:4" x14ac:dyDescent="0.2">
      <c r="A147" s="55" t="s">
        <v>152</v>
      </c>
      <c r="B147" s="55"/>
      <c r="C147" s="55"/>
      <c r="D147" s="8">
        <f>SUM(D2:D146)</f>
        <v>68130500</v>
      </c>
    </row>
  </sheetData>
  <mergeCells count="1">
    <mergeCell ref="A147:C14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7"/>
  <sheetViews>
    <sheetView workbookViewId="0">
      <selection activeCell="D2" sqref="D2"/>
    </sheetView>
  </sheetViews>
  <sheetFormatPr baseColWidth="10" defaultColWidth="9.33203125" defaultRowHeight="12" x14ac:dyDescent="0.2"/>
  <cols>
    <col min="1" max="1" width="4.6640625" style="11" customWidth="1"/>
    <col min="2" max="2" width="75.33203125" style="10" customWidth="1"/>
    <col min="3" max="3" width="10" style="11" bestFit="1" customWidth="1"/>
    <col min="4" max="4" width="17.1640625" style="9" customWidth="1"/>
    <col min="5" max="5" width="13.6640625" style="9" bestFit="1" customWidth="1"/>
    <col min="6" max="6" width="15.6640625" style="9" customWidth="1"/>
    <col min="7" max="7" width="9.33203125" style="3"/>
    <col min="8" max="8" width="13.33203125" style="3" customWidth="1"/>
    <col min="9" max="9" width="10.6640625" style="3" bestFit="1" customWidth="1"/>
    <col min="10" max="10" width="11.6640625" style="3" bestFit="1" customWidth="1"/>
    <col min="11" max="11" width="10.6640625" style="3" bestFit="1" customWidth="1"/>
    <col min="12" max="16384" width="9.33203125" style="3"/>
  </cols>
  <sheetData>
    <row r="1" spans="1:6" ht="34.5" customHeight="1" x14ac:dyDescent="0.2">
      <c r="A1" s="26" t="s">
        <v>48</v>
      </c>
      <c r="B1" s="26" t="s">
        <v>0</v>
      </c>
      <c r="C1" s="27" t="s">
        <v>134</v>
      </c>
      <c r="D1" s="27" t="s">
        <v>1</v>
      </c>
      <c r="E1" s="27" t="s">
        <v>2</v>
      </c>
      <c r="F1" s="27" t="s">
        <v>49</v>
      </c>
    </row>
    <row r="2" spans="1:6" ht="84" x14ac:dyDescent="0.2">
      <c r="A2" s="25">
        <v>1</v>
      </c>
      <c r="B2" s="4" t="s">
        <v>77</v>
      </c>
      <c r="C2" s="25">
        <v>1</v>
      </c>
      <c r="D2" s="14">
        <v>108000</v>
      </c>
      <c r="E2" s="14" t="s">
        <v>55</v>
      </c>
      <c r="F2" s="14">
        <f>SUM(D2:E2)</f>
        <v>108000</v>
      </c>
    </row>
    <row r="3" spans="1:6" ht="144" x14ac:dyDescent="0.2">
      <c r="A3" s="25">
        <v>2</v>
      </c>
      <c r="B3" s="4" t="s">
        <v>80</v>
      </c>
      <c r="C3" s="25">
        <v>1</v>
      </c>
      <c r="D3" s="14">
        <v>845000</v>
      </c>
      <c r="E3" s="14">
        <f>+D3*19%</f>
        <v>160550</v>
      </c>
      <c r="F3" s="14">
        <f>SUM(D3:E3)</f>
        <v>1005550</v>
      </c>
    </row>
    <row r="4" spans="1:6" ht="156" x14ac:dyDescent="0.2">
      <c r="A4" s="25">
        <v>3</v>
      </c>
      <c r="B4" s="4" t="s">
        <v>78</v>
      </c>
      <c r="C4" s="25">
        <v>1</v>
      </c>
      <c r="D4" s="14">
        <v>1260000</v>
      </c>
      <c r="E4" s="14">
        <f>+D4*19%</f>
        <v>239400</v>
      </c>
      <c r="F4" s="14">
        <f>SUM(D4:E4)</f>
        <v>1499400</v>
      </c>
    </row>
    <row r="5" spans="1:6" ht="180" x14ac:dyDescent="0.2">
      <c r="A5" s="25">
        <v>4</v>
      </c>
      <c r="B5" s="4" t="s">
        <v>79</v>
      </c>
      <c r="C5" s="25">
        <v>1</v>
      </c>
      <c r="D5" s="14">
        <v>1260000</v>
      </c>
      <c r="E5" s="14">
        <f>+D5*19%</f>
        <v>239400</v>
      </c>
      <c r="F5" s="14">
        <f>SUM(D5:E5)</f>
        <v>1499400</v>
      </c>
    </row>
    <row r="6" spans="1:6" ht="60" x14ac:dyDescent="0.2">
      <c r="A6" s="25">
        <v>5</v>
      </c>
      <c r="B6" s="4" t="s">
        <v>81</v>
      </c>
      <c r="C6" s="25">
        <v>1</v>
      </c>
      <c r="D6" s="14">
        <v>12500</v>
      </c>
      <c r="E6" s="14">
        <f t="shared" ref="E6:E19" si="0">+D6*19%</f>
        <v>2375</v>
      </c>
      <c r="F6" s="14">
        <f t="shared" ref="F6:F22" si="1">SUM(D6:E6)</f>
        <v>14875</v>
      </c>
    </row>
    <row r="7" spans="1:6" ht="36" x14ac:dyDescent="0.2">
      <c r="A7" s="25">
        <v>6</v>
      </c>
      <c r="B7" s="4" t="s">
        <v>116</v>
      </c>
      <c r="C7" s="25">
        <v>1</v>
      </c>
      <c r="D7" s="14">
        <v>2400</v>
      </c>
      <c r="E7" s="14">
        <f t="shared" si="0"/>
        <v>456</v>
      </c>
      <c r="F7" s="14">
        <f t="shared" si="1"/>
        <v>2856</v>
      </c>
    </row>
    <row r="8" spans="1:6" ht="48" x14ac:dyDescent="0.2">
      <c r="A8" s="25">
        <v>7</v>
      </c>
      <c r="B8" s="4" t="s">
        <v>82</v>
      </c>
      <c r="C8" s="25">
        <v>1</v>
      </c>
      <c r="D8" s="14">
        <v>13500</v>
      </c>
      <c r="E8" s="14">
        <f t="shared" si="0"/>
        <v>2565</v>
      </c>
      <c r="F8" s="14">
        <f t="shared" si="1"/>
        <v>16065</v>
      </c>
    </row>
    <row r="9" spans="1:6" ht="24" x14ac:dyDescent="0.2">
      <c r="A9" s="25">
        <v>8</v>
      </c>
      <c r="B9" s="4" t="s">
        <v>135</v>
      </c>
      <c r="C9" s="25">
        <v>1</v>
      </c>
      <c r="D9" s="14">
        <v>11000</v>
      </c>
      <c r="E9" s="14">
        <f t="shared" si="0"/>
        <v>2090</v>
      </c>
      <c r="F9" s="14">
        <f t="shared" si="1"/>
        <v>13090</v>
      </c>
    </row>
    <row r="10" spans="1:6" ht="24" x14ac:dyDescent="0.2">
      <c r="A10" s="25">
        <v>9</v>
      </c>
      <c r="B10" s="4" t="s">
        <v>136</v>
      </c>
      <c r="C10" s="25">
        <v>1</v>
      </c>
      <c r="D10" s="14">
        <v>11500</v>
      </c>
      <c r="E10" s="14">
        <f t="shared" si="0"/>
        <v>2185</v>
      </c>
      <c r="F10" s="14">
        <f t="shared" si="1"/>
        <v>13685</v>
      </c>
    </row>
    <row r="11" spans="1:6" ht="132" x14ac:dyDescent="0.2">
      <c r="A11" s="25">
        <v>10</v>
      </c>
      <c r="B11" s="4" t="s">
        <v>26</v>
      </c>
      <c r="C11" s="25">
        <v>1</v>
      </c>
      <c r="D11" s="14">
        <v>92500</v>
      </c>
      <c r="E11" s="14">
        <f t="shared" si="0"/>
        <v>17575</v>
      </c>
      <c r="F11" s="14">
        <f t="shared" si="1"/>
        <v>110075</v>
      </c>
    </row>
    <row r="12" spans="1:6" ht="84" x14ac:dyDescent="0.2">
      <c r="A12" s="25">
        <v>11</v>
      </c>
      <c r="B12" s="4" t="s">
        <v>25</v>
      </c>
      <c r="C12" s="25">
        <v>1</v>
      </c>
      <c r="D12" s="14">
        <v>75000</v>
      </c>
      <c r="E12" s="14">
        <f t="shared" si="0"/>
        <v>14250</v>
      </c>
      <c r="F12" s="14">
        <f t="shared" si="1"/>
        <v>89250</v>
      </c>
    </row>
    <row r="13" spans="1:6" ht="108" x14ac:dyDescent="0.2">
      <c r="A13" s="25">
        <v>12</v>
      </c>
      <c r="B13" s="4" t="s">
        <v>137</v>
      </c>
      <c r="C13" s="25">
        <v>1</v>
      </c>
      <c r="D13" s="14">
        <v>42000</v>
      </c>
      <c r="E13" s="14">
        <f t="shared" si="0"/>
        <v>7980</v>
      </c>
      <c r="F13" s="14">
        <f t="shared" si="1"/>
        <v>49980</v>
      </c>
    </row>
    <row r="14" spans="1:6" ht="108" x14ac:dyDescent="0.2">
      <c r="A14" s="25">
        <v>13</v>
      </c>
      <c r="B14" s="4" t="s">
        <v>138</v>
      </c>
      <c r="C14" s="25">
        <v>1</v>
      </c>
      <c r="D14" s="14">
        <v>17000</v>
      </c>
      <c r="E14" s="14">
        <f t="shared" si="0"/>
        <v>3230</v>
      </c>
      <c r="F14" s="14">
        <f t="shared" si="1"/>
        <v>20230</v>
      </c>
    </row>
    <row r="15" spans="1:6" ht="156" x14ac:dyDescent="0.2">
      <c r="A15" s="25">
        <v>14</v>
      </c>
      <c r="B15" s="4" t="s">
        <v>139</v>
      </c>
      <c r="C15" s="25">
        <v>1</v>
      </c>
      <c r="D15" s="14">
        <v>43000</v>
      </c>
      <c r="E15" s="14">
        <f t="shared" si="0"/>
        <v>8170</v>
      </c>
      <c r="F15" s="14">
        <f t="shared" si="1"/>
        <v>51170</v>
      </c>
    </row>
    <row r="16" spans="1:6" ht="192" x14ac:dyDescent="0.2">
      <c r="A16" s="25">
        <v>15</v>
      </c>
      <c r="B16" s="7" t="s">
        <v>140</v>
      </c>
      <c r="C16" s="25">
        <v>1</v>
      </c>
      <c r="D16" s="14">
        <v>169000</v>
      </c>
      <c r="E16" s="14">
        <f t="shared" si="0"/>
        <v>32110</v>
      </c>
      <c r="F16" s="14">
        <f t="shared" si="1"/>
        <v>201110</v>
      </c>
    </row>
    <row r="17" spans="1:6" ht="72" x14ac:dyDescent="0.2">
      <c r="A17" s="25">
        <v>16</v>
      </c>
      <c r="B17" s="4" t="s">
        <v>45</v>
      </c>
      <c r="C17" s="25">
        <v>1</v>
      </c>
      <c r="D17" s="14">
        <v>100000</v>
      </c>
      <c r="E17" s="14">
        <f t="shared" si="0"/>
        <v>19000</v>
      </c>
      <c r="F17" s="14">
        <f t="shared" si="1"/>
        <v>119000</v>
      </c>
    </row>
    <row r="18" spans="1:6" ht="72" x14ac:dyDescent="0.2">
      <c r="A18" s="25">
        <v>17</v>
      </c>
      <c r="B18" s="4" t="s">
        <v>46</v>
      </c>
      <c r="C18" s="25">
        <v>1</v>
      </c>
      <c r="D18" s="14">
        <v>92000</v>
      </c>
      <c r="E18" s="14">
        <f t="shared" si="0"/>
        <v>17480</v>
      </c>
      <c r="F18" s="14">
        <f t="shared" si="1"/>
        <v>109480</v>
      </c>
    </row>
    <row r="19" spans="1:6" ht="132" x14ac:dyDescent="0.2">
      <c r="A19" s="25">
        <v>18</v>
      </c>
      <c r="B19" s="4" t="s">
        <v>47</v>
      </c>
      <c r="C19" s="25">
        <v>1</v>
      </c>
      <c r="D19" s="14">
        <v>85000</v>
      </c>
      <c r="E19" s="14">
        <f t="shared" si="0"/>
        <v>16150</v>
      </c>
      <c r="F19" s="14">
        <f t="shared" si="1"/>
        <v>101150</v>
      </c>
    </row>
    <row r="20" spans="1:6" ht="60" x14ac:dyDescent="0.2">
      <c r="A20" s="25">
        <v>19</v>
      </c>
      <c r="B20" s="7" t="s">
        <v>83</v>
      </c>
      <c r="C20" s="25">
        <v>1</v>
      </c>
      <c r="D20" s="14">
        <v>2000000</v>
      </c>
      <c r="E20" s="14" t="s">
        <v>55</v>
      </c>
      <c r="F20" s="14">
        <f t="shared" si="1"/>
        <v>2000000</v>
      </c>
    </row>
    <row r="21" spans="1:6" ht="72" x14ac:dyDescent="0.2">
      <c r="A21" s="25">
        <v>20</v>
      </c>
      <c r="B21" s="7" t="s">
        <v>84</v>
      </c>
      <c r="C21" s="25">
        <v>1</v>
      </c>
      <c r="D21" s="14">
        <v>2000000</v>
      </c>
      <c r="E21" s="14" t="s">
        <v>55</v>
      </c>
      <c r="F21" s="14">
        <f t="shared" si="1"/>
        <v>2000000</v>
      </c>
    </row>
    <row r="22" spans="1:6" ht="72" x14ac:dyDescent="0.2">
      <c r="A22" s="25">
        <v>21</v>
      </c>
      <c r="B22" s="7" t="s">
        <v>85</v>
      </c>
      <c r="C22" s="25">
        <v>1</v>
      </c>
      <c r="D22" s="14">
        <v>2000000</v>
      </c>
      <c r="E22" s="14" t="s">
        <v>55</v>
      </c>
      <c r="F22" s="14">
        <f t="shared" si="1"/>
        <v>2000000</v>
      </c>
    </row>
    <row r="23" spans="1:6" ht="24" x14ac:dyDescent="0.2">
      <c r="A23" s="25">
        <v>22</v>
      </c>
      <c r="B23" s="16" t="s">
        <v>40</v>
      </c>
      <c r="C23" s="25">
        <v>1</v>
      </c>
      <c r="D23" s="8">
        <v>5600000</v>
      </c>
      <c r="E23" s="8" t="s">
        <v>55</v>
      </c>
      <c r="F23" s="8">
        <f>SUM(D23:E23)</f>
        <v>5600000</v>
      </c>
    </row>
    <row r="24" spans="1:6" ht="24" x14ac:dyDescent="0.2">
      <c r="A24" s="25">
        <v>23</v>
      </c>
      <c r="B24" s="16" t="s">
        <v>41</v>
      </c>
      <c r="C24" s="25">
        <v>1</v>
      </c>
      <c r="D24" s="8">
        <v>5500000</v>
      </c>
      <c r="E24" s="8" t="s">
        <v>55</v>
      </c>
      <c r="F24" s="8">
        <f t="shared" ref="F24:F27" si="2">SUM(D24:E24)</f>
        <v>5500000</v>
      </c>
    </row>
    <row r="25" spans="1:6" ht="24" x14ac:dyDescent="0.2">
      <c r="A25" s="25">
        <v>24</v>
      </c>
      <c r="B25" s="16" t="s">
        <v>42</v>
      </c>
      <c r="C25" s="25">
        <v>1</v>
      </c>
      <c r="D25" s="8">
        <v>5600000</v>
      </c>
      <c r="E25" s="8" t="s">
        <v>55</v>
      </c>
      <c r="F25" s="8">
        <f t="shared" si="2"/>
        <v>5600000</v>
      </c>
    </row>
    <row r="26" spans="1:6" ht="24" x14ac:dyDescent="0.2">
      <c r="A26" s="25">
        <v>25</v>
      </c>
      <c r="B26" s="16" t="s">
        <v>43</v>
      </c>
      <c r="C26" s="25">
        <v>1</v>
      </c>
      <c r="D26" s="8">
        <v>4500000</v>
      </c>
      <c r="E26" s="8" t="s">
        <v>55</v>
      </c>
      <c r="F26" s="8">
        <f t="shared" si="2"/>
        <v>4500000</v>
      </c>
    </row>
    <row r="27" spans="1:6" ht="24" x14ac:dyDescent="0.2">
      <c r="A27" s="25">
        <v>26</v>
      </c>
      <c r="B27" s="16" t="s">
        <v>44</v>
      </c>
      <c r="C27" s="25">
        <v>1</v>
      </c>
      <c r="D27" s="8">
        <v>6000000</v>
      </c>
      <c r="E27" s="8" t="s">
        <v>55</v>
      </c>
      <c r="F27" s="8">
        <f t="shared" si="2"/>
        <v>6000000</v>
      </c>
    </row>
    <row r="28" spans="1:6" ht="192" x14ac:dyDescent="0.2">
      <c r="A28" s="25">
        <v>27</v>
      </c>
      <c r="B28" s="7" t="s">
        <v>89</v>
      </c>
      <c r="C28" s="25">
        <v>1</v>
      </c>
      <c r="D28" s="14">
        <v>37000</v>
      </c>
      <c r="E28" s="14">
        <f>+D28*19%</f>
        <v>7030</v>
      </c>
      <c r="F28" s="14">
        <f>SUM(D28:E28)</f>
        <v>44030</v>
      </c>
    </row>
    <row r="29" spans="1:6" ht="84" x14ac:dyDescent="0.2">
      <c r="A29" s="25">
        <v>28</v>
      </c>
      <c r="B29" s="7" t="s">
        <v>86</v>
      </c>
      <c r="C29" s="25">
        <v>1</v>
      </c>
      <c r="D29" s="14">
        <v>169000</v>
      </c>
      <c r="E29" s="14">
        <f>+D29*19%</f>
        <v>32110</v>
      </c>
      <c r="F29" s="14">
        <f>SUM(D29:E29)</f>
        <v>201110</v>
      </c>
    </row>
    <row r="30" spans="1:6" ht="72" x14ac:dyDescent="0.2">
      <c r="A30" s="25">
        <v>29</v>
      </c>
      <c r="B30" s="7" t="s">
        <v>87</v>
      </c>
      <c r="C30" s="25">
        <v>1</v>
      </c>
      <c r="D30" s="14">
        <v>100000</v>
      </c>
      <c r="E30" s="5">
        <f>+D30*19%</f>
        <v>19000</v>
      </c>
      <c r="F30" s="5">
        <f>SUM(D30:E30)</f>
        <v>119000</v>
      </c>
    </row>
    <row r="31" spans="1:6" ht="132" x14ac:dyDescent="0.2">
      <c r="A31" s="25">
        <v>30</v>
      </c>
      <c r="B31" s="4" t="s">
        <v>27</v>
      </c>
      <c r="C31" s="25">
        <v>1</v>
      </c>
      <c r="D31" s="5">
        <v>12300</v>
      </c>
      <c r="E31" s="5">
        <f>+D31*8%</f>
        <v>984</v>
      </c>
      <c r="F31" s="5">
        <f>SUM(D31:E31)</f>
        <v>13284</v>
      </c>
    </row>
    <row r="32" spans="1:6" ht="132" x14ac:dyDescent="0.2">
      <c r="A32" s="25">
        <v>31</v>
      </c>
      <c r="B32" s="4" t="s">
        <v>3</v>
      </c>
      <c r="C32" s="25">
        <v>1</v>
      </c>
      <c r="D32" s="5">
        <v>12300</v>
      </c>
      <c r="E32" s="5">
        <f t="shared" ref="E32:E54" si="3">+D32*8%</f>
        <v>984</v>
      </c>
      <c r="F32" s="5">
        <f t="shared" ref="F32:F95" si="4">SUM(D32:E32)</f>
        <v>13284</v>
      </c>
    </row>
    <row r="33" spans="1:8" ht="132" x14ac:dyDescent="0.2">
      <c r="A33" s="25">
        <v>32</v>
      </c>
      <c r="B33" s="4" t="s">
        <v>4</v>
      </c>
      <c r="C33" s="25">
        <v>1</v>
      </c>
      <c r="D33" s="5">
        <v>12300</v>
      </c>
      <c r="E33" s="5">
        <f t="shared" si="3"/>
        <v>984</v>
      </c>
      <c r="F33" s="5">
        <f t="shared" si="4"/>
        <v>13284</v>
      </c>
    </row>
    <row r="34" spans="1:8" ht="132" x14ac:dyDescent="0.2">
      <c r="A34" s="25">
        <v>33</v>
      </c>
      <c r="B34" s="4" t="s">
        <v>5</v>
      </c>
      <c r="C34" s="25">
        <v>1</v>
      </c>
      <c r="D34" s="5">
        <v>13000</v>
      </c>
      <c r="E34" s="5">
        <f t="shared" si="3"/>
        <v>1040</v>
      </c>
      <c r="F34" s="5">
        <f t="shared" si="4"/>
        <v>14040</v>
      </c>
    </row>
    <row r="35" spans="1:8" ht="132" x14ac:dyDescent="0.2">
      <c r="A35" s="25">
        <v>34</v>
      </c>
      <c r="B35" s="4" t="s">
        <v>6</v>
      </c>
      <c r="C35" s="25">
        <v>1</v>
      </c>
      <c r="D35" s="5">
        <v>13000</v>
      </c>
      <c r="E35" s="5">
        <f t="shared" si="3"/>
        <v>1040</v>
      </c>
      <c r="F35" s="5">
        <f t="shared" si="4"/>
        <v>14040</v>
      </c>
    </row>
    <row r="36" spans="1:8" ht="168" x14ac:dyDescent="0.2">
      <c r="A36" s="25">
        <v>35</v>
      </c>
      <c r="B36" s="4" t="s">
        <v>57</v>
      </c>
      <c r="C36" s="25">
        <v>1</v>
      </c>
      <c r="D36" s="5">
        <v>17000</v>
      </c>
      <c r="E36" s="5">
        <f t="shared" si="3"/>
        <v>1360</v>
      </c>
      <c r="F36" s="5">
        <f t="shared" si="4"/>
        <v>18360</v>
      </c>
    </row>
    <row r="37" spans="1:8" ht="120" x14ac:dyDescent="0.2">
      <c r="A37" s="25">
        <v>36</v>
      </c>
      <c r="B37" s="4" t="s">
        <v>7</v>
      </c>
      <c r="C37" s="25">
        <v>1</v>
      </c>
      <c r="D37" s="5">
        <v>17000</v>
      </c>
      <c r="E37" s="5">
        <f t="shared" si="3"/>
        <v>1360</v>
      </c>
      <c r="F37" s="5">
        <f t="shared" si="4"/>
        <v>18360</v>
      </c>
    </row>
    <row r="38" spans="1:8" ht="84" x14ac:dyDescent="0.2">
      <c r="A38" s="25">
        <v>37</v>
      </c>
      <c r="B38" s="4" t="s">
        <v>51</v>
      </c>
      <c r="C38" s="25">
        <v>1</v>
      </c>
      <c r="D38" s="5">
        <v>14500</v>
      </c>
      <c r="E38" s="5">
        <f t="shared" si="3"/>
        <v>1160</v>
      </c>
      <c r="F38" s="5">
        <f t="shared" si="4"/>
        <v>15660</v>
      </c>
    </row>
    <row r="39" spans="1:8" ht="192" x14ac:dyDescent="0.2">
      <c r="A39" s="25">
        <v>38</v>
      </c>
      <c r="B39" s="4" t="s">
        <v>52</v>
      </c>
      <c r="C39" s="25">
        <v>1</v>
      </c>
      <c r="D39" s="5">
        <v>18500</v>
      </c>
      <c r="E39" s="5">
        <f t="shared" si="3"/>
        <v>1480</v>
      </c>
      <c r="F39" s="5">
        <f t="shared" si="4"/>
        <v>19980</v>
      </c>
    </row>
    <row r="40" spans="1:8" ht="108" x14ac:dyDescent="0.2">
      <c r="A40" s="25">
        <v>39</v>
      </c>
      <c r="B40" s="4" t="s">
        <v>53</v>
      </c>
      <c r="C40" s="25">
        <v>1</v>
      </c>
      <c r="D40" s="5">
        <v>12500</v>
      </c>
      <c r="E40" s="5">
        <f t="shared" si="3"/>
        <v>1000</v>
      </c>
      <c r="F40" s="5">
        <f t="shared" si="4"/>
        <v>13500</v>
      </c>
    </row>
    <row r="41" spans="1:8" ht="144" x14ac:dyDescent="0.2">
      <c r="A41" s="25">
        <v>40</v>
      </c>
      <c r="B41" s="4" t="s">
        <v>54</v>
      </c>
      <c r="C41" s="25">
        <v>1</v>
      </c>
      <c r="D41" s="5">
        <v>14500</v>
      </c>
      <c r="E41" s="5">
        <f t="shared" si="3"/>
        <v>1160</v>
      </c>
      <c r="F41" s="5">
        <f t="shared" si="4"/>
        <v>15660</v>
      </c>
    </row>
    <row r="42" spans="1:8" ht="144" x14ac:dyDescent="0.2">
      <c r="A42" s="25">
        <v>41</v>
      </c>
      <c r="B42" s="4" t="s">
        <v>8</v>
      </c>
      <c r="C42" s="25">
        <v>1</v>
      </c>
      <c r="D42" s="5">
        <v>19000</v>
      </c>
      <c r="E42" s="5">
        <f t="shared" si="3"/>
        <v>1520</v>
      </c>
      <c r="F42" s="5">
        <f t="shared" si="4"/>
        <v>20520</v>
      </c>
    </row>
    <row r="43" spans="1:8" ht="180" x14ac:dyDescent="0.2">
      <c r="A43" s="25">
        <v>42</v>
      </c>
      <c r="B43" s="4" t="s">
        <v>9</v>
      </c>
      <c r="C43" s="25">
        <v>1</v>
      </c>
      <c r="D43" s="5">
        <v>16500</v>
      </c>
      <c r="E43" s="5">
        <f t="shared" si="3"/>
        <v>1320</v>
      </c>
      <c r="F43" s="5">
        <f t="shared" si="4"/>
        <v>17820</v>
      </c>
    </row>
    <row r="44" spans="1:8" ht="168" x14ac:dyDescent="0.2">
      <c r="A44" s="25">
        <v>43</v>
      </c>
      <c r="B44" s="4" t="s">
        <v>10</v>
      </c>
      <c r="C44" s="25">
        <v>1</v>
      </c>
      <c r="D44" s="5">
        <v>20000</v>
      </c>
      <c r="E44" s="5">
        <f t="shared" si="3"/>
        <v>1600</v>
      </c>
      <c r="F44" s="5">
        <f t="shared" si="4"/>
        <v>21600</v>
      </c>
    </row>
    <row r="45" spans="1:8" ht="168" x14ac:dyDescent="0.2">
      <c r="A45" s="25">
        <v>44</v>
      </c>
      <c r="B45" s="4" t="s">
        <v>58</v>
      </c>
      <c r="C45" s="25">
        <v>1</v>
      </c>
      <c r="D45" s="5">
        <v>14000</v>
      </c>
      <c r="E45" s="5">
        <f t="shared" si="3"/>
        <v>1120</v>
      </c>
      <c r="F45" s="5">
        <f t="shared" si="4"/>
        <v>15120</v>
      </c>
    </row>
    <row r="46" spans="1:8" ht="120" x14ac:dyDescent="0.2">
      <c r="A46" s="25">
        <v>45</v>
      </c>
      <c r="B46" s="4" t="s">
        <v>13</v>
      </c>
      <c r="C46" s="25">
        <v>1</v>
      </c>
      <c r="D46" s="5">
        <v>23500</v>
      </c>
      <c r="E46" s="5">
        <f t="shared" si="3"/>
        <v>1880</v>
      </c>
      <c r="F46" s="5">
        <f t="shared" si="4"/>
        <v>25380</v>
      </c>
    </row>
    <row r="47" spans="1:8" ht="210" customHeight="1" x14ac:dyDescent="0.2">
      <c r="A47" s="25">
        <v>46</v>
      </c>
      <c r="B47" s="4" t="s">
        <v>12</v>
      </c>
      <c r="C47" s="25">
        <v>1</v>
      </c>
      <c r="D47" s="5">
        <v>23000</v>
      </c>
      <c r="E47" s="5">
        <f t="shared" si="3"/>
        <v>1840</v>
      </c>
      <c r="F47" s="5">
        <f t="shared" si="4"/>
        <v>24840</v>
      </c>
    </row>
    <row r="48" spans="1:8" ht="108" x14ac:dyDescent="0.2">
      <c r="A48" s="25">
        <v>47</v>
      </c>
      <c r="B48" s="4" t="s">
        <v>11</v>
      </c>
      <c r="C48" s="25">
        <v>1</v>
      </c>
      <c r="D48" s="5">
        <v>23000</v>
      </c>
      <c r="E48" s="5">
        <f t="shared" si="3"/>
        <v>1840</v>
      </c>
      <c r="F48" s="5">
        <f t="shared" si="4"/>
        <v>24840</v>
      </c>
      <c r="H48" s="6"/>
    </row>
    <row r="49" spans="1:6" ht="192" x14ac:dyDescent="0.2">
      <c r="A49" s="25">
        <v>48</v>
      </c>
      <c r="B49" s="4" t="s">
        <v>16</v>
      </c>
      <c r="C49" s="25">
        <v>1</v>
      </c>
      <c r="D49" s="5">
        <v>24300</v>
      </c>
      <c r="E49" s="5">
        <f t="shared" si="3"/>
        <v>1944</v>
      </c>
      <c r="F49" s="5">
        <f t="shared" si="4"/>
        <v>26244</v>
      </c>
    </row>
    <row r="50" spans="1:6" ht="156" x14ac:dyDescent="0.2">
      <c r="A50" s="25">
        <v>49</v>
      </c>
      <c r="B50" s="4" t="s">
        <v>15</v>
      </c>
      <c r="C50" s="25">
        <v>1</v>
      </c>
      <c r="D50" s="5">
        <v>36500</v>
      </c>
      <c r="E50" s="5">
        <f t="shared" si="3"/>
        <v>2920</v>
      </c>
      <c r="F50" s="5">
        <f t="shared" si="4"/>
        <v>39420</v>
      </c>
    </row>
    <row r="51" spans="1:6" ht="144" x14ac:dyDescent="0.2">
      <c r="A51" s="25">
        <v>50</v>
      </c>
      <c r="B51" s="4" t="s">
        <v>59</v>
      </c>
      <c r="C51" s="25">
        <v>1</v>
      </c>
      <c r="D51" s="5">
        <v>36500</v>
      </c>
      <c r="E51" s="5">
        <f t="shared" si="3"/>
        <v>2920</v>
      </c>
      <c r="F51" s="5">
        <f t="shared" si="4"/>
        <v>39420</v>
      </c>
    </row>
    <row r="52" spans="1:6" ht="144" x14ac:dyDescent="0.2">
      <c r="A52" s="25">
        <v>51</v>
      </c>
      <c r="B52" s="4" t="s">
        <v>14</v>
      </c>
      <c r="C52" s="25">
        <v>1</v>
      </c>
      <c r="D52" s="5">
        <v>36500</v>
      </c>
      <c r="E52" s="5">
        <f t="shared" si="3"/>
        <v>2920</v>
      </c>
      <c r="F52" s="5">
        <f t="shared" si="4"/>
        <v>39420</v>
      </c>
    </row>
    <row r="53" spans="1:6" ht="96" x14ac:dyDescent="0.2">
      <c r="A53" s="25">
        <v>52</v>
      </c>
      <c r="B53" s="7" t="s">
        <v>50</v>
      </c>
      <c r="C53" s="25">
        <v>1</v>
      </c>
      <c r="D53" s="5">
        <v>34500</v>
      </c>
      <c r="E53" s="5">
        <f t="shared" si="3"/>
        <v>2760</v>
      </c>
      <c r="F53" s="5">
        <f t="shared" si="4"/>
        <v>37260</v>
      </c>
    </row>
    <row r="54" spans="1:6" ht="156" x14ac:dyDescent="0.2">
      <c r="A54" s="25">
        <v>53</v>
      </c>
      <c r="B54" s="7" t="s">
        <v>17</v>
      </c>
      <c r="C54" s="25">
        <v>1</v>
      </c>
      <c r="D54" s="5">
        <v>36500</v>
      </c>
      <c r="E54" s="5">
        <f t="shared" si="3"/>
        <v>2920</v>
      </c>
      <c r="F54" s="5">
        <f t="shared" si="4"/>
        <v>39420</v>
      </c>
    </row>
    <row r="55" spans="1:6" ht="60" x14ac:dyDescent="0.2">
      <c r="A55" s="25">
        <v>54</v>
      </c>
      <c r="B55" s="4" t="s">
        <v>60</v>
      </c>
      <c r="C55" s="25">
        <v>1</v>
      </c>
      <c r="D55" s="8">
        <v>980</v>
      </c>
      <c r="E55" s="5" t="s">
        <v>55</v>
      </c>
      <c r="F55" s="5">
        <f>SUM(D55:E55)</f>
        <v>980</v>
      </c>
    </row>
    <row r="56" spans="1:6" ht="36" x14ac:dyDescent="0.2">
      <c r="A56" s="25">
        <v>55</v>
      </c>
      <c r="B56" s="4" t="s">
        <v>75</v>
      </c>
      <c r="C56" s="25">
        <v>1</v>
      </c>
      <c r="D56" s="8">
        <v>60000</v>
      </c>
      <c r="E56" s="5">
        <f>+D56*8%</f>
        <v>4800</v>
      </c>
      <c r="F56" s="5">
        <f t="shared" si="4"/>
        <v>64800</v>
      </c>
    </row>
    <row r="57" spans="1:6" ht="36" x14ac:dyDescent="0.2">
      <c r="A57" s="25">
        <v>56</v>
      </c>
      <c r="B57" s="4" t="s">
        <v>24</v>
      </c>
      <c r="C57" s="25">
        <v>1</v>
      </c>
      <c r="D57" s="8">
        <v>17000</v>
      </c>
      <c r="E57" s="5" t="s">
        <v>55</v>
      </c>
      <c r="F57" s="5">
        <f t="shared" si="4"/>
        <v>17000</v>
      </c>
    </row>
    <row r="58" spans="1:6" ht="72" x14ac:dyDescent="0.2">
      <c r="A58" s="25">
        <v>57</v>
      </c>
      <c r="B58" s="4" t="s">
        <v>74</v>
      </c>
      <c r="C58" s="25">
        <v>1</v>
      </c>
      <c r="D58" s="8">
        <v>7500</v>
      </c>
      <c r="E58" s="8">
        <f>+D58*8%</f>
        <v>600</v>
      </c>
      <c r="F58" s="8">
        <f t="shared" si="4"/>
        <v>8100</v>
      </c>
    </row>
    <row r="59" spans="1:6" ht="252" x14ac:dyDescent="0.2">
      <c r="A59" s="25">
        <v>58</v>
      </c>
      <c r="B59" s="7" t="s">
        <v>141</v>
      </c>
      <c r="C59" s="25">
        <v>1</v>
      </c>
      <c r="D59" s="8">
        <v>90000</v>
      </c>
      <c r="E59" s="8">
        <f t="shared" ref="E59:E98" si="5">+D59*19%</f>
        <v>17100</v>
      </c>
      <c r="F59" s="8">
        <f t="shared" si="4"/>
        <v>107100</v>
      </c>
    </row>
    <row r="60" spans="1:6" ht="264" x14ac:dyDescent="0.2">
      <c r="A60" s="25">
        <v>59</v>
      </c>
      <c r="B60" s="7" t="s">
        <v>142</v>
      </c>
      <c r="C60" s="25">
        <v>1</v>
      </c>
      <c r="D60" s="8">
        <v>100000</v>
      </c>
      <c r="E60" s="8">
        <f t="shared" si="5"/>
        <v>19000</v>
      </c>
      <c r="F60" s="8">
        <f t="shared" si="4"/>
        <v>119000</v>
      </c>
    </row>
    <row r="61" spans="1:6" ht="299.25" customHeight="1" x14ac:dyDescent="0.2">
      <c r="A61" s="25">
        <v>60</v>
      </c>
      <c r="B61" s="7" t="s">
        <v>143</v>
      </c>
      <c r="C61" s="25">
        <v>1</v>
      </c>
      <c r="D61" s="8">
        <v>105000</v>
      </c>
      <c r="E61" s="8">
        <f t="shared" si="5"/>
        <v>19950</v>
      </c>
      <c r="F61" s="8">
        <f t="shared" si="4"/>
        <v>124950</v>
      </c>
    </row>
    <row r="62" spans="1:6" ht="324" x14ac:dyDescent="0.2">
      <c r="A62" s="25">
        <v>61</v>
      </c>
      <c r="B62" s="7" t="s">
        <v>144</v>
      </c>
      <c r="C62" s="25">
        <v>1</v>
      </c>
      <c r="D62" s="8">
        <v>110000</v>
      </c>
      <c r="E62" s="8">
        <f t="shared" si="5"/>
        <v>20900</v>
      </c>
      <c r="F62" s="8">
        <f t="shared" si="4"/>
        <v>130900</v>
      </c>
    </row>
    <row r="63" spans="1:6" ht="108" x14ac:dyDescent="0.2">
      <c r="A63" s="25">
        <v>62</v>
      </c>
      <c r="B63" s="7" t="s">
        <v>19</v>
      </c>
      <c r="C63" s="25">
        <v>1</v>
      </c>
      <c r="D63" s="8">
        <v>236000</v>
      </c>
      <c r="E63" s="8">
        <f t="shared" si="5"/>
        <v>44840</v>
      </c>
      <c r="F63" s="8">
        <f t="shared" si="4"/>
        <v>280840</v>
      </c>
    </row>
    <row r="64" spans="1:6" ht="96" x14ac:dyDescent="0.2">
      <c r="A64" s="25">
        <v>63</v>
      </c>
      <c r="B64" s="4" t="s">
        <v>145</v>
      </c>
      <c r="C64" s="25">
        <v>1</v>
      </c>
      <c r="D64" s="8">
        <v>152000</v>
      </c>
      <c r="E64" s="8">
        <f t="shared" si="5"/>
        <v>28880</v>
      </c>
      <c r="F64" s="8">
        <f t="shared" si="4"/>
        <v>180880</v>
      </c>
    </row>
    <row r="65" spans="1:11" ht="240" x14ac:dyDescent="0.2">
      <c r="A65" s="25">
        <v>64</v>
      </c>
      <c r="B65" s="4" t="s">
        <v>146</v>
      </c>
      <c r="C65" s="25">
        <v>1</v>
      </c>
      <c r="D65" s="8">
        <v>148000</v>
      </c>
      <c r="E65" s="8">
        <f t="shared" si="5"/>
        <v>28120</v>
      </c>
      <c r="F65" s="8">
        <f t="shared" si="4"/>
        <v>176120</v>
      </c>
    </row>
    <row r="66" spans="1:11" ht="276" x14ac:dyDescent="0.2">
      <c r="A66" s="25">
        <v>65</v>
      </c>
      <c r="B66" s="4" t="s">
        <v>63</v>
      </c>
      <c r="C66" s="25">
        <v>1</v>
      </c>
      <c r="D66" s="8">
        <v>462000</v>
      </c>
      <c r="E66" s="8">
        <f t="shared" si="5"/>
        <v>87780</v>
      </c>
      <c r="F66" s="8">
        <f t="shared" si="4"/>
        <v>549780</v>
      </c>
    </row>
    <row r="67" spans="1:11" ht="192" x14ac:dyDescent="0.2">
      <c r="A67" s="25">
        <v>66</v>
      </c>
      <c r="B67" s="4" t="s">
        <v>23</v>
      </c>
      <c r="C67" s="25">
        <v>1</v>
      </c>
      <c r="D67" s="8">
        <v>420000</v>
      </c>
      <c r="E67" s="8">
        <f t="shared" si="5"/>
        <v>79800</v>
      </c>
      <c r="F67" s="8">
        <f t="shared" si="4"/>
        <v>499800</v>
      </c>
    </row>
    <row r="68" spans="1:11" ht="144" x14ac:dyDescent="0.2">
      <c r="A68" s="25">
        <v>67</v>
      </c>
      <c r="B68" s="4" t="s">
        <v>56</v>
      </c>
      <c r="C68" s="25">
        <v>1</v>
      </c>
      <c r="D68" s="8">
        <v>420000</v>
      </c>
      <c r="E68" s="8">
        <f t="shared" si="5"/>
        <v>79800</v>
      </c>
      <c r="F68" s="8">
        <f t="shared" si="4"/>
        <v>499800</v>
      </c>
    </row>
    <row r="69" spans="1:11" ht="240" x14ac:dyDescent="0.2">
      <c r="A69" s="25">
        <v>68</v>
      </c>
      <c r="B69" s="4" t="s">
        <v>20</v>
      </c>
      <c r="C69" s="25">
        <v>1</v>
      </c>
      <c r="D69" s="8">
        <v>300000</v>
      </c>
      <c r="E69" s="8">
        <f t="shared" si="5"/>
        <v>57000</v>
      </c>
      <c r="F69" s="8">
        <f t="shared" si="4"/>
        <v>357000</v>
      </c>
    </row>
    <row r="70" spans="1:11" ht="240" x14ac:dyDescent="0.2">
      <c r="A70" s="25">
        <v>69</v>
      </c>
      <c r="B70" s="4" t="s">
        <v>21</v>
      </c>
      <c r="C70" s="25">
        <v>1</v>
      </c>
      <c r="D70" s="8">
        <v>300000</v>
      </c>
      <c r="E70" s="8">
        <f t="shared" si="5"/>
        <v>57000</v>
      </c>
      <c r="F70" s="8">
        <f t="shared" si="4"/>
        <v>357000</v>
      </c>
    </row>
    <row r="71" spans="1:11" ht="72" x14ac:dyDescent="0.2">
      <c r="A71" s="25">
        <v>70</v>
      </c>
      <c r="B71" s="4" t="s">
        <v>62</v>
      </c>
      <c r="C71" s="25">
        <v>1</v>
      </c>
      <c r="D71" s="8">
        <v>460000</v>
      </c>
      <c r="E71" s="8">
        <f t="shared" si="5"/>
        <v>87400</v>
      </c>
      <c r="F71" s="8">
        <f t="shared" si="4"/>
        <v>547400</v>
      </c>
    </row>
    <row r="72" spans="1:11" ht="205.5" customHeight="1" x14ac:dyDescent="0.2">
      <c r="A72" s="25">
        <v>71</v>
      </c>
      <c r="B72" s="4" t="s">
        <v>64</v>
      </c>
      <c r="C72" s="25">
        <v>1</v>
      </c>
      <c r="D72" s="8">
        <v>268000</v>
      </c>
      <c r="E72" s="8">
        <f t="shared" si="5"/>
        <v>50920</v>
      </c>
      <c r="F72" s="8">
        <f t="shared" si="4"/>
        <v>318920</v>
      </c>
    </row>
    <row r="73" spans="1:11" ht="180" x14ac:dyDescent="0.2">
      <c r="A73" s="25">
        <v>72</v>
      </c>
      <c r="B73" s="4" t="s">
        <v>22</v>
      </c>
      <c r="C73" s="25">
        <v>1</v>
      </c>
      <c r="D73" s="8">
        <v>290000</v>
      </c>
      <c r="E73" s="8">
        <f t="shared" si="5"/>
        <v>55100</v>
      </c>
      <c r="F73" s="8">
        <f t="shared" si="4"/>
        <v>345100</v>
      </c>
    </row>
    <row r="74" spans="1:11" ht="120" x14ac:dyDescent="0.2">
      <c r="A74" s="25">
        <v>73</v>
      </c>
      <c r="B74" s="7" t="s">
        <v>61</v>
      </c>
      <c r="C74" s="25">
        <v>1</v>
      </c>
      <c r="D74" s="8">
        <v>100000</v>
      </c>
      <c r="E74" s="8">
        <f t="shared" si="5"/>
        <v>19000</v>
      </c>
      <c r="F74" s="8">
        <f t="shared" si="4"/>
        <v>119000</v>
      </c>
    </row>
    <row r="75" spans="1:11" ht="180" x14ac:dyDescent="0.2">
      <c r="A75" s="25">
        <v>74</v>
      </c>
      <c r="B75" s="7" t="s">
        <v>65</v>
      </c>
      <c r="C75" s="25">
        <v>1</v>
      </c>
      <c r="D75" s="8">
        <v>100000</v>
      </c>
      <c r="E75" s="8">
        <f t="shared" si="5"/>
        <v>19000</v>
      </c>
      <c r="F75" s="8">
        <f t="shared" si="4"/>
        <v>119000</v>
      </c>
    </row>
    <row r="76" spans="1:11" ht="312" x14ac:dyDescent="0.2">
      <c r="A76" s="25">
        <v>75</v>
      </c>
      <c r="B76" s="7" t="s">
        <v>66</v>
      </c>
      <c r="C76" s="25">
        <v>1</v>
      </c>
      <c r="D76" s="8">
        <v>63000</v>
      </c>
      <c r="E76" s="8">
        <f t="shared" si="5"/>
        <v>11970</v>
      </c>
      <c r="F76" s="8">
        <f t="shared" si="4"/>
        <v>74970</v>
      </c>
    </row>
    <row r="77" spans="1:11" ht="180" x14ac:dyDescent="0.2">
      <c r="A77" s="25">
        <v>76</v>
      </c>
      <c r="B77" s="7" t="s">
        <v>67</v>
      </c>
      <c r="C77" s="25">
        <v>1</v>
      </c>
      <c r="D77" s="8">
        <v>54000</v>
      </c>
      <c r="E77" s="8">
        <f t="shared" si="5"/>
        <v>10260</v>
      </c>
      <c r="F77" s="8">
        <f t="shared" si="4"/>
        <v>64260</v>
      </c>
    </row>
    <row r="78" spans="1:11" ht="180" x14ac:dyDescent="0.2">
      <c r="A78" s="25">
        <v>77</v>
      </c>
      <c r="B78" s="4" t="s">
        <v>68</v>
      </c>
      <c r="C78" s="25">
        <v>1</v>
      </c>
      <c r="D78" s="8">
        <v>71000</v>
      </c>
      <c r="E78" s="8">
        <f t="shared" si="5"/>
        <v>13490</v>
      </c>
      <c r="F78" s="8">
        <f t="shared" si="4"/>
        <v>84490</v>
      </c>
    </row>
    <row r="79" spans="1:11" ht="228" x14ac:dyDescent="0.2">
      <c r="A79" s="25">
        <v>78</v>
      </c>
      <c r="B79" s="4" t="s">
        <v>72</v>
      </c>
      <c r="C79" s="25">
        <v>1</v>
      </c>
      <c r="D79" s="8">
        <v>88000</v>
      </c>
      <c r="E79" s="8">
        <f t="shared" si="5"/>
        <v>16720</v>
      </c>
      <c r="F79" s="8">
        <f t="shared" si="4"/>
        <v>104720</v>
      </c>
      <c r="I79" s="12"/>
      <c r="K79" s="12"/>
    </row>
    <row r="80" spans="1:11" ht="180" x14ac:dyDescent="0.2">
      <c r="A80" s="25">
        <v>79</v>
      </c>
      <c r="B80" s="4" t="s">
        <v>70</v>
      </c>
      <c r="C80" s="25">
        <v>1</v>
      </c>
      <c r="D80" s="8">
        <v>77000</v>
      </c>
      <c r="E80" s="8">
        <f t="shared" si="5"/>
        <v>14630</v>
      </c>
      <c r="F80" s="8">
        <f t="shared" si="4"/>
        <v>91630</v>
      </c>
    </row>
    <row r="81" spans="1:6" ht="216" x14ac:dyDescent="0.2">
      <c r="A81" s="25">
        <v>80</v>
      </c>
      <c r="B81" s="7" t="s">
        <v>73</v>
      </c>
      <c r="C81" s="25">
        <v>1</v>
      </c>
      <c r="D81" s="8">
        <v>163000</v>
      </c>
      <c r="E81" s="8">
        <f t="shared" si="5"/>
        <v>30970</v>
      </c>
      <c r="F81" s="8">
        <f t="shared" si="4"/>
        <v>193970</v>
      </c>
    </row>
    <row r="82" spans="1:6" ht="156" x14ac:dyDescent="0.2">
      <c r="A82" s="25">
        <v>81</v>
      </c>
      <c r="B82" s="7" t="s">
        <v>71</v>
      </c>
      <c r="C82" s="25">
        <v>1</v>
      </c>
      <c r="D82" s="8">
        <v>121000</v>
      </c>
      <c r="E82" s="8">
        <f t="shared" si="5"/>
        <v>22990</v>
      </c>
      <c r="F82" s="8">
        <f t="shared" si="4"/>
        <v>143990</v>
      </c>
    </row>
    <row r="83" spans="1:6" ht="240" x14ac:dyDescent="0.2">
      <c r="A83" s="25">
        <v>82</v>
      </c>
      <c r="B83" s="4" t="s">
        <v>69</v>
      </c>
      <c r="C83" s="25">
        <v>1</v>
      </c>
      <c r="D83" s="8">
        <v>75000</v>
      </c>
      <c r="E83" s="8">
        <f t="shared" si="5"/>
        <v>14250</v>
      </c>
      <c r="F83" s="8">
        <f t="shared" si="4"/>
        <v>89250</v>
      </c>
    </row>
    <row r="84" spans="1:6" ht="72" x14ac:dyDescent="0.2">
      <c r="A84" s="25">
        <v>83</v>
      </c>
      <c r="B84" s="13" t="s">
        <v>28</v>
      </c>
      <c r="C84" s="25">
        <v>1</v>
      </c>
      <c r="D84" s="8">
        <v>92000</v>
      </c>
      <c r="E84" s="8">
        <f t="shared" si="5"/>
        <v>17480</v>
      </c>
      <c r="F84" s="8">
        <f t="shared" si="4"/>
        <v>109480</v>
      </c>
    </row>
    <row r="85" spans="1:6" ht="72" x14ac:dyDescent="0.2">
      <c r="A85" s="25">
        <v>84</v>
      </c>
      <c r="B85" s="13" t="s">
        <v>29</v>
      </c>
      <c r="C85" s="25">
        <v>1</v>
      </c>
      <c r="D85" s="8">
        <v>84000</v>
      </c>
      <c r="E85" s="8">
        <f t="shared" si="5"/>
        <v>15960</v>
      </c>
      <c r="F85" s="8">
        <f t="shared" si="4"/>
        <v>99960</v>
      </c>
    </row>
    <row r="86" spans="1:6" ht="72" x14ac:dyDescent="0.2">
      <c r="A86" s="25">
        <v>85</v>
      </c>
      <c r="B86" s="13" t="s">
        <v>30</v>
      </c>
      <c r="C86" s="25">
        <v>1</v>
      </c>
      <c r="D86" s="8">
        <v>75000</v>
      </c>
      <c r="E86" s="8">
        <f t="shared" si="5"/>
        <v>14250</v>
      </c>
      <c r="F86" s="8">
        <f t="shared" si="4"/>
        <v>89250</v>
      </c>
    </row>
    <row r="87" spans="1:6" ht="60" x14ac:dyDescent="0.2">
      <c r="A87" s="25">
        <v>86</v>
      </c>
      <c r="B87" s="13" t="s">
        <v>31</v>
      </c>
      <c r="C87" s="25">
        <v>1</v>
      </c>
      <c r="D87" s="8">
        <v>109000</v>
      </c>
      <c r="E87" s="8">
        <f t="shared" si="5"/>
        <v>20710</v>
      </c>
      <c r="F87" s="8">
        <f t="shared" si="4"/>
        <v>129710</v>
      </c>
    </row>
    <row r="88" spans="1:6" ht="60" x14ac:dyDescent="0.2">
      <c r="A88" s="25">
        <v>87</v>
      </c>
      <c r="B88" s="13" t="s">
        <v>32</v>
      </c>
      <c r="C88" s="25">
        <v>1</v>
      </c>
      <c r="D88" s="8">
        <v>96000</v>
      </c>
      <c r="E88" s="8">
        <f t="shared" si="5"/>
        <v>18240</v>
      </c>
      <c r="F88" s="8">
        <f t="shared" si="4"/>
        <v>114240</v>
      </c>
    </row>
    <row r="89" spans="1:6" ht="60" x14ac:dyDescent="0.2">
      <c r="A89" s="25">
        <v>88</v>
      </c>
      <c r="B89" s="13" t="s">
        <v>33</v>
      </c>
      <c r="C89" s="25">
        <v>1</v>
      </c>
      <c r="D89" s="8">
        <v>84000</v>
      </c>
      <c r="E89" s="8">
        <f t="shared" si="5"/>
        <v>15960</v>
      </c>
      <c r="F89" s="8">
        <f t="shared" si="4"/>
        <v>99960</v>
      </c>
    </row>
    <row r="90" spans="1:6" ht="48" x14ac:dyDescent="0.2">
      <c r="A90" s="25">
        <v>89</v>
      </c>
      <c r="B90" s="13" t="s">
        <v>34</v>
      </c>
      <c r="C90" s="25">
        <v>1</v>
      </c>
      <c r="D90" s="8">
        <v>12000</v>
      </c>
      <c r="E90" s="8">
        <f t="shared" si="5"/>
        <v>2280</v>
      </c>
      <c r="F90" s="8">
        <f t="shared" si="4"/>
        <v>14280</v>
      </c>
    </row>
    <row r="91" spans="1:6" ht="60" x14ac:dyDescent="0.2">
      <c r="A91" s="25">
        <v>90</v>
      </c>
      <c r="B91" s="13" t="s">
        <v>35</v>
      </c>
      <c r="C91" s="25">
        <v>1</v>
      </c>
      <c r="D91" s="8">
        <v>12000</v>
      </c>
      <c r="E91" s="8">
        <f t="shared" si="5"/>
        <v>2280</v>
      </c>
      <c r="F91" s="8">
        <f t="shared" si="4"/>
        <v>14280</v>
      </c>
    </row>
    <row r="92" spans="1:6" ht="60" x14ac:dyDescent="0.2">
      <c r="A92" s="25">
        <v>91</v>
      </c>
      <c r="B92" s="13" t="s">
        <v>36</v>
      </c>
      <c r="C92" s="25">
        <v>1</v>
      </c>
      <c r="D92" s="8">
        <v>12000</v>
      </c>
      <c r="E92" s="8">
        <f t="shared" si="5"/>
        <v>2280</v>
      </c>
      <c r="F92" s="8">
        <f t="shared" si="4"/>
        <v>14280</v>
      </c>
    </row>
    <row r="93" spans="1:6" ht="48" x14ac:dyDescent="0.2">
      <c r="A93" s="25">
        <v>92</v>
      </c>
      <c r="B93" s="13" t="s">
        <v>37</v>
      </c>
      <c r="C93" s="25">
        <v>1</v>
      </c>
      <c r="D93" s="8">
        <v>12000</v>
      </c>
      <c r="E93" s="8">
        <f t="shared" si="5"/>
        <v>2280</v>
      </c>
      <c r="F93" s="8">
        <f t="shared" si="4"/>
        <v>14280</v>
      </c>
    </row>
    <row r="94" spans="1:6" x14ac:dyDescent="0.2">
      <c r="A94" s="25">
        <v>93</v>
      </c>
      <c r="B94" s="13" t="s">
        <v>38</v>
      </c>
      <c r="C94" s="25">
        <v>1</v>
      </c>
      <c r="D94" s="8">
        <v>8500</v>
      </c>
      <c r="E94" s="8">
        <f t="shared" si="5"/>
        <v>1615</v>
      </c>
      <c r="F94" s="8">
        <f t="shared" si="4"/>
        <v>10115</v>
      </c>
    </row>
    <row r="95" spans="1:6" ht="84" x14ac:dyDescent="0.2">
      <c r="A95" s="25">
        <v>94</v>
      </c>
      <c r="B95" s="13" t="s">
        <v>76</v>
      </c>
      <c r="C95" s="25">
        <v>1</v>
      </c>
      <c r="D95" s="8">
        <v>13500</v>
      </c>
      <c r="E95" s="8">
        <f t="shared" si="5"/>
        <v>2565</v>
      </c>
      <c r="F95" s="8">
        <f t="shared" si="4"/>
        <v>16065</v>
      </c>
    </row>
    <row r="96" spans="1:6" ht="48" x14ac:dyDescent="0.2">
      <c r="A96" s="25">
        <v>95</v>
      </c>
      <c r="B96" s="13" t="s">
        <v>39</v>
      </c>
      <c r="C96" s="25">
        <v>1</v>
      </c>
      <c r="D96" s="8">
        <v>80000</v>
      </c>
      <c r="E96" s="8">
        <f t="shared" si="5"/>
        <v>15200</v>
      </c>
      <c r="F96" s="8">
        <f t="shared" ref="F96:F98" si="6">SUM(D96:E96)</f>
        <v>95200</v>
      </c>
    </row>
    <row r="97" spans="1:8" ht="96" x14ac:dyDescent="0.2">
      <c r="A97" s="25">
        <v>96</v>
      </c>
      <c r="B97" s="15" t="s">
        <v>88</v>
      </c>
      <c r="C97" s="25">
        <v>1</v>
      </c>
      <c r="D97" s="8">
        <v>2000000</v>
      </c>
      <c r="E97" s="8">
        <f t="shared" si="5"/>
        <v>380000</v>
      </c>
      <c r="F97" s="8">
        <f t="shared" si="6"/>
        <v>2380000</v>
      </c>
    </row>
    <row r="98" spans="1:8" ht="108" x14ac:dyDescent="0.2">
      <c r="A98" s="25">
        <v>97</v>
      </c>
      <c r="B98" s="15" t="s">
        <v>18</v>
      </c>
      <c r="C98" s="25">
        <v>1</v>
      </c>
      <c r="D98" s="8">
        <v>110000</v>
      </c>
      <c r="E98" s="8">
        <f t="shared" si="5"/>
        <v>20900</v>
      </c>
      <c r="F98" s="8">
        <f t="shared" si="6"/>
        <v>130900</v>
      </c>
    </row>
    <row r="99" spans="1:8" ht="114.75" x14ac:dyDescent="0.2">
      <c r="A99" s="25">
        <v>98</v>
      </c>
      <c r="B99" s="17" t="s">
        <v>147</v>
      </c>
      <c r="C99" s="25">
        <v>1</v>
      </c>
      <c r="D99" s="8">
        <v>134000</v>
      </c>
      <c r="E99" s="8">
        <f>+D99*19%</f>
        <v>25460</v>
      </c>
      <c r="F99" s="8">
        <f>SUM(D99:E99)</f>
        <v>159460</v>
      </c>
    </row>
    <row r="100" spans="1:8" ht="89.25" x14ac:dyDescent="0.2">
      <c r="A100" s="25">
        <v>99</v>
      </c>
      <c r="B100" s="17" t="s">
        <v>148</v>
      </c>
      <c r="C100" s="25">
        <v>1</v>
      </c>
      <c r="D100" s="8">
        <v>134000</v>
      </c>
      <c r="E100" s="8">
        <f>+D100*19%</f>
        <v>25460</v>
      </c>
      <c r="F100" s="8">
        <f>SUM(D100:E100)</f>
        <v>159460</v>
      </c>
    </row>
    <row r="101" spans="1:8" ht="165.75" x14ac:dyDescent="0.2">
      <c r="A101" s="25">
        <v>100</v>
      </c>
      <c r="B101" s="17" t="s">
        <v>149</v>
      </c>
      <c r="C101" s="25">
        <v>1</v>
      </c>
      <c r="D101" s="8">
        <v>118000</v>
      </c>
      <c r="E101" s="8">
        <f>+D101*19%</f>
        <v>22420</v>
      </c>
      <c r="F101" s="8">
        <f>SUM(D101:E101)</f>
        <v>140420</v>
      </c>
    </row>
    <row r="102" spans="1:8" ht="38.25" x14ac:dyDescent="0.2">
      <c r="A102" s="25">
        <v>101</v>
      </c>
      <c r="B102" s="17" t="s">
        <v>150</v>
      </c>
      <c r="C102" s="25">
        <v>1</v>
      </c>
      <c r="D102" s="8">
        <v>110000</v>
      </c>
      <c r="E102" s="8">
        <f t="shared" ref="E102:E145" si="7">+D102*19%</f>
        <v>20900</v>
      </c>
      <c r="F102" s="8">
        <f t="shared" ref="F102:F145" si="8">SUM(D102:E102)</f>
        <v>130900</v>
      </c>
    </row>
    <row r="103" spans="1:8" ht="153" x14ac:dyDescent="0.2">
      <c r="A103" s="25">
        <v>102</v>
      </c>
      <c r="B103" s="17" t="s">
        <v>151</v>
      </c>
      <c r="C103" s="25">
        <v>1</v>
      </c>
      <c r="D103" s="8">
        <v>80000</v>
      </c>
      <c r="E103" s="8">
        <f t="shared" si="7"/>
        <v>15200</v>
      </c>
      <c r="F103" s="8">
        <f t="shared" si="8"/>
        <v>95200</v>
      </c>
      <c r="H103" s="11"/>
    </row>
    <row r="104" spans="1:8" ht="12.75" x14ac:dyDescent="0.2">
      <c r="A104" s="25">
        <v>103</v>
      </c>
      <c r="B104" s="20" t="s">
        <v>117</v>
      </c>
      <c r="C104" s="25">
        <v>1</v>
      </c>
      <c r="D104" s="18">
        <v>124500</v>
      </c>
      <c r="E104" s="22">
        <f t="shared" si="7"/>
        <v>23655</v>
      </c>
      <c r="F104" s="22">
        <f t="shared" si="8"/>
        <v>148155</v>
      </c>
    </row>
    <row r="105" spans="1:8" ht="12.75" x14ac:dyDescent="0.2">
      <c r="A105" s="25">
        <v>104</v>
      </c>
      <c r="B105" s="20" t="s">
        <v>118</v>
      </c>
      <c r="C105" s="25">
        <v>1</v>
      </c>
      <c r="D105" s="18">
        <v>100000</v>
      </c>
      <c r="E105" s="22">
        <f t="shared" si="7"/>
        <v>19000</v>
      </c>
      <c r="F105" s="22">
        <f t="shared" si="8"/>
        <v>119000</v>
      </c>
    </row>
    <row r="106" spans="1:8" ht="12.75" x14ac:dyDescent="0.2">
      <c r="A106" s="25">
        <v>105</v>
      </c>
      <c r="B106" s="20" t="s">
        <v>119</v>
      </c>
      <c r="C106" s="25">
        <v>1</v>
      </c>
      <c r="D106" s="18">
        <v>80000</v>
      </c>
      <c r="E106" s="22">
        <f t="shared" si="7"/>
        <v>15200</v>
      </c>
      <c r="F106" s="22">
        <f t="shared" si="8"/>
        <v>95200</v>
      </c>
    </row>
    <row r="107" spans="1:8" ht="12.75" x14ac:dyDescent="0.2">
      <c r="A107" s="25">
        <v>106</v>
      </c>
      <c r="B107" s="20" t="s">
        <v>120</v>
      </c>
      <c r="C107" s="25">
        <v>1</v>
      </c>
      <c r="D107" s="18">
        <v>67500</v>
      </c>
      <c r="E107" s="22">
        <f t="shared" si="7"/>
        <v>12825</v>
      </c>
      <c r="F107" s="22">
        <f t="shared" si="8"/>
        <v>80325</v>
      </c>
    </row>
    <row r="108" spans="1:8" ht="12.75" x14ac:dyDescent="0.2">
      <c r="A108" s="25">
        <v>107</v>
      </c>
      <c r="B108" s="20" t="s">
        <v>91</v>
      </c>
      <c r="C108" s="25">
        <v>1</v>
      </c>
      <c r="D108" s="18">
        <v>250000</v>
      </c>
      <c r="E108" s="22">
        <f t="shared" si="7"/>
        <v>47500</v>
      </c>
      <c r="F108" s="22">
        <f t="shared" si="8"/>
        <v>297500</v>
      </c>
    </row>
    <row r="109" spans="1:8" ht="12.75" x14ac:dyDescent="0.2">
      <c r="A109" s="25">
        <v>108</v>
      </c>
      <c r="B109" s="20" t="s">
        <v>92</v>
      </c>
      <c r="C109" s="25">
        <v>1</v>
      </c>
      <c r="D109" s="18">
        <v>240000</v>
      </c>
      <c r="E109" s="22">
        <f t="shared" si="7"/>
        <v>45600</v>
      </c>
      <c r="F109" s="22">
        <f t="shared" si="8"/>
        <v>285600</v>
      </c>
    </row>
    <row r="110" spans="1:8" ht="12.75" x14ac:dyDescent="0.2">
      <c r="A110" s="25">
        <v>109</v>
      </c>
      <c r="B110" s="20" t="s">
        <v>93</v>
      </c>
      <c r="C110" s="25">
        <v>1</v>
      </c>
      <c r="D110" s="18">
        <v>220000</v>
      </c>
      <c r="E110" s="22">
        <f t="shared" si="7"/>
        <v>41800</v>
      </c>
      <c r="F110" s="22">
        <f t="shared" si="8"/>
        <v>261800</v>
      </c>
    </row>
    <row r="111" spans="1:8" ht="25.5" x14ac:dyDescent="0.2">
      <c r="A111" s="25">
        <v>110</v>
      </c>
      <c r="B111" s="21" t="s">
        <v>121</v>
      </c>
      <c r="C111" s="25">
        <v>1</v>
      </c>
      <c r="D111" s="18">
        <v>122000</v>
      </c>
      <c r="E111" s="22">
        <f t="shared" si="7"/>
        <v>23180</v>
      </c>
      <c r="F111" s="22">
        <f t="shared" si="8"/>
        <v>145180</v>
      </c>
    </row>
    <row r="112" spans="1:8" ht="25.5" x14ac:dyDescent="0.2">
      <c r="A112" s="25">
        <v>111</v>
      </c>
      <c r="B112" s="21" t="s">
        <v>122</v>
      </c>
      <c r="C112" s="25">
        <v>1</v>
      </c>
      <c r="D112" s="18">
        <v>105000</v>
      </c>
      <c r="E112" s="22">
        <f t="shared" si="7"/>
        <v>19950</v>
      </c>
      <c r="F112" s="22">
        <f t="shared" si="8"/>
        <v>124950</v>
      </c>
    </row>
    <row r="113" spans="1:6" ht="25.5" x14ac:dyDescent="0.2">
      <c r="A113" s="25">
        <v>112</v>
      </c>
      <c r="B113" s="21" t="s">
        <v>123</v>
      </c>
      <c r="C113" s="25">
        <v>1</v>
      </c>
      <c r="D113" s="18">
        <v>97000</v>
      </c>
      <c r="E113" s="22">
        <f t="shared" si="7"/>
        <v>18430</v>
      </c>
      <c r="F113" s="22">
        <f t="shared" si="8"/>
        <v>115430</v>
      </c>
    </row>
    <row r="114" spans="1:6" ht="25.5" x14ac:dyDescent="0.2">
      <c r="A114" s="25">
        <v>113</v>
      </c>
      <c r="B114" s="21" t="s">
        <v>109</v>
      </c>
      <c r="C114" s="25">
        <v>1</v>
      </c>
      <c r="D114" s="18">
        <v>295000</v>
      </c>
      <c r="E114" s="22">
        <f t="shared" si="7"/>
        <v>56050</v>
      </c>
      <c r="F114" s="22">
        <f t="shared" si="8"/>
        <v>351050</v>
      </c>
    </row>
    <row r="115" spans="1:6" ht="25.5" x14ac:dyDescent="0.2">
      <c r="A115" s="25">
        <v>114</v>
      </c>
      <c r="B115" s="21" t="s">
        <v>110</v>
      </c>
      <c r="C115" s="25">
        <v>1</v>
      </c>
      <c r="D115" s="18">
        <v>220000</v>
      </c>
      <c r="E115" s="22">
        <f t="shared" si="7"/>
        <v>41800</v>
      </c>
      <c r="F115" s="22">
        <f t="shared" si="8"/>
        <v>261800</v>
      </c>
    </row>
    <row r="116" spans="1:6" ht="12.75" x14ac:dyDescent="0.2">
      <c r="A116" s="25">
        <v>115</v>
      </c>
      <c r="B116" s="21" t="s">
        <v>124</v>
      </c>
      <c r="C116" s="25">
        <v>1</v>
      </c>
      <c r="D116" s="18">
        <v>84000</v>
      </c>
      <c r="E116" s="22">
        <f t="shared" si="7"/>
        <v>15960</v>
      </c>
      <c r="F116" s="22">
        <f t="shared" si="8"/>
        <v>99960</v>
      </c>
    </row>
    <row r="117" spans="1:6" ht="12.75" x14ac:dyDescent="0.2">
      <c r="A117" s="25">
        <v>116</v>
      </c>
      <c r="B117" s="21" t="s">
        <v>90</v>
      </c>
      <c r="C117" s="25">
        <v>1</v>
      </c>
      <c r="D117" s="18">
        <v>76000</v>
      </c>
      <c r="E117" s="22">
        <f t="shared" si="7"/>
        <v>14440</v>
      </c>
      <c r="F117" s="22">
        <f t="shared" si="8"/>
        <v>90440</v>
      </c>
    </row>
    <row r="118" spans="1:6" ht="12.75" x14ac:dyDescent="0.2">
      <c r="A118" s="25">
        <v>117</v>
      </c>
      <c r="B118" s="21" t="s">
        <v>125</v>
      </c>
      <c r="C118" s="25">
        <v>1</v>
      </c>
      <c r="D118" s="18">
        <v>59000</v>
      </c>
      <c r="E118" s="22">
        <f t="shared" si="7"/>
        <v>11210</v>
      </c>
      <c r="F118" s="22">
        <f t="shared" si="8"/>
        <v>70210</v>
      </c>
    </row>
    <row r="119" spans="1:6" ht="12.75" x14ac:dyDescent="0.2">
      <c r="A119" s="25">
        <v>118</v>
      </c>
      <c r="B119" s="21" t="s">
        <v>94</v>
      </c>
      <c r="C119" s="25">
        <v>1</v>
      </c>
      <c r="D119" s="18">
        <v>126000</v>
      </c>
      <c r="E119" s="22">
        <f t="shared" si="7"/>
        <v>23940</v>
      </c>
      <c r="F119" s="22">
        <f t="shared" si="8"/>
        <v>149940</v>
      </c>
    </row>
    <row r="120" spans="1:6" ht="12.75" x14ac:dyDescent="0.2">
      <c r="A120" s="25">
        <v>119</v>
      </c>
      <c r="B120" s="21" t="s">
        <v>95</v>
      </c>
      <c r="C120" s="25">
        <v>1</v>
      </c>
      <c r="D120" s="18">
        <v>100000</v>
      </c>
      <c r="E120" s="22">
        <f t="shared" si="7"/>
        <v>19000</v>
      </c>
      <c r="F120" s="22">
        <f t="shared" si="8"/>
        <v>119000</v>
      </c>
    </row>
    <row r="121" spans="1:6" ht="12.75" x14ac:dyDescent="0.2">
      <c r="A121" s="25">
        <v>120</v>
      </c>
      <c r="B121" s="21" t="s">
        <v>96</v>
      </c>
      <c r="C121" s="25">
        <v>1</v>
      </c>
      <c r="D121" s="18">
        <v>88000</v>
      </c>
      <c r="E121" s="22">
        <f t="shared" si="7"/>
        <v>16720</v>
      </c>
      <c r="F121" s="22">
        <f t="shared" si="8"/>
        <v>104720</v>
      </c>
    </row>
    <row r="122" spans="1:6" ht="25.5" x14ac:dyDescent="0.2">
      <c r="A122" s="25">
        <v>121</v>
      </c>
      <c r="B122" s="21" t="s">
        <v>126</v>
      </c>
      <c r="C122" s="25">
        <v>1</v>
      </c>
      <c r="D122" s="18">
        <v>71000</v>
      </c>
      <c r="E122" s="22">
        <f t="shared" si="7"/>
        <v>13490</v>
      </c>
      <c r="F122" s="22">
        <f t="shared" si="8"/>
        <v>84490</v>
      </c>
    </row>
    <row r="123" spans="1:6" ht="25.5" x14ac:dyDescent="0.2">
      <c r="A123" s="25">
        <v>122</v>
      </c>
      <c r="B123" s="21" t="s">
        <v>111</v>
      </c>
      <c r="C123" s="25">
        <v>1</v>
      </c>
      <c r="D123" s="18">
        <v>142000</v>
      </c>
      <c r="E123" s="22">
        <f t="shared" si="7"/>
        <v>26980</v>
      </c>
      <c r="F123" s="22">
        <f t="shared" si="8"/>
        <v>168980</v>
      </c>
    </row>
    <row r="124" spans="1:6" ht="25.5" x14ac:dyDescent="0.2">
      <c r="A124" s="25">
        <v>123</v>
      </c>
      <c r="B124" s="21" t="s">
        <v>112</v>
      </c>
      <c r="C124" s="25">
        <v>1</v>
      </c>
      <c r="D124" s="18">
        <v>113000</v>
      </c>
      <c r="E124" s="22">
        <f t="shared" si="7"/>
        <v>21470</v>
      </c>
      <c r="F124" s="22">
        <f t="shared" si="8"/>
        <v>134470</v>
      </c>
    </row>
    <row r="125" spans="1:6" ht="12.75" x14ac:dyDescent="0.2">
      <c r="A125" s="25">
        <v>124</v>
      </c>
      <c r="B125" s="21" t="s">
        <v>127</v>
      </c>
      <c r="C125" s="25">
        <v>1</v>
      </c>
      <c r="D125" s="18">
        <v>97000</v>
      </c>
      <c r="E125" s="22">
        <f t="shared" si="7"/>
        <v>18430</v>
      </c>
      <c r="F125" s="22">
        <f t="shared" si="8"/>
        <v>115430</v>
      </c>
    </row>
    <row r="126" spans="1:6" ht="12.75" x14ac:dyDescent="0.2">
      <c r="A126" s="25">
        <v>125</v>
      </c>
      <c r="B126" s="20" t="s">
        <v>97</v>
      </c>
      <c r="C126" s="25">
        <v>1</v>
      </c>
      <c r="D126" s="18">
        <v>84000</v>
      </c>
      <c r="E126" s="22">
        <f t="shared" si="7"/>
        <v>15960</v>
      </c>
      <c r="F126" s="22">
        <f t="shared" si="8"/>
        <v>99960</v>
      </c>
    </row>
    <row r="127" spans="1:6" ht="12.75" x14ac:dyDescent="0.2">
      <c r="A127" s="25">
        <v>126</v>
      </c>
      <c r="B127" s="23" t="s">
        <v>128</v>
      </c>
      <c r="C127" s="25">
        <v>1</v>
      </c>
      <c r="D127" s="24">
        <v>100000</v>
      </c>
      <c r="E127" s="22">
        <f t="shared" si="7"/>
        <v>19000</v>
      </c>
      <c r="F127" s="22">
        <f t="shared" si="8"/>
        <v>119000</v>
      </c>
    </row>
    <row r="128" spans="1:6" ht="12.75" x14ac:dyDescent="0.2">
      <c r="A128" s="25">
        <v>127</v>
      </c>
      <c r="B128" s="20" t="s">
        <v>129</v>
      </c>
      <c r="C128" s="25">
        <v>1</v>
      </c>
      <c r="D128" s="24">
        <v>84000</v>
      </c>
      <c r="E128" s="22">
        <f t="shared" si="7"/>
        <v>15960</v>
      </c>
      <c r="F128" s="22">
        <f t="shared" si="8"/>
        <v>99960</v>
      </c>
    </row>
    <row r="129" spans="1:6" ht="12.75" x14ac:dyDescent="0.2">
      <c r="A129" s="25">
        <v>128</v>
      </c>
      <c r="B129" s="20" t="s">
        <v>130</v>
      </c>
      <c r="C129" s="25">
        <v>1</v>
      </c>
      <c r="D129" s="24">
        <v>76000</v>
      </c>
      <c r="E129" s="22">
        <f t="shared" si="7"/>
        <v>14440</v>
      </c>
      <c r="F129" s="22">
        <f t="shared" si="8"/>
        <v>90440</v>
      </c>
    </row>
    <row r="130" spans="1:6" ht="12.75" x14ac:dyDescent="0.2">
      <c r="A130" s="25">
        <v>129</v>
      </c>
      <c r="B130" s="23" t="s">
        <v>98</v>
      </c>
      <c r="C130" s="25">
        <v>1</v>
      </c>
      <c r="D130" s="24">
        <v>151000</v>
      </c>
      <c r="E130" s="22">
        <f t="shared" si="7"/>
        <v>28690</v>
      </c>
      <c r="F130" s="22">
        <f t="shared" si="8"/>
        <v>179690</v>
      </c>
    </row>
    <row r="131" spans="1:6" ht="12.75" x14ac:dyDescent="0.2">
      <c r="A131" s="25">
        <v>130</v>
      </c>
      <c r="B131" s="20" t="s">
        <v>99</v>
      </c>
      <c r="C131" s="25">
        <v>1</v>
      </c>
      <c r="D131" s="24">
        <v>143000</v>
      </c>
      <c r="E131" s="22">
        <f t="shared" si="7"/>
        <v>27170</v>
      </c>
      <c r="F131" s="22">
        <f t="shared" si="8"/>
        <v>170170</v>
      </c>
    </row>
    <row r="132" spans="1:6" ht="12.75" x14ac:dyDescent="0.2">
      <c r="A132" s="25">
        <v>131</v>
      </c>
      <c r="B132" s="20" t="s">
        <v>100</v>
      </c>
      <c r="C132" s="25">
        <v>1</v>
      </c>
      <c r="D132" s="24">
        <v>135000</v>
      </c>
      <c r="E132" s="22">
        <f t="shared" si="7"/>
        <v>25650</v>
      </c>
      <c r="F132" s="22">
        <f t="shared" si="8"/>
        <v>160650</v>
      </c>
    </row>
    <row r="133" spans="1:6" ht="12.75" x14ac:dyDescent="0.2">
      <c r="A133" s="25">
        <v>132</v>
      </c>
      <c r="B133" s="23" t="s">
        <v>131</v>
      </c>
      <c r="C133" s="25">
        <v>1</v>
      </c>
      <c r="D133" s="19">
        <v>100000</v>
      </c>
      <c r="E133" s="22">
        <f t="shared" si="7"/>
        <v>19000</v>
      </c>
      <c r="F133" s="22">
        <f t="shared" si="8"/>
        <v>119000</v>
      </c>
    </row>
    <row r="134" spans="1:6" ht="12.75" x14ac:dyDescent="0.2">
      <c r="A134" s="25">
        <v>133</v>
      </c>
      <c r="B134" s="20" t="s">
        <v>132</v>
      </c>
      <c r="C134" s="25">
        <v>1</v>
      </c>
      <c r="D134" s="19">
        <v>84000</v>
      </c>
      <c r="E134" s="22">
        <f t="shared" si="7"/>
        <v>15960</v>
      </c>
      <c r="F134" s="22">
        <f t="shared" si="8"/>
        <v>99960</v>
      </c>
    </row>
    <row r="135" spans="1:6" ht="12.75" x14ac:dyDescent="0.2">
      <c r="A135" s="25">
        <v>134</v>
      </c>
      <c r="B135" s="20" t="s">
        <v>133</v>
      </c>
      <c r="C135" s="25">
        <v>1</v>
      </c>
      <c r="D135" s="19">
        <v>76000</v>
      </c>
      <c r="E135" s="22">
        <f t="shared" si="7"/>
        <v>14440</v>
      </c>
      <c r="F135" s="22">
        <f t="shared" si="8"/>
        <v>90440</v>
      </c>
    </row>
    <row r="136" spans="1:6" ht="12.75" x14ac:dyDescent="0.2">
      <c r="A136" s="25">
        <v>135</v>
      </c>
      <c r="B136" s="23" t="s">
        <v>101</v>
      </c>
      <c r="C136" s="25">
        <v>1</v>
      </c>
      <c r="D136" s="19">
        <v>143000</v>
      </c>
      <c r="E136" s="22">
        <f t="shared" si="7"/>
        <v>27170</v>
      </c>
      <c r="F136" s="22">
        <f t="shared" si="8"/>
        <v>170170</v>
      </c>
    </row>
    <row r="137" spans="1:6" ht="12.75" x14ac:dyDescent="0.2">
      <c r="A137" s="25">
        <v>136</v>
      </c>
      <c r="B137" s="20" t="s">
        <v>102</v>
      </c>
      <c r="C137" s="25">
        <v>1</v>
      </c>
      <c r="D137" s="19">
        <v>135000</v>
      </c>
      <c r="E137" s="22">
        <f t="shared" si="7"/>
        <v>25650</v>
      </c>
      <c r="F137" s="22">
        <f t="shared" si="8"/>
        <v>160650</v>
      </c>
    </row>
    <row r="138" spans="1:6" ht="12.75" x14ac:dyDescent="0.2">
      <c r="A138" s="25">
        <v>137</v>
      </c>
      <c r="B138" s="20" t="s">
        <v>103</v>
      </c>
      <c r="C138" s="25">
        <v>1</v>
      </c>
      <c r="D138" s="19">
        <v>126000</v>
      </c>
      <c r="E138" s="22">
        <f t="shared" si="7"/>
        <v>23940</v>
      </c>
      <c r="F138" s="22">
        <f t="shared" si="8"/>
        <v>149940</v>
      </c>
    </row>
    <row r="139" spans="1:6" ht="25.5" x14ac:dyDescent="0.2">
      <c r="A139" s="25">
        <v>138</v>
      </c>
      <c r="B139" s="21" t="s">
        <v>104</v>
      </c>
      <c r="C139" s="25">
        <v>1</v>
      </c>
      <c r="D139" s="19">
        <v>1260000</v>
      </c>
      <c r="E139" s="22">
        <f t="shared" si="7"/>
        <v>239400</v>
      </c>
      <c r="F139" s="22">
        <f t="shared" si="8"/>
        <v>1499400</v>
      </c>
    </row>
    <row r="140" spans="1:6" ht="25.5" x14ac:dyDescent="0.2">
      <c r="A140" s="25">
        <v>139</v>
      </c>
      <c r="B140" s="21" t="s">
        <v>105</v>
      </c>
      <c r="C140" s="25">
        <v>1</v>
      </c>
      <c r="D140" s="19">
        <v>1345000</v>
      </c>
      <c r="E140" s="22">
        <f t="shared" si="7"/>
        <v>255550</v>
      </c>
      <c r="F140" s="22">
        <f t="shared" si="8"/>
        <v>1600550</v>
      </c>
    </row>
    <row r="141" spans="1:6" ht="25.5" x14ac:dyDescent="0.2">
      <c r="A141" s="25">
        <v>140</v>
      </c>
      <c r="B141" s="21" t="s">
        <v>114</v>
      </c>
      <c r="C141" s="25">
        <v>1</v>
      </c>
      <c r="D141" s="19">
        <v>2940000</v>
      </c>
      <c r="E141" s="22">
        <f t="shared" si="7"/>
        <v>558600</v>
      </c>
      <c r="F141" s="22">
        <f t="shared" si="8"/>
        <v>3498600</v>
      </c>
    </row>
    <row r="142" spans="1:6" ht="25.5" x14ac:dyDescent="0.2">
      <c r="A142" s="25">
        <v>141</v>
      </c>
      <c r="B142" s="21" t="s">
        <v>115</v>
      </c>
      <c r="C142" s="25">
        <v>1</v>
      </c>
      <c r="D142" s="19">
        <v>1680000</v>
      </c>
      <c r="E142" s="22">
        <f t="shared" si="7"/>
        <v>319200</v>
      </c>
      <c r="F142" s="22">
        <f t="shared" si="8"/>
        <v>1999200</v>
      </c>
    </row>
    <row r="143" spans="1:6" ht="12.75" x14ac:dyDescent="0.2">
      <c r="A143" s="25">
        <v>142</v>
      </c>
      <c r="B143" s="21" t="s">
        <v>106</v>
      </c>
      <c r="C143" s="25">
        <v>1</v>
      </c>
      <c r="D143" s="19">
        <v>1260000</v>
      </c>
      <c r="E143" s="22">
        <f t="shared" si="7"/>
        <v>239400</v>
      </c>
      <c r="F143" s="22">
        <f t="shared" si="8"/>
        <v>1499400</v>
      </c>
    </row>
    <row r="144" spans="1:6" ht="25.5" x14ac:dyDescent="0.2">
      <c r="A144" s="25">
        <v>143</v>
      </c>
      <c r="B144" s="21" t="s">
        <v>107</v>
      </c>
      <c r="C144" s="25">
        <v>1</v>
      </c>
      <c r="D144" s="19">
        <v>1260000</v>
      </c>
      <c r="E144" s="22">
        <f t="shared" si="7"/>
        <v>239400</v>
      </c>
      <c r="F144" s="22">
        <f t="shared" si="8"/>
        <v>1499400</v>
      </c>
    </row>
    <row r="145" spans="1:6" ht="25.5" x14ac:dyDescent="0.2">
      <c r="A145" s="25">
        <v>144</v>
      </c>
      <c r="B145" s="21" t="s">
        <v>108</v>
      </c>
      <c r="C145" s="25">
        <v>1</v>
      </c>
      <c r="D145" s="19">
        <v>1260000</v>
      </c>
      <c r="E145" s="22">
        <f t="shared" si="7"/>
        <v>239400</v>
      </c>
      <c r="F145" s="22">
        <f t="shared" si="8"/>
        <v>1499400</v>
      </c>
    </row>
    <row r="146" spans="1:6" ht="51" x14ac:dyDescent="0.2">
      <c r="A146" s="25">
        <v>145</v>
      </c>
      <c r="B146" s="23" t="s">
        <v>113</v>
      </c>
      <c r="C146" s="25">
        <v>1</v>
      </c>
      <c r="D146" s="22">
        <v>14000</v>
      </c>
      <c r="E146" s="22">
        <f>+D146*19%</f>
        <v>2660</v>
      </c>
      <c r="F146" s="22">
        <f>SUM(D146:E146)</f>
        <v>16660</v>
      </c>
    </row>
    <row r="147" spans="1:6" x14ac:dyDescent="0.2">
      <c r="A147" s="55" t="s">
        <v>152</v>
      </c>
      <c r="B147" s="55"/>
      <c r="C147" s="55"/>
      <c r="D147" s="8">
        <f>SUM(D2:D146)</f>
        <v>61813580</v>
      </c>
      <c r="E147" s="8">
        <f t="shared" ref="E147:F147" si="9">SUM(E2:E146)</f>
        <v>5350142</v>
      </c>
      <c r="F147" s="8">
        <f t="shared" si="9"/>
        <v>67163722</v>
      </c>
    </row>
  </sheetData>
  <mergeCells count="1">
    <mergeCell ref="A147:C14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J165"/>
  <sheetViews>
    <sheetView showGridLines="0" tabSelected="1" zoomScale="80" zoomScaleNormal="80" workbookViewId="0">
      <pane ySplit="3" topLeftCell="A146" activePane="bottomLeft" state="frozen"/>
      <selection activeCell="E1" sqref="E1"/>
      <selection pane="bottomLeft" activeCell="C169" sqref="C169"/>
    </sheetView>
  </sheetViews>
  <sheetFormatPr baseColWidth="10" defaultColWidth="9.33203125" defaultRowHeight="15" x14ac:dyDescent="0.2"/>
  <cols>
    <col min="1" max="1" width="31.33203125" style="42" customWidth="1"/>
    <col min="2" max="2" width="7.33203125" style="42" customWidth="1"/>
    <col min="3" max="3" width="96.1640625" style="43" customWidth="1"/>
    <col min="4" max="4" width="13.83203125" style="44" bestFit="1" customWidth="1"/>
    <col min="5" max="5" width="20.83203125" style="45" bestFit="1" customWidth="1"/>
    <col min="6" max="6" width="9.33203125" style="3"/>
    <col min="7" max="7" width="13.33203125" style="3" customWidth="1"/>
    <col min="8" max="8" width="12.6640625" style="3" bestFit="1" customWidth="1"/>
    <col min="9" max="9" width="11.6640625" style="3" bestFit="1" customWidth="1"/>
    <col min="10" max="10" width="10.6640625" style="3" bestFit="1" customWidth="1"/>
    <col min="11" max="16384" width="9.33203125" style="3"/>
  </cols>
  <sheetData>
    <row r="1" spans="1:10" ht="64.5" customHeight="1" x14ac:dyDescent="0.2">
      <c r="A1" s="56" t="s">
        <v>257</v>
      </c>
      <c r="B1" s="56"/>
      <c r="C1" s="56"/>
      <c r="D1" s="56"/>
      <c r="E1" s="56"/>
    </row>
    <row r="3" spans="1:10" ht="34.5" customHeight="1" x14ac:dyDescent="0.2">
      <c r="A3" s="30" t="s">
        <v>202</v>
      </c>
      <c r="B3" s="31" t="s">
        <v>48</v>
      </c>
      <c r="C3" s="31" t="s">
        <v>0</v>
      </c>
      <c r="D3" s="32" t="s">
        <v>134</v>
      </c>
      <c r="E3" s="32" t="s">
        <v>256</v>
      </c>
    </row>
    <row r="4" spans="1:10" ht="179.25" customHeight="1" x14ac:dyDescent="0.2">
      <c r="A4" s="58" t="s">
        <v>203</v>
      </c>
      <c r="B4" s="34">
        <v>1</v>
      </c>
      <c r="C4" s="35" t="s">
        <v>80</v>
      </c>
      <c r="D4" s="36">
        <v>1</v>
      </c>
      <c r="E4" s="48">
        <v>1000000</v>
      </c>
      <c r="G4" s="28"/>
      <c r="H4" s="28"/>
      <c r="J4" s="28"/>
    </row>
    <row r="5" spans="1:10" ht="185.25" x14ac:dyDescent="0.2">
      <c r="A5" s="58"/>
      <c r="B5" s="34">
        <v>2</v>
      </c>
      <c r="C5" s="35" t="s">
        <v>78</v>
      </c>
      <c r="D5" s="36">
        <v>1</v>
      </c>
      <c r="E5" s="48">
        <v>1400000</v>
      </c>
      <c r="G5" s="28"/>
      <c r="H5" s="28"/>
      <c r="J5" s="28"/>
    </row>
    <row r="6" spans="1:10" ht="213.75" x14ac:dyDescent="0.2">
      <c r="A6" s="58"/>
      <c r="B6" s="34">
        <v>3</v>
      </c>
      <c r="C6" s="35" t="s">
        <v>79</v>
      </c>
      <c r="D6" s="36">
        <v>1</v>
      </c>
      <c r="E6" s="48">
        <v>1400000</v>
      </c>
      <c r="G6" s="28"/>
      <c r="H6" s="28"/>
      <c r="J6" s="28"/>
    </row>
    <row r="7" spans="1:10" ht="71.25" x14ac:dyDescent="0.2">
      <c r="A7" s="58"/>
      <c r="B7" s="34">
        <v>4</v>
      </c>
      <c r="C7" s="35" t="s">
        <v>81</v>
      </c>
      <c r="D7" s="36">
        <v>1</v>
      </c>
      <c r="E7" s="48">
        <v>14000</v>
      </c>
      <c r="G7" s="28"/>
      <c r="H7" s="28"/>
      <c r="J7" s="28"/>
    </row>
    <row r="8" spans="1:10" ht="28.5" x14ac:dyDescent="0.2">
      <c r="A8" s="58"/>
      <c r="B8" s="34">
        <v>5</v>
      </c>
      <c r="C8" s="35" t="s">
        <v>201</v>
      </c>
      <c r="D8" s="36">
        <v>1</v>
      </c>
      <c r="E8" s="48">
        <v>2700</v>
      </c>
      <c r="G8" s="28"/>
      <c r="H8" s="28"/>
      <c r="J8" s="28"/>
    </row>
    <row r="9" spans="1:10" ht="65.25" customHeight="1" x14ac:dyDescent="0.2">
      <c r="A9" s="58"/>
      <c r="B9" s="34">
        <v>6</v>
      </c>
      <c r="C9" s="35" t="s">
        <v>82</v>
      </c>
      <c r="D9" s="36">
        <v>1</v>
      </c>
      <c r="E9" s="48">
        <v>15000</v>
      </c>
      <c r="G9" s="28"/>
      <c r="H9" s="28"/>
      <c r="J9" s="28"/>
    </row>
    <row r="10" spans="1:10" ht="33" customHeight="1" x14ac:dyDescent="0.2">
      <c r="A10" s="58"/>
      <c r="B10" s="34">
        <v>7</v>
      </c>
      <c r="C10" s="35" t="s">
        <v>135</v>
      </c>
      <c r="D10" s="36">
        <v>1</v>
      </c>
      <c r="E10" s="48">
        <v>12000</v>
      </c>
      <c r="G10" s="28"/>
      <c r="H10" s="28"/>
      <c r="J10" s="28"/>
    </row>
    <row r="11" spans="1:10" ht="36" customHeight="1" x14ac:dyDescent="0.2">
      <c r="A11" s="58"/>
      <c r="B11" s="34">
        <v>8</v>
      </c>
      <c r="C11" s="35" t="s">
        <v>136</v>
      </c>
      <c r="D11" s="36">
        <v>1</v>
      </c>
      <c r="E11" s="48">
        <v>12500</v>
      </c>
      <c r="G11" s="28"/>
      <c r="H11" s="28"/>
      <c r="J11" s="28"/>
    </row>
    <row r="12" spans="1:10" ht="164.25" customHeight="1" x14ac:dyDescent="0.2">
      <c r="A12" s="58"/>
      <c r="B12" s="34">
        <v>9</v>
      </c>
      <c r="C12" s="35" t="s">
        <v>26</v>
      </c>
      <c r="D12" s="36">
        <v>1</v>
      </c>
      <c r="E12" s="48">
        <v>110000</v>
      </c>
      <c r="G12" s="28"/>
      <c r="H12" s="28"/>
      <c r="J12" s="28"/>
    </row>
    <row r="13" spans="1:10" ht="111" customHeight="1" x14ac:dyDescent="0.2">
      <c r="A13" s="58"/>
      <c r="B13" s="34">
        <v>10</v>
      </c>
      <c r="C13" s="35" t="s">
        <v>25</v>
      </c>
      <c r="D13" s="36">
        <v>1</v>
      </c>
      <c r="E13" s="48">
        <v>90000</v>
      </c>
      <c r="G13" s="28"/>
      <c r="H13" s="28"/>
      <c r="J13" s="28"/>
    </row>
    <row r="14" spans="1:10" ht="140.25" customHeight="1" x14ac:dyDescent="0.2">
      <c r="A14" s="58"/>
      <c r="B14" s="34">
        <v>11</v>
      </c>
      <c r="C14" s="35" t="s">
        <v>137</v>
      </c>
      <c r="D14" s="36">
        <v>1</v>
      </c>
      <c r="E14" s="48">
        <v>40000</v>
      </c>
      <c r="G14" s="28"/>
      <c r="H14" s="28"/>
      <c r="J14" s="28"/>
    </row>
    <row r="15" spans="1:10" ht="139.5" customHeight="1" x14ac:dyDescent="0.2">
      <c r="A15" s="58"/>
      <c r="B15" s="34">
        <v>12</v>
      </c>
      <c r="C15" s="35" t="s">
        <v>138</v>
      </c>
      <c r="D15" s="36">
        <v>1</v>
      </c>
      <c r="E15" s="48">
        <v>18000</v>
      </c>
      <c r="G15" s="28"/>
      <c r="H15" s="28"/>
      <c r="J15" s="28"/>
    </row>
    <row r="16" spans="1:10" ht="195.75" customHeight="1" x14ac:dyDescent="0.2">
      <c r="A16" s="58"/>
      <c r="B16" s="34">
        <v>13</v>
      </c>
      <c r="C16" s="35" t="s">
        <v>139</v>
      </c>
      <c r="D16" s="36">
        <v>1</v>
      </c>
      <c r="E16" s="48">
        <v>40000</v>
      </c>
      <c r="G16" s="28"/>
      <c r="H16" s="28"/>
      <c r="J16" s="28"/>
    </row>
    <row r="17" spans="1:10" ht="234.75" customHeight="1" x14ac:dyDescent="0.2">
      <c r="A17" s="58"/>
      <c r="B17" s="34">
        <v>14</v>
      </c>
      <c r="C17" s="37" t="s">
        <v>140</v>
      </c>
      <c r="D17" s="36">
        <v>1</v>
      </c>
      <c r="E17" s="48">
        <v>180000</v>
      </c>
      <c r="G17" s="28"/>
      <c r="H17" s="28"/>
      <c r="J17" s="28"/>
    </row>
    <row r="18" spans="1:10" ht="91.5" customHeight="1" x14ac:dyDescent="0.2">
      <c r="A18" s="58"/>
      <c r="B18" s="34">
        <v>15</v>
      </c>
      <c r="C18" s="35" t="s">
        <v>45</v>
      </c>
      <c r="D18" s="36">
        <v>1</v>
      </c>
      <c r="E18" s="48">
        <v>100000</v>
      </c>
      <c r="G18" s="28"/>
      <c r="H18" s="28"/>
      <c r="J18" s="28"/>
    </row>
    <row r="19" spans="1:10" ht="97.5" customHeight="1" x14ac:dyDescent="0.2">
      <c r="A19" s="58"/>
      <c r="B19" s="34">
        <v>16</v>
      </c>
      <c r="C19" s="35" t="s">
        <v>46</v>
      </c>
      <c r="D19" s="36">
        <v>1</v>
      </c>
      <c r="E19" s="48">
        <v>90000</v>
      </c>
      <c r="G19" s="28"/>
      <c r="H19" s="28"/>
      <c r="J19" s="28"/>
    </row>
    <row r="20" spans="1:10" ht="163.5" customHeight="1" x14ac:dyDescent="0.2">
      <c r="A20" s="58"/>
      <c r="B20" s="34">
        <v>17</v>
      </c>
      <c r="C20" s="35" t="s">
        <v>47</v>
      </c>
      <c r="D20" s="36">
        <v>1</v>
      </c>
      <c r="E20" s="48">
        <v>100000</v>
      </c>
      <c r="G20" s="28"/>
      <c r="H20" s="28"/>
      <c r="J20" s="28"/>
    </row>
    <row r="21" spans="1:10" ht="90" customHeight="1" x14ac:dyDescent="0.2">
      <c r="A21" s="58"/>
      <c r="B21" s="34">
        <v>18</v>
      </c>
      <c r="C21" s="37" t="s">
        <v>83</v>
      </c>
      <c r="D21" s="36">
        <v>1</v>
      </c>
      <c r="E21" s="48">
        <v>1700000</v>
      </c>
      <c r="G21" s="28"/>
      <c r="H21" s="28"/>
      <c r="J21" s="28"/>
    </row>
    <row r="22" spans="1:10" ht="87.75" customHeight="1" x14ac:dyDescent="0.2">
      <c r="A22" s="58"/>
      <c r="B22" s="34">
        <v>19</v>
      </c>
      <c r="C22" s="37" t="s">
        <v>84</v>
      </c>
      <c r="D22" s="36">
        <v>1</v>
      </c>
      <c r="E22" s="48">
        <v>1800000</v>
      </c>
      <c r="G22" s="28"/>
      <c r="H22" s="28"/>
      <c r="J22" s="28"/>
    </row>
    <row r="23" spans="1:10" ht="89.25" customHeight="1" x14ac:dyDescent="0.2">
      <c r="A23" s="58"/>
      <c r="B23" s="34">
        <v>20</v>
      </c>
      <c r="C23" s="37" t="s">
        <v>85</v>
      </c>
      <c r="D23" s="36">
        <v>1</v>
      </c>
      <c r="E23" s="48">
        <v>1900000</v>
      </c>
      <c r="G23" s="28"/>
      <c r="H23" s="28"/>
      <c r="J23" s="28"/>
    </row>
    <row r="24" spans="1:10" s="29" customFormat="1" ht="202.5" customHeight="1" x14ac:dyDescent="0.2">
      <c r="A24" s="58"/>
      <c r="B24" s="46">
        <v>21</v>
      </c>
      <c r="C24" s="38" t="s">
        <v>89</v>
      </c>
      <c r="D24" s="39">
        <v>1</v>
      </c>
      <c r="E24" s="49">
        <v>43000</v>
      </c>
    </row>
    <row r="25" spans="1:10" ht="104.25" customHeight="1" x14ac:dyDescent="0.2">
      <c r="A25" s="58"/>
      <c r="B25" s="34">
        <v>22</v>
      </c>
      <c r="C25" s="37" t="s">
        <v>86</v>
      </c>
      <c r="D25" s="36">
        <v>1</v>
      </c>
      <c r="E25" s="48">
        <v>190000</v>
      </c>
      <c r="G25" s="28"/>
      <c r="H25" s="28"/>
      <c r="J25" s="28"/>
    </row>
    <row r="26" spans="1:10" ht="91.5" customHeight="1" x14ac:dyDescent="0.2">
      <c r="A26" s="58"/>
      <c r="B26" s="34">
        <v>23</v>
      </c>
      <c r="C26" s="37" t="s">
        <v>87</v>
      </c>
      <c r="D26" s="36">
        <v>1</v>
      </c>
      <c r="E26" s="48">
        <v>120000</v>
      </c>
      <c r="G26" s="28"/>
      <c r="H26" s="28"/>
      <c r="J26" s="28"/>
    </row>
    <row r="27" spans="1:10" ht="81" customHeight="1" x14ac:dyDescent="0.2">
      <c r="A27" s="58"/>
      <c r="B27" s="34">
        <v>24</v>
      </c>
      <c r="C27" s="35" t="s">
        <v>60</v>
      </c>
      <c r="D27" s="36">
        <v>1</v>
      </c>
      <c r="E27" s="48">
        <v>900</v>
      </c>
      <c r="G27" s="28"/>
      <c r="H27" s="28"/>
      <c r="J27" s="28"/>
    </row>
    <row r="28" spans="1:10" ht="33" customHeight="1" x14ac:dyDescent="0.2">
      <c r="A28" s="58"/>
      <c r="B28" s="34">
        <v>25</v>
      </c>
      <c r="C28" s="35" t="s">
        <v>75</v>
      </c>
      <c r="D28" s="36">
        <v>1</v>
      </c>
      <c r="E28" s="48">
        <v>62000</v>
      </c>
      <c r="G28" s="28"/>
      <c r="H28" s="28"/>
      <c r="J28" s="28"/>
    </row>
    <row r="29" spans="1:10" ht="46.5" customHeight="1" x14ac:dyDescent="0.2">
      <c r="A29" s="58"/>
      <c r="B29" s="34">
        <v>26</v>
      </c>
      <c r="C29" s="35" t="s">
        <v>24</v>
      </c>
      <c r="D29" s="36">
        <v>1</v>
      </c>
      <c r="E29" s="48">
        <v>15000</v>
      </c>
      <c r="G29" s="28"/>
      <c r="H29" s="28"/>
      <c r="J29" s="28"/>
    </row>
    <row r="30" spans="1:10" ht="92.25" customHeight="1" x14ac:dyDescent="0.2">
      <c r="A30" s="58"/>
      <c r="B30" s="34">
        <v>27</v>
      </c>
      <c r="C30" s="35" t="s">
        <v>74</v>
      </c>
      <c r="D30" s="36">
        <v>1</v>
      </c>
      <c r="E30" s="48">
        <v>7500</v>
      </c>
      <c r="G30" s="28"/>
      <c r="H30" s="28"/>
      <c r="J30" s="28"/>
    </row>
    <row r="31" spans="1:10" ht="38.25" customHeight="1" x14ac:dyDescent="0.2">
      <c r="A31" s="58" t="s">
        <v>204</v>
      </c>
      <c r="B31" s="34">
        <v>28</v>
      </c>
      <c r="C31" s="50" t="s">
        <v>40</v>
      </c>
      <c r="D31" s="36">
        <v>1</v>
      </c>
      <c r="E31" s="48">
        <v>5500000</v>
      </c>
      <c r="G31" s="28"/>
      <c r="H31" s="28"/>
      <c r="J31" s="28"/>
    </row>
    <row r="32" spans="1:10" ht="36.75" customHeight="1" x14ac:dyDescent="0.2">
      <c r="A32" s="58"/>
      <c r="B32" s="34">
        <v>29</v>
      </c>
      <c r="C32" s="50" t="s">
        <v>41</v>
      </c>
      <c r="D32" s="36">
        <v>1</v>
      </c>
      <c r="E32" s="48">
        <v>5300000</v>
      </c>
      <c r="G32" s="28"/>
      <c r="H32" s="28"/>
      <c r="J32" s="28"/>
    </row>
    <row r="33" spans="1:10" ht="42" customHeight="1" x14ac:dyDescent="0.2">
      <c r="A33" s="58"/>
      <c r="B33" s="34">
        <v>30</v>
      </c>
      <c r="C33" s="50" t="s">
        <v>42</v>
      </c>
      <c r="D33" s="36">
        <v>1</v>
      </c>
      <c r="E33" s="48">
        <v>5500000</v>
      </c>
      <c r="G33" s="28"/>
      <c r="H33" s="28"/>
      <c r="J33" s="28"/>
    </row>
    <row r="34" spans="1:10" ht="40.5" customHeight="1" x14ac:dyDescent="0.2">
      <c r="A34" s="58"/>
      <c r="B34" s="34">
        <v>31</v>
      </c>
      <c r="C34" s="50" t="s">
        <v>43</v>
      </c>
      <c r="D34" s="36">
        <v>1</v>
      </c>
      <c r="E34" s="48">
        <v>4400000</v>
      </c>
      <c r="G34" s="28"/>
      <c r="H34" s="28"/>
      <c r="J34" s="28"/>
    </row>
    <row r="35" spans="1:10" ht="39.75" customHeight="1" x14ac:dyDescent="0.2">
      <c r="A35" s="58"/>
      <c r="B35" s="34">
        <v>32</v>
      </c>
      <c r="C35" s="50" t="s">
        <v>44</v>
      </c>
      <c r="D35" s="36">
        <v>1</v>
      </c>
      <c r="E35" s="48">
        <v>6000000</v>
      </c>
      <c r="G35" s="28"/>
      <c r="H35" s="28"/>
      <c r="J35" s="28"/>
    </row>
    <row r="36" spans="1:10" ht="146.25" customHeight="1" x14ac:dyDescent="0.2">
      <c r="A36" s="33" t="s">
        <v>205</v>
      </c>
      <c r="B36" s="34">
        <v>33</v>
      </c>
      <c r="C36" s="35" t="s">
        <v>77</v>
      </c>
      <c r="D36" s="36">
        <v>1</v>
      </c>
      <c r="E36" s="48">
        <v>105000</v>
      </c>
      <c r="G36" s="28"/>
      <c r="H36" s="28"/>
      <c r="J36" s="28"/>
    </row>
    <row r="37" spans="1:10" ht="162.75" customHeight="1" x14ac:dyDescent="0.2">
      <c r="A37" s="58" t="s">
        <v>206</v>
      </c>
      <c r="B37" s="34">
        <v>34</v>
      </c>
      <c r="C37" s="35" t="s">
        <v>27</v>
      </c>
      <c r="D37" s="36">
        <v>1</v>
      </c>
      <c r="E37" s="48">
        <v>12500</v>
      </c>
      <c r="G37" s="28"/>
      <c r="H37" s="28"/>
      <c r="J37" s="28"/>
    </row>
    <row r="38" spans="1:10" ht="163.5" customHeight="1" x14ac:dyDescent="0.2">
      <c r="A38" s="58"/>
      <c r="B38" s="34">
        <v>35</v>
      </c>
      <c r="C38" s="35" t="s">
        <v>3</v>
      </c>
      <c r="D38" s="36">
        <v>1</v>
      </c>
      <c r="E38" s="48">
        <v>12500</v>
      </c>
      <c r="G38" s="28"/>
      <c r="H38" s="28"/>
      <c r="J38" s="28"/>
    </row>
    <row r="39" spans="1:10" ht="164.25" customHeight="1" x14ac:dyDescent="0.2">
      <c r="A39" s="58"/>
      <c r="B39" s="34">
        <v>36</v>
      </c>
      <c r="C39" s="35" t="s">
        <v>4</v>
      </c>
      <c r="D39" s="36">
        <v>1</v>
      </c>
      <c r="E39" s="48">
        <v>12500</v>
      </c>
      <c r="G39" s="28"/>
      <c r="H39" s="28"/>
      <c r="J39" s="28"/>
    </row>
    <row r="40" spans="1:10" ht="167.25" customHeight="1" x14ac:dyDescent="0.2">
      <c r="A40" s="58"/>
      <c r="B40" s="34">
        <v>37</v>
      </c>
      <c r="C40" s="35" t="s">
        <v>5</v>
      </c>
      <c r="D40" s="36">
        <v>1</v>
      </c>
      <c r="E40" s="48">
        <v>13000</v>
      </c>
      <c r="G40" s="28"/>
      <c r="H40" s="28"/>
      <c r="J40" s="28"/>
    </row>
    <row r="41" spans="1:10" ht="166.5" customHeight="1" x14ac:dyDescent="0.2">
      <c r="A41" s="58"/>
      <c r="B41" s="34">
        <v>38</v>
      </c>
      <c r="C41" s="35" t="s">
        <v>6</v>
      </c>
      <c r="D41" s="36">
        <v>1</v>
      </c>
      <c r="E41" s="48">
        <v>12500</v>
      </c>
      <c r="G41" s="28"/>
      <c r="H41" s="28"/>
      <c r="J41" s="28"/>
    </row>
    <row r="42" spans="1:10" ht="205.5" customHeight="1" x14ac:dyDescent="0.2">
      <c r="A42" s="58"/>
      <c r="B42" s="34">
        <v>39</v>
      </c>
      <c r="C42" s="35" t="s">
        <v>57</v>
      </c>
      <c r="D42" s="36">
        <v>1</v>
      </c>
      <c r="E42" s="48">
        <v>18000</v>
      </c>
      <c r="G42" s="28"/>
      <c r="H42" s="28"/>
      <c r="J42" s="28"/>
    </row>
    <row r="43" spans="1:10" ht="150" customHeight="1" x14ac:dyDescent="0.2">
      <c r="A43" s="58"/>
      <c r="B43" s="34">
        <v>40</v>
      </c>
      <c r="C43" s="35" t="s">
        <v>7</v>
      </c>
      <c r="D43" s="36">
        <v>1</v>
      </c>
      <c r="E43" s="48">
        <v>18000</v>
      </c>
      <c r="G43" s="28"/>
      <c r="H43" s="28"/>
      <c r="J43" s="28"/>
    </row>
    <row r="44" spans="1:10" ht="109.5" customHeight="1" x14ac:dyDescent="0.2">
      <c r="A44" s="58"/>
      <c r="B44" s="34">
        <v>41</v>
      </c>
      <c r="C44" s="35" t="s">
        <v>51</v>
      </c>
      <c r="D44" s="36">
        <v>1</v>
      </c>
      <c r="E44" s="48">
        <v>15000</v>
      </c>
      <c r="G44" s="28"/>
      <c r="H44" s="28"/>
      <c r="J44" s="28"/>
    </row>
    <row r="45" spans="1:10" ht="231" customHeight="1" x14ac:dyDescent="0.2">
      <c r="A45" s="58"/>
      <c r="B45" s="34">
        <v>42</v>
      </c>
      <c r="C45" s="35" t="s">
        <v>52</v>
      </c>
      <c r="D45" s="36">
        <v>1</v>
      </c>
      <c r="E45" s="48">
        <v>19000</v>
      </c>
      <c r="G45" s="28"/>
      <c r="H45" s="28"/>
      <c r="J45" s="28"/>
    </row>
    <row r="46" spans="1:10" ht="132.75" customHeight="1" x14ac:dyDescent="0.2">
      <c r="A46" s="58"/>
      <c r="B46" s="34">
        <v>43</v>
      </c>
      <c r="C46" s="35" t="s">
        <v>53</v>
      </c>
      <c r="D46" s="36">
        <v>1</v>
      </c>
      <c r="E46" s="48">
        <v>12500</v>
      </c>
      <c r="G46" s="28"/>
      <c r="H46" s="28"/>
      <c r="J46" s="28"/>
    </row>
    <row r="47" spans="1:10" ht="177" customHeight="1" x14ac:dyDescent="0.2">
      <c r="A47" s="58"/>
      <c r="B47" s="34">
        <v>44</v>
      </c>
      <c r="C47" s="35" t="s">
        <v>54</v>
      </c>
      <c r="D47" s="36">
        <v>1</v>
      </c>
      <c r="E47" s="48">
        <v>15000</v>
      </c>
      <c r="G47" s="28"/>
      <c r="H47" s="28"/>
      <c r="J47" s="28"/>
    </row>
    <row r="48" spans="1:10" ht="181.5" customHeight="1" x14ac:dyDescent="0.2">
      <c r="A48" s="58"/>
      <c r="B48" s="34">
        <v>45</v>
      </c>
      <c r="C48" s="35" t="s">
        <v>8</v>
      </c>
      <c r="D48" s="36">
        <v>1</v>
      </c>
      <c r="E48" s="48">
        <v>19000</v>
      </c>
      <c r="G48" s="28"/>
      <c r="H48" s="28"/>
      <c r="J48" s="28"/>
    </row>
    <row r="49" spans="1:10" ht="220.5" customHeight="1" x14ac:dyDescent="0.2">
      <c r="A49" s="58"/>
      <c r="B49" s="34">
        <v>46</v>
      </c>
      <c r="C49" s="35" t="s">
        <v>9</v>
      </c>
      <c r="D49" s="36">
        <v>1</v>
      </c>
      <c r="E49" s="48">
        <v>18000</v>
      </c>
      <c r="G49" s="28"/>
      <c r="H49" s="28"/>
      <c r="J49" s="28"/>
    </row>
    <row r="50" spans="1:10" ht="207" customHeight="1" x14ac:dyDescent="0.2">
      <c r="A50" s="58"/>
      <c r="B50" s="34">
        <v>47</v>
      </c>
      <c r="C50" s="35" t="s">
        <v>10</v>
      </c>
      <c r="D50" s="36">
        <v>1</v>
      </c>
      <c r="E50" s="48">
        <v>20000</v>
      </c>
      <c r="G50" s="28"/>
      <c r="H50" s="28"/>
      <c r="J50" s="28"/>
    </row>
    <row r="51" spans="1:10" ht="204" customHeight="1" x14ac:dyDescent="0.2">
      <c r="A51" s="58"/>
      <c r="B51" s="34">
        <v>48</v>
      </c>
      <c r="C51" s="35" t="s">
        <v>58</v>
      </c>
      <c r="D51" s="36">
        <v>1</v>
      </c>
      <c r="E51" s="48">
        <v>14000</v>
      </c>
      <c r="G51" s="28"/>
      <c r="H51" s="28"/>
      <c r="J51" s="28"/>
    </row>
    <row r="52" spans="1:10" ht="148.5" customHeight="1" x14ac:dyDescent="0.2">
      <c r="A52" s="58"/>
      <c r="B52" s="34">
        <v>49</v>
      </c>
      <c r="C52" s="35" t="s">
        <v>13</v>
      </c>
      <c r="D52" s="36">
        <v>1</v>
      </c>
      <c r="E52" s="48">
        <v>24500</v>
      </c>
      <c r="G52" s="28"/>
      <c r="H52" s="28"/>
      <c r="J52" s="28"/>
    </row>
    <row r="53" spans="1:10" ht="249.75" customHeight="1" x14ac:dyDescent="0.2">
      <c r="A53" s="58"/>
      <c r="B53" s="34">
        <v>50</v>
      </c>
      <c r="C53" s="35" t="s">
        <v>12</v>
      </c>
      <c r="D53" s="36">
        <v>1</v>
      </c>
      <c r="E53" s="48">
        <v>24000</v>
      </c>
      <c r="G53" s="28"/>
      <c r="H53" s="28"/>
      <c r="J53" s="28"/>
    </row>
    <row r="54" spans="1:10" ht="137.25" customHeight="1" x14ac:dyDescent="0.2">
      <c r="A54" s="58"/>
      <c r="B54" s="34">
        <v>51</v>
      </c>
      <c r="C54" s="35" t="s">
        <v>11</v>
      </c>
      <c r="D54" s="36">
        <v>1</v>
      </c>
      <c r="E54" s="48">
        <v>24000</v>
      </c>
      <c r="G54" s="28"/>
      <c r="H54" s="28"/>
      <c r="J54" s="28"/>
    </row>
    <row r="55" spans="1:10" ht="234" customHeight="1" x14ac:dyDescent="0.2">
      <c r="A55" s="58"/>
      <c r="B55" s="34">
        <v>52</v>
      </c>
      <c r="C55" s="35" t="s">
        <v>16</v>
      </c>
      <c r="D55" s="36">
        <v>1</v>
      </c>
      <c r="E55" s="48">
        <v>25000</v>
      </c>
      <c r="G55" s="28"/>
      <c r="H55" s="28"/>
      <c r="J55" s="28"/>
    </row>
    <row r="56" spans="1:10" ht="185.25" x14ac:dyDescent="0.2">
      <c r="A56" s="58"/>
      <c r="B56" s="34">
        <v>53</v>
      </c>
      <c r="C56" s="35" t="s">
        <v>15</v>
      </c>
      <c r="D56" s="36">
        <v>1</v>
      </c>
      <c r="E56" s="48">
        <v>38000</v>
      </c>
      <c r="G56" s="28"/>
      <c r="H56" s="28"/>
      <c r="J56" s="28"/>
    </row>
    <row r="57" spans="1:10" ht="174.75" customHeight="1" x14ac:dyDescent="0.2">
      <c r="A57" s="58"/>
      <c r="B57" s="34">
        <v>54</v>
      </c>
      <c r="C57" s="35" t="s">
        <v>59</v>
      </c>
      <c r="D57" s="36">
        <v>1</v>
      </c>
      <c r="E57" s="48">
        <v>39000</v>
      </c>
      <c r="G57" s="28"/>
      <c r="H57" s="28"/>
      <c r="J57" s="28"/>
    </row>
    <row r="58" spans="1:10" ht="178.5" customHeight="1" x14ac:dyDescent="0.2">
      <c r="A58" s="58"/>
      <c r="B58" s="34">
        <v>55</v>
      </c>
      <c r="C58" s="35" t="s">
        <v>14</v>
      </c>
      <c r="D58" s="36">
        <v>1</v>
      </c>
      <c r="E58" s="48">
        <v>37000</v>
      </c>
      <c r="G58" s="28"/>
      <c r="H58" s="28"/>
      <c r="J58" s="28"/>
    </row>
    <row r="59" spans="1:10" ht="120" customHeight="1" x14ac:dyDescent="0.2">
      <c r="A59" s="58"/>
      <c r="B59" s="34">
        <v>56</v>
      </c>
      <c r="C59" s="37" t="s">
        <v>50</v>
      </c>
      <c r="D59" s="36">
        <v>1</v>
      </c>
      <c r="E59" s="48">
        <v>37000</v>
      </c>
      <c r="G59" s="28"/>
      <c r="H59" s="28"/>
      <c r="J59" s="28"/>
    </row>
    <row r="60" spans="1:10" ht="185.25" x14ac:dyDescent="0.2">
      <c r="A60" s="58"/>
      <c r="B60" s="34">
        <v>57</v>
      </c>
      <c r="C60" s="37" t="s">
        <v>17</v>
      </c>
      <c r="D60" s="36">
        <v>1</v>
      </c>
      <c r="E60" s="48">
        <v>38000</v>
      </c>
      <c r="G60" s="28"/>
      <c r="H60" s="28"/>
      <c r="J60" s="28"/>
    </row>
    <row r="61" spans="1:10" ht="321" customHeight="1" x14ac:dyDescent="0.2">
      <c r="A61" s="33" t="s">
        <v>207</v>
      </c>
      <c r="B61" s="34">
        <v>59</v>
      </c>
      <c r="C61" s="37" t="s">
        <v>259</v>
      </c>
      <c r="D61" s="36">
        <v>1</v>
      </c>
      <c r="E61" s="48">
        <v>100000</v>
      </c>
      <c r="G61" s="28"/>
      <c r="H61" s="28"/>
      <c r="J61" s="28"/>
    </row>
    <row r="62" spans="1:10" ht="313.5" x14ac:dyDescent="0.2">
      <c r="A62" s="33" t="s">
        <v>208</v>
      </c>
      <c r="B62" s="34">
        <v>60</v>
      </c>
      <c r="C62" s="37" t="s">
        <v>209</v>
      </c>
      <c r="D62" s="36">
        <v>1</v>
      </c>
      <c r="E62" s="48">
        <v>115000</v>
      </c>
      <c r="G62" s="28"/>
      <c r="H62" s="28"/>
      <c r="J62" s="28"/>
    </row>
    <row r="63" spans="1:10" ht="342" x14ac:dyDescent="0.2">
      <c r="A63" s="33" t="s">
        <v>210</v>
      </c>
      <c r="B63" s="34">
        <v>61</v>
      </c>
      <c r="C63" s="37" t="s">
        <v>143</v>
      </c>
      <c r="D63" s="36">
        <v>1</v>
      </c>
      <c r="E63" s="48">
        <v>120000</v>
      </c>
      <c r="G63" s="28"/>
      <c r="H63" s="28"/>
      <c r="J63" s="28"/>
    </row>
    <row r="64" spans="1:10" ht="356.25" x14ac:dyDescent="0.2">
      <c r="A64" s="33" t="s">
        <v>211</v>
      </c>
      <c r="B64" s="34">
        <v>62</v>
      </c>
      <c r="C64" s="37" t="s">
        <v>144</v>
      </c>
      <c r="D64" s="36">
        <v>1</v>
      </c>
      <c r="E64" s="48">
        <v>120000</v>
      </c>
      <c r="G64" s="28"/>
      <c r="H64" s="28"/>
      <c r="J64" s="28"/>
    </row>
    <row r="65" spans="1:10" ht="128.25" x14ac:dyDescent="0.2">
      <c r="A65" s="33" t="s">
        <v>212</v>
      </c>
      <c r="B65" s="34">
        <v>63</v>
      </c>
      <c r="C65" s="37" t="s">
        <v>19</v>
      </c>
      <c r="D65" s="36">
        <v>1</v>
      </c>
      <c r="E65" s="48">
        <v>260000</v>
      </c>
      <c r="G65" s="28"/>
      <c r="H65" s="28"/>
      <c r="J65" s="28"/>
    </row>
    <row r="66" spans="1:10" ht="114" x14ac:dyDescent="0.2">
      <c r="A66" s="33" t="s">
        <v>213</v>
      </c>
      <c r="B66" s="34">
        <v>64</v>
      </c>
      <c r="C66" s="35" t="s">
        <v>145</v>
      </c>
      <c r="D66" s="36">
        <v>1</v>
      </c>
      <c r="E66" s="48">
        <v>160000</v>
      </c>
      <c r="G66" s="28"/>
      <c r="H66" s="28"/>
      <c r="J66" s="28"/>
    </row>
    <row r="67" spans="1:10" ht="292.5" customHeight="1" x14ac:dyDescent="0.2">
      <c r="A67" s="33" t="s">
        <v>214</v>
      </c>
      <c r="B67" s="34">
        <v>65</v>
      </c>
      <c r="C67" s="35" t="s">
        <v>146</v>
      </c>
      <c r="D67" s="36">
        <v>1</v>
      </c>
      <c r="E67" s="48">
        <v>170000</v>
      </c>
      <c r="G67" s="28"/>
      <c r="H67" s="28"/>
      <c r="J67" s="28"/>
    </row>
    <row r="68" spans="1:10" ht="332.25" customHeight="1" x14ac:dyDescent="0.2">
      <c r="A68" s="33" t="s">
        <v>215</v>
      </c>
      <c r="B68" s="34">
        <v>66</v>
      </c>
      <c r="C68" s="35" t="s">
        <v>63</v>
      </c>
      <c r="D68" s="36">
        <v>1</v>
      </c>
      <c r="E68" s="48">
        <v>540000</v>
      </c>
      <c r="G68" s="28"/>
      <c r="H68" s="28"/>
      <c r="J68" s="28"/>
    </row>
    <row r="69" spans="1:10" ht="227.25" customHeight="1" x14ac:dyDescent="0.2">
      <c r="A69" s="33" t="s">
        <v>216</v>
      </c>
      <c r="B69" s="34">
        <v>67</v>
      </c>
      <c r="C69" s="35" t="s">
        <v>23</v>
      </c>
      <c r="D69" s="36">
        <v>1</v>
      </c>
      <c r="E69" s="48">
        <v>470000</v>
      </c>
      <c r="G69" s="28"/>
      <c r="H69" s="28"/>
      <c r="J69" s="28"/>
    </row>
    <row r="70" spans="1:10" ht="155.25" customHeight="1" x14ac:dyDescent="0.2">
      <c r="A70" s="33" t="s">
        <v>217</v>
      </c>
      <c r="B70" s="34">
        <v>68</v>
      </c>
      <c r="C70" s="35" t="s">
        <v>56</v>
      </c>
      <c r="D70" s="36">
        <v>1</v>
      </c>
      <c r="E70" s="48">
        <v>450000</v>
      </c>
      <c r="G70" s="28"/>
      <c r="H70" s="28"/>
      <c r="J70" s="28"/>
    </row>
    <row r="71" spans="1:10" ht="293.25" customHeight="1" x14ac:dyDescent="0.2">
      <c r="A71" s="33" t="s">
        <v>218</v>
      </c>
      <c r="B71" s="34">
        <v>69</v>
      </c>
      <c r="C71" s="35" t="s">
        <v>20</v>
      </c>
      <c r="D71" s="36">
        <v>1</v>
      </c>
      <c r="E71" s="48">
        <v>320000</v>
      </c>
      <c r="G71" s="28"/>
      <c r="H71" s="28"/>
      <c r="J71" s="28"/>
    </row>
    <row r="72" spans="1:10" ht="300" customHeight="1" x14ac:dyDescent="0.2">
      <c r="A72" s="33" t="s">
        <v>219</v>
      </c>
      <c r="B72" s="34">
        <v>70</v>
      </c>
      <c r="C72" s="35" t="s">
        <v>21</v>
      </c>
      <c r="D72" s="36">
        <v>1</v>
      </c>
      <c r="E72" s="48">
        <v>320000</v>
      </c>
      <c r="G72" s="28"/>
      <c r="H72" s="28"/>
      <c r="J72" s="28"/>
    </row>
    <row r="73" spans="1:10" ht="95.25" customHeight="1" x14ac:dyDescent="0.2">
      <c r="A73" s="33" t="s">
        <v>220</v>
      </c>
      <c r="B73" s="34">
        <v>71</v>
      </c>
      <c r="C73" s="35" t="s">
        <v>62</v>
      </c>
      <c r="D73" s="36">
        <v>1</v>
      </c>
      <c r="E73" s="48">
        <v>540000</v>
      </c>
      <c r="G73" s="28"/>
      <c r="H73" s="28"/>
      <c r="J73" s="28"/>
    </row>
    <row r="74" spans="1:10" ht="235.5" customHeight="1" x14ac:dyDescent="0.2">
      <c r="A74" s="33" t="s">
        <v>221</v>
      </c>
      <c r="B74" s="34">
        <v>72</v>
      </c>
      <c r="C74" s="35" t="s">
        <v>64</v>
      </c>
      <c r="D74" s="36">
        <v>1</v>
      </c>
      <c r="E74" s="48">
        <v>300000</v>
      </c>
      <c r="G74" s="28"/>
      <c r="H74" s="28"/>
      <c r="J74" s="28"/>
    </row>
    <row r="75" spans="1:10" ht="218.25" customHeight="1" x14ac:dyDescent="0.2">
      <c r="A75" s="33" t="s">
        <v>222</v>
      </c>
      <c r="B75" s="34">
        <v>73</v>
      </c>
      <c r="C75" s="35" t="s">
        <v>22</v>
      </c>
      <c r="D75" s="36">
        <v>1</v>
      </c>
      <c r="E75" s="48">
        <v>300000</v>
      </c>
      <c r="G75" s="28"/>
      <c r="H75" s="28"/>
      <c r="J75" s="28"/>
    </row>
    <row r="76" spans="1:10" ht="148.5" customHeight="1" x14ac:dyDescent="0.2">
      <c r="A76" s="33" t="s">
        <v>223</v>
      </c>
      <c r="B76" s="34">
        <v>74</v>
      </c>
      <c r="C76" s="37" t="s">
        <v>61</v>
      </c>
      <c r="D76" s="36">
        <v>1</v>
      </c>
      <c r="E76" s="48">
        <v>120000</v>
      </c>
      <c r="G76" s="28"/>
      <c r="H76" s="28"/>
      <c r="J76" s="28"/>
    </row>
    <row r="77" spans="1:10" ht="226.5" customHeight="1" x14ac:dyDescent="0.2">
      <c r="A77" s="33" t="s">
        <v>224</v>
      </c>
      <c r="B77" s="34">
        <v>75</v>
      </c>
      <c r="C77" s="37" t="s">
        <v>65</v>
      </c>
      <c r="D77" s="36">
        <v>1</v>
      </c>
      <c r="E77" s="48">
        <v>110000</v>
      </c>
      <c r="G77" s="28"/>
      <c r="H77" s="28"/>
      <c r="J77" s="28"/>
    </row>
    <row r="78" spans="1:10" ht="371.25" customHeight="1" x14ac:dyDescent="0.2">
      <c r="A78" s="33" t="s">
        <v>245</v>
      </c>
      <c r="B78" s="34">
        <v>76</v>
      </c>
      <c r="C78" s="37" t="s">
        <v>254</v>
      </c>
      <c r="D78" s="36">
        <v>1</v>
      </c>
      <c r="E78" s="48">
        <v>75000</v>
      </c>
      <c r="G78" s="28"/>
      <c r="H78" s="28"/>
      <c r="J78" s="28"/>
    </row>
    <row r="79" spans="1:10" ht="219.75" customHeight="1" x14ac:dyDescent="0.2">
      <c r="A79" s="33" t="s">
        <v>244</v>
      </c>
      <c r="B79" s="34">
        <v>77</v>
      </c>
      <c r="C79" s="37" t="s">
        <v>67</v>
      </c>
      <c r="D79" s="36">
        <v>1</v>
      </c>
      <c r="E79" s="48">
        <v>60000</v>
      </c>
      <c r="G79" s="28"/>
      <c r="H79" s="28"/>
      <c r="J79" s="28"/>
    </row>
    <row r="80" spans="1:10" ht="228.75" customHeight="1" x14ac:dyDescent="0.2">
      <c r="A80" s="33" t="s">
        <v>243</v>
      </c>
      <c r="B80" s="34">
        <v>78</v>
      </c>
      <c r="C80" s="35" t="s">
        <v>68</v>
      </c>
      <c r="D80" s="36">
        <v>1</v>
      </c>
      <c r="E80" s="48">
        <v>82000</v>
      </c>
      <c r="G80" s="28"/>
      <c r="H80" s="28"/>
      <c r="J80" s="28"/>
    </row>
    <row r="81" spans="1:10" ht="272.25" customHeight="1" x14ac:dyDescent="0.2">
      <c r="A81" s="33" t="s">
        <v>242</v>
      </c>
      <c r="B81" s="34">
        <v>79</v>
      </c>
      <c r="C81" s="35" t="s">
        <v>72</v>
      </c>
      <c r="D81" s="36">
        <v>1</v>
      </c>
      <c r="E81" s="48">
        <v>100000</v>
      </c>
      <c r="G81" s="28"/>
      <c r="H81" s="28"/>
      <c r="J81" s="28"/>
    </row>
    <row r="82" spans="1:10" ht="213" customHeight="1" x14ac:dyDescent="0.2">
      <c r="A82" s="33" t="s">
        <v>241</v>
      </c>
      <c r="B82" s="34">
        <v>80</v>
      </c>
      <c r="C82" s="35" t="s">
        <v>70</v>
      </c>
      <c r="D82" s="36">
        <v>1</v>
      </c>
      <c r="E82" s="48">
        <v>90000</v>
      </c>
      <c r="G82" s="28"/>
      <c r="H82" s="28"/>
      <c r="J82" s="28"/>
    </row>
    <row r="83" spans="1:10" ht="264" customHeight="1" x14ac:dyDescent="0.2">
      <c r="A83" s="33" t="s">
        <v>240</v>
      </c>
      <c r="B83" s="34">
        <v>81</v>
      </c>
      <c r="C83" s="37" t="s">
        <v>73</v>
      </c>
      <c r="D83" s="36">
        <v>1</v>
      </c>
      <c r="E83" s="48">
        <v>190000</v>
      </c>
      <c r="G83" s="28"/>
      <c r="H83" s="28"/>
      <c r="J83" s="28"/>
    </row>
    <row r="84" spans="1:10" ht="178.5" customHeight="1" x14ac:dyDescent="0.2">
      <c r="A84" s="33" t="s">
        <v>239</v>
      </c>
      <c r="B84" s="34">
        <v>82</v>
      </c>
      <c r="C84" s="37" t="s">
        <v>71</v>
      </c>
      <c r="D84" s="36">
        <v>1</v>
      </c>
      <c r="E84" s="48">
        <v>140000</v>
      </c>
      <c r="G84" s="28"/>
      <c r="H84" s="28"/>
      <c r="J84" s="28"/>
    </row>
    <row r="85" spans="1:10" ht="279" customHeight="1" x14ac:dyDescent="0.2">
      <c r="A85" s="33" t="s">
        <v>225</v>
      </c>
      <c r="B85" s="34">
        <v>83</v>
      </c>
      <c r="C85" s="35" t="s">
        <v>255</v>
      </c>
      <c r="D85" s="36">
        <v>1</v>
      </c>
      <c r="E85" s="48">
        <v>90000</v>
      </c>
      <c r="G85" s="28"/>
      <c r="H85" s="28"/>
      <c r="J85" s="28"/>
    </row>
    <row r="86" spans="1:10" ht="111" customHeight="1" x14ac:dyDescent="0.2">
      <c r="A86" s="33" t="s">
        <v>226</v>
      </c>
      <c r="B86" s="34">
        <v>84</v>
      </c>
      <c r="C86" s="40" t="s">
        <v>28</v>
      </c>
      <c r="D86" s="36">
        <v>1</v>
      </c>
      <c r="E86" s="48">
        <v>109000</v>
      </c>
      <c r="G86" s="28"/>
      <c r="H86" s="28"/>
      <c r="J86" s="28"/>
    </row>
    <row r="87" spans="1:10" ht="119.25" customHeight="1" x14ac:dyDescent="0.2">
      <c r="A87" s="33" t="s">
        <v>227</v>
      </c>
      <c r="B87" s="34">
        <v>85</v>
      </c>
      <c r="C87" s="40" t="s">
        <v>29</v>
      </c>
      <c r="D87" s="36">
        <v>1</v>
      </c>
      <c r="E87" s="48">
        <v>99000</v>
      </c>
      <c r="G87" s="28"/>
      <c r="H87" s="28"/>
      <c r="J87" s="28"/>
    </row>
    <row r="88" spans="1:10" ht="105" x14ac:dyDescent="0.2">
      <c r="A88" s="33" t="s">
        <v>228</v>
      </c>
      <c r="B88" s="34">
        <v>86</v>
      </c>
      <c r="C88" s="40" t="s">
        <v>30</v>
      </c>
      <c r="D88" s="36">
        <v>1</v>
      </c>
      <c r="E88" s="48">
        <v>90000</v>
      </c>
      <c r="G88" s="28"/>
      <c r="H88" s="28"/>
      <c r="J88" s="28"/>
    </row>
    <row r="89" spans="1:10" ht="105" x14ac:dyDescent="0.2">
      <c r="A89" s="33" t="s">
        <v>229</v>
      </c>
      <c r="B89" s="34">
        <v>87</v>
      </c>
      <c r="C89" s="40" t="s">
        <v>31</v>
      </c>
      <c r="D89" s="36">
        <v>1</v>
      </c>
      <c r="E89" s="48">
        <v>125000</v>
      </c>
      <c r="G89" s="28"/>
      <c r="H89" s="28"/>
      <c r="J89" s="28"/>
    </row>
    <row r="90" spans="1:10" ht="105" x14ac:dyDescent="0.2">
      <c r="A90" s="33" t="s">
        <v>230</v>
      </c>
      <c r="B90" s="34">
        <v>88</v>
      </c>
      <c r="C90" s="40" t="s">
        <v>32</v>
      </c>
      <c r="D90" s="36">
        <v>1</v>
      </c>
      <c r="E90" s="48">
        <v>115000</v>
      </c>
      <c r="G90" s="28"/>
      <c r="H90" s="28"/>
      <c r="J90" s="28"/>
    </row>
    <row r="91" spans="1:10" ht="105" x14ac:dyDescent="0.2">
      <c r="A91" s="33" t="s">
        <v>231</v>
      </c>
      <c r="B91" s="34">
        <v>89</v>
      </c>
      <c r="C91" s="40" t="s">
        <v>33</v>
      </c>
      <c r="D91" s="36">
        <v>1</v>
      </c>
      <c r="E91" s="48">
        <v>100000</v>
      </c>
      <c r="G91" s="28"/>
      <c r="H91" s="28"/>
      <c r="J91" s="28"/>
    </row>
    <row r="92" spans="1:10" ht="120" x14ac:dyDescent="0.2">
      <c r="A92" s="33" t="s">
        <v>232</v>
      </c>
      <c r="B92" s="34">
        <v>90</v>
      </c>
      <c r="C92" s="40" t="s">
        <v>34</v>
      </c>
      <c r="D92" s="36">
        <v>1</v>
      </c>
      <c r="E92" s="48">
        <v>14000</v>
      </c>
      <c r="G92" s="28"/>
      <c r="H92" s="28"/>
      <c r="J92" s="28"/>
    </row>
    <row r="93" spans="1:10" ht="120" x14ac:dyDescent="0.2">
      <c r="A93" s="33" t="s">
        <v>235</v>
      </c>
      <c r="B93" s="34">
        <v>91</v>
      </c>
      <c r="C93" s="40" t="s">
        <v>35</v>
      </c>
      <c r="D93" s="36">
        <v>1</v>
      </c>
      <c r="E93" s="48">
        <v>14000</v>
      </c>
      <c r="G93" s="28"/>
      <c r="H93" s="28"/>
      <c r="J93" s="28"/>
    </row>
    <row r="94" spans="1:10" ht="120" x14ac:dyDescent="0.2">
      <c r="A94" s="33" t="s">
        <v>234</v>
      </c>
      <c r="B94" s="34">
        <v>92</v>
      </c>
      <c r="C94" s="40" t="s">
        <v>36</v>
      </c>
      <c r="D94" s="36">
        <v>1</v>
      </c>
      <c r="E94" s="48">
        <v>14000</v>
      </c>
      <c r="G94" s="28"/>
      <c r="H94" s="28"/>
      <c r="J94" s="28"/>
    </row>
    <row r="95" spans="1:10" ht="75" x14ac:dyDescent="0.2">
      <c r="A95" s="33" t="s">
        <v>233</v>
      </c>
      <c r="B95" s="34">
        <v>93</v>
      </c>
      <c r="C95" s="40" t="s">
        <v>37</v>
      </c>
      <c r="D95" s="36">
        <v>1</v>
      </c>
      <c r="E95" s="48">
        <v>14000</v>
      </c>
      <c r="G95" s="28"/>
      <c r="H95" s="28"/>
      <c r="J95" s="28"/>
    </row>
    <row r="96" spans="1:10" ht="75" x14ac:dyDescent="0.2">
      <c r="A96" s="33" t="s">
        <v>236</v>
      </c>
      <c r="B96" s="34">
        <v>94</v>
      </c>
      <c r="C96" s="40" t="s">
        <v>38</v>
      </c>
      <c r="D96" s="36">
        <v>1</v>
      </c>
      <c r="E96" s="48">
        <v>9500</v>
      </c>
      <c r="G96" s="28"/>
      <c r="H96" s="28"/>
      <c r="J96" s="28"/>
    </row>
    <row r="97" spans="1:10" ht="90" x14ac:dyDescent="0.2">
      <c r="A97" s="33" t="s">
        <v>237</v>
      </c>
      <c r="B97" s="34">
        <v>95</v>
      </c>
      <c r="C97" s="40" t="s">
        <v>76</v>
      </c>
      <c r="D97" s="36">
        <v>1</v>
      </c>
      <c r="E97" s="48">
        <v>15500</v>
      </c>
      <c r="G97" s="28"/>
      <c r="H97" s="28"/>
      <c r="J97" s="28"/>
    </row>
    <row r="98" spans="1:10" ht="90" x14ac:dyDescent="0.2">
      <c r="A98" s="33" t="s">
        <v>238</v>
      </c>
      <c r="B98" s="34">
        <v>96</v>
      </c>
      <c r="C98" s="40" t="s">
        <v>39</v>
      </c>
      <c r="D98" s="36">
        <v>1</v>
      </c>
      <c r="E98" s="48">
        <v>95000</v>
      </c>
      <c r="G98" s="28"/>
      <c r="H98" s="28"/>
      <c r="J98" s="28"/>
    </row>
    <row r="99" spans="1:10" ht="135" x14ac:dyDescent="0.2">
      <c r="A99" s="33" t="s">
        <v>246</v>
      </c>
      <c r="B99" s="34">
        <v>97</v>
      </c>
      <c r="C99" s="37" t="s">
        <v>88</v>
      </c>
      <c r="D99" s="36">
        <v>1</v>
      </c>
      <c r="E99" s="48">
        <v>2300000</v>
      </c>
      <c r="G99" s="28"/>
      <c r="H99" s="28"/>
      <c r="J99" s="28"/>
    </row>
    <row r="100" spans="1:10" ht="135" x14ac:dyDescent="0.2">
      <c r="A100" s="33" t="s">
        <v>247</v>
      </c>
      <c r="B100" s="34">
        <v>98</v>
      </c>
      <c r="C100" s="37" t="s">
        <v>18</v>
      </c>
      <c r="D100" s="36">
        <v>1</v>
      </c>
      <c r="E100" s="48">
        <v>125000</v>
      </c>
      <c r="G100" s="28"/>
      <c r="H100" s="28"/>
      <c r="J100" s="28"/>
    </row>
    <row r="101" spans="1:10" ht="160.5" customHeight="1" x14ac:dyDescent="0.2">
      <c r="A101" s="33" t="s">
        <v>248</v>
      </c>
      <c r="B101" s="34">
        <v>99</v>
      </c>
      <c r="C101" s="37" t="s">
        <v>147</v>
      </c>
      <c r="D101" s="36">
        <v>1</v>
      </c>
      <c r="E101" s="48">
        <v>150000</v>
      </c>
      <c r="G101" s="28"/>
      <c r="H101" s="28"/>
      <c r="J101" s="28"/>
    </row>
    <row r="102" spans="1:10" ht="126.75" customHeight="1" x14ac:dyDescent="0.2">
      <c r="A102" s="33" t="s">
        <v>249</v>
      </c>
      <c r="B102" s="34">
        <v>100</v>
      </c>
      <c r="C102" s="37" t="s">
        <v>148</v>
      </c>
      <c r="D102" s="36">
        <v>1</v>
      </c>
      <c r="E102" s="48">
        <v>150000</v>
      </c>
      <c r="G102" s="28"/>
      <c r="H102" s="28"/>
      <c r="J102" s="28"/>
    </row>
    <row r="103" spans="1:10" ht="244.5" customHeight="1" x14ac:dyDescent="0.2">
      <c r="A103" s="33" t="s">
        <v>250</v>
      </c>
      <c r="B103" s="34">
        <v>101</v>
      </c>
      <c r="C103" s="37" t="s">
        <v>149</v>
      </c>
      <c r="D103" s="36">
        <v>1</v>
      </c>
      <c r="E103" s="48">
        <v>140000</v>
      </c>
      <c r="G103" s="28"/>
      <c r="H103" s="28"/>
      <c r="J103" s="28"/>
    </row>
    <row r="104" spans="1:10" ht="117.75" customHeight="1" x14ac:dyDescent="0.2">
      <c r="A104" s="33" t="s">
        <v>251</v>
      </c>
      <c r="B104" s="34">
        <v>102</v>
      </c>
      <c r="C104" s="37" t="s">
        <v>150</v>
      </c>
      <c r="D104" s="36">
        <v>1</v>
      </c>
      <c r="E104" s="48">
        <v>130000</v>
      </c>
      <c r="G104" s="28"/>
      <c r="H104" s="28"/>
      <c r="J104" s="28"/>
    </row>
    <row r="105" spans="1:10" ht="228" customHeight="1" x14ac:dyDescent="0.2">
      <c r="A105" s="33" t="s">
        <v>252</v>
      </c>
      <c r="B105" s="34">
        <v>103</v>
      </c>
      <c r="C105" s="37" t="s">
        <v>151</v>
      </c>
      <c r="D105" s="36">
        <v>1</v>
      </c>
      <c r="E105" s="48">
        <v>90000</v>
      </c>
      <c r="G105" s="28"/>
      <c r="H105" s="28"/>
      <c r="J105" s="28"/>
    </row>
    <row r="106" spans="1:10" ht="18.75" x14ac:dyDescent="0.2">
      <c r="A106" s="58" t="s">
        <v>253</v>
      </c>
      <c r="B106" s="34">
        <v>104</v>
      </c>
      <c r="C106" s="41" t="s">
        <v>117</v>
      </c>
      <c r="D106" s="36">
        <v>1</v>
      </c>
      <c r="E106" s="48">
        <v>148000</v>
      </c>
      <c r="G106" s="28"/>
      <c r="H106" s="28"/>
      <c r="J106" s="28"/>
    </row>
    <row r="107" spans="1:10" ht="18.75" x14ac:dyDescent="0.2">
      <c r="A107" s="58"/>
      <c r="B107" s="34">
        <v>105</v>
      </c>
      <c r="C107" s="41" t="s">
        <v>118</v>
      </c>
      <c r="D107" s="36">
        <v>1</v>
      </c>
      <c r="E107" s="48">
        <v>119000</v>
      </c>
      <c r="G107" s="28"/>
      <c r="H107" s="28"/>
      <c r="J107" s="28"/>
    </row>
    <row r="108" spans="1:10" ht="18.75" x14ac:dyDescent="0.2">
      <c r="A108" s="58"/>
      <c r="B108" s="34">
        <v>106</v>
      </c>
      <c r="C108" s="41" t="s">
        <v>119</v>
      </c>
      <c r="D108" s="36">
        <v>1</v>
      </c>
      <c r="E108" s="48">
        <v>95000</v>
      </c>
      <c r="G108" s="28"/>
      <c r="H108" s="28"/>
      <c r="J108" s="28"/>
    </row>
    <row r="109" spans="1:10" ht="18.75" x14ac:dyDescent="0.2">
      <c r="A109" s="58"/>
      <c r="B109" s="34">
        <v>107</v>
      </c>
      <c r="C109" s="41" t="s">
        <v>120</v>
      </c>
      <c r="D109" s="36">
        <v>1</v>
      </c>
      <c r="E109" s="48">
        <v>80000</v>
      </c>
      <c r="G109" s="28"/>
      <c r="H109" s="28"/>
      <c r="J109" s="28"/>
    </row>
    <row r="110" spans="1:10" ht="18.75" x14ac:dyDescent="0.2">
      <c r="A110" s="58"/>
      <c r="B110" s="34">
        <v>108</v>
      </c>
      <c r="C110" s="41" t="s">
        <v>91</v>
      </c>
      <c r="D110" s="36">
        <v>1</v>
      </c>
      <c r="E110" s="48">
        <v>295000</v>
      </c>
      <c r="G110" s="28"/>
      <c r="H110" s="28"/>
      <c r="J110" s="28"/>
    </row>
    <row r="111" spans="1:10" ht="18.75" x14ac:dyDescent="0.2">
      <c r="A111" s="58"/>
      <c r="B111" s="34">
        <v>109</v>
      </c>
      <c r="C111" s="41" t="s">
        <v>92</v>
      </c>
      <c r="D111" s="36">
        <v>1</v>
      </c>
      <c r="E111" s="48">
        <v>280000</v>
      </c>
      <c r="G111" s="28"/>
      <c r="H111" s="28"/>
      <c r="J111" s="28"/>
    </row>
    <row r="112" spans="1:10" ht="18.75" x14ac:dyDescent="0.2">
      <c r="A112" s="58"/>
      <c r="B112" s="34">
        <v>110</v>
      </c>
      <c r="C112" s="41" t="s">
        <v>93</v>
      </c>
      <c r="D112" s="36">
        <v>1</v>
      </c>
      <c r="E112" s="48">
        <v>260000</v>
      </c>
      <c r="G112" s="28"/>
      <c r="H112" s="28"/>
      <c r="J112" s="28"/>
    </row>
    <row r="113" spans="1:10" ht="28.5" x14ac:dyDescent="0.2">
      <c r="A113" s="58"/>
      <c r="B113" s="34">
        <v>111</v>
      </c>
      <c r="C113" s="35" t="s">
        <v>121</v>
      </c>
      <c r="D113" s="36">
        <v>1</v>
      </c>
      <c r="E113" s="48">
        <v>145000</v>
      </c>
      <c r="G113" s="28"/>
      <c r="H113" s="28"/>
      <c r="J113" s="28"/>
    </row>
    <row r="114" spans="1:10" ht="28.5" x14ac:dyDescent="0.2">
      <c r="A114" s="58"/>
      <c r="B114" s="34">
        <v>112</v>
      </c>
      <c r="C114" s="35" t="s">
        <v>122</v>
      </c>
      <c r="D114" s="36">
        <v>1</v>
      </c>
      <c r="E114" s="48">
        <v>125000</v>
      </c>
      <c r="G114" s="28"/>
      <c r="H114" s="28"/>
      <c r="J114" s="28"/>
    </row>
    <row r="115" spans="1:10" ht="28.5" x14ac:dyDescent="0.2">
      <c r="A115" s="58"/>
      <c r="B115" s="34">
        <v>113</v>
      </c>
      <c r="C115" s="35" t="s">
        <v>123</v>
      </c>
      <c r="D115" s="36">
        <v>1</v>
      </c>
      <c r="E115" s="48">
        <v>115000</v>
      </c>
      <c r="G115" s="28"/>
      <c r="H115" s="28"/>
      <c r="J115" s="28"/>
    </row>
    <row r="116" spans="1:10" ht="28.5" x14ac:dyDescent="0.2">
      <c r="A116" s="58"/>
      <c r="B116" s="34">
        <v>114</v>
      </c>
      <c r="C116" s="35" t="s">
        <v>109</v>
      </c>
      <c r="D116" s="36">
        <v>1</v>
      </c>
      <c r="E116" s="48">
        <v>350000</v>
      </c>
      <c r="G116" s="28"/>
      <c r="H116" s="28"/>
      <c r="J116" s="28"/>
    </row>
    <row r="117" spans="1:10" ht="28.5" x14ac:dyDescent="0.2">
      <c r="A117" s="58"/>
      <c r="B117" s="34">
        <v>115</v>
      </c>
      <c r="C117" s="35" t="s">
        <v>110</v>
      </c>
      <c r="D117" s="36">
        <v>1</v>
      </c>
      <c r="E117" s="48">
        <v>260000</v>
      </c>
      <c r="G117" s="28"/>
      <c r="H117" s="28"/>
      <c r="J117" s="28"/>
    </row>
    <row r="118" spans="1:10" ht="30.75" customHeight="1" x14ac:dyDescent="0.2">
      <c r="A118" s="58"/>
      <c r="B118" s="34">
        <v>116</v>
      </c>
      <c r="C118" s="35" t="s">
        <v>124</v>
      </c>
      <c r="D118" s="36">
        <v>1</v>
      </c>
      <c r="E118" s="48">
        <v>99000</v>
      </c>
      <c r="G118" s="28"/>
      <c r="H118" s="28"/>
      <c r="J118" s="28"/>
    </row>
    <row r="119" spans="1:10" ht="28.5" customHeight="1" x14ac:dyDescent="0.2">
      <c r="A119" s="58"/>
      <c r="B119" s="34">
        <v>117</v>
      </c>
      <c r="C119" s="35" t="s">
        <v>90</v>
      </c>
      <c r="D119" s="36">
        <v>1</v>
      </c>
      <c r="E119" s="48">
        <v>90000</v>
      </c>
      <c r="G119" s="28"/>
      <c r="H119" s="28"/>
      <c r="J119" s="28"/>
    </row>
    <row r="120" spans="1:10" ht="38.25" customHeight="1" x14ac:dyDescent="0.2">
      <c r="A120" s="58"/>
      <c r="B120" s="34">
        <v>118</v>
      </c>
      <c r="C120" s="35" t="s">
        <v>125</v>
      </c>
      <c r="D120" s="36">
        <v>1</v>
      </c>
      <c r="E120" s="48">
        <v>70000</v>
      </c>
      <c r="G120" s="28"/>
      <c r="H120" s="28"/>
      <c r="J120" s="28"/>
    </row>
    <row r="121" spans="1:10" ht="36.75" customHeight="1" x14ac:dyDescent="0.2">
      <c r="A121" s="58"/>
      <c r="B121" s="34">
        <v>119</v>
      </c>
      <c r="C121" s="35" t="s">
        <v>94</v>
      </c>
      <c r="D121" s="36">
        <v>1</v>
      </c>
      <c r="E121" s="48">
        <v>150000</v>
      </c>
      <c r="G121" s="28"/>
      <c r="H121" s="28"/>
      <c r="J121" s="28"/>
    </row>
    <row r="122" spans="1:10" ht="32.25" customHeight="1" x14ac:dyDescent="0.2">
      <c r="A122" s="58"/>
      <c r="B122" s="34">
        <v>120</v>
      </c>
      <c r="C122" s="35" t="s">
        <v>95</v>
      </c>
      <c r="D122" s="36">
        <v>1</v>
      </c>
      <c r="E122" s="48">
        <v>119000</v>
      </c>
      <c r="G122" s="28"/>
      <c r="H122" s="28"/>
      <c r="J122" s="28"/>
    </row>
    <row r="123" spans="1:10" ht="33.75" customHeight="1" x14ac:dyDescent="0.2">
      <c r="A123" s="58"/>
      <c r="B123" s="34">
        <v>121</v>
      </c>
      <c r="C123" s="35" t="s">
        <v>96</v>
      </c>
      <c r="D123" s="36">
        <v>1</v>
      </c>
      <c r="E123" s="48">
        <v>105000</v>
      </c>
      <c r="G123" s="28"/>
      <c r="H123" s="28"/>
      <c r="J123" s="28"/>
    </row>
    <row r="124" spans="1:10" ht="28.5" x14ac:dyDescent="0.2">
      <c r="A124" s="58"/>
      <c r="B124" s="34">
        <v>122</v>
      </c>
      <c r="C124" s="35" t="s">
        <v>126</v>
      </c>
      <c r="D124" s="36">
        <v>1</v>
      </c>
      <c r="E124" s="48">
        <v>85000</v>
      </c>
      <c r="G124" s="28"/>
      <c r="H124" s="28"/>
      <c r="J124" s="28"/>
    </row>
    <row r="125" spans="1:10" ht="28.5" x14ac:dyDescent="0.2">
      <c r="A125" s="58"/>
      <c r="B125" s="34">
        <v>123</v>
      </c>
      <c r="C125" s="35" t="s">
        <v>111</v>
      </c>
      <c r="D125" s="36">
        <v>1</v>
      </c>
      <c r="E125" s="48">
        <v>169000</v>
      </c>
      <c r="G125" s="28"/>
      <c r="H125" s="28"/>
      <c r="J125" s="28"/>
    </row>
    <row r="126" spans="1:10" ht="28.5" x14ac:dyDescent="0.2">
      <c r="A126" s="58"/>
      <c r="B126" s="34">
        <v>124</v>
      </c>
      <c r="C126" s="35" t="s">
        <v>112</v>
      </c>
      <c r="D126" s="36">
        <v>1</v>
      </c>
      <c r="E126" s="48">
        <v>134000</v>
      </c>
      <c r="G126" s="28"/>
      <c r="H126" s="28"/>
      <c r="J126" s="28"/>
    </row>
    <row r="127" spans="1:10" ht="18.75" x14ac:dyDescent="0.2">
      <c r="A127" s="58"/>
      <c r="B127" s="34">
        <v>125</v>
      </c>
      <c r="C127" s="35" t="s">
        <v>127</v>
      </c>
      <c r="D127" s="36">
        <v>1</v>
      </c>
      <c r="E127" s="48">
        <v>115000</v>
      </c>
      <c r="G127" s="28"/>
      <c r="H127" s="28"/>
      <c r="J127" s="28"/>
    </row>
    <row r="128" spans="1:10" ht="18.75" x14ac:dyDescent="0.2">
      <c r="A128" s="58"/>
      <c r="B128" s="34">
        <v>126</v>
      </c>
      <c r="C128" s="41" t="s">
        <v>97</v>
      </c>
      <c r="D128" s="36">
        <v>1</v>
      </c>
      <c r="E128" s="48">
        <v>99000</v>
      </c>
      <c r="G128" s="28"/>
      <c r="H128" s="28"/>
      <c r="J128" s="28"/>
    </row>
    <row r="129" spans="1:10" ht="18.75" x14ac:dyDescent="0.2">
      <c r="A129" s="58"/>
      <c r="B129" s="34">
        <v>127</v>
      </c>
      <c r="C129" s="37" t="s">
        <v>128</v>
      </c>
      <c r="D129" s="36">
        <v>1</v>
      </c>
      <c r="E129" s="48">
        <v>119000</v>
      </c>
      <c r="G129" s="28"/>
      <c r="H129" s="28"/>
      <c r="J129" s="28"/>
    </row>
    <row r="130" spans="1:10" ht="18.75" x14ac:dyDescent="0.2">
      <c r="A130" s="58"/>
      <c r="B130" s="34">
        <v>128</v>
      </c>
      <c r="C130" s="41" t="s">
        <v>129</v>
      </c>
      <c r="D130" s="36">
        <v>1</v>
      </c>
      <c r="E130" s="48">
        <v>99000</v>
      </c>
      <c r="G130" s="28"/>
      <c r="H130" s="28"/>
      <c r="J130" s="28"/>
    </row>
    <row r="131" spans="1:10" ht="18.75" x14ac:dyDescent="0.2">
      <c r="A131" s="58"/>
      <c r="B131" s="34">
        <v>129</v>
      </c>
      <c r="C131" s="41" t="s">
        <v>130</v>
      </c>
      <c r="D131" s="36">
        <v>1</v>
      </c>
      <c r="E131" s="48">
        <v>90000</v>
      </c>
      <c r="G131" s="28"/>
      <c r="H131" s="28"/>
      <c r="J131" s="28"/>
    </row>
    <row r="132" spans="1:10" ht="18.75" x14ac:dyDescent="0.2">
      <c r="A132" s="58"/>
      <c r="B132" s="34">
        <v>130</v>
      </c>
      <c r="C132" s="37" t="s">
        <v>98</v>
      </c>
      <c r="D132" s="36">
        <v>1</v>
      </c>
      <c r="E132" s="48">
        <v>180000</v>
      </c>
      <c r="G132" s="28"/>
      <c r="H132" s="28"/>
      <c r="J132" s="28"/>
    </row>
    <row r="133" spans="1:10" ht="18.75" x14ac:dyDescent="0.2">
      <c r="A133" s="58"/>
      <c r="B133" s="34">
        <v>131</v>
      </c>
      <c r="C133" s="41" t="s">
        <v>99</v>
      </c>
      <c r="D133" s="36">
        <v>1</v>
      </c>
      <c r="E133" s="48">
        <v>170000</v>
      </c>
      <c r="G133" s="28"/>
      <c r="H133" s="28"/>
      <c r="J133" s="28"/>
    </row>
    <row r="134" spans="1:10" ht="18.75" x14ac:dyDescent="0.2">
      <c r="A134" s="58"/>
      <c r="B134" s="34">
        <v>132</v>
      </c>
      <c r="C134" s="41" t="s">
        <v>100</v>
      </c>
      <c r="D134" s="36">
        <v>1</v>
      </c>
      <c r="E134" s="48">
        <v>160000</v>
      </c>
      <c r="G134" s="28"/>
      <c r="H134" s="28"/>
      <c r="J134" s="28"/>
    </row>
    <row r="135" spans="1:10" ht="18.75" x14ac:dyDescent="0.2">
      <c r="A135" s="58"/>
      <c r="B135" s="34">
        <v>133</v>
      </c>
      <c r="C135" s="37" t="s">
        <v>131</v>
      </c>
      <c r="D135" s="36">
        <v>1</v>
      </c>
      <c r="E135" s="48">
        <v>119000</v>
      </c>
      <c r="G135" s="28"/>
      <c r="H135" s="28"/>
      <c r="J135" s="28"/>
    </row>
    <row r="136" spans="1:10" ht="18.75" x14ac:dyDescent="0.2">
      <c r="A136" s="58"/>
      <c r="B136" s="34">
        <v>134</v>
      </c>
      <c r="C136" s="41" t="s">
        <v>132</v>
      </c>
      <c r="D136" s="36">
        <v>1</v>
      </c>
      <c r="E136" s="48">
        <v>100000</v>
      </c>
      <c r="G136" s="28"/>
      <c r="H136" s="28"/>
      <c r="J136" s="28"/>
    </row>
    <row r="137" spans="1:10" ht="18.75" x14ac:dyDescent="0.2">
      <c r="A137" s="58"/>
      <c r="B137" s="34">
        <v>135</v>
      </c>
      <c r="C137" s="41" t="s">
        <v>133</v>
      </c>
      <c r="D137" s="36">
        <v>1</v>
      </c>
      <c r="E137" s="48">
        <v>90000</v>
      </c>
      <c r="G137" s="28"/>
      <c r="H137" s="28"/>
      <c r="J137" s="28"/>
    </row>
    <row r="138" spans="1:10" ht="18.75" x14ac:dyDescent="0.2">
      <c r="A138" s="58"/>
      <c r="B138" s="34">
        <v>136</v>
      </c>
      <c r="C138" s="37" t="s">
        <v>101</v>
      </c>
      <c r="D138" s="36">
        <v>1</v>
      </c>
      <c r="E138" s="48">
        <v>170000</v>
      </c>
      <c r="G138" s="28"/>
      <c r="H138" s="28"/>
      <c r="J138" s="28"/>
    </row>
    <row r="139" spans="1:10" ht="18.75" x14ac:dyDescent="0.2">
      <c r="A139" s="58"/>
      <c r="B139" s="34">
        <v>137</v>
      </c>
      <c r="C139" s="41" t="s">
        <v>102</v>
      </c>
      <c r="D139" s="36">
        <v>1</v>
      </c>
      <c r="E139" s="48">
        <v>160000</v>
      </c>
      <c r="G139" s="28"/>
      <c r="H139" s="28"/>
      <c r="J139" s="28"/>
    </row>
    <row r="140" spans="1:10" ht="18.75" x14ac:dyDescent="0.2">
      <c r="A140" s="58"/>
      <c r="B140" s="34">
        <v>138</v>
      </c>
      <c r="C140" s="41" t="s">
        <v>103</v>
      </c>
      <c r="D140" s="36">
        <v>1</v>
      </c>
      <c r="E140" s="48">
        <v>150000</v>
      </c>
      <c r="G140" s="28"/>
      <c r="H140" s="28"/>
      <c r="J140" s="28"/>
    </row>
    <row r="141" spans="1:10" ht="18.75" x14ac:dyDescent="0.2">
      <c r="A141" s="58"/>
      <c r="B141" s="34">
        <v>139</v>
      </c>
      <c r="C141" s="35" t="s">
        <v>104</v>
      </c>
      <c r="D141" s="36">
        <v>1</v>
      </c>
      <c r="E141" s="48">
        <v>1400000</v>
      </c>
      <c r="G141" s="28"/>
      <c r="H141" s="28"/>
      <c r="J141" s="28"/>
    </row>
    <row r="142" spans="1:10" ht="47.25" customHeight="1" x14ac:dyDescent="0.2">
      <c r="A142" s="58"/>
      <c r="B142" s="34">
        <v>140</v>
      </c>
      <c r="C142" s="35" t="s">
        <v>105</v>
      </c>
      <c r="D142" s="36">
        <v>1</v>
      </c>
      <c r="E142" s="48">
        <v>1500000</v>
      </c>
      <c r="G142" s="28"/>
      <c r="H142" s="28"/>
      <c r="J142" s="28"/>
    </row>
    <row r="143" spans="1:10" ht="42.75" customHeight="1" x14ac:dyDescent="0.2">
      <c r="A143" s="58"/>
      <c r="B143" s="34">
        <v>141</v>
      </c>
      <c r="C143" s="35" t="s">
        <v>114</v>
      </c>
      <c r="D143" s="36">
        <v>1</v>
      </c>
      <c r="E143" s="48">
        <v>2800000</v>
      </c>
      <c r="G143" s="28"/>
      <c r="H143" s="28"/>
      <c r="J143" s="28"/>
    </row>
    <row r="144" spans="1:10" ht="28.5" x14ac:dyDescent="0.2">
      <c r="A144" s="58"/>
      <c r="B144" s="34">
        <v>142</v>
      </c>
      <c r="C144" s="35" t="s">
        <v>115</v>
      </c>
      <c r="D144" s="36">
        <v>1</v>
      </c>
      <c r="E144" s="48">
        <v>1600000</v>
      </c>
      <c r="G144" s="28"/>
      <c r="H144" s="28"/>
      <c r="J144" s="28"/>
    </row>
    <row r="145" spans="1:10" ht="33" customHeight="1" x14ac:dyDescent="0.2">
      <c r="A145" s="58"/>
      <c r="B145" s="34">
        <v>143</v>
      </c>
      <c r="C145" s="35" t="s">
        <v>106</v>
      </c>
      <c r="D145" s="36">
        <v>1</v>
      </c>
      <c r="E145" s="48">
        <v>1400000</v>
      </c>
      <c r="G145" s="28"/>
      <c r="H145" s="28"/>
      <c r="J145" s="28"/>
    </row>
    <row r="146" spans="1:10" ht="39.75" customHeight="1" x14ac:dyDescent="0.2">
      <c r="A146" s="58"/>
      <c r="B146" s="34">
        <v>144</v>
      </c>
      <c r="C146" s="35" t="s">
        <v>107</v>
      </c>
      <c r="D146" s="36">
        <v>1</v>
      </c>
      <c r="E146" s="48">
        <v>1500000</v>
      </c>
      <c r="G146" s="28"/>
      <c r="H146" s="28"/>
      <c r="J146" s="28"/>
    </row>
    <row r="147" spans="1:10" ht="33" customHeight="1" x14ac:dyDescent="0.2">
      <c r="A147" s="58"/>
      <c r="B147" s="34">
        <v>145</v>
      </c>
      <c r="C147" s="35" t="s">
        <v>108</v>
      </c>
      <c r="D147" s="36">
        <v>1</v>
      </c>
      <c r="E147" s="48">
        <v>1500000</v>
      </c>
      <c r="G147" s="28"/>
      <c r="H147" s="28"/>
      <c r="J147" s="28"/>
    </row>
    <row r="148" spans="1:10" ht="79.5" customHeight="1" x14ac:dyDescent="0.2">
      <c r="A148" s="58"/>
      <c r="B148" s="34">
        <v>146</v>
      </c>
      <c r="C148" s="37" t="s">
        <v>113</v>
      </c>
      <c r="D148" s="36">
        <v>1</v>
      </c>
      <c r="E148" s="48">
        <v>16500</v>
      </c>
      <c r="G148" s="28"/>
      <c r="H148" s="28"/>
      <c r="J148" s="28"/>
    </row>
    <row r="149" spans="1:10" x14ac:dyDescent="0.2">
      <c r="A149" s="57" t="s">
        <v>258</v>
      </c>
      <c r="B149" s="57"/>
      <c r="C149" s="57"/>
      <c r="D149" s="57"/>
      <c r="E149" s="47">
        <f>SUM(E4:E148)</f>
        <v>63857100</v>
      </c>
    </row>
    <row r="151" spans="1:10" x14ac:dyDescent="0.2">
      <c r="E151" s="3"/>
    </row>
    <row r="152" spans="1:10" x14ac:dyDescent="0.2">
      <c r="E152" s="51"/>
    </row>
    <row r="153" spans="1:10" x14ac:dyDescent="0.2">
      <c r="A153" s="52" t="s">
        <v>260</v>
      </c>
    </row>
    <row r="154" spans="1:10" x14ac:dyDescent="0.2">
      <c r="A154" s="53" t="s">
        <v>261</v>
      </c>
    </row>
    <row r="155" spans="1:10" x14ac:dyDescent="0.2">
      <c r="A155" s="52" t="s">
        <v>262</v>
      </c>
    </row>
    <row r="156" spans="1:10" x14ac:dyDescent="0.2">
      <c r="A156" s="52" t="s">
        <v>263</v>
      </c>
    </row>
    <row r="157" spans="1:10" x14ac:dyDescent="0.2">
      <c r="A157" s="52" t="s">
        <v>264</v>
      </c>
    </row>
    <row r="158" spans="1:10" x14ac:dyDescent="0.2">
      <c r="A158" s="54"/>
    </row>
    <row r="159" spans="1:10" x14ac:dyDescent="0.2">
      <c r="A159" s="54"/>
    </row>
    <row r="160" spans="1:10" x14ac:dyDescent="0.2">
      <c r="A160" s="54"/>
    </row>
    <row r="161" spans="1:1" x14ac:dyDescent="0.2">
      <c r="A161" s="54"/>
    </row>
    <row r="162" spans="1:1" x14ac:dyDescent="0.2">
      <c r="A162"/>
    </row>
    <row r="163" spans="1:1" x14ac:dyDescent="0.2">
      <c r="A163" s="54"/>
    </row>
    <row r="164" spans="1:1" x14ac:dyDescent="0.2">
      <c r="A164" s="54" t="s">
        <v>265</v>
      </c>
    </row>
    <row r="165" spans="1:1" x14ac:dyDescent="0.2">
      <c r="A165" s="52" t="s">
        <v>266</v>
      </c>
    </row>
  </sheetData>
  <mergeCells count="6">
    <mergeCell ref="A1:E1"/>
    <mergeCell ref="A149:D149"/>
    <mergeCell ref="A31:A35"/>
    <mergeCell ref="A37:A60"/>
    <mergeCell ref="A4:A30"/>
    <mergeCell ref="A106:A148"/>
  </mergeCells>
  <phoneticPr fontId="11" type="noConversion"/>
  <hyperlinks>
    <hyperlink ref="A154" r:id="rId1" display="mailto:corporacionunidadsocial.1@gmail.com"/>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CORPORACIÓN</vt:lpstr>
      <vt:lpstr>YAKA</vt:lpstr>
      <vt:lpstr>DREAM FACTORY</vt: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USUARIO</cp:lastModifiedBy>
  <dcterms:created xsi:type="dcterms:W3CDTF">2025-03-10T14:06:44Z</dcterms:created>
  <dcterms:modified xsi:type="dcterms:W3CDTF">2026-03-20T20:59:34Z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2025-03-04T00:00:00Z</vt:filetime>
  </property>
  <property fmtid="{D5CDD505-2E9C-101B-9397-08002B2CF9AE}" pid="3" name="Creator">
    <vt:lpwstr>Microsoft® Word LTSC</vt:lpwstr>
  </property>
  <property fmtid="{D5CDD505-2E9C-101B-9397-08002B2CF9AE}" pid="4" name="LastSaved">
    <vt:filetime>2025-03-10T00:00:00Z</vt:filetime>
  </property>
  <property fmtid="{D5CDD505-2E9C-101B-9397-08002B2CF9AE}" pid="5" name="Producer">
    <vt:lpwstr>Microsoft® Word LTSC</vt:lpwstr>
  </property>
</Properties>
</file>